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9005" windowHeight="10755" tabRatio="644" activeTab="0"/>
  </bookViews>
  <sheets>
    <sheet name="Concrete" sheetId="1" r:id="rId1"/>
    <sheet name="R-Bars" sheetId="2" r:id="rId2"/>
    <sheet name="Carbon Steel" sheetId="3" r:id="rId3"/>
    <sheet name="Prestressed" sheetId="4" r:id="rId4"/>
    <sheet name="Prestressed2" sheetId="5" r:id="rId5"/>
    <sheet name="L Anchors" sheetId="6" r:id="rId6"/>
    <sheet name="S  Anchors" sheetId="7" r:id="rId7"/>
    <sheet name="Couplers" sheetId="8" r:id="rId8"/>
    <sheet name="Bearings" sheetId="9" r:id="rId9"/>
    <sheet name="Joints" sheetId="10" r:id="rId10"/>
    <sheet name="Weld Studs" sheetId="11" r:id="rId11"/>
    <sheet name="Timber Piling" sheetId="12" r:id="rId12"/>
    <sheet name="CIP Piling" sheetId="13" r:id="rId13"/>
    <sheet name="10&quot; CIP" sheetId="14" r:id="rId14"/>
    <sheet name="12&quot; CIP" sheetId="15" r:id="rId15"/>
    <sheet name="14&quot; CIP" sheetId="16" r:id="rId16"/>
    <sheet name="16&quot; CIP" sheetId="17" r:id="rId17"/>
    <sheet name="HP Piling" sheetId="18" r:id="rId18"/>
    <sheet name="Railings" sheetId="19" r:id="rId19"/>
    <sheet name="Railings 2" sheetId="20" r:id="rId20"/>
    <sheet name="Slope Paving" sheetId="21" r:id="rId21"/>
    <sheet name="Riprap" sheetId="22" r:id="rId22"/>
    <sheet name="Geotextile" sheetId="23" r:id="rId23"/>
    <sheet name="Conduit" sheetId="24" r:id="rId24"/>
    <sheet name="Misc" sheetId="25" r:id="rId25"/>
    <sheet name="Rehab1" sheetId="26" r:id="rId26"/>
    <sheet name="Rehab2" sheetId="27" r:id="rId27"/>
    <sheet name="Sheet14" sheetId="28" r:id="rId28"/>
    <sheet name="Sheet15" sheetId="29" r:id="rId29"/>
    <sheet name="Sheet16" sheetId="30" r:id="rId30"/>
  </sheets>
  <definedNames>
    <definedName name="_xlnm.Print_Area" localSheetId="13">'10" CIP'!$A$1:$J$110</definedName>
    <definedName name="_xlnm.Print_Area" localSheetId="14">'12" CIP'!$A$1:$J$110</definedName>
    <definedName name="_xlnm.Print_Area" localSheetId="15">'14" CIP'!$A$1:$J$110</definedName>
    <definedName name="_xlnm.Print_Area" localSheetId="16">'16" CIP'!$A$1:$J$110</definedName>
    <definedName name="_xlnm.Print_Area" localSheetId="8">'Bearings'!$A$1:$J$129</definedName>
    <definedName name="_xlnm.Print_Area" localSheetId="2">'Carbon Steel'!$A$1:$H$116</definedName>
    <definedName name="_xlnm.Print_Area" localSheetId="12">'CIP Piling'!$A$1:$H$110</definedName>
    <definedName name="_xlnm.Print_Area" localSheetId="0">'Concrete'!$A$8:$P$396</definedName>
    <definedName name="_xlnm.Print_Area" localSheetId="23">'Conduit'!$A$8:$H$89</definedName>
    <definedName name="_xlnm.Print_Area" localSheetId="7">'Couplers'!$A$8:$R$56</definedName>
    <definedName name="_xlnm.Print_Area" localSheetId="22">'Geotextile'!$A$8:$P$321</definedName>
    <definedName name="_xlnm.Print_Area" localSheetId="17">'HP Piling'!$A$8:$L$266</definedName>
    <definedName name="_xlnm.Print_Area" localSheetId="9">'Joints'!$A$8:$H$129</definedName>
    <definedName name="_xlnm.Print_Area" localSheetId="5">'L Anchors'!$A$9:$N$72</definedName>
    <definedName name="_xlnm.Print_Area" localSheetId="24">'Misc'!$A$8:$P$183</definedName>
    <definedName name="_xlnm.Print_Area" localSheetId="3">'Prestressed'!$A$8:$P$117</definedName>
    <definedName name="_xlnm.Print_Area" localSheetId="4">'Prestressed2'!$A$1:$L$117</definedName>
    <definedName name="_xlnm.Print_Area" localSheetId="18">'Railings'!$A$8:$R$171</definedName>
    <definedName name="_xlnm.Print_Area" localSheetId="19">'Railings 2'!$A$1:$N$39</definedName>
    <definedName name="_xlnm.Print_Area" localSheetId="1">'R-Bars'!$A$8:$N$387</definedName>
    <definedName name="_xlnm.Print_Area" localSheetId="25">'Rehab1'!$A$8:$R$92</definedName>
    <definedName name="_xlnm.Print_Area" localSheetId="26">'Rehab2'!$A$1:$H$44</definedName>
    <definedName name="_xlnm.Print_Area" localSheetId="21">'Riprap'!$A$1:$N$185</definedName>
    <definedName name="_xlnm.Print_Area" localSheetId="6">'S  Anchors'!$A$1:$H$55</definedName>
    <definedName name="_xlnm.Print_Area" localSheetId="20">'Slope Paving'!$A$8:$P$359</definedName>
    <definedName name="_xlnm.Print_Area" localSheetId="11">'Timber Piling'!$A$1:$H$28</definedName>
    <definedName name="_xlnm.Print_Area" localSheetId="10">'Weld Studs'!$A$8:$L$48</definedName>
    <definedName name="_xlnm.Print_Titles" localSheetId="13">'10" CIP'!$1:$7</definedName>
    <definedName name="_xlnm.Print_Titles" localSheetId="14">'12" CIP'!$1:$7</definedName>
    <definedName name="_xlnm.Print_Titles" localSheetId="15">'14" CIP'!$1:$7</definedName>
    <definedName name="_xlnm.Print_Titles" localSheetId="16">'16" CIP'!$1:$7</definedName>
    <definedName name="_xlnm.Print_Titles" localSheetId="8">'Bearings'!$1:$8</definedName>
    <definedName name="_xlnm.Print_Titles" localSheetId="2">'Carbon Steel'!$1:$7</definedName>
    <definedName name="_xlnm.Print_Titles" localSheetId="12">'CIP Piling'!$1:$8</definedName>
    <definedName name="_xlnm.Print_Titles" localSheetId="0">'Concrete'!$1:$7</definedName>
    <definedName name="_xlnm.Print_Titles" localSheetId="23">'Conduit'!$1:$7</definedName>
    <definedName name="_xlnm.Print_Titles" localSheetId="7">'Couplers'!$1:$7</definedName>
    <definedName name="_xlnm.Print_Titles" localSheetId="22">'Geotextile'!$1:$7</definedName>
    <definedName name="_xlnm.Print_Titles" localSheetId="17">'HP Piling'!$1:$7</definedName>
    <definedName name="_xlnm.Print_Titles" localSheetId="9">'Joints'!$1:$7</definedName>
    <definedName name="_xlnm.Print_Titles" localSheetId="5">'L Anchors'!$1:$8</definedName>
    <definedName name="_xlnm.Print_Titles" localSheetId="24">'Misc'!$1:$7</definedName>
    <definedName name="_xlnm.Print_Titles" localSheetId="3">'Prestressed'!$1:$7</definedName>
    <definedName name="_xlnm.Print_Titles" localSheetId="4">'Prestressed2'!$1:$7</definedName>
    <definedName name="_xlnm.Print_Titles" localSheetId="18">'Railings'!$1:$7</definedName>
    <definedName name="_xlnm.Print_Titles" localSheetId="19">'Railings 2'!$1:$7</definedName>
    <definedName name="_xlnm.Print_Titles" localSheetId="1">'R-Bars'!$1:$7</definedName>
    <definedName name="_xlnm.Print_Titles" localSheetId="25">'Rehab1'!$1:$7</definedName>
    <definedName name="_xlnm.Print_Titles" localSheetId="26">'Rehab2'!$1:$7</definedName>
    <definedName name="_xlnm.Print_Titles" localSheetId="21">'Riprap'!$1:$7</definedName>
    <definedName name="_xlnm.Print_Titles" localSheetId="6">'S  Anchors'!$1:$8</definedName>
    <definedName name="_xlnm.Print_Titles" localSheetId="20">'Slope Paving'!$1:$7</definedName>
    <definedName name="_xlnm.Print_Titles" localSheetId="11">'Timber Piling'!$1:$8</definedName>
    <definedName name="_xlnm.Print_Titles" localSheetId="10">'Weld Studs'!$1:$7</definedName>
  </definedNames>
  <calcPr fullCalcOnLoad="1"/>
</workbook>
</file>

<file path=xl/comments25.xml><?xml version="1.0" encoding="utf-8"?>
<comments xmlns="http://schemas.openxmlformats.org/spreadsheetml/2006/main">
  <authors>
    <author>A satisfied Microsoft Office user</author>
  </authors>
  <commentList>
    <comment ref="D183" authorId="0">
      <text>
        <r>
          <rPr>
            <sz val="8"/>
            <rFont val="Tahoma"/>
            <family val="2"/>
          </rPr>
          <t xml:space="preserve">James A. Ries:
</t>
        </r>
      </text>
    </comment>
  </commentList>
</comments>
</file>

<file path=xl/sharedStrings.xml><?xml version="1.0" encoding="utf-8"?>
<sst xmlns="http://schemas.openxmlformats.org/spreadsheetml/2006/main" count="3254" uniqueCount="623">
  <si>
    <t xml:space="preserve"> Concrete Masonry,</t>
  </si>
  <si>
    <t xml:space="preserve">  Concrete Masonry,</t>
  </si>
  <si>
    <t xml:space="preserve">         Protective</t>
  </si>
  <si>
    <t xml:space="preserve"> </t>
  </si>
  <si>
    <t>Letting</t>
  </si>
  <si>
    <t>Structure</t>
  </si>
  <si>
    <t xml:space="preserve">     Structure Backfill</t>
  </si>
  <si>
    <t>Bridges</t>
  </si>
  <si>
    <t xml:space="preserve">           Seal</t>
  </si>
  <si>
    <t xml:space="preserve">  Surface Treatment</t>
  </si>
  <si>
    <t>Culverts</t>
  </si>
  <si>
    <t>Retaining Walls</t>
  </si>
  <si>
    <t xml:space="preserve">  Date</t>
  </si>
  <si>
    <t xml:space="preserve"> Number</t>
  </si>
  <si>
    <t>Cu. Yd.</t>
  </si>
  <si>
    <t>Sq. Yd.</t>
  </si>
  <si>
    <t>Quantity</t>
  </si>
  <si>
    <t>Cost</t>
  </si>
  <si>
    <t>TOTALS</t>
  </si>
  <si>
    <t>Average</t>
  </si>
  <si>
    <t xml:space="preserve">Bid Item </t>
  </si>
  <si>
    <t xml:space="preserve">                Bar Steel</t>
  </si>
  <si>
    <t xml:space="preserve">        Structural</t>
  </si>
  <si>
    <t xml:space="preserve">       High Strength</t>
  </si>
  <si>
    <t xml:space="preserve">            Reinforcement</t>
  </si>
  <si>
    <t xml:space="preserve">    Reinforcement</t>
  </si>
  <si>
    <t xml:space="preserve">      Carbon Steel</t>
  </si>
  <si>
    <t>Structural Steel</t>
  </si>
  <si>
    <t>Bridges    Lbs.</t>
  </si>
  <si>
    <t>Culverts    Lbs.</t>
  </si>
  <si>
    <t xml:space="preserve">            Lbs.</t>
  </si>
  <si>
    <t xml:space="preserve">              Lbs.</t>
  </si>
  <si>
    <t xml:space="preserve">   Prestressed Girder,</t>
  </si>
  <si>
    <t xml:space="preserve"> Prestressed Girder,</t>
  </si>
  <si>
    <t xml:space="preserve">       Type I, 28-Inch</t>
  </si>
  <si>
    <t xml:space="preserve">       Type I, 36-Inch</t>
  </si>
  <si>
    <t xml:space="preserve">    Type I, 45-Inch</t>
  </si>
  <si>
    <t xml:space="preserve">   Type I, 54-Inch</t>
  </si>
  <si>
    <t xml:space="preserve">    Type I, 54W-Inch</t>
  </si>
  <si>
    <t xml:space="preserve">    Type I, 70-Inch</t>
  </si>
  <si>
    <t xml:space="preserve">             Lin. Ft.</t>
  </si>
  <si>
    <t xml:space="preserve">           Lin. Ft.</t>
  </si>
  <si>
    <t xml:space="preserve">          Lin. Ft.</t>
  </si>
  <si>
    <t xml:space="preserve">              Each</t>
  </si>
  <si>
    <t xml:space="preserve">     Cost</t>
  </si>
  <si>
    <t xml:space="preserve">    Concrete Masonry</t>
  </si>
  <si>
    <t xml:space="preserve">  Concrete Masonry</t>
  </si>
  <si>
    <t xml:space="preserve">     Anchors, Type L,</t>
  </si>
  <si>
    <t xml:space="preserve">   Anchors, Type L,</t>
  </si>
  <si>
    <t xml:space="preserve">    Anchors, Type L,</t>
  </si>
  <si>
    <t xml:space="preserve">    Bar Couplers</t>
  </si>
  <si>
    <t xml:space="preserve">    Anchors-Type S</t>
  </si>
  <si>
    <t xml:space="preserve">           Each</t>
  </si>
  <si>
    <t>Preformed Elastomeric</t>
  </si>
  <si>
    <t>Expansion Device</t>
  </si>
  <si>
    <t>Non-Laminated</t>
  </si>
  <si>
    <t>Laminated</t>
  </si>
  <si>
    <t xml:space="preserve">       Fixed Bearing</t>
  </si>
  <si>
    <t>Expansion Bearing</t>
  </si>
  <si>
    <t>Modular Expansion</t>
  </si>
  <si>
    <t>Compression Jt. Sealer</t>
  </si>
  <si>
    <t>Each</t>
  </si>
  <si>
    <t>Bearing Pads</t>
  </si>
  <si>
    <t xml:space="preserve">       Assemblies</t>
  </si>
  <si>
    <t>Assemblies</t>
  </si>
  <si>
    <t>Joint</t>
  </si>
  <si>
    <t>Lin. Ft.</t>
  </si>
  <si>
    <t xml:space="preserve">            Each</t>
  </si>
  <si>
    <t>Welded Stud</t>
  </si>
  <si>
    <t xml:space="preserve">         Welded Stud</t>
  </si>
  <si>
    <t xml:space="preserve">      Treated Timber</t>
  </si>
  <si>
    <t>Connectors-7/8" x 4"</t>
  </si>
  <si>
    <t xml:space="preserve">   Connectors-7/8" x 5"</t>
  </si>
  <si>
    <t xml:space="preserve">   Connectors-7/8" x 7"</t>
  </si>
  <si>
    <t xml:space="preserve">   Connectors-7/8" x 8"</t>
  </si>
  <si>
    <t xml:space="preserve">     Piling-Delivered</t>
  </si>
  <si>
    <t xml:space="preserve">      Piling-Driven</t>
  </si>
  <si>
    <t xml:space="preserve">        Preboring,</t>
  </si>
  <si>
    <t xml:space="preserve">       Steel Piling</t>
  </si>
  <si>
    <t xml:space="preserve">       Preboring</t>
  </si>
  <si>
    <t xml:space="preserve"> Cast-In-Place Piling</t>
  </si>
  <si>
    <t xml:space="preserve">        HP 10 x 42</t>
  </si>
  <si>
    <t xml:space="preserve">        HP 12 x 53 </t>
  </si>
  <si>
    <t xml:space="preserve">      Steel Piling</t>
  </si>
  <si>
    <t xml:space="preserve">         Pile Points</t>
  </si>
  <si>
    <t xml:space="preserve">            Lin. Ft.</t>
  </si>
  <si>
    <t xml:space="preserve">         Lin. Ft.</t>
  </si>
  <si>
    <t xml:space="preserve">       Tubular Railing,</t>
  </si>
  <si>
    <t xml:space="preserve">    Tubular Railing,</t>
  </si>
  <si>
    <t xml:space="preserve"> Tubular Railing,</t>
  </si>
  <si>
    <t xml:space="preserve">   Tubular Railing,</t>
  </si>
  <si>
    <t xml:space="preserve"> Concrete Railing</t>
  </si>
  <si>
    <t xml:space="preserve">      Type F (2 Rail)</t>
  </si>
  <si>
    <t xml:space="preserve"> Type F (4&amp;5 Rail)</t>
  </si>
  <si>
    <t xml:space="preserve">        Type M</t>
  </si>
  <si>
    <t>Type PF</t>
  </si>
  <si>
    <t xml:space="preserve">        Type H</t>
  </si>
  <si>
    <t xml:space="preserve">       Type W</t>
  </si>
  <si>
    <t xml:space="preserve">    "Texas Rail"</t>
  </si>
  <si>
    <t>Rubberized Membrane</t>
  </si>
  <si>
    <t>Slope Paving,</t>
  </si>
  <si>
    <t>Breaker Run</t>
  </si>
  <si>
    <t>Waterproofing</t>
  </si>
  <si>
    <t>Concrete</t>
  </si>
  <si>
    <t>Crushed Aggregate</t>
  </si>
  <si>
    <t>Heavy Riprap</t>
  </si>
  <si>
    <t>Sq. Ft.</t>
  </si>
  <si>
    <t xml:space="preserve">     Cu. Yd.</t>
  </si>
  <si>
    <t xml:space="preserve">    Geotextile Fabric</t>
  </si>
  <si>
    <t xml:space="preserve">    Pipe Underdrain,</t>
  </si>
  <si>
    <t xml:space="preserve">     Chain Link Fence</t>
  </si>
  <si>
    <t xml:space="preserve">         Type 'HR'</t>
  </si>
  <si>
    <t xml:space="preserve">         Type 'DF'</t>
  </si>
  <si>
    <t xml:space="preserve">         Type 'C'</t>
  </si>
  <si>
    <t xml:space="preserve">           6-Inch</t>
  </si>
  <si>
    <t>Unperforated, 6-Inch</t>
  </si>
  <si>
    <t xml:space="preserve">               Lin. Ft.</t>
  </si>
  <si>
    <t>Temporary</t>
  </si>
  <si>
    <t xml:space="preserve">       Temporary</t>
  </si>
  <si>
    <t>Non-Metallic</t>
  </si>
  <si>
    <t>Treated</t>
  </si>
  <si>
    <t>Shoring</t>
  </si>
  <si>
    <t xml:space="preserve">   Steel Sheet Piling</t>
  </si>
  <si>
    <t>Conduit, 1 1/2"</t>
  </si>
  <si>
    <t>Conduit, 2"</t>
  </si>
  <si>
    <t>Lumber &amp; Timber</t>
  </si>
  <si>
    <t>MBM</t>
  </si>
  <si>
    <t>Architectural</t>
  </si>
  <si>
    <t>Anti-Graffiti</t>
  </si>
  <si>
    <t>Surface Treatment</t>
  </si>
  <si>
    <t>Shield</t>
  </si>
  <si>
    <t xml:space="preserve">     Concrete Surface</t>
  </si>
  <si>
    <t xml:space="preserve">   Concrete Masonry,</t>
  </si>
  <si>
    <t xml:space="preserve">     Preparation Decks</t>
  </si>
  <si>
    <t xml:space="preserve">      Cleaning, Decks</t>
  </si>
  <si>
    <t xml:space="preserve">     Joint Repair</t>
  </si>
  <si>
    <t xml:space="preserve">           Curb Repair</t>
  </si>
  <si>
    <t xml:space="preserve">               Repair</t>
  </si>
  <si>
    <t xml:space="preserve">      Full Depth Repair</t>
  </si>
  <si>
    <t xml:space="preserve">      Overlay, Decks</t>
  </si>
  <si>
    <t xml:space="preserve">              Lin. Ft.</t>
  </si>
  <si>
    <t xml:space="preserve">    Aspahltic Material</t>
  </si>
  <si>
    <t>Ton</t>
  </si>
  <si>
    <t>Light Riprap</t>
  </si>
  <si>
    <t>Medium Riprap</t>
  </si>
  <si>
    <t xml:space="preserve"> No 4 Bars</t>
  </si>
  <si>
    <t xml:space="preserve">    (1/2") Each</t>
  </si>
  <si>
    <t xml:space="preserve"> No. 5 Bars</t>
  </si>
  <si>
    <t xml:space="preserve">   (5/8") Each</t>
  </si>
  <si>
    <t xml:space="preserve"> No. 6 Bars</t>
  </si>
  <si>
    <t xml:space="preserve">   (3/4") Each</t>
  </si>
  <si>
    <t xml:space="preserve">    (7/8") Each</t>
  </si>
  <si>
    <t xml:space="preserve"> No. 7 Bars</t>
  </si>
  <si>
    <t xml:space="preserve">      (1") Each</t>
  </si>
  <si>
    <t xml:space="preserve"> No. 8 Bars</t>
  </si>
  <si>
    <t xml:space="preserve">    (1 1/8") Each</t>
  </si>
  <si>
    <t xml:space="preserve"> No 9 Bars.</t>
  </si>
  <si>
    <t xml:space="preserve">   (1 1/4") Each</t>
  </si>
  <si>
    <t>No. 10 Bars</t>
  </si>
  <si>
    <t xml:space="preserve">   (1 3/8") Each</t>
  </si>
  <si>
    <t xml:space="preserve"> No. 11 Bars</t>
  </si>
  <si>
    <t xml:space="preserve">        HP 14 x 73 </t>
  </si>
  <si>
    <t xml:space="preserve">   No. 5 Bars(5/8")</t>
  </si>
  <si>
    <t xml:space="preserve">     No. 6 Bars(3/4")</t>
  </si>
  <si>
    <t xml:space="preserve">    No. 7 Bars(7/8")</t>
  </si>
  <si>
    <t xml:space="preserve">      No. 8 Bars(1")</t>
  </si>
  <si>
    <t xml:space="preserve">  No. 9 Bars(1-1/8")</t>
  </si>
  <si>
    <t xml:space="preserve">                 Each</t>
  </si>
  <si>
    <t xml:space="preserve">          3/4-Inch</t>
  </si>
  <si>
    <t xml:space="preserve">           5/8-Inch</t>
  </si>
  <si>
    <t xml:space="preserve">     No. 4 Bars(1/2")</t>
  </si>
  <si>
    <t xml:space="preserve"> Combination Railing,</t>
  </si>
  <si>
    <t xml:space="preserve">          Type C1</t>
  </si>
  <si>
    <t xml:space="preserve">          Type C2</t>
  </si>
  <si>
    <t xml:space="preserve">          Type C3</t>
  </si>
  <si>
    <t xml:space="preserve">          Type C4</t>
  </si>
  <si>
    <t xml:space="preserve">          Type C5</t>
  </si>
  <si>
    <t xml:space="preserve">          Type C6</t>
  </si>
  <si>
    <t xml:space="preserve">       Type I, 72W-Inch</t>
  </si>
  <si>
    <t xml:space="preserve">     Type I, 82W-Inch</t>
  </si>
  <si>
    <t xml:space="preserve">  Connectors-7/8" x 6"</t>
  </si>
  <si>
    <t>Grouted</t>
  </si>
  <si>
    <t>Conduit, 3"</t>
  </si>
  <si>
    <t xml:space="preserve">    HMA Pavement Type</t>
  </si>
  <si>
    <t>Protective Polymer</t>
  </si>
  <si>
    <t>Coating</t>
  </si>
  <si>
    <t>Concrete Staining</t>
  </si>
  <si>
    <t>Multi-Color</t>
  </si>
  <si>
    <t xml:space="preserve">  </t>
  </si>
  <si>
    <t>Metallic</t>
  </si>
  <si>
    <t xml:space="preserve">           1/2-Inch</t>
  </si>
  <si>
    <t xml:space="preserve">          7/8-Inch</t>
  </si>
  <si>
    <t xml:space="preserve">          1-Inch</t>
  </si>
  <si>
    <t xml:space="preserve">  Cast-In-Place Piling</t>
  </si>
  <si>
    <t xml:space="preserve"> 10 3/4 x0.219-Inch</t>
  </si>
  <si>
    <t xml:space="preserve"> 10 3/4 x0.250-Inch</t>
  </si>
  <si>
    <t xml:space="preserve"> 10 3/4 x0.365-Inch</t>
  </si>
  <si>
    <t xml:space="preserve"> 10 3/4 x0.500-Inch</t>
  </si>
  <si>
    <t xml:space="preserve"> 12 3/4 x0.219-Inch</t>
  </si>
  <si>
    <t xml:space="preserve"> 12 3/4 x0.250-Inch</t>
  </si>
  <si>
    <t xml:space="preserve"> 12 3/4 x0.375-Inch</t>
  </si>
  <si>
    <t xml:space="preserve"> 12 3/4 x0.500-Inch</t>
  </si>
  <si>
    <t xml:space="preserve">    14 x0.375-Inch</t>
  </si>
  <si>
    <t xml:space="preserve">    14 x0.250-Inch</t>
  </si>
  <si>
    <t xml:space="preserve">    14 x0.219-Inch</t>
  </si>
  <si>
    <t xml:space="preserve">    14 x0.500-Inch</t>
  </si>
  <si>
    <t xml:space="preserve">    16 x0.219-Inch</t>
  </si>
  <si>
    <t xml:space="preserve">    16 x0.250-Inch</t>
  </si>
  <si>
    <t xml:space="preserve">    16 x0.375-Inch</t>
  </si>
  <si>
    <t xml:space="preserve">    16 x0.500-Inch</t>
  </si>
  <si>
    <t>Select Crushed Mat'l.</t>
  </si>
  <si>
    <t xml:space="preserve">     Coated Bar Steel</t>
  </si>
  <si>
    <t xml:space="preserve">      Reinforcement</t>
  </si>
  <si>
    <t xml:space="preserve">       Bar Steel</t>
  </si>
  <si>
    <t xml:space="preserve">        Bar Steel</t>
  </si>
  <si>
    <t xml:space="preserve">     Reinforcement</t>
  </si>
  <si>
    <t xml:space="preserve"> Retaining Wall  Lbs.</t>
  </si>
  <si>
    <t xml:space="preserve">       Coated Bar Steel</t>
  </si>
  <si>
    <t>Reinforcement</t>
  </si>
  <si>
    <t xml:space="preserve">    Retaining Wall Lbs.</t>
  </si>
  <si>
    <t xml:space="preserve">   Coated Bar Steel</t>
  </si>
  <si>
    <t xml:space="preserve">       Type GC</t>
  </si>
  <si>
    <t xml:space="preserve">      Floor Drains</t>
  </si>
  <si>
    <t xml:space="preserve">      Downspouts </t>
  </si>
  <si>
    <t xml:space="preserve">          6-Inch</t>
  </si>
  <si>
    <t xml:space="preserve">    Wrapped 6-Inch</t>
  </si>
  <si>
    <t xml:space="preserve">  Stainless Steel Bar</t>
  </si>
  <si>
    <t xml:space="preserve">     Bridges Lbs.</t>
  </si>
  <si>
    <t xml:space="preserve">  Steel Diaphragm</t>
  </si>
  <si>
    <t>Protective Coating</t>
  </si>
  <si>
    <t>Clear</t>
  </si>
  <si>
    <t>Gal.</t>
  </si>
  <si>
    <t>2010 Bid Item Quantities</t>
  </si>
  <si>
    <t>2010 Bid Item Quantities - REHAB PROJECTS</t>
  </si>
  <si>
    <t xml:space="preserve">            Type 1</t>
  </si>
  <si>
    <t xml:space="preserve">            Type 2</t>
  </si>
  <si>
    <t>R-13-148</t>
  </si>
  <si>
    <t>R-13-149</t>
  </si>
  <si>
    <t>B-13-541</t>
  </si>
  <si>
    <t>B-13-542</t>
  </si>
  <si>
    <t>B-29-54</t>
  </si>
  <si>
    <t>B-29-55</t>
  </si>
  <si>
    <t>B-29-143</t>
  </si>
  <si>
    <t>B-29-1430</t>
  </si>
  <si>
    <t>B-41-56</t>
  </si>
  <si>
    <t>B-41-96</t>
  </si>
  <si>
    <t>B-41-275</t>
  </si>
  <si>
    <t>B-55-213</t>
  </si>
  <si>
    <t>B-61-63</t>
  </si>
  <si>
    <t>C-40-29</t>
  </si>
  <si>
    <t>C-40-57</t>
  </si>
  <si>
    <t>R-40-372</t>
  </si>
  <si>
    <t>R-40-373</t>
  </si>
  <si>
    <t>R-40-374</t>
  </si>
  <si>
    <t>R-40-375</t>
  </si>
  <si>
    <t>R-40-376</t>
  </si>
  <si>
    <t>Unit 1</t>
  </si>
  <si>
    <t>Unit 2</t>
  </si>
  <si>
    <t>R-40-377</t>
  </si>
  <si>
    <t>unit 2</t>
  </si>
  <si>
    <t>R-40-378</t>
  </si>
  <si>
    <t>R-40-379</t>
  </si>
  <si>
    <t>R-40-380</t>
  </si>
  <si>
    <t>R-40-381</t>
  </si>
  <si>
    <t>R-40-382</t>
  </si>
  <si>
    <t>R-40-383</t>
  </si>
  <si>
    <t>R-40-386</t>
  </si>
  <si>
    <t>R-40-392</t>
  </si>
  <si>
    <t>R-40-396</t>
  </si>
  <si>
    <t>R-40-399</t>
  </si>
  <si>
    <t>R-40-400</t>
  </si>
  <si>
    <t>R-40-398</t>
  </si>
  <si>
    <t>R-40-410</t>
  </si>
  <si>
    <t>R-40-418</t>
  </si>
  <si>
    <t>R-40-423</t>
  </si>
  <si>
    <t>B-40-812</t>
  </si>
  <si>
    <t>B-40-813</t>
  </si>
  <si>
    <t>B-40-814</t>
  </si>
  <si>
    <t>B-40-818</t>
  </si>
  <si>
    <t>B-40-819</t>
  </si>
  <si>
    <t>B-40-820</t>
  </si>
  <si>
    <t>B-40-828</t>
  </si>
  <si>
    <t>B-40-830</t>
  </si>
  <si>
    <t>HPC Masonry</t>
  </si>
  <si>
    <t>Superstructure</t>
  </si>
  <si>
    <t>B-3-41</t>
  </si>
  <si>
    <t>B-3-46</t>
  </si>
  <si>
    <t>B-3-47</t>
  </si>
  <si>
    <t>B-3-54</t>
  </si>
  <si>
    <t>B-3-55</t>
  </si>
  <si>
    <t>B-4-16</t>
  </si>
  <si>
    <t>B-12-179</t>
  </si>
  <si>
    <t>B-36-188</t>
  </si>
  <si>
    <t>P-40-538</t>
  </si>
  <si>
    <t>B-41-199</t>
  </si>
  <si>
    <t>Fiber Reinforced</t>
  </si>
  <si>
    <t>B-41-232</t>
  </si>
  <si>
    <t>B-50-78</t>
  </si>
  <si>
    <t>B-62-237</t>
  </si>
  <si>
    <t>B-69-46</t>
  </si>
  <si>
    <t>B-59-46</t>
  </si>
  <si>
    <t>B-70-290</t>
  </si>
  <si>
    <t>B-22-265</t>
  </si>
  <si>
    <t>B-27-236</t>
  </si>
  <si>
    <t>B-27-396</t>
  </si>
  <si>
    <t>C-28-15</t>
  </si>
  <si>
    <t>C-28-43</t>
  </si>
  <si>
    <t>C-44-28</t>
  </si>
  <si>
    <t>B-44-44</t>
  </si>
  <si>
    <t>B-67-324</t>
  </si>
  <si>
    <t xml:space="preserve">   Type I, 45W-Inch</t>
  </si>
  <si>
    <t>B-67-325</t>
  </si>
  <si>
    <t>B-16-128</t>
  </si>
  <si>
    <t>B-16-129</t>
  </si>
  <si>
    <t>B-42-11</t>
  </si>
  <si>
    <t>B-42-12</t>
  </si>
  <si>
    <t>B-44-211</t>
  </si>
  <si>
    <t>B-44-212</t>
  </si>
  <si>
    <t>B-65-09</t>
  </si>
  <si>
    <t xml:space="preserve">       Screening</t>
  </si>
  <si>
    <t>B-5-388</t>
  </si>
  <si>
    <t xml:space="preserve">      Box, 42-Inch</t>
  </si>
  <si>
    <t>B-11-148</t>
  </si>
  <si>
    <t>B-16-117</t>
  </si>
  <si>
    <t>B-20-207</t>
  </si>
  <si>
    <t>B-36-106</t>
  </si>
  <si>
    <t>R-40-428</t>
  </si>
  <si>
    <t>R-40-429</t>
  </si>
  <si>
    <t>B-40-740</t>
  </si>
  <si>
    <t>C-42-35</t>
  </si>
  <si>
    <t>C-45-35</t>
  </si>
  <si>
    <t>B-51-104</t>
  </si>
  <si>
    <t>B-51-105</t>
  </si>
  <si>
    <t>B-61-114</t>
  </si>
  <si>
    <t>B-60-114</t>
  </si>
  <si>
    <t>B-61-118</t>
  </si>
  <si>
    <t>R-67-95</t>
  </si>
  <si>
    <t>R-67-96</t>
  </si>
  <si>
    <t>R-67-98</t>
  </si>
  <si>
    <t>R-67-97</t>
  </si>
  <si>
    <t>B-67-138</t>
  </si>
  <si>
    <t>B-67-263</t>
  </si>
  <si>
    <t xml:space="preserve">   Type I, 36W-Inch</t>
  </si>
  <si>
    <t>B-06-200</t>
  </si>
  <si>
    <t>B-22-270</t>
  </si>
  <si>
    <t>B-30-120</t>
  </si>
  <si>
    <t>C-40-81</t>
  </si>
  <si>
    <t>P-40-723</t>
  </si>
  <si>
    <t>B-40-739</t>
  </si>
  <si>
    <t>B-40-743</t>
  </si>
  <si>
    <t>B-40-749</t>
  </si>
  <si>
    <t>B-40-750</t>
  </si>
  <si>
    <t>B-52-267</t>
  </si>
  <si>
    <t>C-53-39</t>
  </si>
  <si>
    <t>B-53-280</t>
  </si>
  <si>
    <t>B-51-208</t>
  </si>
  <si>
    <t>B-61-208</t>
  </si>
  <si>
    <t>C-02-06</t>
  </si>
  <si>
    <t>B-11-89</t>
  </si>
  <si>
    <t>4/13./10</t>
  </si>
  <si>
    <t xml:space="preserve"> Pigmented Protective</t>
  </si>
  <si>
    <t xml:space="preserve">        Epoxy Overlay</t>
  </si>
  <si>
    <t>S,F,</t>
  </si>
  <si>
    <t>R-12-43</t>
  </si>
  <si>
    <t>R-12-44</t>
  </si>
  <si>
    <t>R-12-47</t>
  </si>
  <si>
    <t>B-12-173</t>
  </si>
  <si>
    <t>B-23-41</t>
  </si>
  <si>
    <t>R-28-31</t>
  </si>
  <si>
    <t>R-28-32</t>
  </si>
  <si>
    <t>B-28-31</t>
  </si>
  <si>
    <t>B-28-51</t>
  </si>
  <si>
    <t>B-28-133</t>
  </si>
  <si>
    <t>B-28-134</t>
  </si>
  <si>
    <t>B-28-135</t>
  </si>
  <si>
    <t>B-28-136</t>
  </si>
  <si>
    <t>B-28-137</t>
  </si>
  <si>
    <t>R-35-06</t>
  </si>
  <si>
    <t>C-39-15</t>
  </si>
  <si>
    <t>B-40-387</t>
  </si>
  <si>
    <t>C-69-15</t>
  </si>
  <si>
    <t>B-69-43</t>
  </si>
  <si>
    <t>B-69-45</t>
  </si>
  <si>
    <t>C-13-2000</t>
  </si>
  <si>
    <t>C-13-2001</t>
  </si>
  <si>
    <t>R-13-156</t>
  </si>
  <si>
    <t>R-13-157</t>
  </si>
  <si>
    <t>R-13-158</t>
  </si>
  <si>
    <t>R-13-159</t>
  </si>
  <si>
    <t>R-131-59</t>
  </si>
  <si>
    <t>R-13-160</t>
  </si>
  <si>
    <t>R-13-161</t>
  </si>
  <si>
    <t>R-13-162</t>
  </si>
  <si>
    <t>R-13-163</t>
  </si>
  <si>
    <t>R-13-164</t>
  </si>
  <si>
    <t>R-13-165</t>
  </si>
  <si>
    <t>R-13-166</t>
  </si>
  <si>
    <t>R-13-176</t>
  </si>
  <si>
    <t>B-25-167</t>
  </si>
  <si>
    <t>B-36-190</t>
  </si>
  <si>
    <t>B-36-192</t>
  </si>
  <si>
    <t>B-58-125</t>
  </si>
  <si>
    <t>B-64-175</t>
  </si>
  <si>
    <t>B-64-176</t>
  </si>
  <si>
    <t>C-05-93</t>
  </si>
  <si>
    <t>C-05-94</t>
  </si>
  <si>
    <t>B-05-198</t>
  </si>
  <si>
    <t>C-10-1352</t>
  </si>
  <si>
    <t>B-13-17</t>
  </si>
  <si>
    <t>R-13-154</t>
  </si>
  <si>
    <t>R-13-155</t>
  </si>
  <si>
    <t>B-13-174</t>
  </si>
  <si>
    <t>B-13-192</t>
  </si>
  <si>
    <t>B-13-616</t>
  </si>
  <si>
    <t>B-20-206</t>
  </si>
  <si>
    <t>B-27-155</t>
  </si>
  <si>
    <t>B-30-119</t>
  </si>
  <si>
    <t>B-36-186</t>
  </si>
  <si>
    <t>R-40-447</t>
  </si>
  <si>
    <t>R-40-448</t>
  </si>
  <si>
    <t>P-40-509</t>
  </si>
  <si>
    <t>B-40-747</t>
  </si>
  <si>
    <t>B-40-748</t>
  </si>
  <si>
    <t>B-41-93</t>
  </si>
  <si>
    <t>B-41-105</t>
  </si>
  <si>
    <t>B-41-109</t>
  </si>
  <si>
    <t>B-41-110</t>
  </si>
  <si>
    <t>B-47-211</t>
  </si>
  <si>
    <t>B-55-234</t>
  </si>
  <si>
    <t>R-64-15</t>
  </si>
  <si>
    <t>B-64-15</t>
  </si>
  <si>
    <t>R-64-16</t>
  </si>
  <si>
    <t>B-64-173</t>
  </si>
  <si>
    <t>B-67-330</t>
  </si>
  <si>
    <t>B-67-333</t>
  </si>
  <si>
    <t>B-68-129</t>
  </si>
  <si>
    <t>R-70-30</t>
  </si>
  <si>
    <t>R-70-31</t>
  </si>
  <si>
    <t>R-70-32</t>
  </si>
  <si>
    <t>R-70-33</t>
  </si>
  <si>
    <t>R-70-34</t>
  </si>
  <si>
    <t>R-70-35</t>
  </si>
  <si>
    <t>R-70-36</t>
  </si>
  <si>
    <t>R-70-40</t>
  </si>
  <si>
    <t>B-70-71</t>
  </si>
  <si>
    <t>B-70-285</t>
  </si>
  <si>
    <t>B-70-286</t>
  </si>
  <si>
    <t>B-71-170</t>
  </si>
  <si>
    <t>B-71-171</t>
  </si>
  <si>
    <t>B-01-32</t>
  </si>
  <si>
    <t>R-05-27</t>
  </si>
  <si>
    <t>R-05-28</t>
  </si>
  <si>
    <t>R-05-29</t>
  </si>
  <si>
    <t>B-05-169</t>
  </si>
  <si>
    <t>B-05-600</t>
  </si>
  <si>
    <t>B-05-601</t>
  </si>
  <si>
    <t>B-11-55</t>
  </si>
  <si>
    <t>B-11-56</t>
  </si>
  <si>
    <t>B-22-58</t>
  </si>
  <si>
    <t>C-22-128</t>
  </si>
  <si>
    <t>C-22-134</t>
  </si>
  <si>
    <t>C-22-135</t>
  </si>
  <si>
    <t>C-22-136</t>
  </si>
  <si>
    <t>C-221-36</t>
  </si>
  <si>
    <t>C-22-137</t>
  </si>
  <si>
    <t>B-22-210</t>
  </si>
  <si>
    <t>B-22-211</t>
  </si>
  <si>
    <t>B-22-271</t>
  </si>
  <si>
    <t>B-26-15</t>
  </si>
  <si>
    <t>B-26-22</t>
  </si>
  <si>
    <t>B-28-32</t>
  </si>
  <si>
    <t>B-30-51</t>
  </si>
  <si>
    <t>B-30-57</t>
  </si>
  <si>
    <t>B-30-99</t>
  </si>
  <si>
    <t>B-34-05</t>
  </si>
  <si>
    <t>B-36-187</t>
  </si>
  <si>
    <t>C-40-51</t>
  </si>
  <si>
    <t>C-40-83</t>
  </si>
  <si>
    <t>B-45-99</t>
  </si>
  <si>
    <t>B-52-43</t>
  </si>
  <si>
    <t>B-53-85</t>
  </si>
  <si>
    <t>B-55-236</t>
  </si>
  <si>
    <t>R-70-15</t>
  </si>
  <si>
    <t>R-70-16</t>
  </si>
  <si>
    <t>R-70-17</t>
  </si>
  <si>
    <t>R-70-18</t>
  </si>
  <si>
    <t>R-70-19</t>
  </si>
  <si>
    <t>B-70-33</t>
  </si>
  <si>
    <t>B-70-262</t>
  </si>
  <si>
    <t>B-70-269</t>
  </si>
  <si>
    <t>B-70-270</t>
  </si>
  <si>
    <t>B-70-276</t>
  </si>
  <si>
    <t>B-33-11</t>
  </si>
  <si>
    <t>B-18-35</t>
  </si>
  <si>
    <t>B-18-36</t>
  </si>
  <si>
    <t>B-40-812M</t>
  </si>
  <si>
    <t>B-40-813M</t>
  </si>
  <si>
    <t>B-40-818M</t>
  </si>
  <si>
    <t>B-40-819M</t>
  </si>
  <si>
    <t>B-40-823</t>
  </si>
  <si>
    <t>B-40-824</t>
  </si>
  <si>
    <t>B-40-829</t>
  </si>
  <si>
    <t>B-40-831</t>
  </si>
  <si>
    <t>B-40-833</t>
  </si>
  <si>
    <t>B-40-834</t>
  </si>
  <si>
    <t>B-40-837</t>
  </si>
  <si>
    <t>R-40-384</t>
  </si>
  <si>
    <t>R-40-386S2</t>
  </si>
  <si>
    <t>R-40-389</t>
  </si>
  <si>
    <t>R-40-390</t>
  </si>
  <si>
    <t>R-40-393</t>
  </si>
  <si>
    <t>R-40-394</t>
  </si>
  <si>
    <t>R-40-395</t>
  </si>
  <si>
    <t>R-40-397</t>
  </si>
  <si>
    <t>R-40-403</t>
  </si>
  <si>
    <t>R-40-404</t>
  </si>
  <si>
    <t>R-40-405</t>
  </si>
  <si>
    <t>R-40-406</t>
  </si>
  <si>
    <t>R-40-407</t>
  </si>
  <si>
    <t>R-40-408</t>
  </si>
  <si>
    <t>R-40-409</t>
  </si>
  <si>
    <t>R-40-417</t>
  </si>
  <si>
    <t>R-40-419</t>
  </si>
  <si>
    <t>R-40-420</t>
  </si>
  <si>
    <t>R-40-421</t>
  </si>
  <si>
    <t>R-42-421</t>
  </si>
  <si>
    <t>R-40-422</t>
  </si>
  <si>
    <t>R-40-424</t>
  </si>
  <si>
    <t>R-40-426</t>
  </si>
  <si>
    <t>R-40-427</t>
  </si>
  <si>
    <t>R-40-438</t>
  </si>
  <si>
    <t>R-40-439</t>
  </si>
  <si>
    <t>R-40-446</t>
  </si>
  <si>
    <t>R-70-25</t>
  </si>
  <si>
    <t>B-70-283</t>
  </si>
  <si>
    <t>R-70-37</t>
  </si>
  <si>
    <t>C-13-2042</t>
  </si>
  <si>
    <t>C-30-03</t>
  </si>
  <si>
    <t>C-35-15</t>
  </si>
  <si>
    <t>R-35-07</t>
  </si>
  <si>
    <t>B-35-154</t>
  </si>
  <si>
    <t>B-37-424</t>
  </si>
  <si>
    <t>B-59-20</t>
  </si>
  <si>
    <t>B-59-23</t>
  </si>
  <si>
    <t>B-59-38</t>
  </si>
  <si>
    <t>B-59-39</t>
  </si>
  <si>
    <t>B-59-40</t>
  </si>
  <si>
    <t>B-59-41</t>
  </si>
  <si>
    <t>B-59-44</t>
  </si>
  <si>
    <t>B-59-47</t>
  </si>
  <si>
    <t>B-59-81</t>
  </si>
  <si>
    <t>B-59-82</t>
  </si>
  <si>
    <t>B-59-184</t>
  </si>
  <si>
    <t>B-59-185</t>
  </si>
  <si>
    <t>B-59186</t>
  </si>
  <si>
    <t>B-59-186</t>
  </si>
  <si>
    <t>B-59-187</t>
  </si>
  <si>
    <t>R-61-10</t>
  </si>
  <si>
    <t>R-61-11</t>
  </si>
  <si>
    <t>C-61-76</t>
  </si>
  <si>
    <t>B-60-126</t>
  </si>
  <si>
    <t>B-61-203</t>
  </si>
  <si>
    <t>C-70-10</t>
  </si>
  <si>
    <t>B-40-33WB</t>
  </si>
  <si>
    <t>B-40-37</t>
  </si>
  <si>
    <t>B-40-43</t>
  </si>
  <si>
    <t>B-40-87</t>
  </si>
  <si>
    <t>B-41-149</t>
  </si>
  <si>
    <t>B-52-58</t>
  </si>
  <si>
    <t>B-64-88</t>
  </si>
  <si>
    <t>B-64-89</t>
  </si>
  <si>
    <t>B-64-90</t>
  </si>
  <si>
    <t>B-64-91</t>
  </si>
  <si>
    <t>B-64-96</t>
  </si>
  <si>
    <t>B-64-97</t>
  </si>
  <si>
    <t>B-64-98</t>
  </si>
  <si>
    <t>B-64-99</t>
  </si>
  <si>
    <t>B-64-100</t>
  </si>
  <si>
    <t>B-64-101</t>
  </si>
  <si>
    <t>B-64-102</t>
  </si>
  <si>
    <t>B-67-16</t>
  </si>
  <si>
    <t>B-67-17</t>
  </si>
  <si>
    <t>B-67-18</t>
  </si>
  <si>
    <t>B-67-19</t>
  </si>
  <si>
    <t>B-67-40</t>
  </si>
  <si>
    <t>B-67-41</t>
  </si>
  <si>
    <t>B-67-48</t>
  </si>
  <si>
    <t>B-67-49</t>
  </si>
  <si>
    <t>B-67-52</t>
  </si>
  <si>
    <t>B-67-53</t>
  </si>
  <si>
    <t>B-10-220</t>
  </si>
  <si>
    <t>11/91/0</t>
  </si>
  <si>
    <t>B-11-71</t>
  </si>
  <si>
    <t>B-12-76</t>
  </si>
  <si>
    <t>B-12-77</t>
  </si>
  <si>
    <t>B-22-36</t>
  </si>
  <si>
    <t>C-22-75</t>
  </si>
  <si>
    <t>R-67-99</t>
  </si>
  <si>
    <t>R-67-100</t>
  </si>
  <si>
    <t>B-67-274</t>
  </si>
  <si>
    <t>B-67-275</t>
  </si>
  <si>
    <t>B-13-176</t>
  </si>
  <si>
    <t>B-13-177</t>
  </si>
  <si>
    <t>B-22-274</t>
  </si>
  <si>
    <t>B-23-161</t>
  </si>
  <si>
    <t>B-29-142</t>
  </si>
  <si>
    <t>B-37-423</t>
  </si>
  <si>
    <t>B-41-28</t>
  </si>
  <si>
    <t>B-41-32</t>
  </si>
  <si>
    <t>B-41-274</t>
  </si>
  <si>
    <t>B-41-278</t>
  </si>
  <si>
    <t>B-62-10</t>
  </si>
  <si>
    <t>C-62-39</t>
  </si>
  <si>
    <t>C-62-40</t>
  </si>
  <si>
    <t>C-62-42</t>
  </si>
  <si>
    <t>C-62-332</t>
  </si>
  <si>
    <t>B-64-174</t>
  </si>
  <si>
    <t>B-70-49</t>
  </si>
  <si>
    <t>B-70-72</t>
  </si>
  <si>
    <t>C-70-76</t>
  </si>
  <si>
    <t>C-70-77</t>
  </si>
  <si>
    <t>C-70-78</t>
  </si>
  <si>
    <t>B-70-176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</si>
</sst>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00"/>
    <numFmt numFmtId="171" formatCode="0.0000"/>
    <numFmt numFmtId="172" formatCode="[$-409]dddd\,\ mmmm\ dd\,\ yyyy"/>
  </numFmts>
  <fonts count="47">
    <font>
      <sz val="10"/>
      <name val="Arial Rounded MT Bold"/>
      <family val="0"/>
    </font>
    <font>
      <b/>
      <sz val="10"/>
      <name val="Arial Rounded MT Bold"/>
      <family val="0"/>
    </font>
    <font>
      <i/>
      <sz val="10"/>
      <name val="Arial Rounded MT Bold"/>
      <family val="0"/>
    </font>
    <font>
      <b/>
      <i/>
      <sz val="10"/>
      <name val="Arial Rounded MT Bold"/>
      <family val="0"/>
    </font>
    <font>
      <b/>
      <sz val="8"/>
      <name val="Arial Rounded MT Bold"/>
      <family val="2"/>
    </font>
    <font>
      <sz val="8"/>
      <name val="Arial Rounded MT Bold"/>
      <family val="2"/>
    </font>
    <font>
      <b/>
      <u val="single"/>
      <sz val="18"/>
      <name val="Arial Rounded MT Bold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 Rounded MT Bold"/>
      <family val="2"/>
    </font>
    <font>
      <u val="single"/>
      <sz val="10"/>
      <color indexed="36"/>
      <name val="Arial Rounded MT Bold"/>
      <family val="2"/>
    </font>
    <font>
      <sz val="7"/>
      <name val="Arial Rounded MT Bold"/>
      <family val="2"/>
    </font>
    <font>
      <sz val="9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14" fontId="5" fillId="0" borderId="16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4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9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4" fillId="33" borderId="12" xfId="0" applyNumberFormat="1" applyFont="1" applyFill="1" applyBorder="1" applyAlignment="1">
      <alignment horizontal="centerContinuous"/>
    </xf>
    <xf numFmtId="4" fontId="4" fillId="33" borderId="0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Continuous"/>
    </xf>
    <xf numFmtId="3" fontId="0" fillId="0" borderId="13" xfId="0" applyNumberFormat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centerContinuous"/>
    </xf>
    <xf numFmtId="4" fontId="4" fillId="33" borderId="15" xfId="0" applyNumberFormat="1" applyFont="1" applyFill="1" applyBorder="1" applyAlignment="1">
      <alignment horizontal="left"/>
    </xf>
    <xf numFmtId="3" fontId="5" fillId="0" borderId="25" xfId="42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centerContinuous"/>
    </xf>
    <xf numFmtId="14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5" fillId="0" borderId="26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2" xfId="42" applyNumberFormat="1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17" xfId="0" applyFont="1" applyBorder="1" applyAlignment="1">
      <alignment/>
    </xf>
    <xf numFmtId="4" fontId="7" fillId="0" borderId="12" xfId="42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 horizontal="centerContinuous"/>
    </xf>
    <xf numFmtId="4" fontId="4" fillId="33" borderId="0" xfId="0" applyNumberFormat="1" applyFont="1" applyFill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14" fontId="7" fillId="0" borderId="16" xfId="0" applyNumberFormat="1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7" xfId="0" applyFont="1" applyBorder="1" applyAlignment="1">
      <alignment/>
    </xf>
    <xf numFmtId="2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7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Continuous"/>
    </xf>
    <xf numFmtId="3" fontId="4" fillId="33" borderId="10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4" fontId="7" fillId="0" borderId="3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4" fillId="33" borderId="12" xfId="0" applyFont="1" applyFill="1" applyBorder="1" applyAlignment="1">
      <alignment horizontal="center"/>
    </xf>
    <xf numFmtId="4" fontId="7" fillId="0" borderId="34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4" fontId="7" fillId="0" borderId="34" xfId="0" applyNumberFormat="1" applyFont="1" applyBorder="1" applyAlignment="1">
      <alignment horizontal="left"/>
    </xf>
    <xf numFmtId="0" fontId="7" fillId="0" borderId="34" xfId="0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34" xfId="44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4" fontId="7" fillId="0" borderId="34" xfId="42" applyNumberFormat="1" applyFont="1" applyBorder="1" applyAlignment="1">
      <alignment/>
    </xf>
    <xf numFmtId="0" fontId="7" fillId="0" borderId="35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centerContinuous"/>
    </xf>
    <xf numFmtId="1" fontId="7" fillId="0" borderId="34" xfId="0" applyNumberFormat="1" applyFont="1" applyBorder="1" applyAlignment="1">
      <alignment/>
    </xf>
    <xf numFmtId="14" fontId="7" fillId="0" borderId="34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centerContinuous"/>
    </xf>
    <xf numFmtId="3" fontId="4" fillId="33" borderId="11" xfId="0" applyNumberFormat="1" applyFont="1" applyFill="1" applyBorder="1" applyAlignment="1">
      <alignment horizontal="centerContinuous"/>
    </xf>
    <xf numFmtId="3" fontId="4" fillId="33" borderId="14" xfId="0" applyNumberFormat="1" applyFont="1" applyFill="1" applyBorder="1" applyAlignment="1">
      <alignment horizontal="centerContinuous"/>
    </xf>
    <xf numFmtId="4" fontId="4" fillId="33" borderId="36" xfId="0" applyNumberFormat="1" applyFont="1" applyFill="1" applyBorder="1" applyAlignment="1">
      <alignment horizontal="centerContinuous"/>
    </xf>
    <xf numFmtId="4" fontId="7" fillId="0" borderId="35" xfId="0" applyNumberFormat="1" applyFont="1" applyBorder="1" applyAlignment="1">
      <alignment horizontal="right"/>
    </xf>
    <xf numFmtId="4" fontId="7" fillId="0" borderId="15" xfId="42" applyNumberFormat="1" applyFont="1" applyBorder="1" applyAlignment="1">
      <alignment/>
    </xf>
    <xf numFmtId="0" fontId="4" fillId="33" borderId="36" xfId="0" applyFont="1" applyFill="1" applyBorder="1" applyAlignment="1">
      <alignment/>
    </xf>
    <xf numFmtId="4" fontId="7" fillId="0" borderId="37" xfId="0" applyNumberFormat="1" applyFont="1" applyBorder="1" applyAlignment="1">
      <alignment/>
    </xf>
    <xf numFmtId="3" fontId="5" fillId="0" borderId="27" xfId="42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14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/>
    </xf>
    <xf numFmtId="14" fontId="7" fillId="0" borderId="39" xfId="0" applyNumberFormat="1" applyFont="1" applyBorder="1" applyAlignment="1">
      <alignment horizontal="left"/>
    </xf>
    <xf numFmtId="3" fontId="7" fillId="0" borderId="3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4" fontId="7" fillId="0" borderId="35" xfId="0" applyNumberFormat="1" applyFont="1" applyBorder="1" applyAlignment="1">
      <alignment horizontal="left"/>
    </xf>
    <xf numFmtId="14" fontId="8" fillId="0" borderId="3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3" fontId="7" fillId="0" borderId="25" xfId="42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14" fontId="7" fillId="0" borderId="34" xfId="0" applyNumberFormat="1" applyFont="1" applyBorder="1" applyAlignment="1">
      <alignment/>
    </xf>
    <xf numFmtId="4" fontId="7" fillId="0" borderId="35" xfId="42" applyNumberFormat="1" applyFont="1" applyBorder="1" applyAlignment="1">
      <alignment/>
    </xf>
    <xf numFmtId="14" fontId="7" fillId="0" borderId="37" xfId="0" applyNumberFormat="1" applyFont="1" applyBorder="1" applyAlignment="1">
      <alignment horizontal="left"/>
    </xf>
    <xf numFmtId="0" fontId="8" fillId="0" borderId="40" xfId="0" applyFont="1" applyBorder="1" applyAlignment="1">
      <alignment/>
    </xf>
    <xf numFmtId="3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4" fillId="33" borderId="44" xfId="0" applyFont="1" applyFill="1" applyBorder="1" applyAlignment="1">
      <alignment horizontal="left"/>
    </xf>
    <xf numFmtId="14" fontId="7" fillId="0" borderId="43" xfId="0" applyNumberFormat="1" applyFont="1" applyBorder="1" applyAlignment="1">
      <alignment horizontal="left"/>
    </xf>
    <xf numFmtId="14" fontId="7" fillId="0" borderId="45" xfId="0" applyNumberFormat="1" applyFont="1" applyBorder="1" applyAlignment="1">
      <alignment horizontal="left"/>
    </xf>
    <xf numFmtId="4" fontId="7" fillId="0" borderId="46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0" fontId="7" fillId="0" borderId="44" xfId="0" applyFont="1" applyBorder="1" applyAlignment="1">
      <alignment/>
    </xf>
    <xf numFmtId="14" fontId="5" fillId="0" borderId="26" xfId="0" applyNumberFormat="1" applyFont="1" applyBorder="1" applyAlignment="1">
      <alignment horizontal="left"/>
    </xf>
    <xf numFmtId="14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1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Continuous"/>
    </xf>
    <xf numFmtId="3" fontId="4" fillId="33" borderId="16" xfId="0" applyNumberFormat="1" applyFont="1" applyFill="1" applyBorder="1" applyAlignment="1">
      <alignment horizontal="centerContinuous"/>
    </xf>
    <xf numFmtId="4" fontId="4" fillId="33" borderId="48" xfId="0" applyNumberFormat="1" applyFont="1" applyFill="1" applyBorder="1" applyAlignment="1">
      <alignment horizontal="left"/>
    </xf>
    <xf numFmtId="0" fontId="4" fillId="33" borderId="48" xfId="0" applyFont="1" applyFill="1" applyBorder="1" applyAlignment="1">
      <alignment horizontal="centerContinuous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4" fillId="33" borderId="41" xfId="0" applyNumberFormat="1" applyFont="1" applyFill="1" applyBorder="1" applyAlignment="1">
      <alignment horizontal="centerContinuous"/>
    </xf>
    <xf numFmtId="4" fontId="4" fillId="33" borderId="42" xfId="0" applyNumberFormat="1" applyFont="1" applyFill="1" applyBorder="1" applyAlignment="1">
      <alignment horizontal="centerContinuous"/>
    </xf>
    <xf numFmtId="4" fontId="4" fillId="33" borderId="49" xfId="0" applyNumberFormat="1" applyFont="1" applyFill="1" applyBorder="1" applyAlignment="1">
      <alignment horizontal="centerContinuous"/>
    </xf>
    <xf numFmtId="4" fontId="4" fillId="33" borderId="29" xfId="0" applyNumberFormat="1" applyFont="1" applyFill="1" applyBorder="1" applyAlignment="1">
      <alignment horizontal="centerContinuous"/>
    </xf>
    <xf numFmtId="4" fontId="4" fillId="33" borderId="20" xfId="0" applyNumberFormat="1" applyFont="1" applyFill="1" applyBorder="1" applyAlignment="1">
      <alignment horizontal="centerContinuous"/>
    </xf>
    <xf numFmtId="4" fontId="4" fillId="33" borderId="50" xfId="0" applyNumberFormat="1" applyFont="1" applyFill="1" applyBorder="1" applyAlignment="1">
      <alignment horizontal="centerContinuous"/>
    </xf>
    <xf numFmtId="0" fontId="4" fillId="33" borderId="44" xfId="0" applyFont="1" applyFill="1" applyBorder="1" applyAlignment="1">
      <alignment horizontal="centerContinuous"/>
    </xf>
    <xf numFmtId="4" fontId="7" fillId="0" borderId="44" xfId="42" applyNumberFormat="1" applyFont="1" applyBorder="1" applyAlignment="1">
      <alignment/>
    </xf>
    <xf numFmtId="4" fontId="7" fillId="0" borderId="46" xfId="42" applyNumberFormat="1" applyFont="1" applyBorder="1" applyAlignment="1">
      <alignment/>
    </xf>
    <xf numFmtId="14" fontId="7" fillId="0" borderId="51" xfId="0" applyNumberFormat="1" applyFont="1" applyBorder="1" applyAlignment="1">
      <alignment horizontal="left"/>
    </xf>
    <xf numFmtId="14" fontId="7" fillId="0" borderId="52" xfId="0" applyNumberFormat="1" applyFont="1" applyBorder="1" applyAlignment="1">
      <alignment horizontal="left"/>
    </xf>
    <xf numFmtId="14" fontId="8" fillId="0" borderId="51" xfId="0" applyNumberFormat="1" applyFont="1" applyBorder="1" applyAlignment="1">
      <alignment/>
    </xf>
    <xf numFmtId="0" fontId="8" fillId="0" borderId="53" xfId="0" applyFont="1" applyBorder="1" applyAlignment="1">
      <alignment/>
    </xf>
    <xf numFmtId="14" fontId="7" fillId="0" borderId="27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" fontId="7" fillId="0" borderId="47" xfId="0" applyNumberFormat="1" applyFont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7" fillId="0" borderId="46" xfId="0" applyFont="1" applyBorder="1" applyAlignment="1">
      <alignment/>
    </xf>
    <xf numFmtId="4" fontId="4" fillId="33" borderId="35" xfId="0" applyNumberFormat="1" applyFont="1" applyFill="1" applyBorder="1" applyAlignment="1">
      <alignment horizontal="centerContinuous"/>
    </xf>
    <xf numFmtId="3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55" xfId="0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165" fontId="7" fillId="0" borderId="56" xfId="0" applyNumberFormat="1" applyFont="1" applyBorder="1" applyAlignment="1">
      <alignment/>
    </xf>
    <xf numFmtId="0" fontId="7" fillId="0" borderId="40" xfId="0" applyFont="1" applyBorder="1" applyAlignment="1">
      <alignment/>
    </xf>
    <xf numFmtId="2" fontId="5" fillId="0" borderId="57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50" xfId="0" applyFont="1" applyFill="1" applyBorder="1" applyAlignment="1">
      <alignment horizontal="centerContinuous"/>
    </xf>
    <xf numFmtId="0" fontId="4" fillId="33" borderId="44" xfId="0" applyFont="1" applyFill="1" applyBorder="1" applyAlignment="1">
      <alignment/>
    </xf>
    <xf numFmtId="0" fontId="7" fillId="0" borderId="58" xfId="0" applyFont="1" applyBorder="1" applyAlignment="1">
      <alignment/>
    </xf>
    <xf numFmtId="14" fontId="5" fillId="0" borderId="59" xfId="0" applyNumberFormat="1" applyFont="1" applyBorder="1" applyAlignment="1">
      <alignment horizontal="left"/>
    </xf>
    <xf numFmtId="2" fontId="5" fillId="0" borderId="60" xfId="0" applyNumberFormat="1" applyFont="1" applyBorder="1" applyAlignment="1">
      <alignment/>
    </xf>
    <xf numFmtId="2" fontId="5" fillId="0" borderId="60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3" fontId="4" fillId="33" borderId="41" xfId="0" applyNumberFormat="1" applyFont="1" applyFill="1" applyBorder="1" applyAlignment="1">
      <alignment/>
    </xf>
    <xf numFmtId="4" fontId="4" fillId="33" borderId="42" xfId="0" applyNumberFormat="1" applyFont="1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 horizontal="centerContinuous"/>
    </xf>
    <xf numFmtId="4" fontId="4" fillId="33" borderId="44" xfId="0" applyNumberFormat="1" applyFont="1" applyFill="1" applyBorder="1" applyAlignment="1">
      <alignment horizontal="centerContinuous"/>
    </xf>
    <xf numFmtId="14" fontId="5" fillId="0" borderId="27" xfId="0" applyNumberFormat="1" applyFont="1" applyBorder="1" applyAlignment="1">
      <alignment horizontal="left"/>
    </xf>
    <xf numFmtId="0" fontId="4" fillId="33" borderId="41" xfId="0" applyFont="1" applyFill="1" applyBorder="1" applyAlignment="1">
      <alignment horizontal="centerContinuous"/>
    </xf>
    <xf numFmtId="4" fontId="5" fillId="0" borderId="44" xfId="0" applyNumberFormat="1" applyFont="1" applyBorder="1" applyAlignment="1">
      <alignment/>
    </xf>
    <xf numFmtId="4" fontId="7" fillId="0" borderId="58" xfId="0" applyNumberFormat="1" applyFont="1" applyBorder="1" applyAlignment="1">
      <alignment/>
    </xf>
    <xf numFmtId="0" fontId="1" fillId="33" borderId="27" xfId="0" applyFont="1" applyFill="1" applyBorder="1" applyAlignment="1">
      <alignment/>
    </xf>
    <xf numFmtId="4" fontId="4" fillId="33" borderId="16" xfId="0" applyNumberFormat="1" applyFont="1" applyFill="1" applyBorder="1" applyAlignment="1">
      <alignment horizontal="centerContinuous"/>
    </xf>
    <xf numFmtId="4" fontId="4" fillId="33" borderId="38" xfId="0" applyNumberFormat="1" applyFont="1" applyFill="1" applyBorder="1" applyAlignment="1">
      <alignment horizontal="centerContinuous"/>
    </xf>
    <xf numFmtId="14" fontId="7" fillId="0" borderId="61" xfId="0" applyNumberFormat="1" applyFont="1" applyBorder="1" applyAlignment="1">
      <alignment horizontal="left"/>
    </xf>
    <xf numFmtId="0" fontId="7" fillId="0" borderId="62" xfId="0" applyFont="1" applyBorder="1" applyAlignment="1">
      <alignment/>
    </xf>
    <xf numFmtId="3" fontId="7" fillId="0" borderId="62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4" fontId="7" fillId="0" borderId="63" xfId="0" applyNumberFormat="1" applyFont="1" applyBorder="1" applyAlignment="1">
      <alignment/>
    </xf>
    <xf numFmtId="14" fontId="7" fillId="0" borderId="62" xfId="0" applyNumberFormat="1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33" borderId="20" xfId="0" applyFont="1" applyFill="1" applyBorder="1" applyAlignment="1">
      <alignment/>
    </xf>
    <xf numFmtId="14" fontId="5" fillId="0" borderId="43" xfId="0" applyNumberFormat="1" applyFont="1" applyBorder="1" applyAlignment="1">
      <alignment horizontal="left"/>
    </xf>
    <xf numFmtId="0" fontId="4" fillId="33" borderId="20" xfId="0" applyFont="1" applyFill="1" applyBorder="1" applyAlignment="1">
      <alignment horizontal="centerContinuous"/>
    </xf>
    <xf numFmtId="3" fontId="7" fillId="0" borderId="4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4" fontId="4" fillId="33" borderId="49" xfId="0" applyNumberFormat="1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14" fontId="7" fillId="0" borderId="51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4" fillId="33" borderId="49" xfId="0" applyNumberFormat="1" applyFont="1" applyFill="1" applyBorder="1" applyAlignment="1">
      <alignment horizontal="centerContinuous"/>
    </xf>
    <xf numFmtId="4" fontId="5" fillId="0" borderId="46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3" fontId="4" fillId="33" borderId="42" xfId="0" applyNumberFormat="1" applyFont="1" applyFill="1" applyBorder="1" applyAlignment="1">
      <alignment horizontal="centerContinuous"/>
    </xf>
    <xf numFmtId="3" fontId="4" fillId="33" borderId="13" xfId="0" applyNumberFormat="1" applyFont="1" applyFill="1" applyBorder="1" applyAlignment="1">
      <alignment horizontal="centerContinuous"/>
    </xf>
    <xf numFmtId="3" fontId="5" fillId="0" borderId="3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4" fontId="4" fillId="33" borderId="46" xfId="0" applyNumberFormat="1" applyFont="1" applyFill="1" applyBorder="1" applyAlignment="1">
      <alignment horizontal="left"/>
    </xf>
    <xf numFmtId="4" fontId="7" fillId="0" borderId="44" xfId="0" applyNumberFormat="1" applyFont="1" applyBorder="1" applyAlignment="1">
      <alignment horizontal="left"/>
    </xf>
    <xf numFmtId="3" fontId="4" fillId="33" borderId="29" xfId="0" applyNumberFormat="1" applyFont="1" applyFill="1" applyBorder="1" applyAlignment="1">
      <alignment horizontal="centerContinuous"/>
    </xf>
    <xf numFmtId="3" fontId="4" fillId="33" borderId="50" xfId="0" applyNumberFormat="1" applyFont="1" applyFill="1" applyBorder="1" applyAlignment="1">
      <alignment horizontal="centerContinuous"/>
    </xf>
    <xf numFmtId="3" fontId="7" fillId="0" borderId="65" xfId="0" applyNumberFormat="1" applyFont="1" applyBorder="1" applyAlignment="1">
      <alignment/>
    </xf>
    <xf numFmtId="3" fontId="4" fillId="33" borderId="43" xfId="0" applyNumberFormat="1" applyFont="1" applyFill="1" applyBorder="1" applyAlignment="1">
      <alignment horizontal="centerContinuous"/>
    </xf>
    <xf numFmtId="3" fontId="7" fillId="0" borderId="43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4" fontId="4" fillId="33" borderId="44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4" fontId="0" fillId="0" borderId="37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3" fontId="7" fillId="0" borderId="34" xfId="42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7" fillId="0" borderId="43" xfId="42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3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44" xfId="42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6" xfId="42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3" fontId="7" fillId="0" borderId="62" xfId="0" applyNumberFormat="1" applyFont="1" applyBorder="1" applyAlignment="1">
      <alignment horizontal="center"/>
    </xf>
    <xf numFmtId="4" fontId="7" fillId="0" borderId="62" xfId="0" applyNumberFormat="1" applyFont="1" applyBorder="1" applyAlignment="1">
      <alignment horizontal="center"/>
    </xf>
    <xf numFmtId="4" fontId="7" fillId="0" borderId="63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4" fillId="33" borderId="41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left"/>
    </xf>
    <xf numFmtId="0" fontId="4" fillId="33" borderId="49" xfId="0" applyFont="1" applyFill="1" applyBorder="1" applyAlignment="1">
      <alignment/>
    </xf>
    <xf numFmtId="14" fontId="1" fillId="33" borderId="43" xfId="0" applyNumberFormat="1" applyFont="1" applyFill="1" applyBorder="1" applyAlignment="1">
      <alignment/>
    </xf>
    <xf numFmtId="4" fontId="5" fillId="0" borderId="58" xfId="0" applyNumberFormat="1" applyFont="1" applyBorder="1" applyAlignment="1">
      <alignment/>
    </xf>
    <xf numFmtId="0" fontId="8" fillId="0" borderId="44" xfId="0" applyFont="1" applyBorder="1" applyAlignment="1">
      <alignment/>
    </xf>
    <xf numFmtId="14" fontId="7" fillId="0" borderId="67" xfId="0" applyNumberFormat="1" applyFont="1" applyBorder="1" applyAlignment="1">
      <alignment horizontal="left"/>
    </xf>
    <xf numFmtId="0" fontId="8" fillId="0" borderId="58" xfId="0" applyFont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33" xfId="0" applyNumberFormat="1" applyFont="1" applyBorder="1" applyAlignment="1">
      <alignment horizontal="right"/>
    </xf>
    <xf numFmtId="4" fontId="7" fillId="0" borderId="63" xfId="42" applyNumberFormat="1" applyFont="1" applyBorder="1" applyAlignment="1">
      <alignment/>
    </xf>
    <xf numFmtId="14" fontId="7" fillId="0" borderId="62" xfId="0" applyNumberFormat="1" applyFont="1" applyBorder="1" applyAlignment="1">
      <alignment/>
    </xf>
    <xf numFmtId="4" fontId="7" fillId="0" borderId="63" xfId="42" applyNumberFormat="1" applyFont="1" applyBorder="1" applyAlignment="1">
      <alignment horizontal="center"/>
    </xf>
    <xf numFmtId="1" fontId="7" fillId="0" borderId="62" xfId="0" applyNumberFormat="1" applyFont="1" applyBorder="1" applyAlignment="1">
      <alignment/>
    </xf>
    <xf numFmtId="2" fontId="7" fillId="0" borderId="62" xfId="0" applyNumberFormat="1" applyFont="1" applyBorder="1" applyAlignment="1">
      <alignment/>
    </xf>
    <xf numFmtId="0" fontId="7" fillId="0" borderId="33" xfId="0" applyFont="1" applyBorder="1" applyAlignment="1">
      <alignment/>
    </xf>
    <xf numFmtId="4" fontId="7" fillId="0" borderId="62" xfId="42" applyNumberFormat="1" applyFont="1" applyBorder="1" applyAlignment="1">
      <alignment/>
    </xf>
    <xf numFmtId="0" fontId="7" fillId="0" borderId="63" xfId="0" applyFont="1" applyBorder="1" applyAlignment="1">
      <alignment/>
    </xf>
    <xf numFmtId="3" fontId="7" fillId="0" borderId="61" xfId="42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4" fillId="33" borderId="35" xfId="0" applyFont="1" applyFill="1" applyBorder="1" applyAlignment="1">
      <alignment horizontal="centerContinuous"/>
    </xf>
    <xf numFmtId="4" fontId="7" fillId="0" borderId="33" xfId="42" applyNumberFormat="1" applyFont="1" applyBorder="1" applyAlignment="1">
      <alignment/>
    </xf>
    <xf numFmtId="4" fontId="12" fillId="0" borderId="38" xfId="0" applyNumberFormat="1" applyFont="1" applyBorder="1" applyAlignment="1">
      <alignment/>
    </xf>
    <xf numFmtId="14" fontId="7" fillId="0" borderId="25" xfId="0" applyNumberFormat="1" applyFont="1" applyBorder="1" applyAlignment="1">
      <alignment horizontal="left"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4" fontId="7" fillId="0" borderId="68" xfId="0" applyNumberFormat="1" applyFont="1" applyBorder="1" applyAlignment="1">
      <alignment horizontal="left"/>
    </xf>
    <xf numFmtId="0" fontId="7" fillId="0" borderId="69" xfId="0" applyFont="1" applyBorder="1" applyAlignment="1">
      <alignment/>
    </xf>
    <xf numFmtId="3" fontId="7" fillId="0" borderId="69" xfId="0" applyNumberFormat="1" applyFont="1" applyBorder="1" applyAlignment="1">
      <alignment/>
    </xf>
    <xf numFmtId="4" fontId="7" fillId="0" borderId="69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4" fontId="7" fillId="0" borderId="7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72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7" fillId="0" borderId="48" xfId="0" applyFont="1" applyBorder="1" applyAlignment="1">
      <alignment/>
    </xf>
    <xf numFmtId="4" fontId="7" fillId="0" borderId="70" xfId="0" applyNumberFormat="1" applyFont="1" applyBorder="1" applyAlignment="1">
      <alignment/>
    </xf>
    <xf numFmtId="3" fontId="7" fillId="0" borderId="73" xfId="0" applyNumberFormat="1" applyFont="1" applyBorder="1" applyAlignment="1">
      <alignment/>
    </xf>
    <xf numFmtId="4" fontId="7" fillId="0" borderId="4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/>
    </xf>
    <xf numFmtId="0" fontId="7" fillId="0" borderId="62" xfId="0" applyFont="1" applyBorder="1" applyAlignment="1">
      <alignment/>
    </xf>
    <xf numFmtId="3" fontId="7" fillId="0" borderId="62" xfId="0" applyNumberFormat="1" applyFont="1" applyBorder="1" applyAlignment="1">
      <alignment/>
    </xf>
    <xf numFmtId="4" fontId="7" fillId="0" borderId="62" xfId="0" applyNumberFormat="1" applyFont="1" applyBorder="1" applyAlignment="1">
      <alignment/>
    </xf>
    <xf numFmtId="14" fontId="7" fillId="0" borderId="74" xfId="0" applyNumberFormat="1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14" fontId="7" fillId="0" borderId="75" xfId="0" applyNumberFormat="1" applyFont="1" applyBorder="1" applyAlignment="1">
      <alignment horizontal="left"/>
    </xf>
    <xf numFmtId="14" fontId="7" fillId="0" borderId="66" xfId="0" applyNumberFormat="1" applyFont="1" applyBorder="1" applyAlignment="1">
      <alignment horizontal="left"/>
    </xf>
    <xf numFmtId="3" fontId="5" fillId="0" borderId="1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0" fontId="4" fillId="33" borderId="13" xfId="0" applyFont="1" applyFill="1" applyBorder="1" applyAlignment="1">
      <alignment horizontal="left"/>
    </xf>
    <xf numFmtId="2" fontId="7" fillId="0" borderId="32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62" xfId="42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66" xfId="0" applyNumberFormat="1" applyFont="1" applyBorder="1" applyAlignment="1">
      <alignment/>
    </xf>
    <xf numFmtId="2" fontId="7" fillId="0" borderId="7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35" xfId="0" applyFill="1" applyBorder="1" applyAlignment="1">
      <alignment/>
    </xf>
    <xf numFmtId="0" fontId="5" fillId="0" borderId="64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0" xfId="0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4" fontId="7" fillId="0" borderId="47" xfId="42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6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76" xfId="0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66" xfId="0" applyNumberFormat="1" applyFont="1" applyBorder="1" applyAlignment="1">
      <alignment horizontal="center"/>
    </xf>
    <xf numFmtId="3" fontId="7" fillId="0" borderId="77" xfId="0" applyNumberFormat="1" applyFont="1" applyBorder="1" applyAlignment="1">
      <alignment horizontal="center"/>
    </xf>
    <xf numFmtId="3" fontId="7" fillId="0" borderId="66" xfId="0" applyNumberFormat="1" applyFont="1" applyBorder="1" applyAlignment="1">
      <alignment horizontal="center"/>
    </xf>
    <xf numFmtId="0" fontId="7" fillId="0" borderId="47" xfId="0" applyFont="1" applyBorder="1" applyAlignment="1">
      <alignment/>
    </xf>
    <xf numFmtId="3" fontId="7" fillId="0" borderId="47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4" fontId="7" fillId="0" borderId="72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14" fontId="7" fillId="0" borderId="4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0" fillId="0" borderId="55" xfId="0" applyNumberFormat="1" applyBorder="1" applyAlignment="1">
      <alignment/>
    </xf>
    <xf numFmtId="0" fontId="7" fillId="0" borderId="71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8" xfId="0" applyFont="1" applyBorder="1" applyAlignment="1">
      <alignment/>
    </xf>
    <xf numFmtId="1" fontId="7" fillId="0" borderId="69" xfId="0" applyNumberFormat="1" applyFont="1" applyBorder="1" applyAlignment="1">
      <alignment/>
    </xf>
    <xf numFmtId="0" fontId="7" fillId="0" borderId="70" xfId="0" applyFont="1" applyBorder="1" applyAlignment="1">
      <alignment/>
    </xf>
    <xf numFmtId="4" fontId="0" fillId="0" borderId="15" xfId="0" applyNumberFormat="1" applyBorder="1" applyAlignment="1">
      <alignment/>
    </xf>
    <xf numFmtId="14" fontId="13" fillId="0" borderId="79" xfId="0" applyNumberFormat="1" applyFont="1" applyBorder="1" applyAlignment="1">
      <alignment horizontal="left"/>
    </xf>
    <xf numFmtId="0" fontId="5" fillId="0" borderId="47" xfId="0" applyFont="1" applyBorder="1" applyAlignment="1">
      <alignment/>
    </xf>
    <xf numFmtId="0" fontId="5" fillId="0" borderId="8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7" customWidth="1"/>
    <col min="4" max="4" width="9.75390625" style="61" customWidth="1"/>
    <col min="5" max="5" width="9.25390625" style="0" customWidth="1"/>
    <col min="6" max="6" width="11.375" style="61" customWidth="1"/>
    <col min="7" max="7" width="6.75390625" style="67" customWidth="1"/>
    <col min="8" max="8" width="9.75390625" style="61" customWidth="1"/>
    <col min="9" max="9" width="9.25390625" style="67" customWidth="1"/>
    <col min="10" max="10" width="9.75390625" style="61" customWidth="1"/>
    <col min="11" max="11" width="9.25390625" style="67" customWidth="1"/>
    <col min="12" max="12" width="10.125" style="61" customWidth="1"/>
    <col min="13" max="13" width="9.25390625" style="67" customWidth="1"/>
    <col min="14" max="14" width="9.75390625" style="61" customWidth="1"/>
    <col min="15" max="15" width="9.25390625" style="0" customWidth="1"/>
    <col min="16" max="16" width="11.375" style="61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4" customFormat="1" ht="12.75">
      <c r="A1"/>
      <c r="B1"/>
      <c r="C1" s="67"/>
      <c r="D1" s="61"/>
      <c r="E1"/>
      <c r="F1" s="61"/>
      <c r="G1" s="67"/>
      <c r="H1" s="61"/>
      <c r="I1" s="67"/>
      <c r="J1" s="61"/>
      <c r="K1" s="67"/>
      <c r="L1" s="61"/>
      <c r="M1" s="67"/>
      <c r="N1" s="61"/>
      <c r="O1"/>
      <c r="P1" s="61"/>
      <c r="Q1"/>
      <c r="R1"/>
      <c r="S1"/>
      <c r="T1"/>
      <c r="U1"/>
      <c r="V1"/>
      <c r="W1"/>
      <c r="X1"/>
      <c r="Y1"/>
      <c r="Z1"/>
    </row>
    <row r="2" spans="1:26" s="44" customFormat="1" ht="22.5">
      <c r="A2" s="14" t="s">
        <v>232</v>
      </c>
      <c r="B2"/>
      <c r="C2" s="67"/>
      <c r="D2" s="61"/>
      <c r="E2"/>
      <c r="F2" s="61"/>
      <c r="G2" s="67"/>
      <c r="H2" s="61"/>
      <c r="I2" s="67"/>
      <c r="J2" s="61"/>
      <c r="K2" s="67"/>
      <c r="L2" s="61"/>
      <c r="M2" s="67"/>
      <c r="N2" s="61"/>
      <c r="O2"/>
      <c r="P2" s="61"/>
      <c r="Q2"/>
      <c r="R2"/>
      <c r="S2"/>
      <c r="T2"/>
      <c r="U2"/>
      <c r="V2"/>
      <c r="W2"/>
      <c r="X2"/>
      <c r="Y2"/>
      <c r="Z2"/>
    </row>
    <row r="3" spans="1:26" s="44" customFormat="1" ht="13.5" thickBot="1">
      <c r="A3" s="42"/>
      <c r="B3" s="42"/>
      <c r="C3" s="212"/>
      <c r="D3" s="213"/>
      <c r="E3" s="42"/>
      <c r="F3" s="213"/>
      <c r="G3" s="212"/>
      <c r="H3" s="213"/>
      <c r="I3" s="212"/>
      <c r="J3" s="213"/>
      <c r="K3" s="212"/>
      <c r="L3" s="213"/>
      <c r="M3" s="212"/>
      <c r="N3" s="213"/>
      <c r="O3" s="42"/>
      <c r="P3" s="2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40" s="44" customFormat="1" ht="12.75">
      <c r="A4" s="190"/>
      <c r="B4" s="191"/>
      <c r="C4" s="254"/>
      <c r="D4" s="255"/>
      <c r="E4" s="260" t="s">
        <v>0</v>
      </c>
      <c r="F4" s="215"/>
      <c r="G4" s="254" t="s">
        <v>1</v>
      </c>
      <c r="H4" s="255"/>
      <c r="I4" s="254" t="s">
        <v>2</v>
      </c>
      <c r="J4" s="255"/>
      <c r="K4" s="214" t="s">
        <v>1</v>
      </c>
      <c r="L4" s="215"/>
      <c r="M4" s="214" t="s">
        <v>1</v>
      </c>
      <c r="N4" s="217"/>
      <c r="O4" s="214" t="s">
        <v>295</v>
      </c>
      <c r="P4" s="217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s="44" customFormat="1" ht="12.75">
      <c r="A5" s="194" t="s">
        <v>4</v>
      </c>
      <c r="B5" s="2" t="s">
        <v>5</v>
      </c>
      <c r="C5" s="73" t="s">
        <v>6</v>
      </c>
      <c r="D5" s="70"/>
      <c r="E5" s="128" t="s">
        <v>7</v>
      </c>
      <c r="F5" s="101"/>
      <c r="G5" s="73" t="s">
        <v>8</v>
      </c>
      <c r="H5" s="70"/>
      <c r="I5" s="73" t="s">
        <v>9</v>
      </c>
      <c r="J5" s="70"/>
      <c r="K5" s="100" t="s">
        <v>10</v>
      </c>
      <c r="L5" s="101"/>
      <c r="M5" s="100" t="s">
        <v>11</v>
      </c>
      <c r="N5" s="218"/>
      <c r="O5" s="100" t="s">
        <v>103</v>
      </c>
      <c r="P5" s="218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6"/>
      <c r="AH5" s="45"/>
      <c r="AI5" s="45"/>
      <c r="AJ5" s="45"/>
      <c r="AK5" s="46"/>
      <c r="AL5" s="45"/>
      <c r="AM5" s="46"/>
      <c r="AN5" s="45"/>
    </row>
    <row r="6" spans="1:40" s="44" customFormat="1" ht="12.75">
      <c r="A6" s="194" t="s">
        <v>12</v>
      </c>
      <c r="B6" s="2" t="s">
        <v>13</v>
      </c>
      <c r="C6" s="75" t="s">
        <v>14</v>
      </c>
      <c r="D6" s="71"/>
      <c r="E6" s="75" t="s">
        <v>14</v>
      </c>
      <c r="F6" s="71"/>
      <c r="G6" s="75" t="s">
        <v>14</v>
      </c>
      <c r="H6" s="71"/>
      <c r="I6" s="75" t="s">
        <v>15</v>
      </c>
      <c r="J6" s="71"/>
      <c r="K6" s="75" t="s">
        <v>14</v>
      </c>
      <c r="L6" s="71"/>
      <c r="M6" s="75" t="s">
        <v>14</v>
      </c>
      <c r="N6" s="219"/>
      <c r="O6" s="75" t="s">
        <v>14</v>
      </c>
      <c r="P6" s="219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</row>
    <row r="7" spans="1:40" s="44" customFormat="1" ht="13.5" thickBot="1">
      <c r="A7" s="263"/>
      <c r="B7" s="208"/>
      <c r="C7" s="209" t="s">
        <v>16</v>
      </c>
      <c r="D7" s="264" t="s">
        <v>17</v>
      </c>
      <c r="E7" s="208" t="s">
        <v>16</v>
      </c>
      <c r="F7" s="264" t="s">
        <v>17</v>
      </c>
      <c r="G7" s="209" t="s">
        <v>16</v>
      </c>
      <c r="H7" s="264" t="s">
        <v>17</v>
      </c>
      <c r="I7" s="209" t="s">
        <v>16</v>
      </c>
      <c r="J7" s="264" t="s">
        <v>17</v>
      </c>
      <c r="K7" s="209" t="s">
        <v>16</v>
      </c>
      <c r="L7" s="264" t="s">
        <v>17</v>
      </c>
      <c r="M7" s="209" t="s">
        <v>16</v>
      </c>
      <c r="N7" s="265" t="s">
        <v>17</v>
      </c>
      <c r="O7" s="293" t="s">
        <v>16</v>
      </c>
      <c r="P7" s="306" t="s">
        <v>44</v>
      </c>
      <c r="Q7" s="48"/>
      <c r="R7" s="48"/>
      <c r="S7" s="48"/>
      <c r="T7" s="48"/>
      <c r="U7" s="48"/>
      <c r="V7" s="48"/>
      <c r="W7" s="48"/>
      <c r="X7" s="48"/>
      <c r="Y7" s="48"/>
      <c r="Z7" s="47"/>
      <c r="AA7" s="48"/>
      <c r="AB7" s="48"/>
      <c r="AC7" s="48"/>
      <c r="AD7" s="47"/>
      <c r="AE7" s="48"/>
      <c r="AF7" s="48"/>
      <c r="AG7" s="48"/>
      <c r="AH7" s="47"/>
      <c r="AI7" s="48"/>
      <c r="AJ7" s="48"/>
      <c r="AK7" s="48"/>
      <c r="AL7" s="47"/>
      <c r="AM7" s="48"/>
      <c r="AN7" s="47"/>
    </row>
    <row r="8" spans="1:40" s="44" customFormat="1" ht="12.75">
      <c r="A8" s="197">
        <v>40190</v>
      </c>
      <c r="B8" s="84" t="s">
        <v>236</v>
      </c>
      <c r="C8" s="85"/>
      <c r="D8" s="86"/>
      <c r="E8" s="85"/>
      <c r="F8" s="86"/>
      <c r="G8" s="85"/>
      <c r="H8" s="86"/>
      <c r="I8" s="85">
        <v>37</v>
      </c>
      <c r="J8" s="86">
        <v>83.25</v>
      </c>
      <c r="K8" s="85"/>
      <c r="L8" s="86"/>
      <c r="M8" s="85">
        <v>35</v>
      </c>
      <c r="N8" s="200">
        <v>16275</v>
      </c>
      <c r="O8" s="166"/>
      <c r="P8" s="298"/>
      <c r="Q8" s="40"/>
      <c r="R8" s="40"/>
      <c r="S8" s="40"/>
      <c r="T8" s="40"/>
      <c r="U8" s="40"/>
      <c r="V8" s="40"/>
      <c r="W8" s="40"/>
      <c r="X8" s="40"/>
      <c r="Y8" s="40"/>
      <c r="Z8" s="54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s="44" customFormat="1" ht="12.75">
      <c r="A9" s="197"/>
      <c r="B9" s="84" t="s">
        <v>237</v>
      </c>
      <c r="C9" s="85"/>
      <c r="D9" s="86"/>
      <c r="E9" s="85"/>
      <c r="F9" s="86"/>
      <c r="G9" s="85"/>
      <c r="H9" s="86"/>
      <c r="I9" s="85">
        <v>37</v>
      </c>
      <c r="J9" s="86">
        <v>83.25</v>
      </c>
      <c r="K9" s="85"/>
      <c r="L9" s="86"/>
      <c r="M9" s="85">
        <v>35</v>
      </c>
      <c r="N9" s="200">
        <v>16275</v>
      </c>
      <c r="O9" s="166"/>
      <c r="P9" s="200"/>
      <c r="Q9" s="40"/>
      <c r="R9" s="40"/>
      <c r="S9" s="40"/>
      <c r="T9" s="40"/>
      <c r="U9" s="40"/>
      <c r="V9" s="40"/>
      <c r="W9" s="40"/>
      <c r="X9" s="40"/>
      <c r="Y9" s="40"/>
      <c r="Z9" s="2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s="44" customFormat="1" ht="12.75">
      <c r="A10" s="197"/>
      <c r="B10" s="84" t="s">
        <v>238</v>
      </c>
      <c r="C10" s="85">
        <v>620</v>
      </c>
      <c r="D10" s="86">
        <v>6200</v>
      </c>
      <c r="E10" s="85">
        <v>1022</v>
      </c>
      <c r="F10" s="86">
        <v>475230</v>
      </c>
      <c r="G10" s="85"/>
      <c r="H10" s="86"/>
      <c r="I10" s="85">
        <v>1100</v>
      </c>
      <c r="J10" s="86">
        <v>2475</v>
      </c>
      <c r="K10" s="85"/>
      <c r="L10" s="86"/>
      <c r="M10" s="85"/>
      <c r="N10" s="221"/>
      <c r="O10" s="166"/>
      <c r="P10" s="199"/>
      <c r="Q10" s="40"/>
      <c r="R10" s="40"/>
      <c r="S10" s="40"/>
      <c r="T10" s="40"/>
      <c r="U10" s="40"/>
      <c r="V10" s="40"/>
      <c r="W10" s="40"/>
      <c r="X10" s="40"/>
      <c r="Y10" s="40"/>
      <c r="Z10" s="2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s="44" customFormat="1" ht="12.75">
      <c r="A11" s="197"/>
      <c r="B11" s="84" t="s">
        <v>239</v>
      </c>
      <c r="C11" s="85">
        <v>620</v>
      </c>
      <c r="D11" s="86">
        <v>6200</v>
      </c>
      <c r="E11" s="85">
        <v>1010</v>
      </c>
      <c r="F11" s="86">
        <v>469650</v>
      </c>
      <c r="G11" s="85"/>
      <c r="H11" s="86"/>
      <c r="I11" s="85">
        <v>1100</v>
      </c>
      <c r="J11" s="86">
        <v>2475</v>
      </c>
      <c r="K11" s="85"/>
      <c r="L11" s="86"/>
      <c r="M11" s="85"/>
      <c r="N11" s="200"/>
      <c r="O11" s="304"/>
      <c r="P11" s="199"/>
      <c r="Q11" s="40"/>
      <c r="R11" s="40"/>
      <c r="S11" s="40"/>
      <c r="T11" s="40"/>
      <c r="U11" s="40"/>
      <c r="V11" s="40"/>
      <c r="W11" s="40"/>
      <c r="X11" s="40"/>
      <c r="Y11" s="40"/>
      <c r="Z11" s="2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44" customFormat="1" ht="12.75">
      <c r="A12" s="197"/>
      <c r="B12" s="84" t="s">
        <v>240</v>
      </c>
      <c r="C12" s="85">
        <v>63</v>
      </c>
      <c r="D12" s="86">
        <v>882</v>
      </c>
      <c r="E12" s="85">
        <v>20</v>
      </c>
      <c r="F12" s="86">
        <v>8500</v>
      </c>
      <c r="G12" s="85"/>
      <c r="H12" s="86"/>
      <c r="I12" s="85">
        <v>1690</v>
      </c>
      <c r="J12" s="86">
        <v>4225</v>
      </c>
      <c r="K12" s="85"/>
      <c r="L12" s="86"/>
      <c r="M12" s="85"/>
      <c r="N12" s="200"/>
      <c r="O12" s="166"/>
      <c r="P12" s="200"/>
      <c r="Q12" s="40"/>
      <c r="R12" s="40"/>
      <c r="S12" s="40"/>
      <c r="T12" s="40"/>
      <c r="U12" s="40"/>
      <c r="V12" s="40"/>
      <c r="W12" s="40"/>
      <c r="X12" s="40"/>
      <c r="Y12" s="40"/>
      <c r="Z12" s="2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44" customFormat="1" ht="12.75">
      <c r="A13" s="197"/>
      <c r="B13" s="84" t="s">
        <v>241</v>
      </c>
      <c r="C13" s="85"/>
      <c r="D13" s="86"/>
      <c r="E13" s="85">
        <v>6.5</v>
      </c>
      <c r="F13" s="86">
        <v>2762.5</v>
      </c>
      <c r="G13" s="85"/>
      <c r="H13" s="86"/>
      <c r="I13" s="85">
        <v>640</v>
      </c>
      <c r="J13" s="86">
        <v>1600</v>
      </c>
      <c r="K13" s="85"/>
      <c r="L13" s="86"/>
      <c r="M13" s="85"/>
      <c r="N13" s="200"/>
      <c r="O13" s="166"/>
      <c r="P13" s="200"/>
      <c r="Q13" s="40"/>
      <c r="R13" s="40"/>
      <c r="S13" s="40"/>
      <c r="T13" s="40"/>
      <c r="U13" s="40"/>
      <c r="V13" s="40"/>
      <c r="W13" s="40"/>
      <c r="X13" s="40"/>
      <c r="Y13" s="28"/>
      <c r="Z13" s="2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44" customFormat="1" ht="12.75">
      <c r="A14" s="197"/>
      <c r="B14" s="84" t="s">
        <v>242</v>
      </c>
      <c r="C14" s="85">
        <v>472</v>
      </c>
      <c r="D14" s="86">
        <v>6608</v>
      </c>
      <c r="E14" s="85">
        <v>608</v>
      </c>
      <c r="F14" s="86">
        <v>258400</v>
      </c>
      <c r="G14" s="85"/>
      <c r="H14" s="86"/>
      <c r="I14" s="85">
        <v>980</v>
      </c>
      <c r="J14" s="86">
        <v>2450</v>
      </c>
      <c r="K14" s="85"/>
      <c r="L14" s="86"/>
      <c r="M14" s="85"/>
      <c r="N14" s="200"/>
      <c r="O14" s="164"/>
      <c r="P14" s="199"/>
      <c r="Q14" s="40"/>
      <c r="R14" s="40"/>
      <c r="S14" s="40"/>
      <c r="T14" s="40"/>
      <c r="U14" s="40"/>
      <c r="V14" s="40"/>
      <c r="W14" s="40"/>
      <c r="X14" s="40"/>
      <c r="Y14" s="28"/>
      <c r="Z14" s="2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50"/>
    </row>
    <row r="15" spans="1:40" s="44" customFormat="1" ht="12.75">
      <c r="A15" s="197"/>
      <c r="B15" s="84" t="s">
        <v>244</v>
      </c>
      <c r="C15" s="85">
        <v>100</v>
      </c>
      <c r="D15" s="86">
        <v>1400</v>
      </c>
      <c r="E15" s="85"/>
      <c r="F15" s="86"/>
      <c r="G15" s="85"/>
      <c r="H15" s="86"/>
      <c r="I15" s="85"/>
      <c r="J15" s="86"/>
      <c r="K15" s="85">
        <v>52</v>
      </c>
      <c r="L15" s="86">
        <v>37440</v>
      </c>
      <c r="M15" s="85"/>
      <c r="N15" s="200"/>
      <c r="O15" s="166"/>
      <c r="P15" s="200"/>
      <c r="Q15" s="40"/>
      <c r="R15" s="40"/>
      <c r="S15" s="40"/>
      <c r="T15" s="40"/>
      <c r="U15" s="40"/>
      <c r="V15" s="40"/>
      <c r="W15" s="40"/>
      <c r="X15" s="40"/>
      <c r="Y15" s="28"/>
      <c r="Z15" s="2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44" customFormat="1" ht="12.75">
      <c r="A16" s="197"/>
      <c r="B16" s="84" t="s">
        <v>245</v>
      </c>
      <c r="C16" s="85">
        <v>330</v>
      </c>
      <c r="D16" s="86">
        <v>3412.2</v>
      </c>
      <c r="E16" s="85">
        <v>177</v>
      </c>
      <c r="F16" s="86">
        <v>65490</v>
      </c>
      <c r="G16" s="85"/>
      <c r="H16" s="86"/>
      <c r="I16" s="85">
        <v>290</v>
      </c>
      <c r="J16" s="86">
        <v>1015</v>
      </c>
      <c r="K16" s="85"/>
      <c r="L16" s="86"/>
      <c r="M16" s="85"/>
      <c r="N16" s="200"/>
      <c r="O16" s="166"/>
      <c r="P16" s="200"/>
      <c r="Q16" s="40"/>
      <c r="R16" s="40"/>
      <c r="S16" s="40"/>
      <c r="T16" s="40"/>
      <c r="U16" s="40"/>
      <c r="V16" s="40"/>
      <c r="W16" s="40"/>
      <c r="X16" s="40"/>
      <c r="Y16" s="28"/>
      <c r="Z16" s="2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44" customFormat="1" ht="12.75">
      <c r="A17" s="197"/>
      <c r="B17" s="84" t="s">
        <v>246</v>
      </c>
      <c r="C17" s="85">
        <v>468</v>
      </c>
      <c r="D17" s="86">
        <v>6552</v>
      </c>
      <c r="E17" s="85">
        <v>592</v>
      </c>
      <c r="F17" s="86">
        <v>25160</v>
      </c>
      <c r="G17" s="85"/>
      <c r="H17" s="86"/>
      <c r="I17" s="85">
        <v>960</v>
      </c>
      <c r="J17" s="86">
        <v>2400</v>
      </c>
      <c r="K17" s="85"/>
      <c r="L17" s="86"/>
      <c r="M17" s="85"/>
      <c r="N17" s="200"/>
      <c r="O17" s="164"/>
      <c r="P17" s="199"/>
      <c r="Q17" s="40"/>
      <c r="R17" s="40"/>
      <c r="S17" s="40"/>
      <c r="T17" s="40"/>
      <c r="U17" s="40"/>
      <c r="V17" s="40"/>
      <c r="W17" s="40"/>
      <c r="X17" s="40"/>
      <c r="Y17" s="28"/>
      <c r="Z17" s="2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44" customFormat="1" ht="13.5" thickBot="1">
      <c r="A18" s="266">
        <v>40190</v>
      </c>
      <c r="B18" s="267" t="s">
        <v>247</v>
      </c>
      <c r="C18" s="268">
        <v>530</v>
      </c>
      <c r="D18" s="269">
        <v>4240</v>
      </c>
      <c r="E18" s="268">
        <v>693</v>
      </c>
      <c r="F18" s="269">
        <v>363825</v>
      </c>
      <c r="G18" s="268"/>
      <c r="H18" s="269"/>
      <c r="I18" s="268">
        <v>1338</v>
      </c>
      <c r="J18" s="269">
        <v>4014</v>
      </c>
      <c r="K18" s="268"/>
      <c r="L18" s="269"/>
      <c r="M18" s="268"/>
      <c r="N18" s="270"/>
      <c r="O18" s="316"/>
      <c r="P18" s="270"/>
      <c r="Q18" s="40"/>
      <c r="R18" s="40"/>
      <c r="S18" s="40"/>
      <c r="T18" s="40"/>
      <c r="U18" s="40"/>
      <c r="V18" s="40"/>
      <c r="W18" s="40"/>
      <c r="X18" s="40"/>
      <c r="Y18" s="28"/>
      <c r="Z18" s="2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44" customFormat="1" ht="12.75">
      <c r="A19" s="197">
        <v>40198</v>
      </c>
      <c r="B19" s="84" t="s">
        <v>249</v>
      </c>
      <c r="C19" s="85">
        <v>143</v>
      </c>
      <c r="D19" s="86">
        <v>3575</v>
      </c>
      <c r="E19" s="85"/>
      <c r="F19" s="86"/>
      <c r="G19" s="85"/>
      <c r="H19" s="86"/>
      <c r="I19" s="85"/>
      <c r="J19" s="86"/>
      <c r="K19" s="85">
        <v>84</v>
      </c>
      <c r="L19" s="86">
        <v>57960</v>
      </c>
      <c r="M19" s="85"/>
      <c r="N19" s="200"/>
      <c r="O19" s="166"/>
      <c r="P19" s="200"/>
      <c r="Q19" s="40"/>
      <c r="R19" s="40"/>
      <c r="S19" s="40"/>
      <c r="T19" s="40"/>
      <c r="U19" s="40"/>
      <c r="V19" s="40"/>
      <c r="W19" s="40"/>
      <c r="X19" s="40"/>
      <c r="Y19" s="28"/>
      <c r="Z19" s="2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44" customFormat="1" ht="12.75">
      <c r="A20" s="197"/>
      <c r="B20" s="84" t="s">
        <v>250</v>
      </c>
      <c r="C20" s="85">
        <v>89</v>
      </c>
      <c r="D20" s="86">
        <v>22250</v>
      </c>
      <c r="E20" s="85"/>
      <c r="F20" s="86"/>
      <c r="G20" s="85"/>
      <c r="H20" s="86"/>
      <c r="I20" s="85"/>
      <c r="J20" s="86"/>
      <c r="K20" s="85">
        <v>27</v>
      </c>
      <c r="L20" s="86">
        <v>18630</v>
      </c>
      <c r="M20" s="85"/>
      <c r="N20" s="200"/>
      <c r="O20" s="166"/>
      <c r="P20" s="200"/>
      <c r="Q20" s="40"/>
      <c r="R20" s="40"/>
      <c r="S20" s="40"/>
      <c r="T20" s="40"/>
      <c r="U20" s="40"/>
      <c r="V20" s="40"/>
      <c r="W20" s="40"/>
      <c r="X20" s="40"/>
      <c r="Y20" s="28"/>
      <c r="Z20" s="2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44" customFormat="1" ht="12.75">
      <c r="A21" s="197"/>
      <c r="B21" s="84" t="s">
        <v>251</v>
      </c>
      <c r="C21" s="85"/>
      <c r="D21" s="86"/>
      <c r="E21" s="85"/>
      <c r="F21" s="86"/>
      <c r="G21" s="85"/>
      <c r="H21" s="86"/>
      <c r="I21" s="85">
        <v>911</v>
      </c>
      <c r="J21" s="86">
        <v>1822</v>
      </c>
      <c r="K21" s="85"/>
      <c r="L21" s="86"/>
      <c r="M21" s="85">
        <v>1180</v>
      </c>
      <c r="N21" s="200">
        <v>306800</v>
      </c>
      <c r="O21" s="166"/>
      <c r="P21" s="200"/>
      <c r="Q21" s="40"/>
      <c r="R21" s="40"/>
      <c r="S21" s="40"/>
      <c r="T21" s="40"/>
      <c r="U21" s="40"/>
      <c r="V21" s="40"/>
      <c r="W21" s="40"/>
      <c r="X21" s="40"/>
      <c r="Y21" s="28"/>
      <c r="Z21" s="2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44" customFormat="1" ht="12.75">
      <c r="A22" s="197"/>
      <c r="B22" s="84" t="s">
        <v>252</v>
      </c>
      <c r="C22" s="85"/>
      <c r="D22" s="86"/>
      <c r="E22" s="85"/>
      <c r="F22" s="86"/>
      <c r="G22" s="85"/>
      <c r="H22" s="86"/>
      <c r="I22" s="92">
        <v>928</v>
      </c>
      <c r="J22" s="86">
        <v>1856</v>
      </c>
      <c r="K22" s="85"/>
      <c r="L22" s="86"/>
      <c r="M22" s="85">
        <v>1200</v>
      </c>
      <c r="N22" s="200">
        <v>312000</v>
      </c>
      <c r="O22" s="166"/>
      <c r="P22" s="200"/>
      <c r="Q22" s="40"/>
      <c r="R22" s="40"/>
      <c r="S22" s="40"/>
      <c r="T22" s="40"/>
      <c r="U22" s="40"/>
      <c r="V22" s="40"/>
      <c r="W22" s="40"/>
      <c r="X22" s="40"/>
      <c r="Y22" s="28"/>
      <c r="Z22" s="2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44" customFormat="1" ht="12.75">
      <c r="A23" s="197"/>
      <c r="B23" s="84" t="s">
        <v>253</v>
      </c>
      <c r="C23" s="85"/>
      <c r="D23" s="86"/>
      <c r="E23" s="85"/>
      <c r="F23" s="86"/>
      <c r="G23" s="85"/>
      <c r="H23" s="86"/>
      <c r="I23" s="85">
        <v>480</v>
      </c>
      <c r="J23" s="86">
        <v>960</v>
      </c>
      <c r="K23" s="85"/>
      <c r="L23" s="86"/>
      <c r="M23" s="85">
        <v>621</v>
      </c>
      <c r="N23" s="200">
        <v>161460</v>
      </c>
      <c r="O23" s="166"/>
      <c r="P23" s="200"/>
      <c r="Q23" s="40"/>
      <c r="R23" s="40"/>
      <c r="S23" s="40"/>
      <c r="T23" s="40"/>
      <c r="U23" s="40"/>
      <c r="V23" s="40"/>
      <c r="W23" s="40"/>
      <c r="X23" s="40"/>
      <c r="Y23" s="28"/>
      <c r="Z23" s="2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44" customFormat="1" ht="12.75">
      <c r="A24" s="197"/>
      <c r="B24" s="84" t="s">
        <v>254</v>
      </c>
      <c r="C24" s="85"/>
      <c r="D24" s="86"/>
      <c r="E24" s="85"/>
      <c r="F24" s="86"/>
      <c r="G24" s="85"/>
      <c r="H24" s="86"/>
      <c r="I24" s="85">
        <v>403</v>
      </c>
      <c r="J24" s="86">
        <v>806</v>
      </c>
      <c r="K24" s="85"/>
      <c r="L24" s="86"/>
      <c r="M24" s="85">
        <v>544</v>
      </c>
      <c r="N24" s="200">
        <v>141440</v>
      </c>
      <c r="O24" s="166"/>
      <c r="P24" s="200"/>
      <c r="Q24" s="40"/>
      <c r="R24" s="40"/>
      <c r="S24" s="40"/>
      <c r="T24" s="40"/>
      <c r="U24" s="40"/>
      <c r="V24" s="40"/>
      <c r="W24" s="40"/>
      <c r="X24" s="40"/>
      <c r="Y24" s="28"/>
      <c r="Z24" s="2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44" customFormat="1" ht="12.75">
      <c r="A25" s="197" t="s">
        <v>257</v>
      </c>
      <c r="B25" s="84" t="s">
        <v>255</v>
      </c>
      <c r="C25" s="85">
        <v>110</v>
      </c>
      <c r="D25" s="86">
        <v>2750</v>
      </c>
      <c r="E25" s="85"/>
      <c r="F25" s="86"/>
      <c r="G25" s="19"/>
      <c r="H25" s="20"/>
      <c r="I25" s="85"/>
      <c r="J25" s="86"/>
      <c r="K25" s="19"/>
      <c r="L25" s="20"/>
      <c r="M25" s="19">
        <v>548</v>
      </c>
      <c r="N25" s="261">
        <v>142480</v>
      </c>
      <c r="O25" s="166"/>
      <c r="P25" s="200"/>
      <c r="Q25" s="40"/>
      <c r="R25" s="40"/>
      <c r="S25" s="40"/>
      <c r="T25" s="40"/>
      <c r="U25" s="40"/>
      <c r="V25" s="40"/>
      <c r="W25" s="40"/>
      <c r="X25" s="40"/>
      <c r="Y25" s="28"/>
      <c r="Z25" s="2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44" customFormat="1" ht="12.75">
      <c r="A26" s="197" t="s">
        <v>256</v>
      </c>
      <c r="B26" s="84" t="s">
        <v>255</v>
      </c>
      <c r="C26" s="85">
        <v>5</v>
      </c>
      <c r="D26" s="86">
        <v>125</v>
      </c>
      <c r="E26" s="85"/>
      <c r="F26" s="86"/>
      <c r="G26" s="19"/>
      <c r="H26" s="20"/>
      <c r="I26" s="85"/>
      <c r="J26" s="86"/>
      <c r="K26" s="19"/>
      <c r="L26" s="20"/>
      <c r="M26" s="19">
        <v>31</v>
      </c>
      <c r="N26" s="261">
        <v>8060</v>
      </c>
      <c r="O26" s="166"/>
      <c r="P26" s="200"/>
      <c r="Q26" s="40"/>
      <c r="R26" s="40"/>
      <c r="S26" s="40"/>
      <c r="T26" s="40"/>
      <c r="U26" s="40"/>
      <c r="V26" s="40"/>
      <c r="W26" s="40"/>
      <c r="X26" s="40"/>
      <c r="Y26" s="28"/>
      <c r="Z26" s="2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44" customFormat="1" ht="12.75">
      <c r="A27" s="197" t="s">
        <v>256</v>
      </c>
      <c r="B27" s="84" t="s">
        <v>258</v>
      </c>
      <c r="C27" s="19">
        <v>6</v>
      </c>
      <c r="D27" s="20">
        <v>150</v>
      </c>
      <c r="E27" s="85"/>
      <c r="F27" s="86"/>
      <c r="G27" s="19"/>
      <c r="H27" s="20"/>
      <c r="I27" s="85"/>
      <c r="J27" s="86"/>
      <c r="K27" s="19"/>
      <c r="L27" s="20"/>
      <c r="M27" s="19">
        <v>47</v>
      </c>
      <c r="N27" s="261">
        <v>12220</v>
      </c>
      <c r="O27" s="164"/>
      <c r="P27" s="199"/>
      <c r="Q27" s="40"/>
      <c r="R27" s="40"/>
      <c r="S27" s="40"/>
      <c r="T27" s="40"/>
      <c r="U27" s="40"/>
      <c r="V27" s="40"/>
      <c r="W27" s="40"/>
      <c r="X27" s="40"/>
      <c r="Y27" s="28"/>
      <c r="Z27" s="2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44" customFormat="1" ht="12.75">
      <c r="A28" s="197" t="s">
        <v>257</v>
      </c>
      <c r="B28" s="84" t="s">
        <v>258</v>
      </c>
      <c r="C28" s="85">
        <v>41</v>
      </c>
      <c r="D28" s="86">
        <v>1025</v>
      </c>
      <c r="E28" s="85"/>
      <c r="F28" s="86"/>
      <c r="G28" s="85"/>
      <c r="H28" s="86"/>
      <c r="I28" s="85"/>
      <c r="J28" s="86"/>
      <c r="K28" s="85"/>
      <c r="L28" s="86"/>
      <c r="M28" s="85">
        <v>203</v>
      </c>
      <c r="N28" s="200">
        <v>52780</v>
      </c>
      <c r="O28" s="166"/>
      <c r="P28" s="200"/>
      <c r="Q28" s="40"/>
      <c r="R28" s="40"/>
      <c r="S28" s="40"/>
      <c r="T28" s="40"/>
      <c r="U28" s="40"/>
      <c r="V28" s="40"/>
      <c r="W28" s="40"/>
      <c r="X28" s="40"/>
      <c r="Y28" s="28"/>
      <c r="Z28" s="2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44" customFormat="1" ht="12.75">
      <c r="A29" s="198" t="s">
        <v>256</v>
      </c>
      <c r="B29" s="139" t="s">
        <v>260</v>
      </c>
      <c r="C29" s="135">
        <v>76</v>
      </c>
      <c r="D29" s="134">
        <v>1900</v>
      </c>
      <c r="E29" s="135"/>
      <c r="F29" s="134"/>
      <c r="G29" s="135"/>
      <c r="H29" s="134"/>
      <c r="I29" s="135"/>
      <c r="J29" s="134"/>
      <c r="K29" s="135"/>
      <c r="L29" s="134"/>
      <c r="M29" s="135">
        <v>59</v>
      </c>
      <c r="N29" s="199">
        <v>15340</v>
      </c>
      <c r="O29" s="164"/>
      <c r="P29" s="199"/>
      <c r="Q29" s="40"/>
      <c r="R29" s="40"/>
      <c r="S29" s="40"/>
      <c r="T29" s="40"/>
      <c r="U29" s="40"/>
      <c r="V29" s="40"/>
      <c r="W29" s="40"/>
      <c r="X29" s="40"/>
      <c r="Y29" s="28"/>
      <c r="Z29" s="2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44" customFormat="1" ht="12.75">
      <c r="A30" s="197" t="s">
        <v>257</v>
      </c>
      <c r="B30" s="84" t="s">
        <v>260</v>
      </c>
      <c r="C30" s="85">
        <v>571</v>
      </c>
      <c r="D30" s="86">
        <v>14275</v>
      </c>
      <c r="E30" s="85"/>
      <c r="F30" s="86"/>
      <c r="G30" s="85"/>
      <c r="H30" s="86"/>
      <c r="I30" s="85"/>
      <c r="J30" s="86"/>
      <c r="K30" s="85"/>
      <c r="L30" s="86"/>
      <c r="M30" s="85">
        <v>630</v>
      </c>
      <c r="N30" s="200">
        <v>163800</v>
      </c>
      <c r="O30" s="304"/>
      <c r="P30" s="199"/>
      <c r="Q30" s="40"/>
      <c r="R30" s="40"/>
      <c r="S30" s="40"/>
      <c r="T30" s="40"/>
      <c r="U30" s="40"/>
      <c r="V30" s="40"/>
      <c r="W30" s="40"/>
      <c r="X30" s="40"/>
      <c r="Y30" s="28"/>
      <c r="Z30" s="2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44" customFormat="1" ht="12.75">
      <c r="A31" s="197" t="s">
        <v>256</v>
      </c>
      <c r="B31" s="84" t="s">
        <v>261</v>
      </c>
      <c r="C31" s="85">
        <v>5</v>
      </c>
      <c r="D31" s="86">
        <v>125</v>
      </c>
      <c r="E31" s="85"/>
      <c r="F31" s="86"/>
      <c r="G31" s="85"/>
      <c r="H31" s="86"/>
      <c r="I31" s="85"/>
      <c r="J31" s="86"/>
      <c r="K31" s="85"/>
      <c r="L31" s="86"/>
      <c r="M31" s="85">
        <v>27</v>
      </c>
      <c r="N31" s="200">
        <v>7020</v>
      </c>
      <c r="O31" s="304"/>
      <c r="P31" s="199"/>
      <c r="Q31" s="40"/>
      <c r="R31" s="40"/>
      <c r="S31" s="40"/>
      <c r="T31" s="40"/>
      <c r="U31" s="40"/>
      <c r="V31" s="40"/>
      <c r="W31" s="40"/>
      <c r="X31" s="40"/>
      <c r="Y31" s="28"/>
      <c r="Z31" s="2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44" customFormat="1" ht="12.75">
      <c r="A32" s="198" t="s">
        <v>257</v>
      </c>
      <c r="B32" s="139" t="s">
        <v>261</v>
      </c>
      <c r="C32" s="135">
        <v>89</v>
      </c>
      <c r="D32" s="134">
        <v>2225</v>
      </c>
      <c r="E32" s="135"/>
      <c r="F32" s="134"/>
      <c r="G32" s="135"/>
      <c r="H32" s="134"/>
      <c r="I32" s="135"/>
      <c r="J32" s="134"/>
      <c r="K32" s="135"/>
      <c r="L32" s="134"/>
      <c r="M32" s="135">
        <v>490</v>
      </c>
      <c r="N32" s="199">
        <v>127400</v>
      </c>
      <c r="O32" s="166"/>
      <c r="P32" s="200"/>
      <c r="Q32" s="40"/>
      <c r="R32" s="40"/>
      <c r="S32" s="40"/>
      <c r="T32" s="40"/>
      <c r="U32" s="40"/>
      <c r="V32" s="40"/>
      <c r="W32" s="28"/>
      <c r="X32" s="29"/>
      <c r="Y32" s="28"/>
      <c r="Z32" s="2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44" customFormat="1" ht="12.75">
      <c r="A33" s="197"/>
      <c r="B33" s="84" t="s">
        <v>262</v>
      </c>
      <c r="C33" s="85"/>
      <c r="D33" s="86"/>
      <c r="E33" s="85"/>
      <c r="F33" s="86"/>
      <c r="G33" s="85"/>
      <c r="H33" s="86"/>
      <c r="I33" s="85">
        <v>725</v>
      </c>
      <c r="J33" s="86">
        <v>1450</v>
      </c>
      <c r="K33" s="85"/>
      <c r="L33" s="86"/>
      <c r="M33" s="85">
        <v>932</v>
      </c>
      <c r="N33" s="200">
        <v>242320</v>
      </c>
      <c r="O33" s="166"/>
      <c r="P33" s="200"/>
      <c r="Q33" s="40"/>
      <c r="R33" s="40"/>
      <c r="S33" s="40"/>
      <c r="T33" s="40"/>
      <c r="U33" s="40"/>
      <c r="V33" s="40"/>
      <c r="W33" s="28"/>
      <c r="X33" s="29"/>
      <c r="Y33" s="28"/>
      <c r="Z33" s="2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2.75">
      <c r="A34" s="197"/>
      <c r="B34" s="84" t="s">
        <v>263</v>
      </c>
      <c r="C34" s="85"/>
      <c r="D34" s="86"/>
      <c r="E34" s="85"/>
      <c r="F34" s="86"/>
      <c r="G34" s="85"/>
      <c r="H34" s="86"/>
      <c r="I34" s="85">
        <v>192</v>
      </c>
      <c r="J34" s="86">
        <v>384</v>
      </c>
      <c r="K34" s="85"/>
      <c r="L34" s="86"/>
      <c r="M34" s="85">
        <v>244</v>
      </c>
      <c r="N34" s="200">
        <v>62440</v>
      </c>
      <c r="O34" s="166"/>
      <c r="P34" s="200"/>
      <c r="Q34" s="40"/>
      <c r="R34" s="40"/>
      <c r="S34" s="40"/>
      <c r="T34" s="40"/>
      <c r="U34" s="40"/>
      <c r="V34" s="40"/>
      <c r="W34" s="28"/>
      <c r="X34" s="29"/>
      <c r="Y34" s="28"/>
      <c r="Z34" s="2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2.75">
      <c r="A35" s="197"/>
      <c r="B35" s="84" t="s">
        <v>264</v>
      </c>
      <c r="C35" s="85"/>
      <c r="D35" s="86"/>
      <c r="E35" s="85"/>
      <c r="F35" s="86"/>
      <c r="G35" s="85"/>
      <c r="H35" s="86"/>
      <c r="I35" s="85">
        <v>430</v>
      </c>
      <c r="J35" s="86">
        <v>860</v>
      </c>
      <c r="K35" s="85"/>
      <c r="L35" s="86"/>
      <c r="M35" s="85">
        <v>561</v>
      </c>
      <c r="N35" s="200">
        <v>145860</v>
      </c>
      <c r="O35" s="166"/>
      <c r="P35" s="200"/>
      <c r="Q35" s="40"/>
      <c r="R35" s="40"/>
      <c r="S35" s="40"/>
      <c r="T35" s="40"/>
      <c r="U35" s="40"/>
      <c r="V35" s="40"/>
      <c r="W35" s="28"/>
      <c r="X35" s="29"/>
      <c r="Y35" s="28"/>
      <c r="Z35" s="2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2.75">
      <c r="A36" s="197"/>
      <c r="B36" s="84" t="s">
        <v>265</v>
      </c>
      <c r="C36" s="85"/>
      <c r="D36" s="86"/>
      <c r="E36" s="85"/>
      <c r="F36" s="86"/>
      <c r="G36" s="85"/>
      <c r="H36" s="86"/>
      <c r="I36" s="85">
        <v>426</v>
      </c>
      <c r="J36" s="86">
        <v>852</v>
      </c>
      <c r="K36" s="85"/>
      <c r="L36" s="86"/>
      <c r="M36" s="85">
        <v>549</v>
      </c>
      <c r="N36" s="200">
        <v>142740</v>
      </c>
      <c r="O36" s="164"/>
      <c r="P36" s="199"/>
      <c r="Q36" s="40"/>
      <c r="R36" s="40"/>
      <c r="S36" s="40"/>
      <c r="T36" s="40"/>
      <c r="U36" s="40"/>
      <c r="V36" s="40"/>
      <c r="W36" s="28"/>
      <c r="X36" s="29"/>
      <c r="Y36" s="28"/>
      <c r="Z36" s="2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2.75">
      <c r="A37" s="197"/>
      <c r="B37" s="84" t="s">
        <v>266</v>
      </c>
      <c r="C37" s="85"/>
      <c r="D37" s="86"/>
      <c r="E37" s="85"/>
      <c r="F37" s="86"/>
      <c r="G37" s="85"/>
      <c r="H37" s="86"/>
      <c r="I37" s="85">
        <v>555</v>
      </c>
      <c r="J37" s="86">
        <v>1110</v>
      </c>
      <c r="K37" s="85"/>
      <c r="L37" s="86"/>
      <c r="M37" s="85">
        <v>490</v>
      </c>
      <c r="N37" s="200">
        <v>127400</v>
      </c>
      <c r="O37" s="166"/>
      <c r="P37" s="200"/>
      <c r="Q37" s="40"/>
      <c r="R37" s="40"/>
      <c r="S37" s="40"/>
      <c r="T37" s="40"/>
      <c r="U37" s="40"/>
      <c r="V37" s="40"/>
      <c r="W37" s="28"/>
      <c r="X37" s="29"/>
      <c r="Y37" s="28"/>
      <c r="Z37" s="2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.75">
      <c r="A38" s="197"/>
      <c r="B38" s="84" t="s">
        <v>267</v>
      </c>
      <c r="C38" s="85"/>
      <c r="D38" s="86"/>
      <c r="E38" s="85"/>
      <c r="F38" s="86"/>
      <c r="G38" s="85"/>
      <c r="H38" s="86"/>
      <c r="I38" s="85"/>
      <c r="J38" s="86"/>
      <c r="K38" s="85"/>
      <c r="L38" s="86"/>
      <c r="M38" s="85">
        <v>191</v>
      </c>
      <c r="N38" s="200">
        <v>49660</v>
      </c>
      <c r="O38" s="166"/>
      <c r="P38" s="200"/>
      <c r="Q38" s="40"/>
      <c r="R38" s="40"/>
      <c r="S38" s="40"/>
      <c r="T38" s="40"/>
      <c r="U38" s="40"/>
      <c r="V38" s="40"/>
      <c r="W38" s="28"/>
      <c r="X38" s="29"/>
      <c r="Y38" s="28"/>
      <c r="Z38" s="2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2.75">
      <c r="A39" s="197"/>
      <c r="B39" s="84" t="s">
        <v>268</v>
      </c>
      <c r="C39" s="85"/>
      <c r="D39" s="86"/>
      <c r="E39" s="85"/>
      <c r="F39" s="86"/>
      <c r="G39" s="85"/>
      <c r="H39" s="86"/>
      <c r="I39" s="85">
        <v>279</v>
      </c>
      <c r="J39" s="86">
        <v>558</v>
      </c>
      <c r="K39" s="85"/>
      <c r="L39" s="86"/>
      <c r="M39" s="85">
        <v>377</v>
      </c>
      <c r="N39" s="200">
        <v>98020</v>
      </c>
      <c r="O39" s="164"/>
      <c r="P39" s="199"/>
      <c r="Q39" s="40"/>
      <c r="R39" s="40"/>
      <c r="S39" s="40"/>
      <c r="T39" s="40"/>
      <c r="U39" s="40"/>
      <c r="V39" s="40"/>
      <c r="W39" s="28"/>
      <c r="X39" s="29"/>
      <c r="Y39" s="28"/>
      <c r="Z39" s="2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2.75">
      <c r="A40" s="197"/>
      <c r="B40" s="84" t="s">
        <v>271</v>
      </c>
      <c r="C40" s="85"/>
      <c r="D40" s="86"/>
      <c r="E40" s="85"/>
      <c r="F40" s="86"/>
      <c r="G40" s="85"/>
      <c r="H40" s="86"/>
      <c r="I40" s="85">
        <v>1126</v>
      </c>
      <c r="J40" s="86">
        <v>2252</v>
      </c>
      <c r="K40" s="85"/>
      <c r="L40" s="86"/>
      <c r="M40" s="85">
        <v>1106</v>
      </c>
      <c r="N40" s="200">
        <v>287560</v>
      </c>
      <c r="O40" s="166"/>
      <c r="P40" s="200"/>
      <c r="Q40" s="40"/>
      <c r="R40" s="40"/>
      <c r="S40" s="40"/>
      <c r="T40" s="40"/>
      <c r="U40" s="40"/>
      <c r="V40" s="40"/>
      <c r="W40" s="28"/>
      <c r="X40" s="29"/>
      <c r="Y40" s="28"/>
      <c r="Z40" s="2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s="113" customFormat="1" ht="12.75">
      <c r="A41" s="197"/>
      <c r="B41" s="84" t="s">
        <v>269</v>
      </c>
      <c r="C41" s="85"/>
      <c r="D41" s="86"/>
      <c r="E41" s="85"/>
      <c r="F41" s="86"/>
      <c r="G41" s="85"/>
      <c r="H41" s="86"/>
      <c r="I41" s="85"/>
      <c r="J41" s="86"/>
      <c r="K41" s="85"/>
      <c r="L41" s="86"/>
      <c r="M41" s="85">
        <v>77</v>
      </c>
      <c r="N41" s="200">
        <v>20020</v>
      </c>
      <c r="O41" s="164"/>
      <c r="P41" s="199"/>
      <c r="Q41" s="112"/>
      <c r="R41" s="112"/>
      <c r="S41" s="112"/>
      <c r="T41" s="112"/>
      <c r="U41" s="112"/>
      <c r="V41" s="112"/>
      <c r="W41" s="110"/>
      <c r="X41" s="111"/>
      <c r="Y41" s="110"/>
      <c r="Z41" s="111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</row>
    <row r="42" spans="1:40" ht="12.75">
      <c r="A42" s="198"/>
      <c r="B42" s="84" t="s">
        <v>270</v>
      </c>
      <c r="C42" s="85"/>
      <c r="D42" s="86"/>
      <c r="E42" s="85"/>
      <c r="F42" s="86"/>
      <c r="G42" s="85"/>
      <c r="H42" s="86"/>
      <c r="I42" s="85"/>
      <c r="J42" s="86"/>
      <c r="K42" s="85"/>
      <c r="L42" s="86"/>
      <c r="M42" s="85">
        <v>366</v>
      </c>
      <c r="N42" s="200">
        <v>95160</v>
      </c>
      <c r="O42" s="166"/>
      <c r="P42" s="200"/>
      <c r="Q42" s="40"/>
      <c r="R42" s="40"/>
      <c r="S42" s="40"/>
      <c r="T42" s="40"/>
      <c r="U42" s="40"/>
      <c r="V42" s="40"/>
      <c r="W42" s="28"/>
      <c r="X42" s="29"/>
      <c r="Y42" s="28"/>
      <c r="Z42" s="2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2.75">
      <c r="A43" s="197"/>
      <c r="B43" s="84" t="s">
        <v>272</v>
      </c>
      <c r="C43" s="85"/>
      <c r="D43" s="86"/>
      <c r="E43" s="85"/>
      <c r="F43" s="86"/>
      <c r="G43" s="85"/>
      <c r="H43" s="86"/>
      <c r="I43" s="85">
        <v>60</v>
      </c>
      <c r="J43" s="86">
        <v>120</v>
      </c>
      <c r="K43" s="85"/>
      <c r="L43" s="86"/>
      <c r="M43" s="85">
        <v>65</v>
      </c>
      <c r="N43" s="200">
        <v>16900</v>
      </c>
      <c r="O43" s="166"/>
      <c r="P43" s="200"/>
      <c r="Q43" s="40"/>
      <c r="R43" s="40"/>
      <c r="S43" s="40"/>
      <c r="T43" s="40"/>
      <c r="U43" s="40"/>
      <c r="V43" s="40"/>
      <c r="W43" s="28"/>
      <c r="X43" s="29"/>
      <c r="Y43" s="28"/>
      <c r="Z43" s="2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2.75">
      <c r="A44" s="197"/>
      <c r="B44" s="84" t="s">
        <v>273</v>
      </c>
      <c r="C44" s="85"/>
      <c r="D44" s="86"/>
      <c r="E44" s="85"/>
      <c r="F44" s="86"/>
      <c r="G44" s="85"/>
      <c r="H44" s="86"/>
      <c r="I44" s="85">
        <v>96</v>
      </c>
      <c r="J44" s="86">
        <v>192</v>
      </c>
      <c r="K44" s="85"/>
      <c r="L44" s="86"/>
      <c r="M44" s="85">
        <v>115</v>
      </c>
      <c r="N44" s="200">
        <v>29900</v>
      </c>
      <c r="O44" s="166"/>
      <c r="P44" s="200"/>
      <c r="Q44" s="40"/>
      <c r="R44" s="40"/>
      <c r="S44" s="40"/>
      <c r="T44" s="40"/>
      <c r="U44" s="40"/>
      <c r="V44" s="40"/>
      <c r="W44" s="28"/>
      <c r="X44" s="29"/>
      <c r="Y44" s="28"/>
      <c r="Z44" s="2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2.75">
      <c r="A45" s="197"/>
      <c r="B45" s="84" t="s">
        <v>274</v>
      </c>
      <c r="C45" s="85"/>
      <c r="D45" s="86"/>
      <c r="E45" s="85"/>
      <c r="F45" s="86"/>
      <c r="G45" s="85"/>
      <c r="H45" s="86"/>
      <c r="I45" s="85"/>
      <c r="J45" s="86"/>
      <c r="K45" s="85"/>
      <c r="L45" s="86"/>
      <c r="M45" s="85">
        <v>63</v>
      </c>
      <c r="N45" s="200">
        <v>16380</v>
      </c>
      <c r="O45" s="166"/>
      <c r="P45" s="200"/>
      <c r="Q45" s="40"/>
      <c r="R45" s="40"/>
      <c r="S45" s="40"/>
      <c r="T45" s="40"/>
      <c r="U45" s="40"/>
      <c r="V45" s="40"/>
      <c r="W45" s="28"/>
      <c r="X45" s="29"/>
      <c r="Y45" s="28"/>
      <c r="Z45" s="2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2.75">
      <c r="A46" s="197"/>
      <c r="B46" s="84" t="s">
        <v>275</v>
      </c>
      <c r="C46" s="85">
        <v>680</v>
      </c>
      <c r="D46" s="86">
        <v>17000</v>
      </c>
      <c r="E46" s="85">
        <v>165</v>
      </c>
      <c r="F46" s="86">
        <v>82500</v>
      </c>
      <c r="G46" s="85"/>
      <c r="H46" s="86"/>
      <c r="I46" s="85">
        <v>770</v>
      </c>
      <c r="J46" s="86">
        <v>1540</v>
      </c>
      <c r="K46" s="85"/>
      <c r="L46" s="86"/>
      <c r="M46" s="85"/>
      <c r="N46" s="200"/>
      <c r="O46" s="166"/>
      <c r="P46" s="200"/>
      <c r="Q46" s="40"/>
      <c r="R46" s="40"/>
      <c r="S46" s="40"/>
      <c r="T46" s="40"/>
      <c r="U46" s="40"/>
      <c r="V46" s="40"/>
      <c r="W46" s="28"/>
      <c r="X46" s="29"/>
      <c r="Y46" s="40"/>
      <c r="Z46" s="2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2.75">
      <c r="A47" s="197"/>
      <c r="B47" s="84" t="s">
        <v>276</v>
      </c>
      <c r="C47" s="85">
        <v>660</v>
      </c>
      <c r="D47" s="86">
        <v>16500</v>
      </c>
      <c r="E47" s="85">
        <v>156</v>
      </c>
      <c r="F47" s="86">
        <v>78000</v>
      </c>
      <c r="G47" s="85"/>
      <c r="H47" s="86"/>
      <c r="I47" s="85">
        <v>750</v>
      </c>
      <c r="J47" s="86">
        <v>1500</v>
      </c>
      <c r="K47" s="85"/>
      <c r="L47" s="86"/>
      <c r="M47" s="85"/>
      <c r="N47" s="200"/>
      <c r="O47" s="166"/>
      <c r="P47" s="200"/>
      <c r="Q47" s="40"/>
      <c r="R47" s="40"/>
      <c r="S47" s="40"/>
      <c r="T47" s="40"/>
      <c r="U47" s="40"/>
      <c r="V47" s="40"/>
      <c r="W47" s="28"/>
      <c r="X47" s="29"/>
      <c r="Y47" s="40"/>
      <c r="Z47" s="40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2.75">
      <c r="A48" s="197"/>
      <c r="B48" s="84" t="s">
        <v>277</v>
      </c>
      <c r="C48" s="85">
        <v>287</v>
      </c>
      <c r="D48" s="86">
        <v>7175</v>
      </c>
      <c r="E48" s="85">
        <v>618</v>
      </c>
      <c r="F48" s="86">
        <v>309000</v>
      </c>
      <c r="G48" s="85"/>
      <c r="H48" s="86"/>
      <c r="I48" s="85"/>
      <c r="J48" s="86"/>
      <c r="K48" s="85"/>
      <c r="L48" s="86"/>
      <c r="M48" s="85"/>
      <c r="N48" s="200"/>
      <c r="O48" s="164"/>
      <c r="P48" s="199"/>
      <c r="Q48" s="40"/>
      <c r="R48" s="40"/>
      <c r="S48" s="40"/>
      <c r="T48" s="40"/>
      <c r="U48" s="40"/>
      <c r="V48" s="40"/>
      <c r="W48" s="28"/>
      <c r="X48" s="29"/>
      <c r="Y48" s="40"/>
      <c r="Z48" s="40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2.75">
      <c r="A49" s="197"/>
      <c r="B49" s="84" t="s">
        <v>278</v>
      </c>
      <c r="C49" s="85">
        <v>1450</v>
      </c>
      <c r="D49" s="86">
        <v>36250</v>
      </c>
      <c r="E49" s="85">
        <v>315</v>
      </c>
      <c r="F49" s="86">
        <v>157500</v>
      </c>
      <c r="G49" s="85"/>
      <c r="H49" s="86"/>
      <c r="I49" s="85">
        <v>1195</v>
      </c>
      <c r="J49" s="86">
        <v>2390</v>
      </c>
      <c r="K49" s="85"/>
      <c r="L49" s="86"/>
      <c r="M49" s="85"/>
      <c r="N49" s="200"/>
      <c r="O49" s="166"/>
      <c r="P49" s="200"/>
      <c r="Q49" s="40"/>
      <c r="R49" s="40"/>
      <c r="S49" s="40"/>
      <c r="T49" s="40"/>
      <c r="U49" s="40"/>
      <c r="V49" s="40"/>
      <c r="W49" s="28"/>
      <c r="X49" s="29"/>
      <c r="Y49" s="40"/>
      <c r="Z49" s="40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2.75">
      <c r="A50" s="197"/>
      <c r="B50" s="84" t="s">
        <v>279</v>
      </c>
      <c r="C50" s="85">
        <v>1010</v>
      </c>
      <c r="D50" s="86">
        <v>25250</v>
      </c>
      <c r="E50" s="85">
        <v>220</v>
      </c>
      <c r="F50" s="86">
        <v>110000</v>
      </c>
      <c r="G50" s="85"/>
      <c r="H50" s="86"/>
      <c r="I50" s="85">
        <v>955</v>
      </c>
      <c r="J50" s="86">
        <v>1910</v>
      </c>
      <c r="K50" s="85"/>
      <c r="L50" s="86"/>
      <c r="M50" s="85"/>
      <c r="N50" s="200"/>
      <c r="O50" s="164"/>
      <c r="P50" s="199"/>
      <c r="Q50" s="40"/>
      <c r="R50" s="40"/>
      <c r="S50" s="40"/>
      <c r="T50" s="40"/>
      <c r="U50" s="40"/>
      <c r="V50" s="40"/>
      <c r="W50" s="28"/>
      <c r="X50" s="29"/>
      <c r="Y50" s="40"/>
      <c r="Z50" s="40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12.75">
      <c r="A51" s="197"/>
      <c r="B51" s="84" t="s">
        <v>280</v>
      </c>
      <c r="C51" s="85">
        <v>590</v>
      </c>
      <c r="D51" s="86">
        <v>14750</v>
      </c>
      <c r="E51" s="85">
        <v>1091</v>
      </c>
      <c r="F51" s="86">
        <v>545500</v>
      </c>
      <c r="G51" s="85"/>
      <c r="H51" s="86"/>
      <c r="I51" s="85"/>
      <c r="J51" s="86"/>
      <c r="K51" s="85"/>
      <c r="L51" s="86"/>
      <c r="M51" s="85"/>
      <c r="N51" s="200"/>
      <c r="O51" s="166"/>
      <c r="P51" s="200"/>
      <c r="Q51" s="40"/>
      <c r="R51" s="40"/>
      <c r="S51" s="40"/>
      <c r="T51" s="40"/>
      <c r="U51" s="40"/>
      <c r="V51" s="40"/>
      <c r="W51" s="28"/>
      <c r="X51" s="29"/>
      <c r="Y51" s="40"/>
      <c r="Z51" s="40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12.75">
      <c r="A52" s="197"/>
      <c r="B52" s="84" t="s">
        <v>281</v>
      </c>
      <c r="C52" s="85">
        <v>238</v>
      </c>
      <c r="D52" s="86">
        <v>5950</v>
      </c>
      <c r="E52" s="85">
        <v>1175</v>
      </c>
      <c r="F52" s="86">
        <v>117.5</v>
      </c>
      <c r="G52" s="85"/>
      <c r="H52" s="86"/>
      <c r="I52" s="85">
        <v>7367</v>
      </c>
      <c r="J52" s="86">
        <v>14734</v>
      </c>
      <c r="K52" s="85"/>
      <c r="L52" s="86"/>
      <c r="M52" s="85"/>
      <c r="N52" s="200"/>
      <c r="O52" s="166"/>
      <c r="P52" s="200"/>
      <c r="Q52" s="40"/>
      <c r="R52" s="40"/>
      <c r="S52" s="40"/>
      <c r="T52" s="40"/>
      <c r="U52" s="40"/>
      <c r="V52" s="40"/>
      <c r="W52" s="28"/>
      <c r="X52" s="29"/>
      <c r="Y52" s="40"/>
      <c r="Z52" s="40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3.5" thickBot="1">
      <c r="A53" s="266">
        <v>40198</v>
      </c>
      <c r="B53" s="267" t="s">
        <v>282</v>
      </c>
      <c r="C53" s="268"/>
      <c r="D53" s="269"/>
      <c r="E53" s="268">
        <v>121</v>
      </c>
      <c r="F53" s="269">
        <v>60500</v>
      </c>
      <c r="G53" s="268"/>
      <c r="H53" s="269"/>
      <c r="I53" s="268">
        <v>1212</v>
      </c>
      <c r="J53" s="269">
        <v>2424</v>
      </c>
      <c r="K53" s="268"/>
      <c r="L53" s="269"/>
      <c r="M53" s="268"/>
      <c r="N53" s="270"/>
      <c r="O53" s="316"/>
      <c r="P53" s="270"/>
      <c r="Q53" s="40"/>
      <c r="R53" s="40"/>
      <c r="S53" s="40"/>
      <c r="T53" s="40"/>
      <c r="U53" s="40"/>
      <c r="V53" s="40"/>
      <c r="W53" s="28"/>
      <c r="X53" s="29"/>
      <c r="Y53" s="40"/>
      <c r="Z53" s="40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12.75">
      <c r="A54" s="197">
        <v>40204</v>
      </c>
      <c r="B54" s="84" t="s">
        <v>285</v>
      </c>
      <c r="C54" s="85"/>
      <c r="D54" s="86"/>
      <c r="E54" s="85"/>
      <c r="F54" s="86"/>
      <c r="G54" s="85"/>
      <c r="H54" s="86"/>
      <c r="I54" s="85">
        <v>768</v>
      </c>
      <c r="J54" s="86">
        <v>844.8</v>
      </c>
      <c r="K54" s="85"/>
      <c r="L54" s="86"/>
      <c r="M54" s="85"/>
      <c r="N54" s="200"/>
      <c r="O54" s="166"/>
      <c r="P54" s="200"/>
      <c r="Q54" s="40"/>
      <c r="R54" s="40"/>
      <c r="S54" s="40"/>
      <c r="T54" s="40"/>
      <c r="U54" s="40"/>
      <c r="V54" s="40"/>
      <c r="W54" s="28"/>
      <c r="X54" s="29"/>
      <c r="Y54" s="40"/>
      <c r="Z54" s="40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12.75">
      <c r="A55" s="197"/>
      <c r="B55" s="84" t="s">
        <v>286</v>
      </c>
      <c r="C55" s="85">
        <v>310</v>
      </c>
      <c r="D55" s="86">
        <v>3720</v>
      </c>
      <c r="E55" s="85"/>
      <c r="F55" s="86"/>
      <c r="G55" s="85"/>
      <c r="H55" s="86"/>
      <c r="I55" s="85">
        <v>1294</v>
      </c>
      <c r="J55" s="86">
        <v>1423.4</v>
      </c>
      <c r="K55" s="85"/>
      <c r="L55" s="86"/>
      <c r="M55" s="85"/>
      <c r="N55" s="200"/>
      <c r="O55" s="166"/>
      <c r="P55" s="200"/>
      <c r="Q55" s="28"/>
      <c r="R55" s="29"/>
      <c r="S55" s="40"/>
      <c r="T55" s="40"/>
      <c r="U55" s="40"/>
      <c r="V55" s="40"/>
      <c r="W55" s="28"/>
      <c r="X55" s="29"/>
      <c r="Y55" s="40"/>
      <c r="Z55" s="40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ht="12.75">
      <c r="A56" s="197"/>
      <c r="B56" s="84" t="s">
        <v>287</v>
      </c>
      <c r="C56" s="85"/>
      <c r="D56" s="86"/>
      <c r="E56" s="85"/>
      <c r="F56" s="86"/>
      <c r="G56" s="85"/>
      <c r="H56" s="86"/>
      <c r="I56" s="85">
        <v>1025</v>
      </c>
      <c r="J56" s="86">
        <v>1127.5</v>
      </c>
      <c r="K56" s="85"/>
      <c r="L56" s="86"/>
      <c r="M56" s="85"/>
      <c r="N56" s="200"/>
      <c r="O56" s="166"/>
      <c r="P56" s="200"/>
      <c r="Q56" s="28"/>
      <c r="R56" s="29"/>
      <c r="S56" s="40"/>
      <c r="T56" s="40"/>
      <c r="U56" s="40"/>
      <c r="V56" s="40"/>
      <c r="W56" s="28"/>
      <c r="X56" s="29"/>
      <c r="Y56" s="40"/>
      <c r="Z56" s="40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2.75">
      <c r="A57" s="197"/>
      <c r="B57" s="84" t="s">
        <v>288</v>
      </c>
      <c r="C57" s="85"/>
      <c r="D57" s="86"/>
      <c r="E57" s="85"/>
      <c r="F57" s="86"/>
      <c r="G57" s="85"/>
      <c r="H57" s="86"/>
      <c r="I57" s="85">
        <v>774</v>
      </c>
      <c r="J57" s="86">
        <v>851.4</v>
      </c>
      <c r="K57" s="85"/>
      <c r="L57" s="86"/>
      <c r="M57" s="85"/>
      <c r="N57" s="200"/>
      <c r="O57" s="166"/>
      <c r="P57" s="200"/>
      <c r="Q57" s="28"/>
      <c r="R57" s="29"/>
      <c r="S57" s="40"/>
      <c r="T57" s="40"/>
      <c r="U57" s="40"/>
      <c r="V57" s="40"/>
      <c r="W57" s="28"/>
      <c r="X57" s="29"/>
      <c r="Y57" s="40"/>
      <c r="Z57" s="40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ht="12.75">
      <c r="A58" s="197"/>
      <c r="B58" s="84" t="s">
        <v>289</v>
      </c>
      <c r="C58" s="85"/>
      <c r="D58" s="86"/>
      <c r="E58" s="85"/>
      <c r="F58" s="86"/>
      <c r="G58" s="85"/>
      <c r="H58" s="86"/>
      <c r="I58" s="85">
        <v>887</v>
      </c>
      <c r="J58" s="86">
        <v>975.7</v>
      </c>
      <c r="K58" s="85"/>
      <c r="L58" s="86"/>
      <c r="M58" s="85"/>
      <c r="N58" s="200"/>
      <c r="O58" s="164"/>
      <c r="P58" s="199"/>
      <c r="Q58" s="28"/>
      <c r="R58" s="29"/>
      <c r="S58" s="40"/>
      <c r="T58" s="40"/>
      <c r="U58" s="40"/>
      <c r="V58" s="40"/>
      <c r="W58" s="40"/>
      <c r="X58" s="29"/>
      <c r="Y58" s="40"/>
      <c r="Z58" s="40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ht="12.75">
      <c r="A59" s="197"/>
      <c r="B59" s="84" t="s">
        <v>290</v>
      </c>
      <c r="C59" s="85">
        <v>10</v>
      </c>
      <c r="D59" s="86">
        <v>120</v>
      </c>
      <c r="E59" s="85">
        <v>85</v>
      </c>
      <c r="F59" s="86">
        <v>50277.5</v>
      </c>
      <c r="G59" s="85"/>
      <c r="H59" s="86"/>
      <c r="I59" s="85">
        <v>340</v>
      </c>
      <c r="J59" s="86">
        <v>2890</v>
      </c>
      <c r="K59" s="85"/>
      <c r="L59" s="86"/>
      <c r="M59" s="85"/>
      <c r="N59" s="200"/>
      <c r="O59" s="166"/>
      <c r="P59" s="200"/>
      <c r="Q59" s="28"/>
      <c r="R59" s="29"/>
      <c r="S59" s="40"/>
      <c r="T59" s="40"/>
      <c r="U59" s="40"/>
      <c r="V59" s="40"/>
      <c r="W59" s="40"/>
      <c r="X59" s="29"/>
      <c r="Y59" s="40"/>
      <c r="Z59" s="40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12.75">
      <c r="A60" s="197"/>
      <c r="B60" s="84" t="s">
        <v>291</v>
      </c>
      <c r="C60" s="85">
        <v>290</v>
      </c>
      <c r="D60" s="86">
        <v>3480</v>
      </c>
      <c r="E60" s="85">
        <v>123</v>
      </c>
      <c r="F60" s="86">
        <v>61500</v>
      </c>
      <c r="G60" s="85"/>
      <c r="H60" s="86"/>
      <c r="I60" s="85">
        <v>110</v>
      </c>
      <c r="J60" s="86">
        <v>330</v>
      </c>
      <c r="K60" s="85"/>
      <c r="L60" s="86"/>
      <c r="M60" s="85"/>
      <c r="N60" s="200"/>
      <c r="O60" s="166"/>
      <c r="P60" s="200"/>
      <c r="Q60" s="28"/>
      <c r="R60" s="29"/>
      <c r="S60" s="40"/>
      <c r="T60" s="40"/>
      <c r="U60" s="40"/>
      <c r="V60" s="40"/>
      <c r="W60" s="40"/>
      <c r="X60" s="29"/>
      <c r="Y60" s="40"/>
      <c r="Z60" s="40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2.75">
      <c r="A61" s="197"/>
      <c r="B61" s="84" t="s">
        <v>292</v>
      </c>
      <c r="C61" s="85">
        <v>395</v>
      </c>
      <c r="D61" s="86">
        <v>7110</v>
      </c>
      <c r="E61" s="85">
        <v>153</v>
      </c>
      <c r="F61" s="86">
        <v>67320</v>
      </c>
      <c r="G61" s="85"/>
      <c r="H61" s="86"/>
      <c r="I61" s="85">
        <v>151</v>
      </c>
      <c r="J61" s="86">
        <v>1147.6</v>
      </c>
      <c r="K61" s="85"/>
      <c r="L61" s="86"/>
      <c r="M61" s="85"/>
      <c r="N61" s="200"/>
      <c r="O61" s="166"/>
      <c r="P61" s="200"/>
      <c r="Q61" s="28"/>
      <c r="R61" s="29"/>
      <c r="S61" s="40"/>
      <c r="T61" s="40"/>
      <c r="U61" s="40"/>
      <c r="V61" s="40"/>
      <c r="W61" s="40"/>
      <c r="X61" s="29"/>
      <c r="Y61" s="40"/>
      <c r="Z61" s="40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ht="12.75">
      <c r="A62" s="197"/>
      <c r="B62" s="139" t="s">
        <v>293</v>
      </c>
      <c r="C62" s="135">
        <v>1460</v>
      </c>
      <c r="D62" s="134">
        <v>42573.6</v>
      </c>
      <c r="E62" s="135">
        <v>115</v>
      </c>
      <c r="F62" s="134">
        <v>105340</v>
      </c>
      <c r="G62" s="135"/>
      <c r="H62" s="134"/>
      <c r="I62" s="135"/>
      <c r="J62" s="134"/>
      <c r="K62" s="135"/>
      <c r="L62" s="134"/>
      <c r="M62" s="135"/>
      <c r="N62" s="199"/>
      <c r="O62" s="166"/>
      <c r="P62" s="200"/>
      <c r="Q62" s="28"/>
      <c r="R62" s="29"/>
      <c r="S62" s="40"/>
      <c r="T62" s="40"/>
      <c r="U62" s="40"/>
      <c r="V62" s="40"/>
      <c r="W62" s="40"/>
      <c r="X62" s="29"/>
      <c r="Y62" s="40"/>
      <c r="Z62" s="40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12.75">
      <c r="A63" s="197"/>
      <c r="B63" s="84" t="s">
        <v>294</v>
      </c>
      <c r="C63" s="85">
        <v>260</v>
      </c>
      <c r="D63" s="86">
        <v>3790.8</v>
      </c>
      <c r="E63" s="85">
        <v>63</v>
      </c>
      <c r="F63" s="86">
        <v>23436</v>
      </c>
      <c r="G63" s="85"/>
      <c r="H63" s="86"/>
      <c r="I63" s="85">
        <v>200</v>
      </c>
      <c r="J63" s="86">
        <v>700</v>
      </c>
      <c r="K63" s="85"/>
      <c r="L63" s="86"/>
      <c r="M63" s="85"/>
      <c r="N63" s="200"/>
      <c r="O63" s="166">
        <v>125</v>
      </c>
      <c r="P63" s="200">
        <v>38056.25</v>
      </c>
      <c r="Q63" s="28"/>
      <c r="R63" s="29"/>
      <c r="S63" s="40"/>
      <c r="T63" s="40"/>
      <c r="U63" s="40"/>
      <c r="V63" s="40"/>
      <c r="W63" s="40"/>
      <c r="X63" s="29"/>
      <c r="Y63" s="40"/>
      <c r="Z63" s="40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1:40" ht="12.75">
      <c r="A64" s="197"/>
      <c r="B64" s="84" t="s">
        <v>296</v>
      </c>
      <c r="C64" s="85">
        <v>220</v>
      </c>
      <c r="D64" s="86">
        <v>3207.6</v>
      </c>
      <c r="E64" s="85">
        <v>61</v>
      </c>
      <c r="F64" s="86">
        <v>22692</v>
      </c>
      <c r="G64" s="85"/>
      <c r="H64" s="86"/>
      <c r="I64" s="85">
        <v>123</v>
      </c>
      <c r="J64" s="86">
        <v>5805.6</v>
      </c>
      <c r="K64" s="85"/>
      <c r="L64" s="86"/>
      <c r="M64" s="85"/>
      <c r="N64" s="200"/>
      <c r="O64" s="166">
        <v>56</v>
      </c>
      <c r="P64" s="200">
        <v>25431.84</v>
      </c>
      <c r="Q64" s="28"/>
      <c r="R64" s="29"/>
      <c r="S64" s="40"/>
      <c r="T64" s="40"/>
      <c r="U64" s="40"/>
      <c r="V64" s="40"/>
      <c r="W64" s="40"/>
      <c r="X64" s="29"/>
      <c r="Y64" s="40"/>
      <c r="Z64" s="40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</row>
    <row r="65" spans="1:40" ht="12.75">
      <c r="A65" s="197"/>
      <c r="B65" s="84" t="s">
        <v>297</v>
      </c>
      <c r="C65" s="85">
        <v>324</v>
      </c>
      <c r="D65" s="86">
        <v>4374</v>
      </c>
      <c r="E65" s="85">
        <v>140</v>
      </c>
      <c r="F65" s="86">
        <v>65940</v>
      </c>
      <c r="G65" s="85"/>
      <c r="H65" s="86"/>
      <c r="I65" s="85"/>
      <c r="J65" s="86"/>
      <c r="K65" s="85"/>
      <c r="L65" s="86"/>
      <c r="M65" s="85"/>
      <c r="N65" s="200"/>
      <c r="O65" s="164"/>
      <c r="P65" s="199"/>
      <c r="Q65" s="28"/>
      <c r="R65" s="29"/>
      <c r="S65" s="40"/>
      <c r="T65" s="40"/>
      <c r="U65" s="40"/>
      <c r="V65" s="40"/>
      <c r="W65" s="40"/>
      <c r="X65" s="29"/>
      <c r="Y65" s="40"/>
      <c r="Z65" s="40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</row>
    <row r="66" spans="1:40" ht="12.75">
      <c r="A66" s="197"/>
      <c r="B66" s="84" t="s">
        <v>298</v>
      </c>
      <c r="C66" s="85">
        <v>470</v>
      </c>
      <c r="D66" s="86">
        <v>7050</v>
      </c>
      <c r="E66" s="85">
        <v>245</v>
      </c>
      <c r="F66" s="86">
        <v>73500</v>
      </c>
      <c r="G66" s="85"/>
      <c r="H66" s="86"/>
      <c r="I66" s="85">
        <v>200</v>
      </c>
      <c r="J66" s="86">
        <v>600</v>
      </c>
      <c r="K66" s="85"/>
      <c r="L66" s="86"/>
      <c r="M66" s="85"/>
      <c r="N66" s="200"/>
      <c r="O66" s="166"/>
      <c r="P66" s="200"/>
      <c r="Q66" s="28"/>
      <c r="R66" s="29"/>
      <c r="S66" s="40"/>
      <c r="T66" s="40"/>
      <c r="U66" s="40"/>
      <c r="V66" s="40"/>
      <c r="W66" s="40"/>
      <c r="X66" s="29"/>
      <c r="Y66" s="40"/>
      <c r="Z66" s="40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</row>
    <row r="67" spans="1:40" ht="12.75">
      <c r="A67" s="197"/>
      <c r="B67" s="84" t="s">
        <v>299</v>
      </c>
      <c r="C67" s="85">
        <v>140</v>
      </c>
      <c r="D67" s="86">
        <v>2265.2</v>
      </c>
      <c r="E67" s="85">
        <v>118</v>
      </c>
      <c r="F67" s="86">
        <v>50150</v>
      </c>
      <c r="G67" s="85"/>
      <c r="H67" s="86"/>
      <c r="I67" s="85">
        <v>145</v>
      </c>
      <c r="J67" s="86"/>
      <c r="K67" s="85"/>
      <c r="L67" s="86"/>
      <c r="M67" s="85"/>
      <c r="N67" s="200"/>
      <c r="O67" s="166"/>
      <c r="P67" s="200"/>
      <c r="Q67" s="28"/>
      <c r="R67" s="29"/>
      <c r="S67" s="40"/>
      <c r="T67" s="40"/>
      <c r="U67" s="40"/>
      <c r="V67" s="40"/>
      <c r="W67" s="40"/>
      <c r="X67" s="29"/>
      <c r="Y67" s="40"/>
      <c r="Z67" s="40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</row>
    <row r="68" spans="1:40" ht="13.5" thickBot="1">
      <c r="A68" s="266">
        <v>40204</v>
      </c>
      <c r="B68" s="267" t="s">
        <v>301</v>
      </c>
      <c r="C68" s="268">
        <v>208</v>
      </c>
      <c r="D68" s="269">
        <v>5408</v>
      </c>
      <c r="E68" s="268">
        <v>272</v>
      </c>
      <c r="F68" s="269">
        <v>95200</v>
      </c>
      <c r="G68" s="268"/>
      <c r="H68" s="269"/>
      <c r="I68" s="268">
        <v>338</v>
      </c>
      <c r="J68" s="269">
        <v>912.6</v>
      </c>
      <c r="K68" s="268"/>
      <c r="L68" s="269"/>
      <c r="M68" s="268"/>
      <c r="N68" s="270"/>
      <c r="O68" s="312"/>
      <c r="P68" s="270"/>
      <c r="Q68" s="28"/>
      <c r="R68" s="29"/>
      <c r="S68" s="40"/>
      <c r="T68" s="40"/>
      <c r="U68" s="40"/>
      <c r="V68" s="40"/>
      <c r="W68" s="40"/>
      <c r="X68" s="29"/>
      <c r="Y68" s="40"/>
      <c r="Z68" s="40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ht="12.75">
      <c r="A69" s="197">
        <v>40218</v>
      </c>
      <c r="B69" s="84" t="s">
        <v>302</v>
      </c>
      <c r="C69" s="85">
        <v>180</v>
      </c>
      <c r="D69" s="86">
        <v>2700</v>
      </c>
      <c r="E69" s="85">
        <v>347</v>
      </c>
      <c r="F69" s="86">
        <v>124920</v>
      </c>
      <c r="G69" s="85"/>
      <c r="H69" s="86"/>
      <c r="I69" s="85"/>
      <c r="J69" s="86"/>
      <c r="K69" s="85"/>
      <c r="L69" s="86"/>
      <c r="M69" s="85"/>
      <c r="N69" s="200"/>
      <c r="O69" s="166"/>
      <c r="P69" s="200"/>
      <c r="Q69" s="28"/>
      <c r="R69" s="29"/>
      <c r="S69" s="40"/>
      <c r="T69" s="40"/>
      <c r="U69" s="40"/>
      <c r="V69" s="40"/>
      <c r="W69" s="40"/>
      <c r="X69" s="29"/>
      <c r="Y69" s="40"/>
      <c r="Z69" s="40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ht="12.75">
      <c r="A70" s="197"/>
      <c r="B70" s="84" t="s">
        <v>305</v>
      </c>
      <c r="C70" s="85">
        <v>152</v>
      </c>
      <c r="D70" s="86">
        <v>3344</v>
      </c>
      <c r="E70" s="85"/>
      <c r="F70" s="86"/>
      <c r="G70" s="85"/>
      <c r="H70" s="86"/>
      <c r="I70" s="85"/>
      <c r="J70" s="86"/>
      <c r="K70" s="85">
        <v>47</v>
      </c>
      <c r="L70" s="86">
        <v>18800</v>
      </c>
      <c r="M70" s="85"/>
      <c r="N70" s="200"/>
      <c r="O70" s="166"/>
      <c r="P70" s="200"/>
      <c r="Q70" s="28"/>
      <c r="R70" s="29"/>
      <c r="S70" s="40"/>
      <c r="T70" s="40"/>
      <c r="U70" s="40"/>
      <c r="V70" s="40"/>
      <c r="W70" s="40"/>
      <c r="X70" s="29"/>
      <c r="Y70" s="40"/>
      <c r="Z70" s="40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2.75">
      <c r="A71" s="197"/>
      <c r="B71" s="84" t="s">
        <v>306</v>
      </c>
      <c r="C71" s="85">
        <v>550</v>
      </c>
      <c r="D71" s="86">
        <v>12100</v>
      </c>
      <c r="E71" s="85"/>
      <c r="F71" s="86"/>
      <c r="G71" s="85"/>
      <c r="H71" s="86"/>
      <c r="I71" s="85"/>
      <c r="J71" s="86"/>
      <c r="K71" s="85">
        <v>275</v>
      </c>
      <c r="L71" s="86">
        <v>110000</v>
      </c>
      <c r="M71" s="85"/>
      <c r="N71" s="200"/>
      <c r="O71" s="164"/>
      <c r="P71" s="199"/>
      <c r="Q71" s="28"/>
      <c r="R71" s="29"/>
      <c r="S71" s="40"/>
      <c r="T71" s="40"/>
      <c r="U71" s="40"/>
      <c r="V71" s="40"/>
      <c r="W71" s="40"/>
      <c r="X71" s="29"/>
      <c r="Y71" s="40"/>
      <c r="Z71" s="40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</row>
    <row r="72" spans="1:40" ht="12.75">
      <c r="A72" s="197"/>
      <c r="B72" s="84" t="s">
        <v>307</v>
      </c>
      <c r="C72" s="85">
        <v>400</v>
      </c>
      <c r="D72" s="86">
        <v>8000</v>
      </c>
      <c r="E72" s="85"/>
      <c r="F72" s="86"/>
      <c r="G72" s="85"/>
      <c r="H72" s="86"/>
      <c r="I72" s="85"/>
      <c r="J72" s="86"/>
      <c r="K72" s="85">
        <v>82</v>
      </c>
      <c r="L72" s="86">
        <v>38294</v>
      </c>
      <c r="M72" s="85"/>
      <c r="N72" s="200"/>
      <c r="O72" s="166"/>
      <c r="P72" s="200"/>
      <c r="Q72" s="28"/>
      <c r="R72" s="29"/>
      <c r="S72" s="40"/>
      <c r="T72" s="40"/>
      <c r="U72" s="40"/>
      <c r="V72" s="40"/>
      <c r="W72" s="40"/>
      <c r="X72" s="29"/>
      <c r="Y72" s="40"/>
      <c r="Z72" s="40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</row>
    <row r="73" spans="1:40" ht="12.75">
      <c r="A73" s="197"/>
      <c r="B73" s="84" t="s">
        <v>308</v>
      </c>
      <c r="C73" s="85">
        <v>340</v>
      </c>
      <c r="D73" s="86">
        <v>6800</v>
      </c>
      <c r="E73" s="85">
        <v>470</v>
      </c>
      <c r="F73" s="86">
        <v>251450</v>
      </c>
      <c r="G73" s="85"/>
      <c r="H73" s="86"/>
      <c r="I73" s="85"/>
      <c r="J73" s="86"/>
      <c r="K73" s="85"/>
      <c r="L73" s="86"/>
      <c r="M73" s="85"/>
      <c r="N73" s="200"/>
      <c r="O73" s="166"/>
      <c r="P73" s="200"/>
      <c r="Q73" s="28"/>
      <c r="R73" s="29"/>
      <c r="S73" s="40"/>
      <c r="T73" s="40"/>
      <c r="U73" s="40"/>
      <c r="V73" s="40"/>
      <c r="W73" s="40"/>
      <c r="X73" s="29"/>
      <c r="Y73" s="40"/>
      <c r="Z73" s="40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</row>
    <row r="74" spans="1:40" ht="12.75">
      <c r="A74" s="197"/>
      <c r="B74" s="119" t="s">
        <v>309</v>
      </c>
      <c r="C74" s="102"/>
      <c r="D74" s="120"/>
      <c r="E74" s="102">
        <v>1437</v>
      </c>
      <c r="F74" s="120">
        <v>452655</v>
      </c>
      <c r="G74" s="102"/>
      <c r="H74" s="120"/>
      <c r="I74" s="102">
        <v>1445</v>
      </c>
      <c r="J74" s="120">
        <v>5057.5</v>
      </c>
      <c r="K74" s="85"/>
      <c r="L74" s="86"/>
      <c r="M74" s="85"/>
      <c r="N74" s="200"/>
      <c r="O74" s="166"/>
      <c r="P74" s="200"/>
      <c r="Q74" s="28"/>
      <c r="R74" s="29"/>
      <c r="S74" s="40"/>
      <c r="T74" s="40"/>
      <c r="U74" s="40"/>
      <c r="V74" s="40"/>
      <c r="W74" s="40"/>
      <c r="X74" s="29"/>
      <c r="Y74" s="40"/>
      <c r="Z74" s="40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ht="13.5" thickBot="1">
      <c r="A75" s="266">
        <v>40218</v>
      </c>
      <c r="B75" s="391" t="s">
        <v>311</v>
      </c>
      <c r="C75" s="392"/>
      <c r="D75" s="393"/>
      <c r="E75" s="392">
        <v>1438</v>
      </c>
      <c r="F75" s="393">
        <v>452970</v>
      </c>
      <c r="G75" s="392"/>
      <c r="H75" s="393"/>
      <c r="I75" s="392"/>
      <c r="J75" s="393"/>
      <c r="K75" s="268"/>
      <c r="L75" s="269"/>
      <c r="M75" s="268"/>
      <c r="N75" s="270"/>
      <c r="O75" s="312"/>
      <c r="P75" s="270"/>
      <c r="Q75" s="28"/>
      <c r="R75" s="29"/>
      <c r="S75" s="40"/>
      <c r="T75" s="40"/>
      <c r="U75" s="40"/>
      <c r="V75" s="40"/>
      <c r="W75" s="40"/>
      <c r="X75" s="29"/>
      <c r="Y75" s="40"/>
      <c r="Z75" s="40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</row>
    <row r="76" spans="1:40" ht="12.75">
      <c r="A76" s="197">
        <v>40232</v>
      </c>
      <c r="B76" s="84" t="s">
        <v>312</v>
      </c>
      <c r="C76" s="85">
        <v>180</v>
      </c>
      <c r="D76" s="86">
        <v>2565</v>
      </c>
      <c r="E76" s="85">
        <v>128</v>
      </c>
      <c r="F76" s="86">
        <v>49920</v>
      </c>
      <c r="G76" s="85"/>
      <c r="H76" s="86"/>
      <c r="I76" s="85">
        <v>150</v>
      </c>
      <c r="J76" s="86">
        <v>450</v>
      </c>
      <c r="K76" s="85"/>
      <c r="L76" s="86"/>
      <c r="M76" s="85"/>
      <c r="N76" s="200"/>
      <c r="O76" s="166"/>
      <c r="P76" s="200"/>
      <c r="Q76" s="28"/>
      <c r="R76" s="29"/>
      <c r="S76" s="40"/>
      <c r="T76" s="40"/>
      <c r="U76" s="40"/>
      <c r="V76" s="40"/>
      <c r="W76" s="40"/>
      <c r="X76" s="29"/>
      <c r="Y76" s="40"/>
      <c r="Z76" s="40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</row>
    <row r="77" spans="1:40" ht="12.75">
      <c r="A77" s="197"/>
      <c r="B77" s="84" t="s">
        <v>313</v>
      </c>
      <c r="C77" s="85">
        <v>410</v>
      </c>
      <c r="D77" s="86">
        <v>5842</v>
      </c>
      <c r="E77" s="85">
        <v>148</v>
      </c>
      <c r="F77" s="86">
        <v>57720</v>
      </c>
      <c r="G77" s="85"/>
      <c r="H77" s="86"/>
      <c r="I77" s="85">
        <v>130</v>
      </c>
      <c r="J77" s="86">
        <v>390</v>
      </c>
      <c r="K77" s="85"/>
      <c r="L77" s="86"/>
      <c r="M77" s="85"/>
      <c r="N77" s="200"/>
      <c r="O77" s="164"/>
      <c r="P77" s="199"/>
      <c r="Q77" s="28"/>
      <c r="R77" s="29"/>
      <c r="S77" s="40"/>
      <c r="T77" s="40"/>
      <c r="U77" s="40"/>
      <c r="V77" s="40"/>
      <c r="W77" s="40"/>
      <c r="X77" s="29"/>
      <c r="Y77" s="40"/>
      <c r="Z77" s="40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</row>
    <row r="78" spans="1:40" ht="12.75">
      <c r="A78" s="197"/>
      <c r="B78" s="84" t="s">
        <v>314</v>
      </c>
      <c r="C78" s="85">
        <v>120</v>
      </c>
      <c r="D78" s="86">
        <v>1440</v>
      </c>
      <c r="E78" s="85">
        <v>78</v>
      </c>
      <c r="F78" s="86">
        <v>33150</v>
      </c>
      <c r="G78" s="85"/>
      <c r="H78" s="86"/>
      <c r="I78" s="85">
        <v>310</v>
      </c>
      <c r="J78" s="86">
        <v>930</v>
      </c>
      <c r="K78" s="85"/>
      <c r="L78" s="86"/>
      <c r="M78" s="85"/>
      <c r="N78" s="200"/>
      <c r="O78" s="166"/>
      <c r="P78" s="200"/>
      <c r="Q78" s="28"/>
      <c r="R78" s="29"/>
      <c r="S78" s="40"/>
      <c r="T78" s="40"/>
      <c r="U78" s="40"/>
      <c r="V78" s="40"/>
      <c r="W78" s="40"/>
      <c r="X78" s="29"/>
      <c r="Y78" s="40"/>
      <c r="Z78" s="40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</row>
    <row r="79" spans="1:40" ht="12.75">
      <c r="A79" s="197"/>
      <c r="B79" s="84" t="s">
        <v>315</v>
      </c>
      <c r="C79" s="85">
        <v>310</v>
      </c>
      <c r="D79" s="86">
        <v>3720</v>
      </c>
      <c r="E79" s="85">
        <v>258</v>
      </c>
      <c r="F79" s="86">
        <v>109650</v>
      </c>
      <c r="G79" s="85"/>
      <c r="H79" s="86"/>
      <c r="I79" s="85">
        <v>525</v>
      </c>
      <c r="J79" s="86">
        <v>1575</v>
      </c>
      <c r="K79" s="85"/>
      <c r="L79" s="86"/>
      <c r="M79" s="85"/>
      <c r="N79" s="200"/>
      <c r="O79" s="166"/>
      <c r="P79" s="200"/>
      <c r="Q79" s="28"/>
      <c r="R79" s="29"/>
      <c r="S79" s="40"/>
      <c r="T79" s="40"/>
      <c r="U79" s="40"/>
      <c r="V79" s="40"/>
      <c r="W79" s="40"/>
      <c r="X79" s="29"/>
      <c r="Y79" s="40"/>
      <c r="Z79" s="40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</row>
    <row r="80" spans="1:40" ht="12.75">
      <c r="A80" s="197"/>
      <c r="B80" s="84" t="s">
        <v>316</v>
      </c>
      <c r="C80" s="85">
        <v>510</v>
      </c>
      <c r="D80" s="86">
        <v>7140</v>
      </c>
      <c r="E80" s="85">
        <v>175</v>
      </c>
      <c r="F80" s="86">
        <v>65625</v>
      </c>
      <c r="G80" s="85"/>
      <c r="H80" s="86"/>
      <c r="I80" s="85"/>
      <c r="J80" s="86"/>
      <c r="K80" s="85"/>
      <c r="L80" s="86"/>
      <c r="M80" s="85"/>
      <c r="N80" s="200"/>
      <c r="O80" s="166"/>
      <c r="P80" s="200"/>
      <c r="Q80" s="28"/>
      <c r="R80" s="29"/>
      <c r="S80" s="40"/>
      <c r="T80" s="40"/>
      <c r="U80" s="40"/>
      <c r="V80" s="40"/>
      <c r="W80" s="40"/>
      <c r="X80" s="29"/>
      <c r="Y80" s="40"/>
      <c r="Z80" s="40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</row>
    <row r="81" spans="1:40" ht="12.75">
      <c r="A81" s="198"/>
      <c r="B81" s="139" t="s">
        <v>317</v>
      </c>
      <c r="C81" s="135">
        <v>150</v>
      </c>
      <c r="D81" s="134">
        <v>2100</v>
      </c>
      <c r="E81" s="135">
        <v>165</v>
      </c>
      <c r="F81" s="134">
        <v>61875</v>
      </c>
      <c r="G81" s="135"/>
      <c r="H81" s="134"/>
      <c r="I81" s="135">
        <v>170</v>
      </c>
      <c r="J81" s="134">
        <v>221</v>
      </c>
      <c r="K81" s="135"/>
      <c r="L81" s="134"/>
      <c r="M81" s="135"/>
      <c r="N81" s="199"/>
      <c r="O81" s="164"/>
      <c r="P81" s="199"/>
      <c r="Q81" s="28"/>
      <c r="R81" s="29"/>
      <c r="S81" s="40"/>
      <c r="T81" s="40"/>
      <c r="U81" s="40"/>
      <c r="V81" s="40"/>
      <c r="W81" s="40"/>
      <c r="X81" s="29"/>
      <c r="Y81" s="40"/>
      <c r="Z81" s="40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</row>
    <row r="82" spans="1:40" ht="13.5" thickBot="1">
      <c r="A82" s="227">
        <v>40232</v>
      </c>
      <c r="B82" s="272" t="s">
        <v>318</v>
      </c>
      <c r="C82" s="163">
        <v>10</v>
      </c>
      <c r="D82" s="173">
        <v>550</v>
      </c>
      <c r="E82" s="163">
        <v>32</v>
      </c>
      <c r="F82" s="173">
        <v>24000</v>
      </c>
      <c r="G82" s="163"/>
      <c r="H82" s="173"/>
      <c r="I82" s="163"/>
      <c r="J82" s="173"/>
      <c r="K82" s="163"/>
      <c r="L82" s="173"/>
      <c r="M82" s="163"/>
      <c r="N82" s="162"/>
      <c r="O82" s="312"/>
      <c r="P82" s="270"/>
      <c r="Q82" s="28"/>
      <c r="R82" s="29"/>
      <c r="S82" s="40"/>
      <c r="T82" s="40"/>
      <c r="U82" s="40"/>
      <c r="V82" s="40"/>
      <c r="W82" s="40"/>
      <c r="X82" s="29"/>
      <c r="Y82" s="40"/>
      <c r="Z82" s="40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</row>
    <row r="83" spans="1:40" ht="12.75">
      <c r="A83" s="197">
        <v>40246</v>
      </c>
      <c r="B83" s="84" t="s">
        <v>320</v>
      </c>
      <c r="C83" s="85">
        <v>554</v>
      </c>
      <c r="D83" s="86">
        <v>7756</v>
      </c>
      <c r="E83" s="85">
        <v>213</v>
      </c>
      <c r="F83" s="86">
        <v>97980</v>
      </c>
      <c r="G83" s="85"/>
      <c r="H83" s="86"/>
      <c r="I83" s="85">
        <v>385</v>
      </c>
      <c r="J83" s="86">
        <v>770</v>
      </c>
      <c r="K83" s="85"/>
      <c r="L83" s="86"/>
      <c r="M83" s="85"/>
      <c r="N83" s="200"/>
      <c r="O83" s="166"/>
      <c r="P83" s="200"/>
      <c r="Q83" s="28"/>
      <c r="R83" s="29"/>
      <c r="S83" s="40"/>
      <c r="T83" s="40"/>
      <c r="U83" s="40"/>
      <c r="V83" s="40"/>
      <c r="W83" s="40"/>
      <c r="X83" s="29"/>
      <c r="Y83" s="40"/>
      <c r="Z83" s="40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</row>
    <row r="84" spans="1:40" ht="12.75">
      <c r="A84" s="197"/>
      <c r="B84" s="84" t="s">
        <v>322</v>
      </c>
      <c r="C84" s="85">
        <v>340</v>
      </c>
      <c r="D84" s="86">
        <v>5780</v>
      </c>
      <c r="E84" s="85">
        <v>383</v>
      </c>
      <c r="F84" s="86">
        <v>174265</v>
      </c>
      <c r="G84" s="85"/>
      <c r="H84" s="86"/>
      <c r="I84" s="85">
        <v>600</v>
      </c>
      <c r="J84" s="86">
        <v>1560</v>
      </c>
      <c r="K84" s="85"/>
      <c r="L84" s="86"/>
      <c r="M84" s="85"/>
      <c r="N84" s="200"/>
      <c r="O84" s="166"/>
      <c r="P84" s="200"/>
      <c r="Q84" s="28"/>
      <c r="R84" s="29"/>
      <c r="S84" s="40"/>
      <c r="T84" s="40"/>
      <c r="U84" s="40"/>
      <c r="V84" s="40"/>
      <c r="W84" s="40"/>
      <c r="X84" s="29"/>
      <c r="Y84" s="40"/>
      <c r="Z84" s="40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</row>
    <row r="85" spans="1:40" ht="12.75">
      <c r="A85" s="197"/>
      <c r="B85" s="84" t="s">
        <v>323</v>
      </c>
      <c r="C85" s="85">
        <v>140</v>
      </c>
      <c r="D85" s="86">
        <v>2065</v>
      </c>
      <c r="E85" s="85">
        <v>347</v>
      </c>
      <c r="F85" s="86">
        <v>152680</v>
      </c>
      <c r="G85" s="85"/>
      <c r="H85" s="86"/>
      <c r="I85" s="85">
        <v>430</v>
      </c>
      <c r="J85" s="86">
        <v>1139.5</v>
      </c>
      <c r="K85" s="85"/>
      <c r="L85" s="86"/>
      <c r="M85" s="85"/>
      <c r="N85" s="200"/>
      <c r="O85" s="166"/>
      <c r="P85" s="200"/>
      <c r="Q85" s="28"/>
      <c r="R85" s="29"/>
      <c r="S85" s="40"/>
      <c r="T85" s="40"/>
      <c r="U85" s="40"/>
      <c r="V85" s="40"/>
      <c r="W85" s="40"/>
      <c r="X85" s="29"/>
      <c r="Y85" s="40"/>
      <c r="Z85" s="40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</row>
    <row r="86" spans="1:40" ht="12.75">
      <c r="A86" s="197"/>
      <c r="B86" s="84" t="s">
        <v>324</v>
      </c>
      <c r="C86" s="85"/>
      <c r="D86" s="86"/>
      <c r="E86" s="85">
        <v>535</v>
      </c>
      <c r="F86" s="86">
        <v>192600</v>
      </c>
      <c r="G86" s="85"/>
      <c r="H86" s="86"/>
      <c r="I86" s="85"/>
      <c r="J86" s="86"/>
      <c r="K86" s="85"/>
      <c r="L86" s="86"/>
      <c r="M86" s="85"/>
      <c r="N86" s="200"/>
      <c r="O86" s="166"/>
      <c r="P86" s="200"/>
      <c r="Q86" s="28"/>
      <c r="R86" s="29"/>
      <c r="S86" s="40"/>
      <c r="T86" s="40"/>
      <c r="U86" s="40"/>
      <c r="V86" s="40"/>
      <c r="W86" s="40"/>
      <c r="X86" s="29"/>
      <c r="Y86" s="40"/>
      <c r="Z86" s="40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</row>
    <row r="87" spans="1:40" ht="12.75">
      <c r="A87" s="197"/>
      <c r="B87" s="84" t="s">
        <v>325</v>
      </c>
      <c r="C87" s="85"/>
      <c r="D87" s="86"/>
      <c r="E87" s="85">
        <v>440</v>
      </c>
      <c r="F87" s="86">
        <v>224400</v>
      </c>
      <c r="G87" s="85"/>
      <c r="H87" s="86"/>
      <c r="I87" s="85"/>
      <c r="J87" s="86"/>
      <c r="K87" s="85"/>
      <c r="L87" s="86"/>
      <c r="M87" s="85"/>
      <c r="N87" s="200"/>
      <c r="O87" s="164"/>
      <c r="P87" s="199"/>
      <c r="Q87" s="28"/>
      <c r="R87" s="29"/>
      <c r="S87" s="40"/>
      <c r="T87" s="40"/>
      <c r="U87" s="40"/>
      <c r="V87" s="40"/>
      <c r="W87" s="40"/>
      <c r="X87" s="29"/>
      <c r="Y87" s="40"/>
      <c r="Z87" s="40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</row>
    <row r="88" spans="1:40" ht="12.75">
      <c r="A88" s="197"/>
      <c r="B88" s="84" t="s">
        <v>326</v>
      </c>
      <c r="C88" s="85"/>
      <c r="D88" s="86"/>
      <c r="E88" s="85"/>
      <c r="F88" s="86"/>
      <c r="G88" s="85"/>
      <c r="H88" s="86"/>
      <c r="I88" s="85"/>
      <c r="J88" s="86"/>
      <c r="K88" s="85"/>
      <c r="L88" s="86"/>
      <c r="M88" s="85">
        <v>176</v>
      </c>
      <c r="N88" s="200">
        <v>78320</v>
      </c>
      <c r="O88" s="166"/>
      <c r="P88" s="200"/>
      <c r="Q88" s="28"/>
      <c r="R88" s="29"/>
      <c r="S88" s="40"/>
      <c r="T88" s="40"/>
      <c r="U88" s="40"/>
      <c r="V88" s="40"/>
      <c r="W88" s="40"/>
      <c r="X88" s="29"/>
      <c r="Y88" s="40"/>
      <c r="Z88" s="40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</row>
    <row r="89" spans="1:40" ht="12.75">
      <c r="A89" s="197"/>
      <c r="B89" s="84" t="s">
        <v>327</v>
      </c>
      <c r="C89" s="85"/>
      <c r="D89" s="86"/>
      <c r="E89" s="85"/>
      <c r="F89" s="86"/>
      <c r="G89" s="85"/>
      <c r="H89" s="86"/>
      <c r="I89" s="85"/>
      <c r="J89" s="86"/>
      <c r="K89" s="85"/>
      <c r="L89" s="86"/>
      <c r="M89" s="85">
        <v>168</v>
      </c>
      <c r="N89" s="200">
        <v>74760</v>
      </c>
      <c r="O89" s="166"/>
      <c r="P89" s="200"/>
      <c r="Q89" s="28"/>
      <c r="R89" s="29"/>
      <c r="S89" s="40"/>
      <c r="T89" s="40"/>
      <c r="U89" s="40"/>
      <c r="V89" s="40"/>
      <c r="W89" s="40"/>
      <c r="X89" s="29"/>
      <c r="Y89" s="40"/>
      <c r="Z89" s="40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</row>
    <row r="90" spans="1:40" ht="12.75">
      <c r="A90" s="197"/>
      <c r="B90" s="84" t="s">
        <v>328</v>
      </c>
      <c r="C90" s="85">
        <v>220</v>
      </c>
      <c r="D90" s="86">
        <v>7260</v>
      </c>
      <c r="E90" s="85">
        <v>54</v>
      </c>
      <c r="F90" s="86">
        <v>31185</v>
      </c>
      <c r="G90" s="85"/>
      <c r="H90" s="86"/>
      <c r="I90" s="85">
        <v>280</v>
      </c>
      <c r="J90" s="86">
        <v>910</v>
      </c>
      <c r="K90" s="85"/>
      <c r="L90" s="86"/>
      <c r="M90" s="85"/>
      <c r="N90" s="200"/>
      <c r="O90" s="166"/>
      <c r="P90" s="200"/>
      <c r="Q90" s="28"/>
      <c r="R90" s="29"/>
      <c r="S90" s="40"/>
      <c r="T90" s="40"/>
      <c r="U90" s="40"/>
      <c r="V90" s="40"/>
      <c r="W90" s="40"/>
      <c r="X90" s="29"/>
      <c r="Y90" s="40"/>
      <c r="Z90" s="40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</row>
    <row r="91" spans="1:40" ht="12.75">
      <c r="A91" s="197"/>
      <c r="B91" s="84" t="s">
        <v>329</v>
      </c>
      <c r="C91" s="85">
        <v>1100</v>
      </c>
      <c r="D91" s="86">
        <v>19800</v>
      </c>
      <c r="E91" s="85"/>
      <c r="F91" s="86"/>
      <c r="G91" s="85"/>
      <c r="H91" s="86"/>
      <c r="I91" s="85"/>
      <c r="J91" s="86"/>
      <c r="K91" s="85">
        <v>205</v>
      </c>
      <c r="L91" s="86">
        <v>87945</v>
      </c>
      <c r="M91" s="85"/>
      <c r="N91" s="200"/>
      <c r="O91" s="166"/>
      <c r="P91" s="200"/>
      <c r="Q91" s="28"/>
      <c r="R91" s="29"/>
      <c r="S91" s="40"/>
      <c r="T91" s="40"/>
      <c r="U91" s="40"/>
      <c r="V91" s="40"/>
      <c r="W91" s="40"/>
      <c r="X91" s="29"/>
      <c r="Y91" s="40"/>
      <c r="Z91" s="40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</row>
    <row r="92" spans="1:40" ht="12.75">
      <c r="A92" s="197"/>
      <c r="B92" s="84" t="s">
        <v>331</v>
      </c>
      <c r="C92" s="85">
        <v>1070</v>
      </c>
      <c r="D92" s="86">
        <v>17655</v>
      </c>
      <c r="E92" s="85"/>
      <c r="F92" s="86"/>
      <c r="G92" s="85"/>
      <c r="H92" s="86"/>
      <c r="I92" s="85"/>
      <c r="J92" s="86"/>
      <c r="K92" s="85">
        <v>341</v>
      </c>
      <c r="L92" s="86">
        <v>127875</v>
      </c>
      <c r="M92" s="85"/>
      <c r="N92" s="200"/>
      <c r="O92" s="166"/>
      <c r="P92" s="200"/>
      <c r="Q92" s="28"/>
      <c r="R92" s="29"/>
      <c r="S92" s="40"/>
      <c r="T92" s="40"/>
      <c r="U92" s="40"/>
      <c r="V92" s="40"/>
      <c r="W92" s="40"/>
      <c r="X92" s="29"/>
      <c r="Y92" s="40"/>
      <c r="Z92" s="40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</row>
    <row r="93" spans="1:40" ht="12.75">
      <c r="A93" s="197"/>
      <c r="B93" s="84" t="s">
        <v>332</v>
      </c>
      <c r="C93" s="85">
        <v>660</v>
      </c>
      <c r="D93" s="86">
        <v>10890</v>
      </c>
      <c r="E93" s="85"/>
      <c r="F93" s="86"/>
      <c r="G93" s="85"/>
      <c r="H93" s="86"/>
      <c r="I93" s="85"/>
      <c r="J93" s="86"/>
      <c r="K93" s="85">
        <v>216</v>
      </c>
      <c r="L93" s="86">
        <v>81000</v>
      </c>
      <c r="M93" s="85"/>
      <c r="N93" s="200"/>
      <c r="O93" s="164"/>
      <c r="P93" s="199"/>
      <c r="Q93" s="28"/>
      <c r="R93" s="29"/>
      <c r="S93" s="40"/>
      <c r="T93" s="40"/>
      <c r="U93" s="40"/>
      <c r="V93" s="40"/>
      <c r="W93" s="40"/>
      <c r="X93" s="29"/>
      <c r="Y93" s="40"/>
      <c r="Z93" s="40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</row>
    <row r="94" spans="1:40" ht="12.75">
      <c r="A94" s="198"/>
      <c r="B94" s="139" t="s">
        <v>333</v>
      </c>
      <c r="C94" s="135">
        <v>154</v>
      </c>
      <c r="D94" s="134">
        <v>2464</v>
      </c>
      <c r="E94" s="135">
        <v>137</v>
      </c>
      <c r="F94" s="134">
        <v>52060</v>
      </c>
      <c r="G94" s="135"/>
      <c r="H94" s="134"/>
      <c r="I94" s="135">
        <v>167</v>
      </c>
      <c r="J94" s="134">
        <v>501</v>
      </c>
      <c r="K94" s="135"/>
      <c r="L94" s="134"/>
      <c r="M94" s="135"/>
      <c r="N94" s="199"/>
      <c r="O94" s="166"/>
      <c r="P94" s="200"/>
      <c r="Q94" s="28"/>
      <c r="R94" s="29"/>
      <c r="S94" s="40"/>
      <c r="T94" s="40"/>
      <c r="U94" s="40"/>
      <c r="V94" s="40"/>
      <c r="W94" s="40"/>
      <c r="X94" s="29"/>
      <c r="Y94" s="40"/>
      <c r="Z94" s="40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</row>
    <row r="95" spans="1:40" ht="12.75">
      <c r="A95" s="197"/>
      <c r="B95" s="84" t="s">
        <v>335</v>
      </c>
      <c r="C95" s="85"/>
      <c r="D95" s="86"/>
      <c r="E95" s="85"/>
      <c r="F95" s="86"/>
      <c r="G95" s="85"/>
      <c r="H95" s="86"/>
      <c r="I95" s="85">
        <v>265</v>
      </c>
      <c r="J95" s="86">
        <v>861.25</v>
      </c>
      <c r="K95" s="85"/>
      <c r="L95" s="86"/>
      <c r="M95" s="85"/>
      <c r="N95" s="200"/>
      <c r="O95" s="166"/>
      <c r="P95" s="200"/>
      <c r="Q95" s="28"/>
      <c r="R95" s="29"/>
      <c r="S95" s="40"/>
      <c r="T95" s="40"/>
      <c r="U95" s="40"/>
      <c r="V95" s="40"/>
      <c r="W95" s="40"/>
      <c r="X95" s="29"/>
      <c r="Y95" s="40"/>
      <c r="Z95" s="40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</row>
    <row r="96" spans="1:40" ht="12.75">
      <c r="A96" s="197"/>
      <c r="B96" s="84" t="s">
        <v>339</v>
      </c>
      <c r="C96" s="85"/>
      <c r="D96" s="86"/>
      <c r="E96" s="85">
        <v>255</v>
      </c>
      <c r="F96" s="86">
        <v>192525</v>
      </c>
      <c r="G96" s="85"/>
      <c r="H96" s="86"/>
      <c r="I96" s="85"/>
      <c r="J96" s="86"/>
      <c r="K96" s="85"/>
      <c r="L96" s="86"/>
      <c r="M96" s="85"/>
      <c r="N96" s="200"/>
      <c r="O96" s="166"/>
      <c r="P96" s="200"/>
      <c r="Q96" s="28"/>
      <c r="R96" s="29"/>
      <c r="S96" s="40"/>
      <c r="T96" s="40"/>
      <c r="U96" s="40"/>
      <c r="V96" s="40"/>
      <c r="W96" s="40"/>
      <c r="X96" s="29"/>
      <c r="Y96" s="40"/>
      <c r="Z96" s="40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</row>
    <row r="97" spans="1:40" ht="12.75">
      <c r="A97" s="197"/>
      <c r="B97" s="84" t="s">
        <v>340</v>
      </c>
      <c r="C97" s="85">
        <v>1115</v>
      </c>
      <c r="D97" s="86">
        <v>14495</v>
      </c>
      <c r="E97" s="85">
        <v>2541</v>
      </c>
      <c r="F97" s="86">
        <v>1308615</v>
      </c>
      <c r="G97" s="85"/>
      <c r="H97" s="86"/>
      <c r="I97" s="85"/>
      <c r="J97" s="86"/>
      <c r="K97" s="85"/>
      <c r="L97" s="86"/>
      <c r="M97" s="85"/>
      <c r="N97" s="200"/>
      <c r="O97" s="166"/>
      <c r="P97" s="200"/>
      <c r="Q97" s="28"/>
      <c r="R97" s="29"/>
      <c r="S97" s="40"/>
      <c r="T97" s="40"/>
      <c r="U97" s="40"/>
      <c r="V97" s="40"/>
      <c r="W97" s="40"/>
      <c r="X97" s="29"/>
      <c r="Y97" s="40"/>
      <c r="Z97" s="40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</row>
    <row r="98" spans="1:40" ht="13.5" thickBot="1">
      <c r="A98" s="266">
        <v>40246</v>
      </c>
      <c r="B98" s="267" t="s">
        <v>341</v>
      </c>
      <c r="C98" s="268">
        <v>600</v>
      </c>
      <c r="D98" s="269">
        <v>15600</v>
      </c>
      <c r="E98" s="268">
        <v>334</v>
      </c>
      <c r="F98" s="269">
        <v>200400</v>
      </c>
      <c r="G98" s="268"/>
      <c r="H98" s="269"/>
      <c r="I98" s="268">
        <v>490</v>
      </c>
      <c r="J98" s="269">
        <v>1960</v>
      </c>
      <c r="K98" s="268"/>
      <c r="L98" s="269"/>
      <c r="M98" s="268"/>
      <c r="N98" s="270"/>
      <c r="O98" s="312"/>
      <c r="P98" s="270"/>
      <c r="Q98" s="28"/>
      <c r="R98" s="29"/>
      <c r="S98" s="40"/>
      <c r="T98" s="40"/>
      <c r="U98" s="40"/>
      <c r="V98" s="40"/>
      <c r="W98" s="40"/>
      <c r="X98" s="29"/>
      <c r="Y98" s="40"/>
      <c r="Z98" s="40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</row>
    <row r="99" spans="1:40" ht="12.75">
      <c r="A99" s="197">
        <v>40260</v>
      </c>
      <c r="B99" s="84" t="s">
        <v>343</v>
      </c>
      <c r="C99" s="85">
        <v>272</v>
      </c>
      <c r="D99" s="86">
        <v>3264</v>
      </c>
      <c r="E99" s="85">
        <v>110.9</v>
      </c>
      <c r="F99" s="86">
        <v>50498.32</v>
      </c>
      <c r="G99" s="85"/>
      <c r="H99" s="86"/>
      <c r="I99" s="85">
        <v>115</v>
      </c>
      <c r="J99" s="86">
        <v>402.5</v>
      </c>
      <c r="K99" s="85"/>
      <c r="L99" s="86"/>
      <c r="M99" s="85"/>
      <c r="N99" s="200"/>
      <c r="O99" s="166"/>
      <c r="P99" s="200"/>
      <c r="Q99" s="28"/>
      <c r="R99" s="29"/>
      <c r="S99" s="40"/>
      <c r="T99" s="40"/>
      <c r="U99" s="40"/>
      <c r="V99" s="40"/>
      <c r="W99" s="40"/>
      <c r="X99" s="29"/>
      <c r="Y99" s="40"/>
      <c r="Z99" s="40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</row>
    <row r="100" spans="1:40" ht="12.75">
      <c r="A100" s="197"/>
      <c r="B100" s="84" t="s">
        <v>344</v>
      </c>
      <c r="C100" s="85">
        <v>638</v>
      </c>
      <c r="D100" s="86">
        <v>13212.98</v>
      </c>
      <c r="E100" s="85">
        <v>850</v>
      </c>
      <c r="F100" s="86">
        <v>408000</v>
      </c>
      <c r="G100" s="85"/>
      <c r="H100" s="86"/>
      <c r="I100" s="85">
        <v>753</v>
      </c>
      <c r="J100" s="86">
        <v>1882.5</v>
      </c>
      <c r="K100" s="85"/>
      <c r="L100" s="86"/>
      <c r="M100" s="85"/>
      <c r="N100" s="200"/>
      <c r="O100" s="166"/>
      <c r="P100" s="200"/>
      <c r="Q100" s="28"/>
      <c r="R100" s="29"/>
      <c r="S100" s="40"/>
      <c r="T100" s="40"/>
      <c r="U100" s="40"/>
      <c r="V100" s="40"/>
      <c r="W100" s="40"/>
      <c r="X100" s="29"/>
      <c r="Y100" s="40"/>
      <c r="Z100" s="40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</row>
    <row r="101" spans="1:40" ht="12.75">
      <c r="A101" s="197"/>
      <c r="B101" s="84" t="s">
        <v>345</v>
      </c>
      <c r="C101" s="85">
        <v>300</v>
      </c>
      <c r="D101" s="86">
        <v>5400</v>
      </c>
      <c r="E101" s="85">
        <v>380</v>
      </c>
      <c r="F101" s="86">
        <v>142500</v>
      </c>
      <c r="G101" s="85"/>
      <c r="H101" s="86"/>
      <c r="I101" s="85">
        <v>366</v>
      </c>
      <c r="J101" s="86">
        <v>402.6</v>
      </c>
      <c r="K101" s="85"/>
      <c r="L101" s="86"/>
      <c r="M101" s="85"/>
      <c r="N101" s="200"/>
      <c r="O101" s="166"/>
      <c r="P101" s="200"/>
      <c r="Q101" s="28"/>
      <c r="R101" s="29"/>
      <c r="S101" s="40"/>
      <c r="T101" s="40"/>
      <c r="U101" s="40"/>
      <c r="V101" s="40"/>
      <c r="W101" s="40"/>
      <c r="X101" s="29"/>
      <c r="Y101" s="40"/>
      <c r="Z101" s="40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</row>
    <row r="102" spans="1:40" ht="12.75">
      <c r="A102" s="197"/>
      <c r="B102" s="84" t="s">
        <v>346</v>
      </c>
      <c r="C102" s="85">
        <v>1705</v>
      </c>
      <c r="D102" s="86">
        <v>34100</v>
      </c>
      <c r="E102" s="307"/>
      <c r="F102" s="308"/>
      <c r="G102" s="85"/>
      <c r="H102" s="86"/>
      <c r="I102" s="85"/>
      <c r="J102" s="86"/>
      <c r="K102" s="85">
        <v>228</v>
      </c>
      <c r="L102" s="86">
        <v>96900</v>
      </c>
      <c r="M102" s="85"/>
      <c r="N102" s="200"/>
      <c r="O102" s="166"/>
      <c r="P102" s="200"/>
      <c r="Q102" s="28"/>
      <c r="R102" s="29"/>
      <c r="S102" s="40"/>
      <c r="T102" s="40"/>
      <c r="U102" s="40"/>
      <c r="V102" s="40"/>
      <c r="W102" s="40"/>
      <c r="X102" s="29"/>
      <c r="Y102" s="40"/>
      <c r="Z102" s="40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</row>
    <row r="103" spans="1:40" ht="12.75">
      <c r="A103" s="197"/>
      <c r="B103" s="84" t="s">
        <v>347</v>
      </c>
      <c r="C103" s="85">
        <v>248</v>
      </c>
      <c r="D103" s="86">
        <v>5208</v>
      </c>
      <c r="E103" s="85">
        <v>252</v>
      </c>
      <c r="F103" s="86">
        <v>119196</v>
      </c>
      <c r="G103" s="85"/>
      <c r="H103" s="86"/>
      <c r="I103" s="85"/>
      <c r="J103" s="86"/>
      <c r="K103" s="85"/>
      <c r="L103" s="86"/>
      <c r="M103" s="85"/>
      <c r="N103" s="200"/>
      <c r="O103" s="166"/>
      <c r="P103" s="200"/>
      <c r="Q103" s="28"/>
      <c r="R103" s="29"/>
      <c r="S103" s="40"/>
      <c r="T103" s="40"/>
      <c r="U103" s="40"/>
      <c r="V103" s="40"/>
      <c r="W103" s="40"/>
      <c r="X103" s="29"/>
      <c r="Y103" s="40"/>
      <c r="Z103" s="40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</row>
    <row r="104" spans="1:40" ht="12.75">
      <c r="A104" s="197"/>
      <c r="B104" s="84" t="s">
        <v>348</v>
      </c>
      <c r="C104" s="85">
        <v>120</v>
      </c>
      <c r="D104" s="86">
        <v>2400</v>
      </c>
      <c r="E104" s="85">
        <v>54</v>
      </c>
      <c r="F104" s="86">
        <v>35100</v>
      </c>
      <c r="G104" s="85"/>
      <c r="H104" s="86"/>
      <c r="I104" s="85"/>
      <c r="J104" s="86"/>
      <c r="K104" s="85"/>
      <c r="L104" s="86"/>
      <c r="M104" s="85"/>
      <c r="N104" s="200"/>
      <c r="O104" s="166"/>
      <c r="P104" s="200"/>
      <c r="Q104" s="28"/>
      <c r="R104" s="29"/>
      <c r="S104" s="40"/>
      <c r="T104" s="40"/>
      <c r="U104" s="40"/>
      <c r="V104" s="40"/>
      <c r="W104" s="40"/>
      <c r="X104" s="29"/>
      <c r="Y104" s="40"/>
      <c r="Z104" s="40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</row>
    <row r="105" spans="1:40" ht="12.75">
      <c r="A105" s="197"/>
      <c r="B105" s="84" t="s">
        <v>349</v>
      </c>
      <c r="C105" s="85">
        <v>2970</v>
      </c>
      <c r="D105" s="86">
        <v>74250</v>
      </c>
      <c r="E105" s="85">
        <v>980</v>
      </c>
      <c r="F105" s="86">
        <v>490000</v>
      </c>
      <c r="G105" s="85"/>
      <c r="H105" s="86"/>
      <c r="I105" s="85">
        <v>760</v>
      </c>
      <c r="J105" s="86">
        <v>1520</v>
      </c>
      <c r="K105" s="85"/>
      <c r="L105" s="86"/>
      <c r="M105" s="85"/>
      <c r="N105" s="200"/>
      <c r="O105" s="166"/>
      <c r="P105" s="200"/>
      <c r="Q105" s="28"/>
      <c r="R105" s="29"/>
      <c r="S105" s="40"/>
      <c r="T105" s="40"/>
      <c r="U105" s="40"/>
      <c r="V105" s="40"/>
      <c r="W105" s="40"/>
      <c r="X105" s="29"/>
      <c r="Y105" s="40"/>
      <c r="Z105" s="40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</row>
    <row r="106" spans="1:40" ht="12.75">
      <c r="A106" s="197"/>
      <c r="B106" s="84" t="s">
        <v>350</v>
      </c>
      <c r="C106" s="85">
        <v>1214</v>
      </c>
      <c r="D106" s="86">
        <v>30653.5</v>
      </c>
      <c r="E106" s="85">
        <v>1112</v>
      </c>
      <c r="F106" s="86">
        <v>420336</v>
      </c>
      <c r="G106" s="85"/>
      <c r="H106" s="86"/>
      <c r="I106" s="85">
        <v>545</v>
      </c>
      <c r="J106" s="86">
        <v>1362.5</v>
      </c>
      <c r="K106" s="85"/>
      <c r="L106" s="86"/>
      <c r="M106" s="85"/>
      <c r="N106" s="200"/>
      <c r="O106" s="166"/>
      <c r="P106" s="200"/>
      <c r="Q106" s="28"/>
      <c r="R106" s="29"/>
      <c r="S106" s="40"/>
      <c r="T106" s="40"/>
      <c r="U106" s="40"/>
      <c r="V106" s="40"/>
      <c r="W106" s="40"/>
      <c r="X106" s="29"/>
      <c r="Y106" s="40"/>
      <c r="Z106" s="40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</row>
    <row r="107" spans="1:40" ht="12.75">
      <c r="A107" s="197"/>
      <c r="B107" s="84" t="s">
        <v>351</v>
      </c>
      <c r="C107" s="85"/>
      <c r="D107" s="86"/>
      <c r="E107" s="85">
        <v>562</v>
      </c>
      <c r="F107" s="86">
        <v>210750</v>
      </c>
      <c r="G107" s="85"/>
      <c r="H107" s="86"/>
      <c r="I107" s="85">
        <v>176</v>
      </c>
      <c r="J107" s="86">
        <v>475.2</v>
      </c>
      <c r="K107" s="85"/>
      <c r="L107" s="86"/>
      <c r="M107" s="85"/>
      <c r="N107" s="200"/>
      <c r="O107" s="166"/>
      <c r="P107" s="200"/>
      <c r="Q107" s="28"/>
      <c r="R107" s="29"/>
      <c r="S107" s="40"/>
      <c r="T107" s="40"/>
      <c r="U107" s="40"/>
      <c r="V107" s="40"/>
      <c r="W107" s="40"/>
      <c r="X107" s="29"/>
      <c r="Y107" s="40"/>
      <c r="Z107" s="40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2.75">
      <c r="A108" s="198"/>
      <c r="B108" s="139" t="s">
        <v>352</v>
      </c>
      <c r="C108" s="135">
        <v>170</v>
      </c>
      <c r="D108" s="134">
        <v>2040</v>
      </c>
      <c r="E108" s="135">
        <v>179</v>
      </c>
      <c r="F108" s="134">
        <v>80791.65</v>
      </c>
      <c r="G108" s="135"/>
      <c r="H108" s="134"/>
      <c r="I108" s="135">
        <v>240</v>
      </c>
      <c r="J108" s="134">
        <v>840</v>
      </c>
      <c r="K108" s="135"/>
      <c r="L108" s="134"/>
      <c r="M108" s="135"/>
      <c r="N108" s="199"/>
      <c r="O108" s="166"/>
      <c r="P108" s="200"/>
      <c r="Q108" s="28"/>
      <c r="R108" s="29"/>
      <c r="S108" s="40"/>
      <c r="T108" s="40"/>
      <c r="U108" s="40"/>
      <c r="V108" s="40"/>
      <c r="W108" s="40"/>
      <c r="X108" s="29"/>
      <c r="Y108" s="40"/>
      <c r="Z108" s="40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2.75">
      <c r="A109" s="197"/>
      <c r="B109" s="84" t="s">
        <v>353</v>
      </c>
      <c r="C109" s="85">
        <v>260</v>
      </c>
      <c r="D109" s="86">
        <v>2701.4</v>
      </c>
      <c r="E109" s="85"/>
      <c r="F109" s="86"/>
      <c r="G109" s="85"/>
      <c r="H109" s="86"/>
      <c r="I109" s="85">
        <v>80</v>
      </c>
      <c r="J109" s="86">
        <v>415.2</v>
      </c>
      <c r="K109" s="85">
        <v>71</v>
      </c>
      <c r="L109" s="86">
        <v>55324.62</v>
      </c>
      <c r="M109" s="85"/>
      <c r="N109" s="200"/>
      <c r="O109" s="166"/>
      <c r="P109" s="200"/>
      <c r="Q109" s="28"/>
      <c r="R109" s="29"/>
      <c r="S109" s="40"/>
      <c r="T109" s="40"/>
      <c r="U109" s="40"/>
      <c r="V109" s="40"/>
      <c r="W109" s="40"/>
      <c r="X109" s="29"/>
      <c r="Y109" s="40"/>
      <c r="Z109" s="40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2.75">
      <c r="A110" s="198"/>
      <c r="B110" s="139" t="s">
        <v>354</v>
      </c>
      <c r="C110" s="135">
        <v>690</v>
      </c>
      <c r="D110" s="134">
        <v>8280</v>
      </c>
      <c r="E110" s="135">
        <v>568</v>
      </c>
      <c r="F110" s="134">
        <v>269800</v>
      </c>
      <c r="G110" s="135"/>
      <c r="H110" s="134"/>
      <c r="I110" s="135">
        <v>550</v>
      </c>
      <c r="J110" s="134">
        <v>1650</v>
      </c>
      <c r="K110" s="135"/>
      <c r="L110" s="134"/>
      <c r="M110" s="140"/>
      <c r="N110" s="199"/>
      <c r="O110" s="166"/>
      <c r="P110" s="200"/>
      <c r="Q110" s="28"/>
      <c r="R110" s="29"/>
      <c r="S110" s="40"/>
      <c r="T110" s="40"/>
      <c r="U110" s="40"/>
      <c r="V110" s="40"/>
      <c r="W110" s="40"/>
      <c r="X110" s="29"/>
      <c r="Y110" s="40"/>
      <c r="Z110" s="40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 thickBot="1">
      <c r="A111" s="266">
        <v>40260</v>
      </c>
      <c r="B111" s="267" t="s">
        <v>355</v>
      </c>
      <c r="C111" s="268">
        <v>160</v>
      </c>
      <c r="D111" s="269">
        <v>1920</v>
      </c>
      <c r="E111" s="268">
        <v>143</v>
      </c>
      <c r="F111" s="269">
        <v>53968.2</v>
      </c>
      <c r="G111" s="268"/>
      <c r="H111" s="269"/>
      <c r="I111" s="268">
        <v>155</v>
      </c>
      <c r="J111" s="269">
        <v>542.5</v>
      </c>
      <c r="K111" s="268"/>
      <c r="L111" s="269"/>
      <c r="M111" s="268"/>
      <c r="N111" s="270"/>
      <c r="O111" s="312"/>
      <c r="P111" s="270"/>
      <c r="Q111" s="28"/>
      <c r="R111" s="29"/>
      <c r="S111" s="40"/>
      <c r="T111" s="40"/>
      <c r="U111" s="40"/>
      <c r="V111" s="40"/>
      <c r="W111" s="40"/>
      <c r="X111" s="29"/>
      <c r="Y111" s="40"/>
      <c r="Z111" s="40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2.75">
      <c r="A112" s="197">
        <v>40281</v>
      </c>
      <c r="B112" s="84" t="s">
        <v>357</v>
      </c>
      <c r="C112" s="85">
        <v>9300</v>
      </c>
      <c r="D112" s="86">
        <v>125550</v>
      </c>
      <c r="E112" s="85"/>
      <c r="F112" s="86"/>
      <c r="G112" s="85"/>
      <c r="H112" s="86"/>
      <c r="I112" s="85"/>
      <c r="J112" s="86"/>
      <c r="K112" s="85">
        <v>450</v>
      </c>
      <c r="L112" s="86">
        <v>186300</v>
      </c>
      <c r="M112" s="85"/>
      <c r="N112" s="200"/>
      <c r="O112" s="166"/>
      <c r="P112" s="200"/>
      <c r="Q112" s="28"/>
      <c r="R112" s="29"/>
      <c r="S112" s="40"/>
      <c r="T112" s="40"/>
      <c r="U112" s="40"/>
      <c r="V112" s="40"/>
      <c r="W112" s="40"/>
      <c r="X112" s="29"/>
      <c r="Y112" s="40"/>
      <c r="Z112" s="40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2.75">
      <c r="A113" s="197"/>
      <c r="B113" s="84" t="s">
        <v>358</v>
      </c>
      <c r="C113" s="85"/>
      <c r="D113" s="86"/>
      <c r="E113" s="85">
        <v>210</v>
      </c>
      <c r="F113" s="86">
        <v>2310</v>
      </c>
      <c r="G113" s="85"/>
      <c r="H113" s="86"/>
      <c r="I113" s="85"/>
      <c r="J113" s="86"/>
      <c r="K113" s="85"/>
      <c r="L113" s="86"/>
      <c r="M113" s="85"/>
      <c r="N113" s="200"/>
      <c r="O113" s="166"/>
      <c r="P113" s="200"/>
      <c r="Q113" s="28"/>
      <c r="R113" s="29"/>
      <c r="S113" s="40"/>
      <c r="T113" s="40"/>
      <c r="U113" s="40"/>
      <c r="V113" s="40"/>
      <c r="W113" s="40"/>
      <c r="X113" s="29"/>
      <c r="Y113" s="40"/>
      <c r="Z113" s="40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2.75">
      <c r="A114" s="197"/>
      <c r="B114" s="84" t="s">
        <v>366</v>
      </c>
      <c r="C114" s="85">
        <v>600</v>
      </c>
      <c r="D114" s="86">
        <v>6930</v>
      </c>
      <c r="E114" s="85">
        <v>462</v>
      </c>
      <c r="F114" s="86">
        <v>191730</v>
      </c>
      <c r="G114" s="85"/>
      <c r="H114" s="86"/>
      <c r="I114" s="85">
        <v>920</v>
      </c>
      <c r="J114" s="86">
        <v>3220</v>
      </c>
      <c r="K114" s="85"/>
      <c r="L114" s="86"/>
      <c r="M114" s="85"/>
      <c r="N114" s="200"/>
      <c r="O114" s="166"/>
      <c r="P114" s="200"/>
      <c r="Q114" s="28"/>
      <c r="R114" s="29"/>
      <c r="S114" s="40"/>
      <c r="T114" s="40"/>
      <c r="U114" s="40"/>
      <c r="V114" s="40"/>
      <c r="W114" s="40"/>
      <c r="X114" s="29"/>
      <c r="Y114" s="40"/>
      <c r="Z114" s="40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2.75">
      <c r="A115" s="197"/>
      <c r="B115" s="84" t="s">
        <v>367</v>
      </c>
      <c r="C115" s="85"/>
      <c r="D115" s="86"/>
      <c r="E115" s="85"/>
      <c r="F115" s="86"/>
      <c r="G115" s="85"/>
      <c r="H115" s="86"/>
      <c r="I115" s="85">
        <v>840</v>
      </c>
      <c r="J115" s="86">
        <v>2520</v>
      </c>
      <c r="K115" s="85"/>
      <c r="L115" s="86"/>
      <c r="M115" s="85"/>
      <c r="N115" s="200"/>
      <c r="O115" s="166"/>
      <c r="P115" s="200"/>
      <c r="Q115" s="28"/>
      <c r="R115" s="29"/>
      <c r="S115" s="40"/>
      <c r="T115" s="40"/>
      <c r="U115" s="40"/>
      <c r="V115" s="40"/>
      <c r="W115" s="40"/>
      <c r="X115" s="29"/>
      <c r="Y115" s="40"/>
      <c r="Z115" s="40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2.75">
      <c r="A116" s="197"/>
      <c r="B116" s="84" t="s">
        <v>368</v>
      </c>
      <c r="C116" s="85"/>
      <c r="D116" s="86"/>
      <c r="E116" s="85"/>
      <c r="F116" s="86"/>
      <c r="G116" s="85"/>
      <c r="H116" s="86"/>
      <c r="I116" s="85">
        <v>8</v>
      </c>
      <c r="J116" s="86">
        <v>18</v>
      </c>
      <c r="K116" s="85"/>
      <c r="L116" s="86"/>
      <c r="M116" s="85">
        <v>7</v>
      </c>
      <c r="N116" s="200">
        <v>3850</v>
      </c>
      <c r="O116" s="166"/>
      <c r="P116" s="200"/>
      <c r="Q116" s="28"/>
      <c r="R116" s="29"/>
      <c r="S116" s="40"/>
      <c r="T116" s="40"/>
      <c r="U116" s="40"/>
      <c r="V116" s="40"/>
      <c r="W116" s="40"/>
      <c r="X116" s="29"/>
      <c r="Y116" s="40"/>
      <c r="Z116" s="40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2.75">
      <c r="A117" s="197"/>
      <c r="B117" s="84" t="s">
        <v>369</v>
      </c>
      <c r="C117" s="85"/>
      <c r="D117" s="86"/>
      <c r="E117" s="85"/>
      <c r="F117" s="86"/>
      <c r="G117" s="85"/>
      <c r="H117" s="86"/>
      <c r="I117" s="85">
        <v>8</v>
      </c>
      <c r="J117" s="86">
        <v>18</v>
      </c>
      <c r="K117" s="85"/>
      <c r="L117" s="86"/>
      <c r="M117" s="85">
        <v>7</v>
      </c>
      <c r="N117" s="200">
        <v>3850</v>
      </c>
      <c r="O117" s="166"/>
      <c r="P117" s="200"/>
      <c r="Q117" s="28"/>
      <c r="R117" s="29"/>
      <c r="S117" s="40"/>
      <c r="T117" s="40"/>
      <c r="U117" s="40"/>
      <c r="V117" s="40"/>
      <c r="W117" s="40"/>
      <c r="X117" s="29"/>
      <c r="Y117" s="40"/>
      <c r="Z117" s="40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2.75">
      <c r="A118" s="197"/>
      <c r="B118" s="84" t="s">
        <v>372</v>
      </c>
      <c r="C118" s="85">
        <v>502</v>
      </c>
      <c r="D118" s="86">
        <v>5020</v>
      </c>
      <c r="E118" s="414">
        <v>2402</v>
      </c>
      <c r="F118" s="426">
        <v>1020850</v>
      </c>
      <c r="G118" s="85"/>
      <c r="H118" s="86"/>
      <c r="I118" s="85">
        <v>4729</v>
      </c>
      <c r="J118" s="86">
        <v>10640.25</v>
      </c>
      <c r="K118" s="85"/>
      <c r="L118" s="86"/>
      <c r="M118" s="85"/>
      <c r="N118" s="200"/>
      <c r="O118" s="166"/>
      <c r="P118" s="200"/>
      <c r="Q118" s="28"/>
      <c r="R118" s="29"/>
      <c r="S118" s="40"/>
      <c r="T118" s="40"/>
      <c r="U118" s="40"/>
      <c r="V118" s="40"/>
      <c r="W118" s="40"/>
      <c r="X118" s="29"/>
      <c r="Y118" s="40"/>
      <c r="Z118" s="40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2.75">
      <c r="A119" s="197"/>
      <c r="B119" s="84" t="s">
        <v>373</v>
      </c>
      <c r="C119" s="85">
        <v>420</v>
      </c>
      <c r="D119" s="86">
        <v>4200</v>
      </c>
      <c r="E119" s="85">
        <v>408</v>
      </c>
      <c r="F119" s="86">
        <v>173400</v>
      </c>
      <c r="G119" s="85"/>
      <c r="H119" s="86"/>
      <c r="I119" s="85">
        <v>735</v>
      </c>
      <c r="J119" s="86">
        <v>1653.75</v>
      </c>
      <c r="K119" s="85"/>
      <c r="L119" s="86"/>
      <c r="M119" s="85"/>
      <c r="N119" s="200"/>
      <c r="O119" s="166"/>
      <c r="P119" s="200"/>
      <c r="Q119" s="28"/>
      <c r="R119" s="29"/>
      <c r="S119" s="40"/>
      <c r="T119" s="40"/>
      <c r="U119" s="40"/>
      <c r="V119" s="40"/>
      <c r="W119" s="40"/>
      <c r="X119" s="29"/>
      <c r="Y119" s="40"/>
      <c r="Z119" s="40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2.75">
      <c r="A120" s="197"/>
      <c r="B120" s="84" t="s">
        <v>374</v>
      </c>
      <c r="C120" s="85">
        <v>485</v>
      </c>
      <c r="D120" s="86">
        <v>4850</v>
      </c>
      <c r="E120" s="85">
        <v>488</v>
      </c>
      <c r="F120" s="86">
        <v>207400</v>
      </c>
      <c r="G120" s="85"/>
      <c r="H120" s="86"/>
      <c r="I120" s="85">
        <v>920</v>
      </c>
      <c r="J120" s="86">
        <v>2070</v>
      </c>
      <c r="K120" s="85"/>
      <c r="L120" s="86"/>
      <c r="M120" s="85"/>
      <c r="N120" s="200"/>
      <c r="O120" s="166"/>
      <c r="P120" s="200"/>
      <c r="Q120" s="28"/>
      <c r="R120" s="29"/>
      <c r="S120" s="40"/>
      <c r="T120" s="40"/>
      <c r="U120" s="40"/>
      <c r="V120" s="40"/>
      <c r="W120" s="40"/>
      <c r="X120" s="29"/>
      <c r="Y120" s="40"/>
      <c r="Z120" s="40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2.75">
      <c r="A121" s="197"/>
      <c r="B121" s="84" t="s">
        <v>375</v>
      </c>
      <c r="C121" s="85">
        <v>571</v>
      </c>
      <c r="D121" s="86">
        <v>5710</v>
      </c>
      <c r="E121" s="85">
        <v>684</v>
      </c>
      <c r="F121" s="86">
        <v>290700</v>
      </c>
      <c r="G121" s="85"/>
      <c r="H121" s="86"/>
      <c r="I121" s="85">
        <v>1265</v>
      </c>
      <c r="J121" s="86">
        <v>2846.25</v>
      </c>
      <c r="K121" s="85"/>
      <c r="L121" s="86"/>
      <c r="M121" s="85"/>
      <c r="N121" s="200"/>
      <c r="O121" s="164"/>
      <c r="P121" s="199"/>
      <c r="Q121" s="28"/>
      <c r="R121" s="29"/>
      <c r="S121" s="40"/>
      <c r="T121" s="40"/>
      <c r="U121" s="40"/>
      <c r="V121" s="40"/>
      <c r="W121" s="40"/>
      <c r="X121" s="29"/>
      <c r="Y121" s="40"/>
      <c r="Z121" s="40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2.75">
      <c r="A122" s="197"/>
      <c r="B122" s="84" t="s">
        <v>376</v>
      </c>
      <c r="C122" s="85">
        <v>322</v>
      </c>
      <c r="D122" s="86">
        <v>3220</v>
      </c>
      <c r="E122" s="85">
        <v>479</v>
      </c>
      <c r="F122" s="86">
        <v>203575</v>
      </c>
      <c r="G122" s="85"/>
      <c r="H122" s="86"/>
      <c r="I122" s="85">
        <v>975</v>
      </c>
      <c r="J122" s="86">
        <v>2193.75</v>
      </c>
      <c r="K122" s="85"/>
      <c r="L122" s="86"/>
      <c r="M122" s="85"/>
      <c r="N122" s="200"/>
      <c r="O122" s="166"/>
      <c r="P122" s="200"/>
      <c r="Q122" s="28"/>
      <c r="R122" s="29"/>
      <c r="S122" s="40"/>
      <c r="T122" s="40"/>
      <c r="U122" s="40"/>
      <c r="V122" s="40"/>
      <c r="W122" s="40"/>
      <c r="X122" s="29"/>
      <c r="Y122" s="40"/>
      <c r="Z122" s="40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2.75">
      <c r="A123" s="197"/>
      <c r="B123" s="84" t="s">
        <v>377</v>
      </c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>
        <v>147</v>
      </c>
      <c r="N123" s="200">
        <v>75705</v>
      </c>
      <c r="O123" s="164"/>
      <c r="P123" s="199"/>
      <c r="Q123" s="28"/>
      <c r="R123" s="29"/>
      <c r="S123" s="40"/>
      <c r="T123" s="40"/>
      <c r="U123" s="40"/>
      <c r="V123" s="40"/>
      <c r="W123" s="40"/>
      <c r="X123" s="29"/>
      <c r="Y123" s="40"/>
      <c r="Z123" s="40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2.75">
      <c r="A124" s="197"/>
      <c r="B124" s="84" t="s">
        <v>378</v>
      </c>
      <c r="C124" s="85">
        <v>1000</v>
      </c>
      <c r="D124" s="86">
        <v>17000</v>
      </c>
      <c r="E124" s="85"/>
      <c r="F124" s="86"/>
      <c r="G124" s="85"/>
      <c r="H124" s="86"/>
      <c r="I124" s="85"/>
      <c r="J124" s="86"/>
      <c r="K124" s="85">
        <v>120</v>
      </c>
      <c r="L124" s="86">
        <v>49800</v>
      </c>
      <c r="M124" s="85"/>
      <c r="N124" s="200"/>
      <c r="O124" s="164"/>
      <c r="P124" s="199"/>
      <c r="Q124" s="28"/>
      <c r="R124" s="29"/>
      <c r="S124" s="40"/>
      <c r="T124" s="40"/>
      <c r="U124" s="40"/>
      <c r="V124" s="40"/>
      <c r="W124" s="40"/>
      <c r="X124" s="29"/>
      <c r="Y124" s="40"/>
      <c r="Z124" s="40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2.75">
      <c r="A125" s="197"/>
      <c r="B125" s="84" t="s">
        <v>379</v>
      </c>
      <c r="C125" s="85"/>
      <c r="D125" s="86"/>
      <c r="E125" s="85">
        <v>6</v>
      </c>
      <c r="F125" s="86">
        <v>7200</v>
      </c>
      <c r="G125" s="85"/>
      <c r="H125" s="86"/>
      <c r="I125" s="85">
        <v>1940</v>
      </c>
      <c r="J125" s="86">
        <v>7760</v>
      </c>
      <c r="K125" s="85"/>
      <c r="L125" s="86"/>
      <c r="M125" s="85"/>
      <c r="N125" s="200"/>
      <c r="O125" s="166"/>
      <c r="P125" s="200"/>
      <c r="Q125" s="28"/>
      <c r="R125" s="29"/>
      <c r="S125" s="40"/>
      <c r="T125" s="40"/>
      <c r="U125" s="40"/>
      <c r="V125" s="40"/>
      <c r="W125" s="40"/>
      <c r="X125" s="29"/>
      <c r="Y125" s="40"/>
      <c r="Z125" s="40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2.75">
      <c r="A126" s="197"/>
      <c r="B126" s="84" t="s">
        <v>380</v>
      </c>
      <c r="C126" s="85">
        <v>950</v>
      </c>
      <c r="D126" s="86">
        <v>16150</v>
      </c>
      <c r="E126" s="85"/>
      <c r="F126" s="86"/>
      <c r="G126" s="85"/>
      <c r="H126" s="86"/>
      <c r="I126" s="85"/>
      <c r="J126" s="86"/>
      <c r="K126" s="85">
        <v>136</v>
      </c>
      <c r="L126" s="86">
        <v>56440</v>
      </c>
      <c r="M126" s="85"/>
      <c r="N126" s="200"/>
      <c r="O126" s="166"/>
      <c r="P126" s="200"/>
      <c r="Q126" s="28"/>
      <c r="R126" s="29"/>
      <c r="S126" s="40"/>
      <c r="T126" s="40"/>
      <c r="U126" s="40"/>
      <c r="V126" s="40"/>
      <c r="W126" s="40"/>
      <c r="X126" s="29"/>
      <c r="Y126" s="40"/>
      <c r="Z126" s="40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2.75">
      <c r="A127" s="197"/>
      <c r="B127" s="84" t="s">
        <v>381</v>
      </c>
      <c r="C127" s="85">
        <v>500</v>
      </c>
      <c r="D127" s="86">
        <v>8500</v>
      </c>
      <c r="E127" s="85">
        <v>215</v>
      </c>
      <c r="F127" s="86">
        <v>109650</v>
      </c>
      <c r="G127" s="85"/>
      <c r="H127" s="86"/>
      <c r="I127" s="85"/>
      <c r="J127" s="86"/>
      <c r="K127" s="85"/>
      <c r="L127" s="86"/>
      <c r="M127" s="85"/>
      <c r="N127" s="200"/>
      <c r="O127" s="166"/>
      <c r="P127" s="200"/>
      <c r="Q127" s="28"/>
      <c r="R127" s="29"/>
      <c r="S127" s="40"/>
      <c r="T127" s="40"/>
      <c r="U127" s="40"/>
      <c r="V127" s="40"/>
      <c r="W127" s="40"/>
      <c r="X127" s="29"/>
      <c r="Y127" s="40"/>
      <c r="Z127" s="40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 thickBot="1">
      <c r="A128" s="266">
        <v>40281</v>
      </c>
      <c r="B128" s="267" t="s">
        <v>382</v>
      </c>
      <c r="C128" s="268">
        <v>500</v>
      </c>
      <c r="D128" s="269">
        <v>8500</v>
      </c>
      <c r="E128" s="268">
        <v>170</v>
      </c>
      <c r="F128" s="269">
        <v>86700</v>
      </c>
      <c r="G128" s="268"/>
      <c r="H128" s="269"/>
      <c r="I128" s="268"/>
      <c r="J128" s="269"/>
      <c r="K128" s="268"/>
      <c r="L128" s="269"/>
      <c r="M128" s="268"/>
      <c r="N128" s="270"/>
      <c r="O128" s="312"/>
      <c r="P128" s="270"/>
      <c r="Q128" s="28"/>
      <c r="R128" s="29"/>
      <c r="S128" s="40"/>
      <c r="T128" s="40"/>
      <c r="U128" s="40"/>
      <c r="V128" s="40"/>
      <c r="W128" s="40"/>
      <c r="X128" s="29"/>
      <c r="Y128" s="40"/>
      <c r="Z128" s="40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2.75">
      <c r="A129" s="197">
        <v>40295</v>
      </c>
      <c r="B129" s="84" t="s">
        <v>383</v>
      </c>
      <c r="C129" s="85">
        <v>710</v>
      </c>
      <c r="D129" s="86">
        <v>8520</v>
      </c>
      <c r="E129" s="85"/>
      <c r="F129" s="86"/>
      <c r="G129" s="85"/>
      <c r="H129" s="86"/>
      <c r="I129" s="85"/>
      <c r="J129" s="86"/>
      <c r="K129" s="85">
        <v>188</v>
      </c>
      <c r="L129" s="86">
        <v>131600</v>
      </c>
      <c r="M129" s="85"/>
      <c r="N129" s="200"/>
      <c r="O129" s="166"/>
      <c r="P129" s="200"/>
      <c r="Q129" s="28"/>
      <c r="R129" s="29"/>
      <c r="S129" s="40"/>
      <c r="T129" s="40"/>
      <c r="U129" s="40"/>
      <c r="V129" s="40"/>
      <c r="W129" s="40"/>
      <c r="X129" s="29"/>
      <c r="Y129" s="40"/>
      <c r="Z129" s="40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2.75">
      <c r="A130" s="197"/>
      <c r="B130" s="84" t="s">
        <v>384</v>
      </c>
      <c r="C130" s="85">
        <v>930</v>
      </c>
      <c r="D130" s="86">
        <v>11160</v>
      </c>
      <c r="E130" s="85"/>
      <c r="F130" s="86"/>
      <c r="G130" s="85"/>
      <c r="H130" s="86"/>
      <c r="I130" s="85"/>
      <c r="J130" s="86"/>
      <c r="K130" s="85">
        <v>205</v>
      </c>
      <c r="L130" s="86">
        <v>143500</v>
      </c>
      <c r="M130" s="85"/>
      <c r="N130" s="200"/>
      <c r="O130" s="166"/>
      <c r="P130" s="200"/>
      <c r="Q130" s="28"/>
      <c r="R130" s="29"/>
      <c r="S130" s="40"/>
      <c r="T130" s="40"/>
      <c r="U130" s="40"/>
      <c r="V130" s="40"/>
      <c r="W130" s="40"/>
      <c r="X130" s="29"/>
      <c r="Y130" s="40"/>
      <c r="Z130" s="40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2.75">
      <c r="A131" s="197"/>
      <c r="B131" s="84" t="s">
        <v>385</v>
      </c>
      <c r="C131" s="85"/>
      <c r="D131" s="86"/>
      <c r="E131" s="85"/>
      <c r="F131" s="86"/>
      <c r="G131" s="85"/>
      <c r="H131" s="86"/>
      <c r="I131" s="85"/>
      <c r="J131" s="86"/>
      <c r="K131" s="85"/>
      <c r="L131" s="86"/>
      <c r="M131" s="85">
        <v>11</v>
      </c>
      <c r="N131" s="200">
        <v>4884</v>
      </c>
      <c r="O131" s="166"/>
      <c r="P131" s="200"/>
      <c r="Q131" s="28"/>
      <c r="R131" s="29"/>
      <c r="S131" s="40"/>
      <c r="T131" s="40"/>
      <c r="U131" s="40"/>
      <c r="V131" s="40"/>
      <c r="W131" s="40"/>
      <c r="X131" s="29"/>
      <c r="Y131" s="40"/>
      <c r="Z131" s="40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2.75">
      <c r="A132" s="197"/>
      <c r="B132" s="84" t="s">
        <v>387</v>
      </c>
      <c r="C132" s="85">
        <v>85</v>
      </c>
      <c r="D132" s="86">
        <v>1020</v>
      </c>
      <c r="E132" s="85"/>
      <c r="F132" s="86"/>
      <c r="G132" s="85"/>
      <c r="H132" s="86"/>
      <c r="I132" s="85">
        <v>10</v>
      </c>
      <c r="J132" s="86">
        <v>50</v>
      </c>
      <c r="K132" s="85"/>
      <c r="L132" s="86"/>
      <c r="M132" s="85">
        <v>42</v>
      </c>
      <c r="N132" s="200">
        <v>18648</v>
      </c>
      <c r="O132" s="166"/>
      <c r="P132" s="200"/>
      <c r="Q132" s="28"/>
      <c r="R132" s="29"/>
      <c r="S132" s="40"/>
      <c r="T132" s="40"/>
      <c r="U132" s="40"/>
      <c r="V132" s="40"/>
      <c r="W132" s="40"/>
      <c r="X132" s="29"/>
      <c r="Y132" s="40"/>
      <c r="Z132" s="40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2.75">
      <c r="A133" s="197"/>
      <c r="B133" s="84" t="s">
        <v>387</v>
      </c>
      <c r="C133" s="85">
        <v>90</v>
      </c>
      <c r="D133" s="86">
        <v>1080</v>
      </c>
      <c r="E133" s="85"/>
      <c r="F133" s="86"/>
      <c r="G133" s="85"/>
      <c r="H133" s="86"/>
      <c r="I133" s="85">
        <v>10</v>
      </c>
      <c r="J133" s="86">
        <v>50</v>
      </c>
      <c r="K133" s="85"/>
      <c r="L133" s="86"/>
      <c r="M133" s="85">
        <v>47</v>
      </c>
      <c r="N133" s="200">
        <v>20868</v>
      </c>
      <c r="O133" s="166"/>
      <c r="P133" s="200"/>
      <c r="Q133" s="28"/>
      <c r="R133" s="29"/>
      <c r="S133" s="40"/>
      <c r="T133" s="40"/>
      <c r="U133" s="40"/>
      <c r="V133" s="40"/>
      <c r="W133" s="40"/>
      <c r="X133" s="29"/>
      <c r="Y133" s="40"/>
      <c r="Z133" s="40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2.75">
      <c r="A134" s="197"/>
      <c r="B134" s="84" t="s">
        <v>390</v>
      </c>
      <c r="C134" s="85">
        <v>75</v>
      </c>
      <c r="D134" s="86">
        <v>900</v>
      </c>
      <c r="E134" s="85"/>
      <c r="F134" s="86"/>
      <c r="G134" s="85"/>
      <c r="H134" s="86"/>
      <c r="I134" s="85">
        <v>10</v>
      </c>
      <c r="J134" s="86">
        <v>50</v>
      </c>
      <c r="K134" s="85"/>
      <c r="L134" s="86"/>
      <c r="M134" s="85">
        <v>42</v>
      </c>
      <c r="N134" s="200">
        <v>18648</v>
      </c>
      <c r="O134" s="166"/>
      <c r="P134" s="200"/>
      <c r="Q134" s="28"/>
      <c r="R134" s="29"/>
      <c r="S134" s="40"/>
      <c r="T134" s="40"/>
      <c r="U134" s="40"/>
      <c r="V134" s="40"/>
      <c r="W134" s="40"/>
      <c r="X134" s="29"/>
      <c r="Y134" s="40"/>
      <c r="Z134" s="40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2.75">
      <c r="A135" s="197"/>
      <c r="B135" s="84" t="s">
        <v>391</v>
      </c>
      <c r="C135" s="85">
        <v>160</v>
      </c>
      <c r="D135" s="86">
        <v>1920</v>
      </c>
      <c r="E135" s="85"/>
      <c r="F135" s="86"/>
      <c r="G135" s="85"/>
      <c r="H135" s="86"/>
      <c r="I135" s="85">
        <v>22</v>
      </c>
      <c r="J135" s="86">
        <v>110</v>
      </c>
      <c r="K135" s="85"/>
      <c r="L135" s="86"/>
      <c r="M135" s="85">
        <v>68</v>
      </c>
      <c r="N135" s="200">
        <v>30192</v>
      </c>
      <c r="O135" s="166"/>
      <c r="P135" s="200"/>
      <c r="Q135" s="28"/>
      <c r="R135" s="29"/>
      <c r="S135" s="40"/>
      <c r="T135" s="40"/>
      <c r="U135" s="40"/>
      <c r="V135" s="40"/>
      <c r="W135" s="40"/>
      <c r="X135" s="29"/>
      <c r="Y135" s="40"/>
      <c r="Z135" s="40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2.75">
      <c r="A136" s="197"/>
      <c r="B136" s="84" t="s">
        <v>392</v>
      </c>
      <c r="C136" s="85"/>
      <c r="D136" s="86"/>
      <c r="E136" s="85"/>
      <c r="F136" s="86"/>
      <c r="G136" s="85"/>
      <c r="H136" s="86"/>
      <c r="I136" s="85"/>
      <c r="J136" s="86"/>
      <c r="K136" s="85"/>
      <c r="L136" s="86"/>
      <c r="M136" s="85">
        <v>10</v>
      </c>
      <c r="N136" s="200">
        <v>4440</v>
      </c>
      <c r="O136" s="166"/>
      <c r="P136" s="200"/>
      <c r="Q136" s="28"/>
      <c r="R136" s="29"/>
      <c r="S136" s="40"/>
      <c r="T136" s="40"/>
      <c r="U136" s="40"/>
      <c r="V136" s="40"/>
      <c r="W136" s="40"/>
      <c r="X136" s="29"/>
      <c r="Y136" s="40"/>
      <c r="Z136" s="40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2.75">
      <c r="A137" s="197"/>
      <c r="B137" s="84" t="s">
        <v>393</v>
      </c>
      <c r="C137" s="85">
        <v>170</v>
      </c>
      <c r="D137" s="86">
        <v>2040</v>
      </c>
      <c r="E137" s="85"/>
      <c r="F137" s="86"/>
      <c r="G137" s="85"/>
      <c r="H137" s="86"/>
      <c r="I137" s="85">
        <v>16</v>
      </c>
      <c r="J137" s="86">
        <v>80</v>
      </c>
      <c r="K137" s="85"/>
      <c r="L137" s="86"/>
      <c r="M137" s="85">
        <v>71</v>
      </c>
      <c r="N137" s="200">
        <v>31524</v>
      </c>
      <c r="O137" s="166"/>
      <c r="P137" s="200"/>
      <c r="Q137" s="28"/>
      <c r="R137" s="29"/>
      <c r="S137" s="40"/>
      <c r="T137" s="40"/>
      <c r="U137" s="40"/>
      <c r="V137" s="40"/>
      <c r="W137" s="40"/>
      <c r="X137" s="29"/>
      <c r="Y137" s="40"/>
      <c r="Z137" s="40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2.75">
      <c r="A138" s="197"/>
      <c r="B138" s="84" t="s">
        <v>394</v>
      </c>
      <c r="C138" s="85">
        <v>520</v>
      </c>
      <c r="D138" s="86">
        <v>6240</v>
      </c>
      <c r="E138" s="85"/>
      <c r="F138" s="86"/>
      <c r="G138" s="85"/>
      <c r="H138" s="86"/>
      <c r="I138" s="85">
        <v>85</v>
      </c>
      <c r="J138" s="86">
        <v>425</v>
      </c>
      <c r="K138" s="85"/>
      <c r="L138" s="86"/>
      <c r="M138" s="85">
        <v>296</v>
      </c>
      <c r="N138" s="200">
        <v>131424</v>
      </c>
      <c r="O138" s="366"/>
      <c r="P138" s="354"/>
      <c r="Q138" s="28"/>
      <c r="R138" s="29"/>
      <c r="S138" s="40"/>
      <c r="T138" s="40"/>
      <c r="U138" s="40"/>
      <c r="V138" s="40"/>
      <c r="W138" s="40"/>
      <c r="X138" s="29"/>
      <c r="Y138" s="40"/>
      <c r="Z138" s="40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2.75">
      <c r="A139" s="197"/>
      <c r="B139" s="84" t="s">
        <v>395</v>
      </c>
      <c r="C139" s="85">
        <v>400</v>
      </c>
      <c r="D139" s="86">
        <v>4800</v>
      </c>
      <c r="E139" s="85"/>
      <c r="F139" s="86"/>
      <c r="G139" s="85"/>
      <c r="H139" s="86"/>
      <c r="I139" s="85">
        <v>60</v>
      </c>
      <c r="J139" s="86">
        <v>300</v>
      </c>
      <c r="K139" s="85"/>
      <c r="L139" s="86"/>
      <c r="M139" s="85">
        <v>218</v>
      </c>
      <c r="N139" s="200">
        <v>96792</v>
      </c>
      <c r="O139" s="166"/>
      <c r="P139" s="200"/>
      <c r="Q139" s="28"/>
      <c r="R139" s="29"/>
      <c r="S139" s="40"/>
      <c r="T139" s="40"/>
      <c r="U139" s="40"/>
      <c r="V139" s="40"/>
      <c r="W139" s="40"/>
      <c r="X139" s="29"/>
      <c r="Y139" s="40"/>
      <c r="Z139" s="40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2.75">
      <c r="A140" s="197"/>
      <c r="B140" s="84" t="s">
        <v>396</v>
      </c>
      <c r="C140" s="85">
        <v>870</v>
      </c>
      <c r="D140" s="86">
        <v>10440</v>
      </c>
      <c r="E140" s="85"/>
      <c r="F140" s="86"/>
      <c r="G140" s="85"/>
      <c r="H140" s="86"/>
      <c r="I140" s="85">
        <v>70</v>
      </c>
      <c r="J140" s="86">
        <v>350</v>
      </c>
      <c r="K140" s="85"/>
      <c r="L140" s="86"/>
      <c r="M140" s="85">
        <v>343</v>
      </c>
      <c r="N140" s="200">
        <v>152292</v>
      </c>
      <c r="O140" s="166"/>
      <c r="P140" s="200"/>
      <c r="Q140" s="28"/>
      <c r="R140" s="29"/>
      <c r="S140" s="40"/>
      <c r="T140" s="40"/>
      <c r="U140" s="40"/>
      <c r="V140" s="40"/>
      <c r="W140" s="40"/>
      <c r="X140" s="29"/>
      <c r="Y140" s="40"/>
      <c r="Z140" s="40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2.75">
      <c r="A141" s="197"/>
      <c r="B141" s="84" t="s">
        <v>398</v>
      </c>
      <c r="C141" s="85">
        <v>160</v>
      </c>
      <c r="D141" s="86">
        <v>1920</v>
      </c>
      <c r="E141" s="85">
        <v>373</v>
      </c>
      <c r="F141" s="86">
        <v>132974.5</v>
      </c>
      <c r="G141" s="85"/>
      <c r="H141" s="86"/>
      <c r="I141" s="85">
        <v>515</v>
      </c>
      <c r="J141" s="86">
        <v>1545</v>
      </c>
      <c r="K141" s="85"/>
      <c r="L141" s="86"/>
      <c r="M141" s="85"/>
      <c r="N141" s="200"/>
      <c r="O141" s="166"/>
      <c r="P141" s="200"/>
      <c r="Q141" s="28"/>
      <c r="R141" s="29"/>
      <c r="S141" s="40"/>
      <c r="T141" s="40"/>
      <c r="U141" s="40"/>
      <c r="V141" s="40"/>
      <c r="W141" s="40"/>
      <c r="X141" s="29"/>
      <c r="Y141" s="40"/>
      <c r="Z141" s="40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2.75">
      <c r="A142" s="198"/>
      <c r="B142" s="139" t="s">
        <v>399</v>
      </c>
      <c r="C142" s="135">
        <v>300</v>
      </c>
      <c r="D142" s="134">
        <v>5400</v>
      </c>
      <c r="E142" s="135">
        <v>244.6</v>
      </c>
      <c r="F142" s="134">
        <v>102732</v>
      </c>
      <c r="G142" s="135"/>
      <c r="H142" s="134"/>
      <c r="I142" s="135">
        <v>350</v>
      </c>
      <c r="J142" s="134">
        <v>945</v>
      </c>
      <c r="K142" s="135"/>
      <c r="L142" s="134"/>
      <c r="M142" s="135"/>
      <c r="N142" s="199"/>
      <c r="O142" s="166"/>
      <c r="P142" s="200"/>
      <c r="Q142" s="28"/>
      <c r="R142" s="29"/>
      <c r="S142" s="40"/>
      <c r="T142" s="40"/>
      <c r="U142" s="40"/>
      <c r="V142" s="40"/>
      <c r="W142" s="40"/>
      <c r="X142" s="29"/>
      <c r="Y142" s="40"/>
      <c r="Z142" s="40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2.75">
      <c r="A143" s="197"/>
      <c r="B143" s="84" t="s">
        <v>400</v>
      </c>
      <c r="C143" s="85">
        <v>400</v>
      </c>
      <c r="D143" s="86">
        <v>6400</v>
      </c>
      <c r="E143" s="85">
        <v>163</v>
      </c>
      <c r="F143" s="86">
        <v>69275</v>
      </c>
      <c r="G143" s="85"/>
      <c r="H143" s="86"/>
      <c r="I143" s="85">
        <v>155</v>
      </c>
      <c r="J143" s="86">
        <v>232.5</v>
      </c>
      <c r="K143" s="85"/>
      <c r="L143" s="86"/>
      <c r="M143" s="85"/>
      <c r="N143" s="200"/>
      <c r="O143" s="166"/>
      <c r="P143" s="200"/>
      <c r="Q143" s="28"/>
      <c r="R143" s="29"/>
      <c r="S143" s="40"/>
      <c r="T143" s="40"/>
      <c r="U143" s="40"/>
      <c r="V143" s="40"/>
      <c r="W143" s="40"/>
      <c r="X143" s="29"/>
      <c r="Y143" s="40"/>
      <c r="Z143" s="40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2.75">
      <c r="A144" s="197"/>
      <c r="B144" s="84" t="s">
        <v>401</v>
      </c>
      <c r="C144" s="85">
        <v>220</v>
      </c>
      <c r="D144" s="86"/>
      <c r="E144" s="85">
        <v>347</v>
      </c>
      <c r="F144" s="86">
        <v>138800</v>
      </c>
      <c r="G144" s="85"/>
      <c r="H144" s="86"/>
      <c r="I144" s="85">
        <v>455</v>
      </c>
      <c r="J144" s="86">
        <v>910</v>
      </c>
      <c r="K144" s="85"/>
      <c r="L144" s="86"/>
      <c r="M144" s="85"/>
      <c r="N144" s="200"/>
      <c r="O144" s="166"/>
      <c r="P144" s="200"/>
      <c r="Q144" s="28"/>
      <c r="R144" s="29"/>
      <c r="S144" s="40"/>
      <c r="T144" s="40"/>
      <c r="U144" s="40"/>
      <c r="V144" s="40"/>
      <c r="W144" s="40"/>
      <c r="X144" s="29"/>
      <c r="Y144" s="40"/>
      <c r="Z144" s="40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2.75">
      <c r="A145" s="197"/>
      <c r="B145" s="84" t="s">
        <v>402</v>
      </c>
      <c r="C145" s="85">
        <v>136</v>
      </c>
      <c r="D145" s="86">
        <v>1768</v>
      </c>
      <c r="E145" s="85">
        <v>72</v>
      </c>
      <c r="F145" s="86">
        <v>42480</v>
      </c>
      <c r="G145" s="85"/>
      <c r="H145" s="86"/>
      <c r="I145" s="85">
        <v>76</v>
      </c>
      <c r="J145" s="86">
        <v>228</v>
      </c>
      <c r="K145" s="85"/>
      <c r="L145" s="86"/>
      <c r="M145" s="85"/>
      <c r="N145" s="200"/>
      <c r="O145" s="166"/>
      <c r="P145" s="200"/>
      <c r="Q145" s="28"/>
      <c r="R145" s="29"/>
      <c r="S145" s="40"/>
      <c r="T145" s="40"/>
      <c r="U145" s="40"/>
      <c r="V145" s="40"/>
      <c r="W145" s="40"/>
      <c r="X145" s="29"/>
      <c r="Y145" s="40"/>
      <c r="Z145" s="40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 thickBot="1">
      <c r="A146" s="266">
        <v>40295</v>
      </c>
      <c r="B146" s="267" t="s">
        <v>403</v>
      </c>
      <c r="C146" s="268">
        <v>630</v>
      </c>
      <c r="D146" s="269">
        <v>15120</v>
      </c>
      <c r="E146" s="268">
        <v>372</v>
      </c>
      <c r="F146" s="269">
        <v>167400</v>
      </c>
      <c r="G146" s="268"/>
      <c r="H146" s="269"/>
      <c r="I146" s="268"/>
      <c r="J146" s="269"/>
      <c r="K146" s="268"/>
      <c r="L146" s="269"/>
      <c r="M146" s="268"/>
      <c r="N146" s="270"/>
      <c r="O146" s="312"/>
      <c r="P146" s="270"/>
      <c r="Q146" s="28"/>
      <c r="R146" s="29"/>
      <c r="S146" s="40"/>
      <c r="T146" s="40"/>
      <c r="U146" s="40"/>
      <c r="V146" s="40"/>
      <c r="W146" s="40"/>
      <c r="X146" s="29"/>
      <c r="Y146" s="40"/>
      <c r="Z146" s="40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2.75">
      <c r="A147" s="197">
        <v>40309</v>
      </c>
      <c r="B147" s="84" t="s">
        <v>404</v>
      </c>
      <c r="C147" s="85">
        <v>800</v>
      </c>
      <c r="D147" s="86">
        <v>10280</v>
      </c>
      <c r="E147" s="85"/>
      <c r="F147" s="86"/>
      <c r="G147" s="85"/>
      <c r="H147" s="86"/>
      <c r="I147" s="85"/>
      <c r="J147" s="86"/>
      <c r="K147" s="85">
        <v>148</v>
      </c>
      <c r="L147" s="86">
        <v>67917.2</v>
      </c>
      <c r="M147" s="85"/>
      <c r="N147" s="200"/>
      <c r="O147" s="166"/>
      <c r="P147" s="200"/>
      <c r="Q147" s="28"/>
      <c r="R147" s="29"/>
      <c r="S147" s="40"/>
      <c r="T147" s="40"/>
      <c r="U147" s="40"/>
      <c r="V147" s="40"/>
      <c r="W147" s="40"/>
      <c r="X147" s="29"/>
      <c r="Y147" s="40"/>
      <c r="Z147" s="40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2.75">
      <c r="A148" s="197"/>
      <c r="B148" s="84" t="s">
        <v>405</v>
      </c>
      <c r="C148" s="85">
        <v>200</v>
      </c>
      <c r="D148" s="86">
        <v>2570</v>
      </c>
      <c r="E148" s="85"/>
      <c r="F148" s="86"/>
      <c r="G148" s="85"/>
      <c r="H148" s="86"/>
      <c r="I148" s="85"/>
      <c r="J148" s="86"/>
      <c r="K148" s="85">
        <v>37</v>
      </c>
      <c r="L148" s="86">
        <v>16979.3</v>
      </c>
      <c r="M148" s="85"/>
      <c r="N148" s="200"/>
      <c r="O148" s="164"/>
      <c r="P148" s="199"/>
      <c r="Q148" s="28"/>
      <c r="R148" s="29"/>
      <c r="S148" s="40"/>
      <c r="T148" s="40"/>
      <c r="U148" s="40"/>
      <c r="V148" s="40"/>
      <c r="W148" s="40"/>
      <c r="X148" s="29"/>
      <c r="Y148" s="40"/>
      <c r="Z148" s="40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2.75">
      <c r="A149" s="197"/>
      <c r="B149" s="84" t="s">
        <v>406</v>
      </c>
      <c r="C149" s="85"/>
      <c r="D149" s="86"/>
      <c r="E149" s="85"/>
      <c r="F149" s="86"/>
      <c r="G149" s="85"/>
      <c r="H149" s="86"/>
      <c r="I149" s="85">
        <v>2956</v>
      </c>
      <c r="J149" s="86">
        <v>4434</v>
      </c>
      <c r="K149" s="85"/>
      <c r="L149" s="86"/>
      <c r="M149" s="85"/>
      <c r="N149" s="200"/>
      <c r="O149" s="166"/>
      <c r="P149" s="200"/>
      <c r="Q149" s="28"/>
      <c r="R149" s="29"/>
      <c r="S149" s="40"/>
      <c r="T149" s="40"/>
      <c r="U149" s="40"/>
      <c r="V149" s="40"/>
      <c r="W149" s="40"/>
      <c r="X149" s="29"/>
      <c r="Y149" s="40"/>
      <c r="Z149" s="40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2.75">
      <c r="A150" s="197"/>
      <c r="B150" s="84" t="s">
        <v>407</v>
      </c>
      <c r="C150" s="85">
        <v>80</v>
      </c>
      <c r="D150" s="86">
        <v>1200</v>
      </c>
      <c r="E150" s="85"/>
      <c r="F150" s="86"/>
      <c r="G150" s="85"/>
      <c r="H150" s="86"/>
      <c r="I150" s="85"/>
      <c r="J150" s="86"/>
      <c r="K150" s="85">
        <v>13</v>
      </c>
      <c r="L150" s="86">
        <v>8450</v>
      </c>
      <c r="M150" s="85"/>
      <c r="N150" s="200"/>
      <c r="O150" s="166"/>
      <c r="P150" s="200"/>
      <c r="Q150" s="28"/>
      <c r="R150" s="29"/>
      <c r="S150" s="40"/>
      <c r="T150" s="40"/>
      <c r="U150" s="40"/>
      <c r="V150" s="40"/>
      <c r="W150" s="40"/>
      <c r="X150" s="29"/>
      <c r="Y150" s="40"/>
      <c r="Z150" s="40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2.75">
      <c r="A151" s="197"/>
      <c r="B151" s="84" t="s">
        <v>408</v>
      </c>
      <c r="C151" s="85">
        <v>150</v>
      </c>
      <c r="D151" s="86">
        <v>2362.5</v>
      </c>
      <c r="E151" s="85">
        <v>112</v>
      </c>
      <c r="F151" s="86">
        <v>56560</v>
      </c>
      <c r="G151" s="85"/>
      <c r="H151" s="86"/>
      <c r="I151" s="85">
        <v>230</v>
      </c>
      <c r="J151" s="86">
        <v>747.5</v>
      </c>
      <c r="K151" s="85"/>
      <c r="L151" s="86"/>
      <c r="M151" s="85"/>
      <c r="N151" s="200"/>
      <c r="O151" s="166"/>
      <c r="P151" s="200"/>
      <c r="Q151" s="28"/>
      <c r="R151" s="29"/>
      <c r="S151" s="40"/>
      <c r="T151" s="40"/>
      <c r="U151" s="40"/>
      <c r="V151" s="40"/>
      <c r="W151" s="40"/>
      <c r="X151" s="29"/>
      <c r="Y151" s="40"/>
      <c r="Z151" s="40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2.75">
      <c r="A152" s="197"/>
      <c r="B152" s="84" t="s">
        <v>409</v>
      </c>
      <c r="C152" s="85">
        <v>1150</v>
      </c>
      <c r="D152" s="86">
        <v>18112.5</v>
      </c>
      <c r="E152" s="85"/>
      <c r="F152" s="86"/>
      <c r="G152" s="85"/>
      <c r="H152" s="86"/>
      <c r="I152" s="85"/>
      <c r="J152" s="86"/>
      <c r="K152" s="85"/>
      <c r="L152" s="86"/>
      <c r="M152" s="85">
        <v>322</v>
      </c>
      <c r="N152" s="86">
        <v>130410</v>
      </c>
      <c r="O152" s="166"/>
      <c r="P152" s="200"/>
      <c r="Q152" s="28"/>
      <c r="R152" s="29"/>
      <c r="S152" s="40"/>
      <c r="T152" s="40"/>
      <c r="U152" s="40"/>
      <c r="V152" s="40"/>
      <c r="W152" s="40"/>
      <c r="X152" s="29"/>
      <c r="Y152" s="40"/>
      <c r="Z152" s="40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2.75">
      <c r="A153" s="197"/>
      <c r="B153" s="84" t="s">
        <v>410</v>
      </c>
      <c r="C153" s="85">
        <v>1380</v>
      </c>
      <c r="D153" s="86">
        <v>21735</v>
      </c>
      <c r="E153" s="85"/>
      <c r="F153" s="86"/>
      <c r="G153" s="85"/>
      <c r="H153" s="86"/>
      <c r="I153" s="85"/>
      <c r="J153" s="86"/>
      <c r="K153" s="85"/>
      <c r="L153" s="86"/>
      <c r="M153" s="85">
        <v>287</v>
      </c>
      <c r="N153" s="200">
        <v>116235</v>
      </c>
      <c r="O153" s="166"/>
      <c r="P153" s="200"/>
      <c r="Q153" s="28"/>
      <c r="R153" s="29"/>
      <c r="S153" s="40"/>
      <c r="T153" s="40"/>
      <c r="U153" s="40"/>
      <c r="V153" s="40"/>
      <c r="W153" s="40"/>
      <c r="X153" s="29"/>
      <c r="Y153" s="40"/>
      <c r="Z153" s="40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2.75">
      <c r="A154" s="197"/>
      <c r="B154" s="84" t="s">
        <v>411</v>
      </c>
      <c r="C154" s="85"/>
      <c r="D154" s="86"/>
      <c r="E154" s="85">
        <v>11</v>
      </c>
      <c r="F154" s="86">
        <v>12100</v>
      </c>
      <c r="G154" s="85"/>
      <c r="H154" s="86"/>
      <c r="I154" s="85"/>
      <c r="J154" s="86"/>
      <c r="K154" s="85"/>
      <c r="L154" s="86"/>
      <c r="M154" s="85"/>
      <c r="N154" s="200"/>
      <c r="O154" s="166"/>
      <c r="P154" s="200"/>
      <c r="Q154" s="28"/>
      <c r="R154" s="29"/>
      <c r="S154" s="40"/>
      <c r="T154" s="40"/>
      <c r="U154" s="40"/>
      <c r="V154" s="40"/>
      <c r="W154" s="40"/>
      <c r="X154" s="29"/>
      <c r="Y154" s="40"/>
      <c r="Z154" s="40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2.75">
      <c r="A155" s="197"/>
      <c r="B155" s="84" t="s">
        <v>412</v>
      </c>
      <c r="C155" s="85">
        <v>90</v>
      </c>
      <c r="D155" s="86">
        <v>1417.5</v>
      </c>
      <c r="E155" s="85">
        <v>81</v>
      </c>
      <c r="F155" s="86">
        <v>40905</v>
      </c>
      <c r="G155" s="85"/>
      <c r="H155" s="86"/>
      <c r="I155" s="85">
        <v>130</v>
      </c>
      <c r="J155" s="86">
        <v>422.5</v>
      </c>
      <c r="K155" s="85"/>
      <c r="L155" s="86"/>
      <c r="M155" s="85"/>
      <c r="N155" s="200"/>
      <c r="O155" s="166"/>
      <c r="P155" s="200"/>
      <c r="Q155" s="28"/>
      <c r="R155" s="29"/>
      <c r="S155" s="40"/>
      <c r="T155" s="40"/>
      <c r="U155" s="40"/>
      <c r="V155" s="40"/>
      <c r="W155" s="40"/>
      <c r="X155" s="29"/>
      <c r="Y155" s="40"/>
      <c r="Z155" s="40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2.75">
      <c r="A156" s="197"/>
      <c r="B156" s="84" t="s">
        <v>413</v>
      </c>
      <c r="C156" s="85">
        <v>1070</v>
      </c>
      <c r="D156" s="86">
        <v>16852.5</v>
      </c>
      <c r="E156" s="85">
        <v>945</v>
      </c>
      <c r="F156" s="86">
        <v>477225</v>
      </c>
      <c r="G156" s="85"/>
      <c r="H156" s="86"/>
      <c r="I156" s="85"/>
      <c r="J156" s="86"/>
      <c r="K156" s="85"/>
      <c r="L156" s="86"/>
      <c r="M156" s="85"/>
      <c r="N156" s="200"/>
      <c r="O156" s="166"/>
      <c r="P156" s="200"/>
      <c r="Q156" s="28"/>
      <c r="R156" s="29"/>
      <c r="S156" s="40"/>
      <c r="T156" s="40"/>
      <c r="U156" s="40"/>
      <c r="V156" s="40"/>
      <c r="W156" s="40"/>
      <c r="X156" s="29"/>
      <c r="Y156" s="40"/>
      <c r="Z156" s="40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2.75">
      <c r="A157" s="198"/>
      <c r="B157" s="139" t="s">
        <v>414</v>
      </c>
      <c r="C157" s="135"/>
      <c r="D157" s="134"/>
      <c r="E157" s="135">
        <v>454</v>
      </c>
      <c r="F157" s="134">
        <v>167980</v>
      </c>
      <c r="G157" s="135"/>
      <c r="H157" s="134"/>
      <c r="I157" s="135"/>
      <c r="J157" s="134"/>
      <c r="K157" s="135"/>
      <c r="L157" s="134"/>
      <c r="M157" s="135"/>
      <c r="N157" s="199"/>
      <c r="O157" s="166"/>
      <c r="P157" s="200"/>
      <c r="Q157" s="28"/>
      <c r="R157" s="29"/>
      <c r="S157" s="40"/>
      <c r="T157" s="40"/>
      <c r="U157" s="40"/>
      <c r="V157" s="40"/>
      <c r="W157" s="40"/>
      <c r="X157" s="29"/>
      <c r="Y157" s="40"/>
      <c r="Z157" s="40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2.75">
      <c r="A158" s="197"/>
      <c r="B158" s="84" t="s">
        <v>415</v>
      </c>
      <c r="C158" s="85">
        <v>480</v>
      </c>
      <c r="D158" s="86">
        <v>5280</v>
      </c>
      <c r="E158" s="85">
        <v>205</v>
      </c>
      <c r="F158" s="86">
        <v>94300</v>
      </c>
      <c r="G158" s="85"/>
      <c r="H158" s="86"/>
      <c r="I158" s="85">
        <v>300</v>
      </c>
      <c r="J158" s="86">
        <v>1095</v>
      </c>
      <c r="K158" s="85"/>
      <c r="L158" s="86"/>
      <c r="M158" s="85"/>
      <c r="N158" s="200"/>
      <c r="O158" s="166"/>
      <c r="P158" s="200"/>
      <c r="Q158" s="28"/>
      <c r="R158" s="29"/>
      <c r="S158" s="40"/>
      <c r="T158" s="40"/>
      <c r="U158" s="40"/>
      <c r="V158" s="40"/>
      <c r="W158" s="40"/>
      <c r="X158" s="29"/>
      <c r="Y158" s="40"/>
      <c r="Z158" s="40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2.75">
      <c r="A159" s="197"/>
      <c r="B159" s="84" t="s">
        <v>416</v>
      </c>
      <c r="C159" s="85">
        <v>320</v>
      </c>
      <c r="D159" s="86">
        <v>8240</v>
      </c>
      <c r="E159" s="85">
        <v>221</v>
      </c>
      <c r="F159" s="86">
        <v>107185</v>
      </c>
      <c r="G159" s="85"/>
      <c r="H159" s="86"/>
      <c r="I159" s="85">
        <v>200</v>
      </c>
      <c r="J159" s="86">
        <v>560</v>
      </c>
      <c r="K159" s="85"/>
      <c r="L159" s="86"/>
      <c r="M159" s="85"/>
      <c r="N159" s="200"/>
      <c r="O159" s="166"/>
      <c r="P159" s="200"/>
      <c r="Q159" s="28"/>
      <c r="R159" s="29"/>
      <c r="S159" s="40"/>
      <c r="T159" s="40"/>
      <c r="U159" s="40"/>
      <c r="V159" s="40"/>
      <c r="W159" s="40"/>
      <c r="X159" s="29"/>
      <c r="Y159" s="40"/>
      <c r="Z159" s="40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2.75">
      <c r="A160" s="197"/>
      <c r="B160" s="84" t="s">
        <v>417</v>
      </c>
      <c r="C160" s="85">
        <v>215</v>
      </c>
      <c r="D160" s="86">
        <v>4461.25</v>
      </c>
      <c r="E160" s="85">
        <v>132</v>
      </c>
      <c r="F160" s="86">
        <v>55176</v>
      </c>
      <c r="G160" s="85"/>
      <c r="H160" s="86"/>
      <c r="I160" s="85">
        <v>155</v>
      </c>
      <c r="J160" s="86">
        <v>418.5</v>
      </c>
      <c r="K160" s="85"/>
      <c r="L160" s="86"/>
      <c r="M160" s="85"/>
      <c r="N160" s="200"/>
      <c r="O160" s="166"/>
      <c r="P160" s="200"/>
      <c r="Q160" s="28"/>
      <c r="R160" s="29"/>
      <c r="S160" s="40"/>
      <c r="T160" s="40"/>
      <c r="U160" s="40"/>
      <c r="V160" s="40"/>
      <c r="W160" s="40"/>
      <c r="X160" s="29"/>
      <c r="Y160" s="40"/>
      <c r="Z160" s="40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2.75">
      <c r="A161" s="197"/>
      <c r="B161" s="84" t="s">
        <v>420</v>
      </c>
      <c r="C161" s="85">
        <v>240</v>
      </c>
      <c r="D161" s="86">
        <v>5280</v>
      </c>
      <c r="E161" s="85">
        <v>351</v>
      </c>
      <c r="F161" s="86">
        <v>210600</v>
      </c>
      <c r="G161" s="85"/>
      <c r="H161" s="86"/>
      <c r="I161" s="85">
        <v>976</v>
      </c>
      <c r="J161" s="86">
        <v>3660</v>
      </c>
      <c r="K161" s="85"/>
      <c r="L161" s="86"/>
      <c r="M161" s="85"/>
      <c r="N161" s="200"/>
      <c r="O161" s="166"/>
      <c r="P161" s="200"/>
      <c r="Q161" s="28"/>
      <c r="R161" s="29"/>
      <c r="S161" s="40"/>
      <c r="T161" s="40"/>
      <c r="U161" s="40"/>
      <c r="V161" s="40"/>
      <c r="W161" s="40"/>
      <c r="X161" s="29"/>
      <c r="Y161" s="40"/>
      <c r="Z161" s="40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2.75">
      <c r="A162" s="197"/>
      <c r="B162" s="84" t="s">
        <v>421</v>
      </c>
      <c r="C162" s="85"/>
      <c r="D162" s="86"/>
      <c r="E162" s="85">
        <v>40</v>
      </c>
      <c r="F162" s="86">
        <v>30000</v>
      </c>
      <c r="G162" s="85"/>
      <c r="H162" s="86"/>
      <c r="I162" s="85">
        <v>179</v>
      </c>
      <c r="J162" s="86">
        <v>716</v>
      </c>
      <c r="K162" s="85"/>
      <c r="L162" s="86"/>
      <c r="M162" s="85"/>
      <c r="N162" s="200"/>
      <c r="O162" s="166"/>
      <c r="P162" s="200"/>
      <c r="Q162" s="28"/>
      <c r="R162" s="29"/>
      <c r="S162" s="40"/>
      <c r="T162" s="40"/>
      <c r="U162" s="40"/>
      <c r="V162" s="40"/>
      <c r="W162" s="40"/>
      <c r="X162" s="29"/>
      <c r="Y162" s="40"/>
      <c r="Z162" s="40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2.75">
      <c r="A163" s="197"/>
      <c r="B163" s="84" t="s">
        <v>422</v>
      </c>
      <c r="C163" s="85">
        <v>2120</v>
      </c>
      <c r="D163" s="86">
        <v>36040</v>
      </c>
      <c r="E163" s="85">
        <v>1105</v>
      </c>
      <c r="F163" s="86">
        <v>377412.75</v>
      </c>
      <c r="G163" s="85"/>
      <c r="H163" s="86"/>
      <c r="I163" s="85">
        <v>418</v>
      </c>
      <c r="J163" s="86">
        <v>1492.26</v>
      </c>
      <c r="K163" s="85"/>
      <c r="L163" s="86"/>
      <c r="M163" s="85"/>
      <c r="N163" s="200"/>
      <c r="O163" s="166"/>
      <c r="P163" s="200"/>
      <c r="Q163" s="28"/>
      <c r="R163" s="29"/>
      <c r="S163" s="40"/>
      <c r="T163" s="40"/>
      <c r="U163" s="40"/>
      <c r="V163" s="40"/>
      <c r="W163" s="40"/>
      <c r="X163" s="29"/>
      <c r="Y163" s="40"/>
      <c r="Z163" s="40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2.75">
      <c r="A164" s="197"/>
      <c r="B164" s="84" t="s">
        <v>423</v>
      </c>
      <c r="C164" s="85"/>
      <c r="D164" s="86"/>
      <c r="E164" s="85"/>
      <c r="F164" s="86"/>
      <c r="G164" s="85"/>
      <c r="H164" s="86"/>
      <c r="I164" s="85">
        <v>490</v>
      </c>
      <c r="J164" s="86">
        <v>612.5</v>
      </c>
      <c r="K164" s="85"/>
      <c r="L164" s="86"/>
      <c r="M164" s="85"/>
      <c r="N164" s="200"/>
      <c r="O164" s="166"/>
      <c r="P164" s="200"/>
      <c r="Q164" s="28"/>
      <c r="R164" s="29"/>
      <c r="S164" s="40"/>
      <c r="T164" s="40"/>
      <c r="U164" s="40"/>
      <c r="V164" s="40"/>
      <c r="W164" s="40"/>
      <c r="X164" s="29"/>
      <c r="Y164" s="40"/>
      <c r="Z164" s="40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2.75">
      <c r="A165" s="197"/>
      <c r="B165" s="84" t="s">
        <v>424</v>
      </c>
      <c r="C165" s="85"/>
      <c r="D165" s="86"/>
      <c r="E165" s="85"/>
      <c r="F165" s="86"/>
      <c r="G165" s="85"/>
      <c r="H165" s="86"/>
      <c r="I165" s="85">
        <v>490</v>
      </c>
      <c r="J165" s="86">
        <v>612.5</v>
      </c>
      <c r="K165" s="85"/>
      <c r="L165" s="86"/>
      <c r="M165" s="85"/>
      <c r="N165" s="200"/>
      <c r="O165" s="166"/>
      <c r="P165" s="200"/>
      <c r="Q165" s="28"/>
      <c r="R165" s="29"/>
      <c r="S165" s="40"/>
      <c r="T165" s="40"/>
      <c r="U165" s="40"/>
      <c r="V165" s="40"/>
      <c r="W165" s="40"/>
      <c r="X165" s="29"/>
      <c r="Y165" s="40"/>
      <c r="Z165" s="40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2.75">
      <c r="A166" s="197"/>
      <c r="B166" s="84" t="s">
        <v>425</v>
      </c>
      <c r="C166" s="85"/>
      <c r="D166" s="86"/>
      <c r="E166" s="85"/>
      <c r="F166" s="86"/>
      <c r="G166" s="85"/>
      <c r="H166" s="86"/>
      <c r="I166" s="85">
        <v>408</v>
      </c>
      <c r="J166" s="86">
        <v>510</v>
      </c>
      <c r="K166" s="85"/>
      <c r="L166" s="86"/>
      <c r="M166" s="85"/>
      <c r="N166" s="200"/>
      <c r="O166" s="166"/>
      <c r="P166" s="200"/>
      <c r="Q166" s="28"/>
      <c r="R166" s="29"/>
      <c r="S166" s="40"/>
      <c r="T166" s="40"/>
      <c r="U166" s="40"/>
      <c r="V166" s="40"/>
      <c r="W166" s="40"/>
      <c r="X166" s="29"/>
      <c r="Y166" s="40"/>
      <c r="Z166" s="40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2.75">
      <c r="A167" s="197"/>
      <c r="B167" s="84" t="s">
        <v>426</v>
      </c>
      <c r="C167" s="85"/>
      <c r="D167" s="86"/>
      <c r="E167" s="85"/>
      <c r="F167" s="86"/>
      <c r="G167" s="85"/>
      <c r="H167" s="86"/>
      <c r="I167" s="85">
        <v>408</v>
      </c>
      <c r="J167" s="86">
        <v>510</v>
      </c>
      <c r="K167" s="85"/>
      <c r="L167" s="86"/>
      <c r="M167" s="85"/>
      <c r="N167" s="200"/>
      <c r="O167" s="166"/>
      <c r="P167" s="200"/>
      <c r="Q167" s="28"/>
      <c r="R167" s="29"/>
      <c r="S167" s="40"/>
      <c r="T167" s="40"/>
      <c r="U167" s="40"/>
      <c r="V167" s="40"/>
      <c r="W167" s="40"/>
      <c r="X167" s="29"/>
      <c r="Y167" s="40"/>
      <c r="Z167" s="40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2.75">
      <c r="A168" s="197"/>
      <c r="B168" s="84" t="s">
        <v>427</v>
      </c>
      <c r="C168" s="85">
        <v>1320</v>
      </c>
      <c r="D168" s="86">
        <v>9741.6</v>
      </c>
      <c r="E168" s="85"/>
      <c r="F168" s="86"/>
      <c r="G168" s="85"/>
      <c r="H168" s="86"/>
      <c r="I168" s="85"/>
      <c r="J168" s="86"/>
      <c r="K168" s="85">
        <v>598</v>
      </c>
      <c r="L168" s="86">
        <v>182390</v>
      </c>
      <c r="M168" s="85"/>
      <c r="N168" s="200"/>
      <c r="O168" s="166"/>
      <c r="P168" s="200"/>
      <c r="Q168" s="28"/>
      <c r="R168" s="29"/>
      <c r="S168" s="40"/>
      <c r="T168" s="40"/>
      <c r="U168" s="40"/>
      <c r="V168" s="40"/>
      <c r="W168" s="40"/>
      <c r="X168" s="29"/>
      <c r="Y168" s="40"/>
      <c r="Z168" s="40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2.75">
      <c r="A169" s="197"/>
      <c r="B169" s="84" t="s">
        <v>428</v>
      </c>
      <c r="C169" s="85">
        <v>570</v>
      </c>
      <c r="D169" s="86">
        <v>7182</v>
      </c>
      <c r="E169" s="85">
        <v>211</v>
      </c>
      <c r="F169" s="86">
        <v>67836.5</v>
      </c>
      <c r="G169" s="85"/>
      <c r="H169" s="86"/>
      <c r="I169" s="85">
        <v>175</v>
      </c>
      <c r="J169" s="86">
        <v>612.5</v>
      </c>
      <c r="K169" s="85"/>
      <c r="L169" s="86"/>
      <c r="M169" s="85"/>
      <c r="N169" s="200"/>
      <c r="O169" s="166"/>
      <c r="P169" s="200"/>
      <c r="Q169" s="28"/>
      <c r="R169" s="29"/>
      <c r="S169" s="40"/>
      <c r="T169" s="40"/>
      <c r="U169" s="40"/>
      <c r="V169" s="40"/>
      <c r="W169" s="40"/>
      <c r="X169" s="29"/>
      <c r="Y169" s="40"/>
      <c r="Z169" s="40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2.75">
      <c r="A170" s="197"/>
      <c r="B170" s="84" t="s">
        <v>429</v>
      </c>
      <c r="C170" s="85">
        <v>35</v>
      </c>
      <c r="D170" s="86">
        <v>910</v>
      </c>
      <c r="E170" s="85"/>
      <c r="F170" s="86"/>
      <c r="G170" s="85"/>
      <c r="H170" s="86"/>
      <c r="I170" s="85">
        <v>60</v>
      </c>
      <c r="J170" s="86">
        <v>180</v>
      </c>
      <c r="K170" s="85"/>
      <c r="L170" s="86"/>
      <c r="M170" s="85">
        <v>62</v>
      </c>
      <c r="N170" s="200">
        <v>27900</v>
      </c>
      <c r="O170" s="166"/>
      <c r="P170" s="200"/>
      <c r="Q170" s="28"/>
      <c r="R170" s="29"/>
      <c r="S170" s="40"/>
      <c r="T170" s="40"/>
      <c r="U170" s="40"/>
      <c r="V170" s="40"/>
      <c r="W170" s="40"/>
      <c r="X170" s="29"/>
      <c r="Y170" s="40"/>
      <c r="Z170" s="40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2.75">
      <c r="A171" s="198"/>
      <c r="B171" s="198" t="s">
        <v>431</v>
      </c>
      <c r="C171" s="135">
        <v>222</v>
      </c>
      <c r="D171" s="134">
        <v>5772</v>
      </c>
      <c r="E171" s="135"/>
      <c r="F171" s="134"/>
      <c r="G171" s="135"/>
      <c r="H171" s="134"/>
      <c r="I171" s="135">
        <v>80</v>
      </c>
      <c r="J171" s="134">
        <v>240</v>
      </c>
      <c r="K171" s="135"/>
      <c r="L171" s="134"/>
      <c r="M171" s="135">
        <v>120</v>
      </c>
      <c r="N171" s="199">
        <v>50940</v>
      </c>
      <c r="O171" s="166"/>
      <c r="P171" s="200"/>
      <c r="Q171" s="28"/>
      <c r="R171" s="29"/>
      <c r="S171" s="40"/>
      <c r="T171" s="40"/>
      <c r="U171" s="40"/>
      <c r="V171" s="40"/>
      <c r="W171" s="40"/>
      <c r="X171" s="29"/>
      <c r="Y171" s="40"/>
      <c r="Z171" s="40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2.75">
      <c r="A172" s="197"/>
      <c r="B172" s="84" t="s">
        <v>432</v>
      </c>
      <c r="C172" s="85">
        <v>480</v>
      </c>
      <c r="D172" s="86">
        <v>12480</v>
      </c>
      <c r="E172" s="85">
        <v>275</v>
      </c>
      <c r="F172" s="86">
        <v>116737.5</v>
      </c>
      <c r="G172" s="85"/>
      <c r="H172" s="86"/>
      <c r="I172" s="85">
        <v>438</v>
      </c>
      <c r="J172" s="86">
        <v>1314</v>
      </c>
      <c r="K172" s="85"/>
      <c r="L172" s="86"/>
      <c r="M172" s="85"/>
      <c r="N172" s="200"/>
      <c r="O172" s="166"/>
      <c r="P172" s="200"/>
      <c r="Q172" s="28"/>
      <c r="R172" s="29"/>
      <c r="S172" s="40"/>
      <c r="T172" s="40"/>
      <c r="U172" s="40"/>
      <c r="V172" s="40"/>
      <c r="W172" s="40"/>
      <c r="X172" s="29"/>
      <c r="Y172" s="40"/>
      <c r="Z172" s="40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2.75">
      <c r="A173" s="197"/>
      <c r="B173" s="84" t="s">
        <v>433</v>
      </c>
      <c r="C173" s="85">
        <v>840</v>
      </c>
      <c r="D173" s="86">
        <v>16800</v>
      </c>
      <c r="E173" s="85">
        <v>437</v>
      </c>
      <c r="F173" s="86">
        <v>170430</v>
      </c>
      <c r="G173" s="85"/>
      <c r="H173" s="86"/>
      <c r="I173" s="85">
        <v>730</v>
      </c>
      <c r="J173" s="86">
        <v>2555</v>
      </c>
      <c r="K173" s="85"/>
      <c r="L173" s="86"/>
      <c r="M173" s="85"/>
      <c r="N173" s="200"/>
      <c r="O173" s="166"/>
      <c r="P173" s="200"/>
      <c r="Q173" s="28"/>
      <c r="R173" s="29"/>
      <c r="S173" s="40"/>
      <c r="T173" s="40"/>
      <c r="U173" s="40"/>
      <c r="V173" s="40"/>
      <c r="W173" s="40"/>
      <c r="X173" s="29"/>
      <c r="Y173" s="40"/>
      <c r="Z173" s="40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2.75">
      <c r="A174" s="197"/>
      <c r="B174" s="84" t="s">
        <v>435</v>
      </c>
      <c r="C174" s="85">
        <v>140</v>
      </c>
      <c r="D174" s="86">
        <v>2520</v>
      </c>
      <c r="E174" s="85">
        <v>1522</v>
      </c>
      <c r="F174" s="86">
        <v>517480</v>
      </c>
      <c r="G174" s="85"/>
      <c r="H174" s="86"/>
      <c r="I174" s="85">
        <v>1330</v>
      </c>
      <c r="J174" s="86">
        <v>3458</v>
      </c>
      <c r="K174" s="85"/>
      <c r="L174" s="86"/>
      <c r="M174" s="85"/>
      <c r="N174" s="200"/>
      <c r="O174" s="166"/>
      <c r="P174" s="200"/>
      <c r="Q174" s="28"/>
      <c r="R174" s="29"/>
      <c r="S174" s="40"/>
      <c r="T174" s="40"/>
      <c r="U174" s="40"/>
      <c r="V174" s="40"/>
      <c r="W174" s="40"/>
      <c r="X174" s="29"/>
      <c r="Y174" s="40"/>
      <c r="Z174" s="40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2.75">
      <c r="A175" s="197"/>
      <c r="B175" s="84" t="s">
        <v>436</v>
      </c>
      <c r="C175" s="85"/>
      <c r="D175" s="86"/>
      <c r="E175" s="85"/>
      <c r="F175" s="86"/>
      <c r="G175" s="85"/>
      <c r="H175" s="86"/>
      <c r="I175" s="85"/>
      <c r="J175" s="86"/>
      <c r="K175" s="85"/>
      <c r="L175" s="86"/>
      <c r="M175" s="85"/>
      <c r="N175" s="200"/>
      <c r="O175" s="166"/>
      <c r="P175" s="200"/>
      <c r="Q175" s="28"/>
      <c r="R175" s="29"/>
      <c r="S175" s="40"/>
      <c r="T175" s="40"/>
      <c r="U175" s="40"/>
      <c r="V175" s="40"/>
      <c r="W175" s="40"/>
      <c r="X175" s="29"/>
      <c r="Y175" s="40"/>
      <c r="Z175" s="40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2.75">
      <c r="A176" s="197"/>
      <c r="B176" s="84" t="s">
        <v>437</v>
      </c>
      <c r="C176" s="85"/>
      <c r="D176" s="86"/>
      <c r="E176" s="85"/>
      <c r="F176" s="86"/>
      <c r="G176" s="85"/>
      <c r="H176" s="86"/>
      <c r="I176" s="85"/>
      <c r="J176" s="86"/>
      <c r="K176" s="85"/>
      <c r="L176" s="86"/>
      <c r="M176" s="85">
        <v>166</v>
      </c>
      <c r="N176" s="200">
        <v>69720</v>
      </c>
      <c r="O176" s="166"/>
      <c r="P176" s="200"/>
      <c r="Q176" s="28"/>
      <c r="R176" s="29"/>
      <c r="S176" s="40"/>
      <c r="T176" s="40"/>
      <c r="U176" s="40"/>
      <c r="V176" s="40"/>
      <c r="W176" s="40"/>
      <c r="X176" s="29"/>
      <c r="Y176" s="40"/>
      <c r="Z176" s="40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2.75">
      <c r="A177" s="197"/>
      <c r="B177" s="84" t="s">
        <v>440</v>
      </c>
      <c r="C177" s="85"/>
      <c r="D177" s="86"/>
      <c r="E177" s="85"/>
      <c r="F177" s="86"/>
      <c r="G177" s="85"/>
      <c r="H177" s="86"/>
      <c r="I177" s="85"/>
      <c r="J177" s="86"/>
      <c r="K177" s="85"/>
      <c r="L177" s="86"/>
      <c r="M177" s="85">
        <v>168</v>
      </c>
      <c r="N177" s="86">
        <v>70560</v>
      </c>
      <c r="O177" s="166"/>
      <c r="P177" s="200"/>
      <c r="Q177" s="28"/>
      <c r="R177" s="29"/>
      <c r="S177" s="40"/>
      <c r="T177" s="40"/>
      <c r="U177" s="40"/>
      <c r="V177" s="40"/>
      <c r="W177" s="40"/>
      <c r="X177" s="29"/>
      <c r="Y177" s="40"/>
      <c r="Z177" s="40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2.75">
      <c r="A178" s="197"/>
      <c r="B178" s="84" t="s">
        <v>441</v>
      </c>
      <c r="C178" s="85"/>
      <c r="D178" s="86"/>
      <c r="E178" s="85"/>
      <c r="F178" s="86"/>
      <c r="G178" s="85"/>
      <c r="H178" s="86"/>
      <c r="I178" s="85"/>
      <c r="J178" s="86"/>
      <c r="K178" s="85"/>
      <c r="L178" s="86"/>
      <c r="M178" s="85">
        <v>789</v>
      </c>
      <c r="N178" s="86">
        <v>331380</v>
      </c>
      <c r="O178" s="166"/>
      <c r="P178" s="200"/>
      <c r="Q178" s="28"/>
      <c r="R178" s="29"/>
      <c r="S178" s="40"/>
      <c r="T178" s="40"/>
      <c r="U178" s="40"/>
      <c r="V178" s="40"/>
      <c r="W178" s="40"/>
      <c r="X178" s="29"/>
      <c r="Y178" s="40"/>
      <c r="Z178" s="40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2.75">
      <c r="A179" s="197"/>
      <c r="B179" s="84" t="s">
        <v>442</v>
      </c>
      <c r="C179" s="85"/>
      <c r="D179" s="86"/>
      <c r="E179" s="85"/>
      <c r="F179" s="86"/>
      <c r="G179" s="85"/>
      <c r="H179" s="86"/>
      <c r="I179" s="85"/>
      <c r="J179" s="86"/>
      <c r="K179" s="85"/>
      <c r="L179" s="86"/>
      <c r="M179" s="85">
        <v>751</v>
      </c>
      <c r="N179" s="200">
        <v>315420</v>
      </c>
      <c r="O179" s="304"/>
      <c r="P179" s="199"/>
      <c r="Q179" s="28"/>
      <c r="R179" s="29"/>
      <c r="S179" s="40"/>
      <c r="T179" s="40"/>
      <c r="U179" s="40"/>
      <c r="V179" s="40"/>
      <c r="W179" s="40"/>
      <c r="X179" s="29"/>
      <c r="Y179" s="40"/>
      <c r="Z179" s="40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2.75">
      <c r="A180" s="197"/>
      <c r="B180" s="84" t="s">
        <v>444</v>
      </c>
      <c r="C180" s="85">
        <v>390</v>
      </c>
      <c r="D180" s="86">
        <v>6240</v>
      </c>
      <c r="E180" s="85"/>
      <c r="F180" s="86"/>
      <c r="G180" s="85"/>
      <c r="H180" s="86"/>
      <c r="I180" s="85">
        <v>948</v>
      </c>
      <c r="J180" s="86">
        <v>2370</v>
      </c>
      <c r="K180" s="85"/>
      <c r="L180" s="86"/>
      <c r="M180" s="85"/>
      <c r="N180" s="200"/>
      <c r="O180" s="420"/>
      <c r="P180" s="290"/>
      <c r="Q180" s="28"/>
      <c r="R180" s="29"/>
      <c r="S180" s="40"/>
      <c r="T180" s="40"/>
      <c r="U180" s="40"/>
      <c r="V180" s="40"/>
      <c r="W180" s="40"/>
      <c r="X180" s="29"/>
      <c r="Y180" s="40"/>
      <c r="Z180" s="40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2.75">
      <c r="A181" s="197"/>
      <c r="B181" s="84" t="s">
        <v>445</v>
      </c>
      <c r="C181" s="85">
        <v>1627</v>
      </c>
      <c r="D181" s="86">
        <v>26032</v>
      </c>
      <c r="E181" s="85"/>
      <c r="F181" s="86"/>
      <c r="G181" s="85"/>
      <c r="H181" s="86"/>
      <c r="I181" s="85">
        <v>23000</v>
      </c>
      <c r="J181" s="86">
        <v>57500</v>
      </c>
      <c r="K181" s="85"/>
      <c r="L181" s="86"/>
      <c r="M181" s="85"/>
      <c r="N181" s="200"/>
      <c r="O181" s="85"/>
      <c r="P181" s="200"/>
      <c r="Q181" s="28"/>
      <c r="R181" s="29"/>
      <c r="S181" s="40"/>
      <c r="T181" s="40"/>
      <c r="U181" s="40"/>
      <c r="V181" s="40"/>
      <c r="W181" s="40"/>
      <c r="X181" s="29"/>
      <c r="Y181" s="40"/>
      <c r="Z181" s="40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2.75">
      <c r="A182" s="197"/>
      <c r="B182" s="84" t="s">
        <v>446</v>
      </c>
      <c r="C182" s="85">
        <v>860</v>
      </c>
      <c r="D182" s="86">
        <v>13760</v>
      </c>
      <c r="E182" s="85"/>
      <c r="F182" s="86"/>
      <c r="G182" s="85"/>
      <c r="H182" s="86"/>
      <c r="I182" s="85">
        <v>18869</v>
      </c>
      <c r="J182" s="86">
        <v>47172.5</v>
      </c>
      <c r="K182" s="85"/>
      <c r="L182" s="86"/>
      <c r="M182" s="85"/>
      <c r="N182" s="200"/>
      <c r="O182" s="85"/>
      <c r="P182" s="200"/>
      <c r="Q182" s="28"/>
      <c r="R182" s="29"/>
      <c r="S182" s="40"/>
      <c r="T182" s="40"/>
      <c r="U182" s="40"/>
      <c r="V182" s="40"/>
      <c r="W182" s="40"/>
      <c r="X182" s="29"/>
      <c r="Y182" s="40"/>
      <c r="Z182" s="40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2.75">
      <c r="A183" s="197"/>
      <c r="B183" s="84" t="s">
        <v>447</v>
      </c>
      <c r="C183" s="85">
        <v>540</v>
      </c>
      <c r="D183" s="86">
        <v>6480</v>
      </c>
      <c r="E183" s="85">
        <v>1062</v>
      </c>
      <c r="F183" s="86">
        <v>403560</v>
      </c>
      <c r="G183" s="85"/>
      <c r="H183" s="86"/>
      <c r="I183" s="85">
        <v>2400</v>
      </c>
      <c r="J183" s="86">
        <v>864</v>
      </c>
      <c r="K183" s="85"/>
      <c r="L183" s="86"/>
      <c r="M183" s="85"/>
      <c r="N183" s="200"/>
      <c r="O183" s="85"/>
      <c r="P183" s="200"/>
      <c r="Q183" s="28"/>
      <c r="R183" s="29"/>
      <c r="S183" s="40"/>
      <c r="T183" s="40"/>
      <c r="U183" s="40"/>
      <c r="V183" s="40"/>
      <c r="W183" s="40"/>
      <c r="X183" s="29"/>
      <c r="Y183" s="40"/>
      <c r="Z183" s="40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 thickBot="1">
      <c r="A184" s="266">
        <v>40309</v>
      </c>
      <c r="B184" s="267" t="s">
        <v>448</v>
      </c>
      <c r="C184" s="268">
        <v>220</v>
      </c>
      <c r="D184" s="269">
        <v>2640</v>
      </c>
      <c r="E184" s="268">
        <v>280</v>
      </c>
      <c r="F184" s="269">
        <v>106400</v>
      </c>
      <c r="G184" s="268"/>
      <c r="H184" s="269"/>
      <c r="I184" s="268">
        <v>340</v>
      </c>
      <c r="J184" s="269">
        <v>122.4</v>
      </c>
      <c r="K184" s="268"/>
      <c r="L184" s="269"/>
      <c r="M184" s="268"/>
      <c r="N184" s="270"/>
      <c r="O184" s="268"/>
      <c r="P184" s="270"/>
      <c r="Q184" s="28"/>
      <c r="R184" s="29"/>
      <c r="S184" s="40"/>
      <c r="T184" s="40"/>
      <c r="U184" s="40"/>
      <c r="V184" s="40"/>
      <c r="W184" s="40"/>
      <c r="X184" s="29"/>
      <c r="Y184" s="40"/>
      <c r="Z184" s="40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2.75">
      <c r="A185" s="197">
        <v>40337</v>
      </c>
      <c r="B185" s="84" t="s">
        <v>449</v>
      </c>
      <c r="C185" s="85">
        <v>700</v>
      </c>
      <c r="D185" s="86">
        <v>9450</v>
      </c>
      <c r="E185" s="85">
        <v>352</v>
      </c>
      <c r="F185" s="86">
        <v>158400</v>
      </c>
      <c r="G185" s="85"/>
      <c r="H185" s="86"/>
      <c r="I185" s="85"/>
      <c r="J185" s="86"/>
      <c r="K185" s="85"/>
      <c r="L185" s="86"/>
      <c r="M185" s="85"/>
      <c r="N185" s="200"/>
      <c r="O185" s="85"/>
      <c r="P185" s="200"/>
      <c r="Q185" s="28"/>
      <c r="R185" s="29"/>
      <c r="S185" s="40"/>
      <c r="T185" s="40"/>
      <c r="U185" s="40"/>
      <c r="V185" s="40"/>
      <c r="W185" s="40"/>
      <c r="X185" s="29"/>
      <c r="Y185" s="40"/>
      <c r="Z185" s="40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2.75">
      <c r="A186" s="197"/>
      <c r="B186" s="84" t="s">
        <v>451</v>
      </c>
      <c r="C186" s="85">
        <v>320</v>
      </c>
      <c r="D186" s="86">
        <v>5120</v>
      </c>
      <c r="E186" s="85"/>
      <c r="F186" s="86"/>
      <c r="G186" s="85"/>
      <c r="H186" s="86"/>
      <c r="I186" s="85"/>
      <c r="J186" s="86"/>
      <c r="K186" s="85"/>
      <c r="L186" s="86"/>
      <c r="M186" s="85">
        <v>130</v>
      </c>
      <c r="N186" s="200">
        <v>55250</v>
      </c>
      <c r="O186" s="85"/>
      <c r="P186" s="200"/>
      <c r="Q186" s="28"/>
      <c r="R186" s="29"/>
      <c r="S186" s="40"/>
      <c r="T186" s="40"/>
      <c r="U186" s="40"/>
      <c r="V186" s="40"/>
      <c r="W186" s="40"/>
      <c r="X186" s="29"/>
      <c r="Y186" s="40"/>
      <c r="Z186" s="40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2.75">
      <c r="A187" s="198"/>
      <c r="B187" s="139" t="s">
        <v>453</v>
      </c>
      <c r="C187" s="135">
        <v>760</v>
      </c>
      <c r="D187" s="134">
        <v>12160</v>
      </c>
      <c r="E187" s="135"/>
      <c r="F187" s="134"/>
      <c r="G187" s="135"/>
      <c r="H187" s="134"/>
      <c r="I187" s="135"/>
      <c r="J187" s="134"/>
      <c r="K187" s="135">
        <v>333</v>
      </c>
      <c r="L187" s="134">
        <v>35770</v>
      </c>
      <c r="M187" s="135"/>
      <c r="N187" s="199"/>
      <c r="O187" s="135"/>
      <c r="P187" s="199"/>
      <c r="Q187" s="28"/>
      <c r="R187" s="29"/>
      <c r="S187" s="40"/>
      <c r="T187" s="40"/>
      <c r="U187" s="40"/>
      <c r="V187" s="40"/>
      <c r="W187" s="40"/>
      <c r="X187" s="29"/>
      <c r="Y187" s="40"/>
      <c r="Z187" s="40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2.75">
      <c r="A188" s="197"/>
      <c r="B188" s="84" t="s">
        <v>454</v>
      </c>
      <c r="C188" s="85"/>
      <c r="D188" s="86"/>
      <c r="E188" s="85"/>
      <c r="F188" s="86"/>
      <c r="G188" s="85"/>
      <c r="H188" s="86"/>
      <c r="I188" s="85">
        <v>1490</v>
      </c>
      <c r="J188" s="86">
        <v>3725</v>
      </c>
      <c r="K188" s="85"/>
      <c r="L188" s="86"/>
      <c r="M188" s="85"/>
      <c r="N188" s="200"/>
      <c r="O188" s="85"/>
      <c r="P188" s="200"/>
      <c r="Q188" s="28"/>
      <c r="R188" s="29"/>
      <c r="S188" s="40"/>
      <c r="T188" s="40"/>
      <c r="U188" s="40"/>
      <c r="V188" s="40"/>
      <c r="W188" s="40"/>
      <c r="X188" s="29"/>
      <c r="Y188" s="40"/>
      <c r="Z188" s="40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2.75">
      <c r="A189" s="197"/>
      <c r="B189" s="84" t="s">
        <v>455</v>
      </c>
      <c r="C189" s="85">
        <v>240</v>
      </c>
      <c r="D189" s="86">
        <v>3840</v>
      </c>
      <c r="E189" s="85"/>
      <c r="F189" s="86"/>
      <c r="G189" s="85"/>
      <c r="H189" s="86"/>
      <c r="I189" s="85">
        <v>300</v>
      </c>
      <c r="J189" s="86">
        <v>750</v>
      </c>
      <c r="K189" s="85"/>
      <c r="L189" s="86"/>
      <c r="M189" s="85"/>
      <c r="N189" s="200"/>
      <c r="O189" s="85"/>
      <c r="P189" s="200"/>
      <c r="Q189" s="28"/>
      <c r="R189" s="29"/>
      <c r="S189" s="40"/>
      <c r="T189" s="40"/>
      <c r="U189" s="40"/>
      <c r="V189" s="40"/>
      <c r="W189" s="40"/>
      <c r="X189" s="29"/>
      <c r="Y189" s="40"/>
      <c r="Z189" s="40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2.75">
      <c r="A190" s="197"/>
      <c r="B190" s="84" t="s">
        <v>458</v>
      </c>
      <c r="C190" s="85"/>
      <c r="D190" s="86"/>
      <c r="E190" s="85"/>
      <c r="F190" s="86"/>
      <c r="G190" s="85"/>
      <c r="H190" s="86"/>
      <c r="I190" s="85">
        <v>805</v>
      </c>
      <c r="J190" s="86">
        <v>2415</v>
      </c>
      <c r="K190" s="85"/>
      <c r="L190" s="86"/>
      <c r="M190" s="85"/>
      <c r="N190" s="200"/>
      <c r="O190" s="85"/>
      <c r="P190" s="200"/>
      <c r="Q190" s="28"/>
      <c r="R190" s="29"/>
      <c r="S190" s="40"/>
      <c r="T190" s="40"/>
      <c r="U190" s="40"/>
      <c r="V190" s="40"/>
      <c r="W190" s="40"/>
      <c r="X190" s="29"/>
      <c r="Y190" s="40"/>
      <c r="Z190" s="40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2.75">
      <c r="A191" s="197"/>
      <c r="B191" s="84" t="s">
        <v>459</v>
      </c>
      <c r="C191" s="85">
        <v>650</v>
      </c>
      <c r="D191" s="86">
        <v>8450</v>
      </c>
      <c r="E191" s="85"/>
      <c r="F191" s="86"/>
      <c r="G191" s="85"/>
      <c r="H191" s="86"/>
      <c r="I191" s="85"/>
      <c r="J191" s="86"/>
      <c r="K191" s="85">
        <v>287</v>
      </c>
      <c r="L191" s="86">
        <v>157850</v>
      </c>
      <c r="M191" s="85"/>
      <c r="N191" s="200"/>
      <c r="O191" s="85"/>
      <c r="P191" s="200"/>
      <c r="Q191" s="28"/>
      <c r="R191" s="29"/>
      <c r="S191" s="40"/>
      <c r="T191" s="40"/>
      <c r="U191" s="40"/>
      <c r="V191" s="40"/>
      <c r="W191" s="40"/>
      <c r="X191" s="29"/>
      <c r="Y191" s="40"/>
      <c r="Z191" s="40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2.75">
      <c r="A192" s="197"/>
      <c r="B192" s="84" t="s">
        <v>460</v>
      </c>
      <c r="C192" s="85">
        <v>360</v>
      </c>
      <c r="D192" s="86">
        <v>4680</v>
      </c>
      <c r="E192" s="85"/>
      <c r="F192" s="86"/>
      <c r="G192" s="85"/>
      <c r="H192" s="86"/>
      <c r="I192" s="85"/>
      <c r="J192" s="86"/>
      <c r="K192" s="85">
        <v>113</v>
      </c>
      <c r="L192" s="86">
        <v>62150</v>
      </c>
      <c r="M192" s="85"/>
      <c r="N192" s="200"/>
      <c r="O192" s="85"/>
      <c r="P192" s="200"/>
      <c r="Q192" s="28"/>
      <c r="R192" s="29"/>
      <c r="S192" s="40"/>
      <c r="T192" s="40"/>
      <c r="U192" s="40"/>
      <c r="V192" s="40"/>
      <c r="W192" s="40"/>
      <c r="X192" s="29"/>
      <c r="Y192" s="40"/>
      <c r="Z192" s="40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2.75">
      <c r="A193" s="198"/>
      <c r="B193" s="139" t="s">
        <v>461</v>
      </c>
      <c r="C193" s="135">
        <v>2000</v>
      </c>
      <c r="D193" s="134">
        <v>26000</v>
      </c>
      <c r="E193" s="135"/>
      <c r="F193" s="134"/>
      <c r="G193" s="135"/>
      <c r="H193" s="134"/>
      <c r="I193" s="135"/>
      <c r="J193" s="134"/>
      <c r="K193" s="135">
        <v>183</v>
      </c>
      <c r="L193" s="134">
        <v>100650</v>
      </c>
      <c r="M193" s="135"/>
      <c r="N193" s="199"/>
      <c r="O193" s="135"/>
      <c r="P193" s="199"/>
      <c r="Q193" s="28"/>
      <c r="R193" s="29"/>
      <c r="S193" s="40"/>
      <c r="T193" s="40"/>
      <c r="U193" s="40"/>
      <c r="V193" s="40"/>
      <c r="W193" s="40"/>
      <c r="X193" s="29"/>
      <c r="Y193" s="40"/>
      <c r="Z193" s="40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2.75">
      <c r="A194" s="197"/>
      <c r="B194" s="84" t="s">
        <v>462</v>
      </c>
      <c r="C194" s="85">
        <v>1000</v>
      </c>
      <c r="D194" s="86">
        <v>13000</v>
      </c>
      <c r="E194" s="85"/>
      <c r="F194" s="86"/>
      <c r="G194" s="85"/>
      <c r="H194" s="86"/>
      <c r="I194" s="85"/>
      <c r="J194" s="86"/>
      <c r="K194" s="85">
        <v>91</v>
      </c>
      <c r="L194" s="86">
        <v>50050</v>
      </c>
      <c r="M194" s="85"/>
      <c r="N194" s="200"/>
      <c r="O194" s="85"/>
      <c r="P194" s="200"/>
      <c r="Q194" s="28"/>
      <c r="R194" s="29"/>
      <c r="S194" s="40"/>
      <c r="T194" s="40"/>
      <c r="U194" s="40"/>
      <c r="V194" s="40"/>
      <c r="W194" s="40"/>
      <c r="X194" s="29"/>
      <c r="Y194" s="40"/>
      <c r="Z194" s="40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2.75">
      <c r="A195" s="197"/>
      <c r="B195" s="84" t="s">
        <v>464</v>
      </c>
      <c r="C195" s="85">
        <v>4100</v>
      </c>
      <c r="D195" s="86">
        <v>53300</v>
      </c>
      <c r="E195" s="85"/>
      <c r="F195" s="86"/>
      <c r="G195" s="85"/>
      <c r="H195" s="86"/>
      <c r="I195" s="85"/>
      <c r="J195" s="86"/>
      <c r="K195" s="85">
        <v>180</v>
      </c>
      <c r="L195" s="86">
        <v>99000</v>
      </c>
      <c r="M195" s="85"/>
      <c r="N195" s="200"/>
      <c r="O195" s="85"/>
      <c r="P195" s="200"/>
      <c r="Q195" s="28"/>
      <c r="R195" s="29"/>
      <c r="S195" s="40"/>
      <c r="T195" s="40"/>
      <c r="U195" s="40"/>
      <c r="V195" s="40"/>
      <c r="W195" s="40"/>
      <c r="X195" s="29"/>
      <c r="Y195" s="40"/>
      <c r="Z195" s="40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2.75">
      <c r="A196" s="197"/>
      <c r="B196" s="84" t="s">
        <v>465</v>
      </c>
      <c r="C196" s="85">
        <v>430</v>
      </c>
      <c r="D196" s="86">
        <v>5590</v>
      </c>
      <c r="E196" s="85">
        <v>268</v>
      </c>
      <c r="F196" s="86">
        <v>120600</v>
      </c>
      <c r="G196" s="85"/>
      <c r="H196" s="86"/>
      <c r="I196" s="85">
        <v>244</v>
      </c>
      <c r="J196" s="86">
        <v>732</v>
      </c>
      <c r="K196" s="85"/>
      <c r="L196" s="86"/>
      <c r="M196" s="85"/>
      <c r="N196" s="200"/>
      <c r="O196" s="85"/>
      <c r="P196" s="200"/>
      <c r="Q196" s="28"/>
      <c r="R196" s="29"/>
      <c r="S196" s="40"/>
      <c r="T196" s="40"/>
      <c r="U196" s="40"/>
      <c r="V196" s="40"/>
      <c r="W196" s="40"/>
      <c r="X196" s="29"/>
      <c r="Y196" s="40"/>
      <c r="Z196" s="40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2.75">
      <c r="A197" s="197"/>
      <c r="B197" s="84" t="s">
        <v>466</v>
      </c>
      <c r="C197" s="85">
        <v>432</v>
      </c>
      <c r="D197" s="86">
        <v>5616</v>
      </c>
      <c r="E197" s="85">
        <v>315</v>
      </c>
      <c r="F197" s="86">
        <v>141750</v>
      </c>
      <c r="G197" s="85"/>
      <c r="H197" s="86"/>
      <c r="I197" s="85">
        <v>340</v>
      </c>
      <c r="J197" s="86">
        <v>1020</v>
      </c>
      <c r="K197" s="85"/>
      <c r="L197" s="86"/>
      <c r="M197" s="85"/>
      <c r="N197" s="200"/>
      <c r="O197" s="85"/>
      <c r="P197" s="200"/>
      <c r="Q197" s="28"/>
      <c r="R197" s="29"/>
      <c r="S197" s="40"/>
      <c r="T197" s="40"/>
      <c r="U197" s="40"/>
      <c r="V197" s="40"/>
      <c r="W197" s="40"/>
      <c r="X197" s="29"/>
      <c r="Y197" s="40"/>
      <c r="Z197" s="40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2.75">
      <c r="A198" s="197"/>
      <c r="B198" s="84" t="s">
        <v>467</v>
      </c>
      <c r="C198" s="85">
        <v>560</v>
      </c>
      <c r="D198" s="86">
        <v>7280</v>
      </c>
      <c r="E198" s="85"/>
      <c r="F198" s="86"/>
      <c r="G198" s="85"/>
      <c r="H198" s="86"/>
      <c r="I198" s="85"/>
      <c r="J198" s="86"/>
      <c r="K198" s="85">
        <v>272</v>
      </c>
      <c r="L198" s="86">
        <v>149600</v>
      </c>
      <c r="M198" s="85"/>
      <c r="N198" s="200"/>
      <c r="O198" s="85"/>
      <c r="P198" s="200"/>
      <c r="Q198" s="28"/>
      <c r="R198" s="29"/>
      <c r="S198" s="40"/>
      <c r="T198" s="40"/>
      <c r="U198" s="40"/>
      <c r="V198" s="40"/>
      <c r="W198" s="40"/>
      <c r="X198" s="29"/>
      <c r="Y198" s="40"/>
      <c r="Z198" s="40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2.75">
      <c r="A199" s="197"/>
      <c r="B199" s="84" t="s">
        <v>468</v>
      </c>
      <c r="C199" s="85"/>
      <c r="D199" s="86"/>
      <c r="E199" s="85"/>
      <c r="F199" s="86"/>
      <c r="G199" s="85"/>
      <c r="H199" s="86"/>
      <c r="I199" s="85">
        <v>390</v>
      </c>
      <c r="J199" s="86">
        <v>1170</v>
      </c>
      <c r="K199" s="85"/>
      <c r="L199" s="86"/>
      <c r="M199" s="85"/>
      <c r="N199" s="200"/>
      <c r="O199" s="85"/>
      <c r="P199" s="200"/>
      <c r="Q199" s="28"/>
      <c r="R199" s="29"/>
      <c r="S199" s="40"/>
      <c r="T199" s="40"/>
      <c r="U199" s="40"/>
      <c r="V199" s="40"/>
      <c r="W199" s="40"/>
      <c r="X199" s="29"/>
      <c r="Y199" s="40"/>
      <c r="Z199" s="40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2.75">
      <c r="A200" s="197"/>
      <c r="B200" s="84" t="s">
        <v>469</v>
      </c>
      <c r="C200" s="85"/>
      <c r="D200" s="86"/>
      <c r="E200" s="85"/>
      <c r="F200" s="86"/>
      <c r="G200" s="85"/>
      <c r="H200" s="86"/>
      <c r="I200" s="85">
        <v>374</v>
      </c>
      <c r="J200" s="86">
        <v>1122</v>
      </c>
      <c r="K200" s="85"/>
      <c r="L200" s="86"/>
      <c r="M200" s="85"/>
      <c r="N200" s="200"/>
      <c r="O200" s="85"/>
      <c r="P200" s="200"/>
      <c r="Q200" s="28"/>
      <c r="R200" s="29"/>
      <c r="S200" s="40"/>
      <c r="T200" s="40"/>
      <c r="U200" s="40"/>
      <c r="V200" s="40"/>
      <c r="W200" s="40"/>
      <c r="X200" s="29"/>
      <c r="Y200" s="40"/>
      <c r="Z200" s="40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2.75">
      <c r="A201" s="197"/>
      <c r="B201" s="84" t="s">
        <v>471</v>
      </c>
      <c r="C201" s="85">
        <v>95</v>
      </c>
      <c r="D201" s="86">
        <v>2660</v>
      </c>
      <c r="E201" s="85">
        <v>16</v>
      </c>
      <c r="F201" s="86">
        <v>16000</v>
      </c>
      <c r="G201" s="85"/>
      <c r="H201" s="86"/>
      <c r="I201" s="85">
        <v>1135</v>
      </c>
      <c r="J201" s="86">
        <v>1702.5</v>
      </c>
      <c r="K201" s="85"/>
      <c r="L201" s="86"/>
      <c r="M201" s="85"/>
      <c r="N201" s="200"/>
      <c r="O201" s="85"/>
      <c r="P201" s="200"/>
      <c r="Q201" s="28"/>
      <c r="R201" s="29"/>
      <c r="S201" s="40"/>
      <c r="T201" s="40"/>
      <c r="U201" s="40"/>
      <c r="V201" s="40"/>
      <c r="W201" s="40"/>
      <c r="X201" s="29"/>
      <c r="Y201" s="40"/>
      <c r="Z201" s="40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2.75">
      <c r="A202" s="197"/>
      <c r="B202" s="84" t="s">
        <v>472</v>
      </c>
      <c r="C202" s="85">
        <v>95</v>
      </c>
      <c r="D202" s="86">
        <v>2660</v>
      </c>
      <c r="E202" s="85">
        <v>16</v>
      </c>
      <c r="F202" s="86">
        <v>16000</v>
      </c>
      <c r="G202" s="85"/>
      <c r="H202" s="86"/>
      <c r="I202" s="85">
        <v>1135</v>
      </c>
      <c r="J202" s="86">
        <v>1702.5</v>
      </c>
      <c r="K202" s="85"/>
      <c r="L202" s="86"/>
      <c r="M202" s="85"/>
      <c r="N202" s="200"/>
      <c r="O202" s="85"/>
      <c r="P202" s="200"/>
      <c r="Q202" s="28"/>
      <c r="R202" s="29"/>
      <c r="S202" s="40"/>
      <c r="T202" s="40"/>
      <c r="U202" s="40"/>
      <c r="V202" s="40"/>
      <c r="W202" s="40"/>
      <c r="X202" s="29"/>
      <c r="Y202" s="40"/>
      <c r="Z202" s="40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2.75">
      <c r="A203" s="197"/>
      <c r="B203" s="84" t="s">
        <v>473</v>
      </c>
      <c r="C203" s="85">
        <v>340</v>
      </c>
      <c r="D203" s="86">
        <v>8163.4</v>
      </c>
      <c r="E203" s="85">
        <v>139</v>
      </c>
      <c r="F203" s="86">
        <v>52125</v>
      </c>
      <c r="G203" s="85">
        <v>45</v>
      </c>
      <c r="H203" s="86">
        <v>0.45</v>
      </c>
      <c r="I203" s="85">
        <v>815</v>
      </c>
      <c r="J203" s="86">
        <v>2550.95</v>
      </c>
      <c r="K203" s="85"/>
      <c r="L203" s="86"/>
      <c r="M203" s="85"/>
      <c r="N203" s="200"/>
      <c r="O203" s="85"/>
      <c r="P203" s="200"/>
      <c r="Q203" s="28"/>
      <c r="R203" s="29"/>
      <c r="S203" s="40"/>
      <c r="T203" s="40"/>
      <c r="U203" s="40"/>
      <c r="V203" s="40"/>
      <c r="W203" s="40"/>
      <c r="X203" s="29"/>
      <c r="Y203" s="40"/>
      <c r="Z203" s="40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2.75">
      <c r="A204" s="197"/>
      <c r="B204" s="84" t="s">
        <v>474</v>
      </c>
      <c r="C204" s="85"/>
      <c r="D204" s="86"/>
      <c r="E204" s="85">
        <v>27</v>
      </c>
      <c r="F204" s="86">
        <v>24975</v>
      </c>
      <c r="G204" s="85"/>
      <c r="H204" s="86"/>
      <c r="I204" s="85">
        <v>570</v>
      </c>
      <c r="J204" s="86">
        <v>1710</v>
      </c>
      <c r="K204" s="85"/>
      <c r="L204" s="86"/>
      <c r="M204" s="85"/>
      <c r="N204" s="200"/>
      <c r="O204" s="85"/>
      <c r="P204" s="200"/>
      <c r="Q204" s="28"/>
      <c r="R204" s="29"/>
      <c r="S204" s="40"/>
      <c r="T204" s="40"/>
      <c r="U204" s="40"/>
      <c r="V204" s="40"/>
      <c r="W204" s="40"/>
      <c r="X204" s="29"/>
      <c r="Y204" s="40"/>
      <c r="Z204" s="40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2.75">
      <c r="A205" s="198"/>
      <c r="B205" s="139" t="s">
        <v>475</v>
      </c>
      <c r="C205" s="135">
        <v>160</v>
      </c>
      <c r="D205" s="134">
        <v>2240</v>
      </c>
      <c r="E205" s="135">
        <v>145</v>
      </c>
      <c r="F205" s="134">
        <v>57275</v>
      </c>
      <c r="G205" s="135"/>
      <c r="H205" s="134"/>
      <c r="I205" s="135">
        <v>172</v>
      </c>
      <c r="J205" s="134">
        <v>516</v>
      </c>
      <c r="K205" s="135"/>
      <c r="L205" s="134"/>
      <c r="M205" s="135"/>
      <c r="N205" s="199"/>
      <c r="O205" s="135"/>
      <c r="P205" s="199"/>
      <c r="Q205" s="28"/>
      <c r="R205" s="29"/>
      <c r="S205" s="40"/>
      <c r="T205" s="40"/>
      <c r="U205" s="40"/>
      <c r="V205" s="40"/>
      <c r="W205" s="40"/>
      <c r="X205" s="29"/>
      <c r="Y205" s="40"/>
      <c r="Z205" s="40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2.75">
      <c r="A206" s="197"/>
      <c r="B206" s="84" t="s">
        <v>476</v>
      </c>
      <c r="C206" s="85">
        <v>1810</v>
      </c>
      <c r="D206" s="86">
        <v>37286</v>
      </c>
      <c r="E206" s="85"/>
      <c r="F206" s="86"/>
      <c r="G206" s="85"/>
      <c r="H206" s="86"/>
      <c r="I206" s="85"/>
      <c r="J206" s="86"/>
      <c r="K206" s="85">
        <v>1470</v>
      </c>
      <c r="L206" s="86">
        <v>747833.1</v>
      </c>
      <c r="M206" s="85"/>
      <c r="N206" s="200"/>
      <c r="O206" s="85"/>
      <c r="P206" s="200"/>
      <c r="Q206" s="28"/>
      <c r="R206" s="29"/>
      <c r="S206" s="40"/>
      <c r="T206" s="40"/>
      <c r="U206" s="40"/>
      <c r="V206" s="40"/>
      <c r="W206" s="40"/>
      <c r="X206" s="29"/>
      <c r="Y206" s="40"/>
      <c r="Z206" s="40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2.75">
      <c r="A207" s="197"/>
      <c r="B207" s="84" t="s">
        <v>477</v>
      </c>
      <c r="C207" s="85">
        <v>1665</v>
      </c>
      <c r="D207" s="86">
        <v>49950</v>
      </c>
      <c r="E207" s="85"/>
      <c r="F207" s="86"/>
      <c r="G207" s="85"/>
      <c r="H207" s="86"/>
      <c r="I207" s="85"/>
      <c r="J207" s="86"/>
      <c r="K207" s="85">
        <v>104</v>
      </c>
      <c r="L207" s="86">
        <v>54600</v>
      </c>
      <c r="M207" s="85"/>
      <c r="N207" s="200"/>
      <c r="O207" s="85"/>
      <c r="P207" s="200"/>
      <c r="Q207" s="28"/>
      <c r="R207" s="29"/>
      <c r="S207" s="40"/>
      <c r="T207" s="40"/>
      <c r="U207" s="40"/>
      <c r="V207" s="40"/>
      <c r="W207" s="40"/>
      <c r="X207" s="29"/>
      <c r="Y207" s="40"/>
      <c r="Z207" s="40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2.75">
      <c r="A208" s="197"/>
      <c r="B208" s="84" t="s">
        <v>478</v>
      </c>
      <c r="C208" s="85">
        <v>535</v>
      </c>
      <c r="D208" s="86">
        <v>9630</v>
      </c>
      <c r="E208" s="85"/>
      <c r="F208" s="86"/>
      <c r="G208" s="85"/>
      <c r="H208" s="86"/>
      <c r="I208" s="85"/>
      <c r="J208" s="86"/>
      <c r="K208" s="85">
        <v>210</v>
      </c>
      <c r="L208" s="86">
        <v>105000</v>
      </c>
      <c r="M208" s="85"/>
      <c r="N208" s="200"/>
      <c r="O208" s="85"/>
      <c r="P208" s="200"/>
      <c r="Q208" s="28"/>
      <c r="R208" s="29"/>
      <c r="S208" s="40"/>
      <c r="T208" s="40"/>
      <c r="U208" s="40"/>
      <c r="V208" s="40"/>
      <c r="W208" s="40"/>
      <c r="X208" s="29"/>
      <c r="Y208" s="40"/>
      <c r="Z208" s="40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2.75">
      <c r="A209" s="197"/>
      <c r="B209" s="84" t="s">
        <v>480</v>
      </c>
      <c r="C209" s="85">
        <v>18</v>
      </c>
      <c r="D209" s="86">
        <v>756</v>
      </c>
      <c r="E209" s="85">
        <v>9</v>
      </c>
      <c r="F209" s="86">
        <v>13500</v>
      </c>
      <c r="G209" s="85"/>
      <c r="H209" s="86"/>
      <c r="I209" s="85">
        <v>4</v>
      </c>
      <c r="J209" s="86">
        <v>120</v>
      </c>
      <c r="K209" s="85"/>
      <c r="L209" s="86"/>
      <c r="M209" s="85"/>
      <c r="N209" s="200"/>
      <c r="O209" s="85"/>
      <c r="P209" s="200"/>
      <c r="Q209" s="28"/>
      <c r="R209" s="29"/>
      <c r="S209" s="40"/>
      <c r="T209" s="40"/>
      <c r="U209" s="40"/>
      <c r="V209" s="40"/>
      <c r="W209" s="40"/>
      <c r="X209" s="29"/>
      <c r="Y209" s="40"/>
      <c r="Z209" s="40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2.75">
      <c r="A210" s="197"/>
      <c r="B210" s="84" t="s">
        <v>481</v>
      </c>
      <c r="C210" s="85">
        <v>210</v>
      </c>
      <c r="D210" s="86">
        <v>3360</v>
      </c>
      <c r="E210" s="85">
        <v>139</v>
      </c>
      <c r="F210" s="86">
        <v>50874</v>
      </c>
      <c r="G210" s="85"/>
      <c r="H210" s="86"/>
      <c r="I210" s="85">
        <v>160</v>
      </c>
      <c r="J210" s="86">
        <v>480</v>
      </c>
      <c r="K210" s="85"/>
      <c r="L210" s="86"/>
      <c r="M210" s="85"/>
      <c r="N210" s="200"/>
      <c r="O210" s="85"/>
      <c r="P210" s="200"/>
      <c r="Q210" s="28"/>
      <c r="R210" s="29"/>
      <c r="S210" s="40"/>
      <c r="T210" s="40"/>
      <c r="U210" s="40"/>
      <c r="V210" s="40"/>
      <c r="W210" s="40"/>
      <c r="X210" s="29"/>
      <c r="Y210" s="40"/>
      <c r="Z210" s="40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2.75">
      <c r="A211" s="197"/>
      <c r="B211" s="84" t="s">
        <v>482</v>
      </c>
      <c r="C211" s="85"/>
      <c r="D211" s="86"/>
      <c r="E211" s="85"/>
      <c r="F211" s="86"/>
      <c r="G211" s="85"/>
      <c r="H211" s="86"/>
      <c r="I211" s="85"/>
      <c r="J211" s="86"/>
      <c r="K211" s="85"/>
      <c r="L211" s="86"/>
      <c r="M211" s="85">
        <v>208</v>
      </c>
      <c r="N211" s="200">
        <v>95680</v>
      </c>
      <c r="O211" s="85"/>
      <c r="P211" s="200"/>
      <c r="Q211" s="28"/>
      <c r="R211" s="29"/>
      <c r="S211" s="40"/>
      <c r="T211" s="40"/>
      <c r="U211" s="40"/>
      <c r="V211" s="40"/>
      <c r="W211" s="40"/>
      <c r="X211" s="29"/>
      <c r="Y211" s="40"/>
      <c r="Z211" s="40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2.75">
      <c r="A212" s="197"/>
      <c r="B212" s="84" t="s">
        <v>483</v>
      </c>
      <c r="C212" s="85"/>
      <c r="D212" s="86"/>
      <c r="E212" s="85"/>
      <c r="F212" s="86"/>
      <c r="G212" s="85"/>
      <c r="H212" s="86"/>
      <c r="I212" s="85"/>
      <c r="J212" s="86"/>
      <c r="K212" s="85"/>
      <c r="L212" s="86"/>
      <c r="M212" s="85">
        <v>613</v>
      </c>
      <c r="N212" s="200">
        <v>281980</v>
      </c>
      <c r="O212" s="85"/>
      <c r="P212" s="200"/>
      <c r="Q212" s="28"/>
      <c r="R212" s="29"/>
      <c r="S212" s="40"/>
      <c r="T212" s="40"/>
      <c r="U212" s="40"/>
      <c r="V212" s="40"/>
      <c r="W212" s="40"/>
      <c r="X212" s="29"/>
      <c r="Y212" s="40"/>
      <c r="Z212" s="40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2.75">
      <c r="A213" s="197"/>
      <c r="B213" s="84" t="s">
        <v>484</v>
      </c>
      <c r="C213" s="85"/>
      <c r="D213" s="86"/>
      <c r="E213" s="85"/>
      <c r="F213" s="86"/>
      <c r="G213" s="85"/>
      <c r="H213" s="86"/>
      <c r="I213" s="85"/>
      <c r="J213" s="86"/>
      <c r="K213" s="85"/>
      <c r="L213" s="86"/>
      <c r="M213" s="85">
        <v>88</v>
      </c>
      <c r="N213" s="200">
        <v>40480</v>
      </c>
      <c r="O213" s="85"/>
      <c r="P213" s="200"/>
      <c r="Q213" s="28"/>
      <c r="R213" s="29"/>
      <c r="S213" s="40"/>
      <c r="T213" s="40"/>
      <c r="U213" s="40"/>
      <c r="V213" s="40"/>
      <c r="W213" s="40"/>
      <c r="X213" s="29"/>
      <c r="Y213" s="40"/>
      <c r="Z213" s="40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2.75">
      <c r="A214" s="197"/>
      <c r="B214" s="84" t="s">
        <v>485</v>
      </c>
      <c r="C214" s="85"/>
      <c r="D214" s="86"/>
      <c r="E214" s="85"/>
      <c r="F214" s="86"/>
      <c r="G214" s="85"/>
      <c r="H214" s="86"/>
      <c r="I214" s="85">
        <v>66</v>
      </c>
      <c r="J214" s="86">
        <v>148.5</v>
      </c>
      <c r="K214" s="85"/>
      <c r="L214" s="86"/>
      <c r="M214" s="85">
        <v>67</v>
      </c>
      <c r="N214" s="200">
        <v>30820</v>
      </c>
      <c r="O214" s="85"/>
      <c r="P214" s="200"/>
      <c r="Q214" s="28"/>
      <c r="R214" s="29"/>
      <c r="S214" s="40"/>
      <c r="T214" s="40"/>
      <c r="U214" s="40"/>
      <c r="V214" s="40"/>
      <c r="W214" s="40"/>
      <c r="X214" s="29"/>
      <c r="Y214" s="40"/>
      <c r="Z214" s="40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2.75">
      <c r="A215" s="197"/>
      <c r="B215" s="84" t="s">
        <v>486</v>
      </c>
      <c r="C215" s="85"/>
      <c r="D215" s="86"/>
      <c r="E215" s="85"/>
      <c r="F215" s="86"/>
      <c r="G215" s="85"/>
      <c r="H215" s="86"/>
      <c r="I215" s="85">
        <v>106</v>
      </c>
      <c r="J215" s="86">
        <v>238.5</v>
      </c>
      <c r="K215" s="85"/>
      <c r="L215" s="86"/>
      <c r="M215" s="85">
        <v>105</v>
      </c>
      <c r="N215" s="200">
        <v>48300</v>
      </c>
      <c r="O215" s="85"/>
      <c r="P215" s="200"/>
      <c r="Q215" s="28"/>
      <c r="R215" s="29"/>
      <c r="S215" s="40"/>
      <c r="T215" s="40"/>
      <c r="U215" s="40"/>
      <c r="V215" s="40"/>
      <c r="W215" s="40"/>
      <c r="X215" s="29"/>
      <c r="Y215" s="40"/>
      <c r="Z215" s="40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2.75">
      <c r="A216" s="197"/>
      <c r="B216" s="84" t="s">
        <v>487</v>
      </c>
      <c r="C216" s="85"/>
      <c r="D216" s="86"/>
      <c r="E216" s="85"/>
      <c r="F216" s="86"/>
      <c r="G216" s="85"/>
      <c r="H216" s="86"/>
      <c r="I216" s="85">
        <v>8410</v>
      </c>
      <c r="J216" s="86">
        <v>12615</v>
      </c>
      <c r="K216" s="85"/>
      <c r="L216" s="86"/>
      <c r="M216" s="85"/>
      <c r="N216" s="200"/>
      <c r="O216" s="85"/>
      <c r="P216" s="200"/>
      <c r="Q216" s="28"/>
      <c r="R216" s="29"/>
      <c r="S216" s="40"/>
      <c r="T216" s="40"/>
      <c r="U216" s="40"/>
      <c r="V216" s="40"/>
      <c r="W216" s="40"/>
      <c r="X216" s="29"/>
      <c r="Y216" s="40"/>
      <c r="Z216" s="40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2.75">
      <c r="A217" s="197"/>
      <c r="B217" s="84" t="s">
        <v>488</v>
      </c>
      <c r="C217" s="85">
        <v>2400</v>
      </c>
      <c r="D217" s="86">
        <v>31200</v>
      </c>
      <c r="E217" s="85"/>
      <c r="F217" s="86"/>
      <c r="G217" s="85"/>
      <c r="H217" s="86"/>
      <c r="I217" s="85">
        <v>2565</v>
      </c>
      <c r="J217" s="86">
        <v>5771.25</v>
      </c>
      <c r="K217" s="85"/>
      <c r="L217" s="86"/>
      <c r="M217" s="85"/>
      <c r="N217" s="200"/>
      <c r="O217" s="85"/>
      <c r="P217" s="200"/>
      <c r="Q217" s="28"/>
      <c r="R217" s="29"/>
      <c r="S217" s="40"/>
      <c r="T217" s="40"/>
      <c r="U217" s="40"/>
      <c r="V217" s="40"/>
      <c r="W217" s="40"/>
      <c r="X217" s="29"/>
      <c r="Y217" s="40"/>
      <c r="Z217" s="40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2.75">
      <c r="A218" s="197"/>
      <c r="B218" s="84" t="s">
        <v>489</v>
      </c>
      <c r="C218" s="85"/>
      <c r="D218" s="86"/>
      <c r="E218" s="85"/>
      <c r="F218" s="86"/>
      <c r="G218" s="85"/>
      <c r="H218" s="86"/>
      <c r="I218" s="85">
        <v>1182</v>
      </c>
      <c r="J218" s="86">
        <v>2659.5</v>
      </c>
      <c r="K218" s="85"/>
      <c r="L218" s="86"/>
      <c r="M218" s="85"/>
      <c r="N218" s="200"/>
      <c r="O218" s="85"/>
      <c r="P218" s="200"/>
      <c r="Q218" s="28"/>
      <c r="R218" s="29"/>
      <c r="S218" s="40"/>
      <c r="T218" s="40"/>
      <c r="U218" s="40"/>
      <c r="V218" s="40"/>
      <c r="W218" s="40"/>
      <c r="X218" s="29"/>
      <c r="Y218" s="40"/>
      <c r="Z218" s="40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2.75">
      <c r="A219" s="197"/>
      <c r="B219" s="84" t="s">
        <v>490</v>
      </c>
      <c r="C219" s="85">
        <v>970</v>
      </c>
      <c r="D219" s="86">
        <v>12610</v>
      </c>
      <c r="E219" s="85"/>
      <c r="F219" s="86"/>
      <c r="G219" s="85"/>
      <c r="H219" s="86"/>
      <c r="I219" s="85">
        <v>570</v>
      </c>
      <c r="J219" s="86">
        <v>1282.5</v>
      </c>
      <c r="K219" s="85"/>
      <c r="L219" s="86"/>
      <c r="M219" s="85"/>
      <c r="N219" s="200"/>
      <c r="O219" s="85"/>
      <c r="P219" s="200"/>
      <c r="Q219" s="28"/>
      <c r="R219" s="29"/>
      <c r="S219" s="40"/>
      <c r="T219" s="40"/>
      <c r="U219" s="40"/>
      <c r="V219" s="40"/>
      <c r="W219" s="40"/>
      <c r="X219" s="29"/>
      <c r="Y219" s="40"/>
      <c r="Z219" s="40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 thickBot="1">
      <c r="A220" s="266">
        <v>40337</v>
      </c>
      <c r="B220" s="267" t="s">
        <v>491</v>
      </c>
      <c r="C220" s="268">
        <v>2300</v>
      </c>
      <c r="D220" s="269">
        <v>29900</v>
      </c>
      <c r="E220" s="268"/>
      <c r="F220" s="269"/>
      <c r="G220" s="268"/>
      <c r="H220" s="269"/>
      <c r="I220" s="268"/>
      <c r="J220" s="269"/>
      <c r="K220" s="268">
        <v>968</v>
      </c>
      <c r="L220" s="269">
        <v>351384</v>
      </c>
      <c r="M220" s="268"/>
      <c r="N220" s="270"/>
      <c r="O220" s="268"/>
      <c r="P220" s="270"/>
      <c r="Q220" s="28"/>
      <c r="R220" s="29"/>
      <c r="S220" s="40"/>
      <c r="T220" s="40"/>
      <c r="U220" s="40"/>
      <c r="V220" s="40"/>
      <c r="W220" s="40"/>
      <c r="X220" s="29"/>
      <c r="Y220" s="40"/>
      <c r="Z220" s="40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2.75">
      <c r="A221" s="197">
        <v>40372</v>
      </c>
      <c r="B221" s="84" t="s">
        <v>492</v>
      </c>
      <c r="C221" s="85"/>
      <c r="D221" s="86"/>
      <c r="E221" s="85"/>
      <c r="F221" s="86"/>
      <c r="G221" s="85"/>
      <c r="H221" s="86"/>
      <c r="I221" s="85">
        <v>333</v>
      </c>
      <c r="J221" s="86">
        <v>832.5</v>
      </c>
      <c r="K221" s="85"/>
      <c r="L221" s="86"/>
      <c r="M221" s="85"/>
      <c r="N221" s="200"/>
      <c r="O221" s="85"/>
      <c r="P221" s="200"/>
      <c r="Q221" s="28"/>
      <c r="R221" s="29"/>
      <c r="S221" s="40"/>
      <c r="T221" s="40"/>
      <c r="U221" s="40"/>
      <c r="V221" s="40"/>
      <c r="W221" s="40"/>
      <c r="X221" s="29"/>
      <c r="Y221" s="40"/>
      <c r="Z221" s="40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2.75">
      <c r="A222" s="197"/>
      <c r="B222" s="84" t="s">
        <v>493</v>
      </c>
      <c r="C222" s="85">
        <v>7</v>
      </c>
      <c r="D222" s="86">
        <v>231</v>
      </c>
      <c r="E222" s="85">
        <v>494</v>
      </c>
      <c r="F222" s="86">
        <v>254410</v>
      </c>
      <c r="G222" s="85"/>
      <c r="H222" s="86"/>
      <c r="I222" s="85">
        <v>1524</v>
      </c>
      <c r="J222" s="86">
        <v>2286</v>
      </c>
      <c r="K222" s="85"/>
      <c r="L222" s="86"/>
      <c r="M222" s="85"/>
      <c r="N222" s="200"/>
      <c r="O222" s="85"/>
      <c r="P222" s="200"/>
      <c r="Q222" s="28"/>
      <c r="R222" s="29"/>
      <c r="S222" s="40"/>
      <c r="T222" s="40"/>
      <c r="U222" s="40"/>
      <c r="V222" s="40"/>
      <c r="W222" s="40"/>
      <c r="X222" s="29"/>
      <c r="Y222" s="40"/>
      <c r="Z222" s="40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 thickBot="1">
      <c r="A223" s="266">
        <v>40372</v>
      </c>
      <c r="B223" s="267" t="s">
        <v>494</v>
      </c>
      <c r="C223" s="268">
        <v>2</v>
      </c>
      <c r="D223" s="269">
        <v>66</v>
      </c>
      <c r="E223" s="268">
        <v>500</v>
      </c>
      <c r="F223" s="269">
        <v>257500</v>
      </c>
      <c r="G223" s="268"/>
      <c r="H223" s="269"/>
      <c r="I223" s="268">
        <v>1550</v>
      </c>
      <c r="J223" s="269">
        <v>2325</v>
      </c>
      <c r="K223" s="268"/>
      <c r="L223" s="269"/>
      <c r="M223" s="268"/>
      <c r="N223" s="270"/>
      <c r="O223" s="268"/>
      <c r="P223" s="270"/>
      <c r="Q223" s="28"/>
      <c r="R223" s="29"/>
      <c r="S223" s="40"/>
      <c r="T223" s="40"/>
      <c r="U223" s="40"/>
      <c r="V223" s="40"/>
      <c r="W223" s="40"/>
      <c r="X223" s="29"/>
      <c r="Y223" s="40"/>
      <c r="Z223" s="40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2.75">
      <c r="A224" s="197">
        <v>40386</v>
      </c>
      <c r="B224" s="84" t="s">
        <v>495</v>
      </c>
      <c r="C224" s="85">
        <v>1040</v>
      </c>
      <c r="D224" s="86">
        <v>24180</v>
      </c>
      <c r="E224" s="85"/>
      <c r="F224" s="86"/>
      <c r="G224" s="85"/>
      <c r="H224" s="86"/>
      <c r="I224" s="85">
        <v>1194</v>
      </c>
      <c r="J224" s="86">
        <v>2686.5</v>
      </c>
      <c r="K224" s="85"/>
      <c r="L224" s="86"/>
      <c r="M224" s="85"/>
      <c r="N224" s="200"/>
      <c r="O224" s="85"/>
      <c r="P224" s="200"/>
      <c r="Q224" s="28"/>
      <c r="R224" s="29"/>
      <c r="S224" s="40"/>
      <c r="T224" s="40"/>
      <c r="U224" s="40"/>
      <c r="V224" s="40"/>
      <c r="W224" s="40"/>
      <c r="X224" s="29"/>
      <c r="Y224" s="40"/>
      <c r="Z224" s="40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2.75">
      <c r="A225" s="197"/>
      <c r="B225" s="84" t="s">
        <v>496</v>
      </c>
      <c r="C225" s="85">
        <v>1020</v>
      </c>
      <c r="D225" s="86">
        <v>23715</v>
      </c>
      <c r="E225" s="85"/>
      <c r="F225" s="86"/>
      <c r="G225" s="85"/>
      <c r="H225" s="86"/>
      <c r="I225" s="85">
        <v>1194</v>
      </c>
      <c r="J225" s="86">
        <v>2686.5</v>
      </c>
      <c r="K225" s="85"/>
      <c r="L225" s="86"/>
      <c r="M225" s="85"/>
      <c r="N225" s="200"/>
      <c r="O225" s="85"/>
      <c r="P225" s="200"/>
      <c r="Q225" s="28"/>
      <c r="R225" s="29"/>
      <c r="S225" s="40"/>
      <c r="T225" s="40"/>
      <c r="U225" s="40"/>
      <c r="V225" s="40"/>
      <c r="W225" s="40"/>
      <c r="X225" s="29"/>
      <c r="Y225" s="40"/>
      <c r="Z225" s="40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2.75">
      <c r="A226" s="198"/>
      <c r="B226" s="139" t="s">
        <v>497</v>
      </c>
      <c r="C226" s="135">
        <v>630</v>
      </c>
      <c r="D226" s="134">
        <v>14647.5</v>
      </c>
      <c r="E226" s="135"/>
      <c r="F226" s="134"/>
      <c r="G226" s="135"/>
      <c r="H226" s="134"/>
      <c r="I226" s="135">
        <v>836</v>
      </c>
      <c r="J226" s="134">
        <v>1881</v>
      </c>
      <c r="K226" s="135"/>
      <c r="L226" s="134"/>
      <c r="M226" s="135"/>
      <c r="N226" s="199"/>
      <c r="O226" s="135"/>
      <c r="P226" s="199"/>
      <c r="Q226" s="28"/>
      <c r="R226" s="29"/>
      <c r="S226" s="40"/>
      <c r="T226" s="40"/>
      <c r="U226" s="40"/>
      <c r="V226" s="40"/>
      <c r="W226" s="40"/>
      <c r="X226" s="29"/>
      <c r="Y226" s="40"/>
      <c r="Z226" s="40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2.75">
      <c r="A227" s="197"/>
      <c r="B227" s="84" t="s">
        <v>498</v>
      </c>
      <c r="C227" s="85">
        <v>1230</v>
      </c>
      <c r="D227" s="86">
        <v>28597.5</v>
      </c>
      <c r="E227" s="85"/>
      <c r="F227" s="86"/>
      <c r="G227" s="85"/>
      <c r="H227" s="86"/>
      <c r="I227" s="85">
        <v>1372</v>
      </c>
      <c r="J227" s="86">
        <v>3087</v>
      </c>
      <c r="K227" s="85"/>
      <c r="L227" s="86"/>
      <c r="M227" s="85"/>
      <c r="N227" s="200"/>
      <c r="O227" s="85"/>
      <c r="P227" s="200"/>
      <c r="Q227" s="28"/>
      <c r="R227" s="29"/>
      <c r="S227" s="40"/>
      <c r="T227" s="40"/>
      <c r="U227" s="40"/>
      <c r="V227" s="40"/>
      <c r="W227" s="40"/>
      <c r="X227" s="29"/>
      <c r="Y227" s="40"/>
      <c r="Z227" s="40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2.75">
      <c r="A228" s="197"/>
      <c r="B228" s="84" t="s">
        <v>499</v>
      </c>
      <c r="C228" s="85"/>
      <c r="D228" s="86"/>
      <c r="E228" s="85"/>
      <c r="F228" s="86"/>
      <c r="G228" s="85"/>
      <c r="H228" s="86"/>
      <c r="I228" s="85">
        <v>1285</v>
      </c>
      <c r="J228" s="86">
        <v>2891.25</v>
      </c>
      <c r="K228" s="85"/>
      <c r="L228" s="86"/>
      <c r="M228" s="85"/>
      <c r="N228" s="200"/>
      <c r="O228" s="85"/>
      <c r="P228" s="200"/>
      <c r="Q228" s="28"/>
      <c r="R228" s="29"/>
      <c r="S228" s="40"/>
      <c r="T228" s="40"/>
      <c r="U228" s="40"/>
      <c r="V228" s="40"/>
      <c r="W228" s="40"/>
      <c r="X228" s="29"/>
      <c r="Y228" s="40"/>
      <c r="Z228" s="40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2.75">
      <c r="A229" s="197"/>
      <c r="B229" s="84" t="s">
        <v>500</v>
      </c>
      <c r="C229" s="85">
        <v>356</v>
      </c>
      <c r="D229" s="86">
        <v>8277</v>
      </c>
      <c r="E229" s="85">
        <v>82</v>
      </c>
      <c r="F229" s="86">
        <v>32800</v>
      </c>
      <c r="G229" s="85"/>
      <c r="H229" s="86"/>
      <c r="I229" s="85">
        <v>642</v>
      </c>
      <c r="J229" s="86">
        <v>1444.5</v>
      </c>
      <c r="K229" s="85"/>
      <c r="L229" s="86"/>
      <c r="M229" s="85"/>
      <c r="N229" s="200"/>
      <c r="O229" s="85"/>
      <c r="P229" s="200"/>
      <c r="Q229" s="28"/>
      <c r="R229" s="29"/>
      <c r="S229" s="40"/>
      <c r="T229" s="40"/>
      <c r="U229" s="40"/>
      <c r="V229" s="40"/>
      <c r="W229" s="40"/>
      <c r="X229" s="29"/>
      <c r="Y229" s="40"/>
      <c r="Z229" s="40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2.75">
      <c r="A230" s="197"/>
      <c r="B230" s="84" t="s">
        <v>501</v>
      </c>
      <c r="C230" s="85"/>
      <c r="D230" s="86"/>
      <c r="E230" s="85">
        <v>1280</v>
      </c>
      <c r="F230" s="86">
        <v>512000</v>
      </c>
      <c r="G230" s="85"/>
      <c r="H230" s="86"/>
      <c r="I230" s="85"/>
      <c r="J230" s="86"/>
      <c r="K230" s="85"/>
      <c r="L230" s="86"/>
      <c r="M230" s="85"/>
      <c r="N230" s="200"/>
      <c r="O230" s="85"/>
      <c r="P230" s="200"/>
      <c r="Q230" s="28"/>
      <c r="R230" s="29"/>
      <c r="S230" s="40"/>
      <c r="T230" s="40"/>
      <c r="U230" s="40"/>
      <c r="V230" s="40"/>
      <c r="W230" s="40"/>
      <c r="X230" s="29"/>
      <c r="Y230" s="40"/>
      <c r="Z230" s="40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2.75">
      <c r="A231" s="197"/>
      <c r="B231" s="84" t="s">
        <v>502</v>
      </c>
      <c r="C231" s="85"/>
      <c r="D231" s="86"/>
      <c r="E231" s="85">
        <v>146</v>
      </c>
      <c r="F231" s="86">
        <v>58400</v>
      </c>
      <c r="G231" s="85"/>
      <c r="H231" s="86"/>
      <c r="I231" s="85">
        <v>1425</v>
      </c>
      <c r="J231" s="86">
        <v>3206.25</v>
      </c>
      <c r="K231" s="85"/>
      <c r="L231" s="86"/>
      <c r="M231" s="85"/>
      <c r="N231" s="200"/>
      <c r="O231" s="85"/>
      <c r="P231" s="200"/>
      <c r="Q231" s="28"/>
      <c r="R231" s="29"/>
      <c r="S231" s="40"/>
      <c r="T231" s="40"/>
      <c r="U231" s="40"/>
      <c r="V231" s="40"/>
      <c r="W231" s="40"/>
      <c r="X231" s="29"/>
      <c r="Y231" s="40"/>
      <c r="Z231" s="40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2.75">
      <c r="A232" s="197"/>
      <c r="B232" s="84" t="s">
        <v>503</v>
      </c>
      <c r="C232" s="85">
        <v>650</v>
      </c>
      <c r="D232" s="86">
        <v>15112.5</v>
      </c>
      <c r="E232" s="85">
        <v>498</v>
      </c>
      <c r="F232" s="86">
        <v>199200</v>
      </c>
      <c r="G232" s="85"/>
      <c r="H232" s="86"/>
      <c r="I232" s="85">
        <v>2900</v>
      </c>
      <c r="J232" s="86">
        <v>6525</v>
      </c>
      <c r="K232" s="85"/>
      <c r="L232" s="86"/>
      <c r="M232" s="85"/>
      <c r="N232" s="200"/>
      <c r="O232" s="85"/>
      <c r="P232" s="200"/>
      <c r="Q232" s="28"/>
      <c r="R232" s="29"/>
      <c r="S232" s="40"/>
      <c r="T232" s="40"/>
      <c r="U232" s="40"/>
      <c r="V232" s="40"/>
      <c r="W232" s="40"/>
      <c r="X232" s="29"/>
      <c r="Y232" s="40"/>
      <c r="Z232" s="40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2.75">
      <c r="A233" s="197"/>
      <c r="B233" s="84" t="s">
        <v>504</v>
      </c>
      <c r="C233" s="85"/>
      <c r="D233" s="86"/>
      <c r="E233" s="85">
        <v>343</v>
      </c>
      <c r="F233" s="86">
        <v>137200</v>
      </c>
      <c r="G233" s="85"/>
      <c r="H233" s="86"/>
      <c r="I233" s="85">
        <v>1616</v>
      </c>
      <c r="J233" s="86">
        <v>3636</v>
      </c>
      <c r="K233" s="85"/>
      <c r="L233" s="86"/>
      <c r="M233" s="85"/>
      <c r="N233" s="200"/>
      <c r="O233" s="85"/>
      <c r="P233" s="200"/>
      <c r="Q233" s="28"/>
      <c r="R233" s="29"/>
      <c r="S233" s="40"/>
      <c r="T233" s="40"/>
      <c r="U233" s="40"/>
      <c r="V233" s="40"/>
      <c r="W233" s="40"/>
      <c r="X233" s="29"/>
      <c r="Y233" s="40"/>
      <c r="Z233" s="40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2.75">
      <c r="A234" s="198"/>
      <c r="B234" s="139" t="s">
        <v>505</v>
      </c>
      <c r="C234" s="140"/>
      <c r="D234" s="134"/>
      <c r="E234" s="135">
        <v>166</v>
      </c>
      <c r="F234" s="134">
        <v>66400</v>
      </c>
      <c r="G234" s="135"/>
      <c r="H234" s="134"/>
      <c r="I234" s="135">
        <v>777</v>
      </c>
      <c r="J234" s="134">
        <v>1748.25</v>
      </c>
      <c r="K234" s="135"/>
      <c r="L234" s="134"/>
      <c r="M234" s="135"/>
      <c r="N234" s="199"/>
      <c r="O234" s="135"/>
      <c r="P234" s="199"/>
      <c r="Q234" s="28"/>
      <c r="R234" s="29"/>
      <c r="S234" s="40"/>
      <c r="T234" s="40"/>
      <c r="U234" s="40"/>
      <c r="V234" s="40"/>
      <c r="W234" s="40"/>
      <c r="X234" s="29"/>
      <c r="Y234" s="40"/>
      <c r="Z234" s="40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2.75">
      <c r="A235" s="197"/>
      <c r="B235" s="84" t="s">
        <v>506</v>
      </c>
      <c r="C235" s="85">
        <v>98</v>
      </c>
      <c r="D235" s="86">
        <v>2278.5</v>
      </c>
      <c r="E235" s="85"/>
      <c r="F235" s="86"/>
      <c r="G235" s="85"/>
      <c r="H235" s="86"/>
      <c r="I235" s="85"/>
      <c r="J235" s="86"/>
      <c r="K235" s="85"/>
      <c r="L235" s="86"/>
      <c r="M235" s="85">
        <v>156</v>
      </c>
      <c r="N235" s="200">
        <v>70200</v>
      </c>
      <c r="O235" s="85"/>
      <c r="P235" s="200"/>
      <c r="Q235" s="28"/>
      <c r="R235" s="29"/>
      <c r="S235" s="40"/>
      <c r="T235" s="40"/>
      <c r="U235" s="40"/>
      <c r="V235" s="40"/>
      <c r="W235" s="40"/>
      <c r="X235" s="29"/>
      <c r="Y235" s="40"/>
      <c r="Z235" s="40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2.75">
      <c r="A236" s="197"/>
      <c r="B236" s="84" t="s">
        <v>507</v>
      </c>
      <c r="C236" s="85"/>
      <c r="D236" s="86"/>
      <c r="E236" s="85"/>
      <c r="F236" s="86"/>
      <c r="G236" s="85"/>
      <c r="H236" s="86"/>
      <c r="I236" s="85">
        <v>176</v>
      </c>
      <c r="J236" s="86">
        <v>396</v>
      </c>
      <c r="K236" s="85"/>
      <c r="L236" s="86"/>
      <c r="M236" s="85">
        <v>208</v>
      </c>
      <c r="N236" s="200">
        <v>93600</v>
      </c>
      <c r="O236" s="85"/>
      <c r="P236" s="200"/>
      <c r="Q236" s="28"/>
      <c r="R236" s="29"/>
      <c r="S236" s="40"/>
      <c r="T236" s="40"/>
      <c r="U236" s="40"/>
      <c r="V236" s="40"/>
      <c r="W236" s="40"/>
      <c r="X236" s="29"/>
      <c r="Y236" s="40"/>
      <c r="Z236" s="40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2.75">
      <c r="A237" s="198"/>
      <c r="B237" s="139" t="s">
        <v>508</v>
      </c>
      <c r="C237" s="135"/>
      <c r="D237" s="134"/>
      <c r="E237" s="135"/>
      <c r="F237" s="134"/>
      <c r="G237" s="135"/>
      <c r="H237" s="134"/>
      <c r="I237" s="135"/>
      <c r="J237" s="134"/>
      <c r="K237" s="135"/>
      <c r="L237" s="134"/>
      <c r="M237" s="135">
        <v>189</v>
      </c>
      <c r="N237" s="199">
        <v>85050</v>
      </c>
      <c r="O237" s="135"/>
      <c r="P237" s="199"/>
      <c r="Q237" s="28"/>
      <c r="R237" s="29"/>
      <c r="S237" s="40"/>
      <c r="T237" s="40"/>
      <c r="U237" s="40"/>
      <c r="V237" s="40"/>
      <c r="W237" s="40"/>
      <c r="X237" s="29"/>
      <c r="Y237" s="40"/>
      <c r="Z237" s="40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2.75">
      <c r="A238" s="197"/>
      <c r="B238" s="84" t="s">
        <v>509</v>
      </c>
      <c r="C238" s="85"/>
      <c r="D238" s="86"/>
      <c r="E238" s="85"/>
      <c r="F238" s="86"/>
      <c r="G238" s="85"/>
      <c r="H238" s="86"/>
      <c r="I238" s="85"/>
      <c r="J238" s="86"/>
      <c r="K238" s="85"/>
      <c r="L238" s="86"/>
      <c r="M238" s="85">
        <v>236</v>
      </c>
      <c r="N238" s="200">
        <v>106200</v>
      </c>
      <c r="O238" s="85"/>
      <c r="P238" s="200"/>
      <c r="Q238" s="28"/>
      <c r="R238" s="29"/>
      <c r="S238" s="40"/>
      <c r="T238" s="40"/>
      <c r="U238" s="40"/>
      <c r="V238" s="40"/>
      <c r="W238" s="40"/>
      <c r="X238" s="29"/>
      <c r="Y238" s="40"/>
      <c r="Z238" s="40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2.75">
      <c r="A239" s="197"/>
      <c r="B239" s="84" t="s">
        <v>510</v>
      </c>
      <c r="C239" s="85"/>
      <c r="D239" s="86"/>
      <c r="E239" s="85"/>
      <c r="F239" s="86"/>
      <c r="G239" s="85"/>
      <c r="H239" s="86"/>
      <c r="I239" s="85"/>
      <c r="J239" s="86"/>
      <c r="K239" s="85"/>
      <c r="L239" s="86"/>
      <c r="M239" s="85">
        <v>257</v>
      </c>
      <c r="N239" s="200">
        <v>115650</v>
      </c>
      <c r="O239" s="85"/>
      <c r="P239" s="200"/>
      <c r="Q239" s="28"/>
      <c r="R239" s="29"/>
      <c r="S239" s="40"/>
      <c r="T239" s="40"/>
      <c r="U239" s="40"/>
      <c r="V239" s="40"/>
      <c r="W239" s="40"/>
      <c r="X239" s="29"/>
      <c r="Y239" s="40"/>
      <c r="Z239" s="40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2.75">
      <c r="A240" s="197"/>
      <c r="B240" s="84" t="s">
        <v>511</v>
      </c>
      <c r="C240" s="85"/>
      <c r="D240" s="86"/>
      <c r="E240" s="85"/>
      <c r="F240" s="86"/>
      <c r="G240" s="85"/>
      <c r="H240" s="86"/>
      <c r="I240" s="85">
        <v>208</v>
      </c>
      <c r="J240" s="86">
        <v>468</v>
      </c>
      <c r="K240" s="85"/>
      <c r="L240" s="86"/>
      <c r="M240" s="85">
        <v>503</v>
      </c>
      <c r="N240" s="200">
        <v>226350</v>
      </c>
      <c r="O240" s="85"/>
      <c r="P240" s="200"/>
      <c r="Q240" s="28"/>
      <c r="R240" s="29"/>
      <c r="S240" s="40"/>
      <c r="T240" s="40"/>
      <c r="U240" s="40"/>
      <c r="V240" s="40"/>
      <c r="W240" s="40"/>
      <c r="X240" s="29"/>
      <c r="Y240" s="40"/>
      <c r="Z240" s="40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2.75">
      <c r="A241" s="197"/>
      <c r="B241" s="84" t="s">
        <v>512</v>
      </c>
      <c r="C241" s="85"/>
      <c r="D241" s="86"/>
      <c r="E241" s="85"/>
      <c r="F241" s="86"/>
      <c r="G241" s="85"/>
      <c r="H241" s="86"/>
      <c r="I241" s="85"/>
      <c r="J241" s="86"/>
      <c r="K241" s="85"/>
      <c r="L241" s="86"/>
      <c r="M241" s="85">
        <v>596</v>
      </c>
      <c r="N241" s="200">
        <v>268200</v>
      </c>
      <c r="O241" s="85"/>
      <c r="P241" s="200"/>
      <c r="Q241" s="28"/>
      <c r="R241" s="29"/>
      <c r="S241" s="40"/>
      <c r="T241" s="40"/>
      <c r="U241" s="40"/>
      <c r="V241" s="40"/>
      <c r="W241" s="40"/>
      <c r="X241" s="29"/>
      <c r="Y241" s="40"/>
      <c r="Z241" s="40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2.75">
      <c r="A242" s="197"/>
      <c r="B242" s="84" t="s">
        <v>513</v>
      </c>
      <c r="C242" s="85"/>
      <c r="D242" s="86"/>
      <c r="E242" s="85"/>
      <c r="F242" s="86"/>
      <c r="G242" s="85"/>
      <c r="H242" s="86"/>
      <c r="I242" s="85">
        <v>641</v>
      </c>
      <c r="J242" s="86">
        <v>1442.25</v>
      </c>
      <c r="K242" s="85"/>
      <c r="L242" s="86"/>
      <c r="M242" s="85">
        <v>887</v>
      </c>
      <c r="N242" s="200">
        <v>399150</v>
      </c>
      <c r="O242" s="85"/>
      <c r="P242" s="200"/>
      <c r="Q242" s="28"/>
      <c r="R242" s="29"/>
      <c r="S242" s="40"/>
      <c r="T242" s="40"/>
      <c r="U242" s="40"/>
      <c r="V242" s="40"/>
      <c r="W242" s="40"/>
      <c r="X242" s="29"/>
      <c r="Y242" s="40"/>
      <c r="Z242" s="40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2.75">
      <c r="A243" s="198"/>
      <c r="B243" s="139" t="s">
        <v>514</v>
      </c>
      <c r="C243" s="135"/>
      <c r="D243" s="134"/>
      <c r="E243" s="135"/>
      <c r="F243" s="134"/>
      <c r="G243" s="135"/>
      <c r="H243" s="134"/>
      <c r="I243" s="135">
        <v>325</v>
      </c>
      <c r="J243" s="134">
        <v>731.25</v>
      </c>
      <c r="K243" s="135"/>
      <c r="L243" s="134"/>
      <c r="M243" s="135">
        <v>262</v>
      </c>
      <c r="N243" s="199">
        <v>117900</v>
      </c>
      <c r="O243" s="135"/>
      <c r="P243" s="199"/>
      <c r="Q243" s="28"/>
      <c r="R243" s="29"/>
      <c r="S243" s="40"/>
      <c r="T243" s="40"/>
      <c r="U243" s="40"/>
      <c r="V243" s="40"/>
      <c r="W243" s="40"/>
      <c r="X243" s="29"/>
      <c r="Y243" s="40"/>
      <c r="Z243" s="40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2.75">
      <c r="A244" s="197"/>
      <c r="B244" s="84" t="s">
        <v>515</v>
      </c>
      <c r="C244" s="85"/>
      <c r="D244" s="86"/>
      <c r="E244" s="85"/>
      <c r="F244" s="86"/>
      <c r="G244" s="85"/>
      <c r="H244" s="86"/>
      <c r="I244" s="85">
        <v>841</v>
      </c>
      <c r="J244" s="86">
        <v>1892.25</v>
      </c>
      <c r="K244" s="85"/>
      <c r="L244" s="86"/>
      <c r="M244" s="85">
        <v>646</v>
      </c>
      <c r="N244" s="200">
        <v>290700</v>
      </c>
      <c r="O244" s="85"/>
      <c r="P244" s="200"/>
      <c r="Q244" s="28"/>
      <c r="R244" s="29"/>
      <c r="S244" s="40"/>
      <c r="T244" s="40"/>
      <c r="U244" s="40"/>
      <c r="V244" s="40"/>
      <c r="W244" s="40"/>
      <c r="X244" s="29"/>
      <c r="Y244" s="40"/>
      <c r="Z244" s="40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40" ht="12.75">
      <c r="A245" s="197"/>
      <c r="B245" s="84" t="s">
        <v>516</v>
      </c>
      <c r="C245" s="85"/>
      <c r="D245" s="86"/>
      <c r="E245" s="85"/>
      <c r="F245" s="86"/>
      <c r="G245" s="85"/>
      <c r="H245" s="86"/>
      <c r="I245" s="85">
        <v>92</v>
      </c>
      <c r="J245" s="86">
        <v>207</v>
      </c>
      <c r="K245" s="85"/>
      <c r="L245" s="86"/>
      <c r="M245" s="85">
        <v>80</v>
      </c>
      <c r="N245" s="200">
        <v>36000</v>
      </c>
      <c r="O245" s="85"/>
      <c r="P245" s="200"/>
      <c r="Q245" s="28"/>
      <c r="R245" s="29"/>
      <c r="S245" s="40"/>
      <c r="T245" s="40"/>
      <c r="U245" s="40"/>
      <c r="V245" s="40"/>
      <c r="W245" s="40"/>
      <c r="X245" s="29"/>
      <c r="Y245" s="40"/>
      <c r="Z245" s="40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</row>
    <row r="246" spans="1:40" ht="12.75">
      <c r="A246" s="197"/>
      <c r="B246" s="84" t="s">
        <v>517</v>
      </c>
      <c r="C246" s="85"/>
      <c r="D246" s="86"/>
      <c r="E246" s="85"/>
      <c r="F246" s="86"/>
      <c r="G246" s="85"/>
      <c r="H246" s="86"/>
      <c r="I246" s="85"/>
      <c r="J246" s="86"/>
      <c r="K246" s="85"/>
      <c r="L246" s="86"/>
      <c r="M246" s="85">
        <v>169</v>
      </c>
      <c r="N246" s="200">
        <v>76050</v>
      </c>
      <c r="O246" s="85"/>
      <c r="P246" s="200"/>
      <c r="Q246" s="28"/>
      <c r="R246" s="29"/>
      <c r="S246" s="40"/>
      <c r="T246" s="40"/>
      <c r="U246" s="40"/>
      <c r="V246" s="40"/>
      <c r="W246" s="40"/>
      <c r="X246" s="29"/>
      <c r="Y246" s="40"/>
      <c r="Z246" s="40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</row>
    <row r="247" spans="1:40" ht="12.75">
      <c r="A247" s="197"/>
      <c r="B247" s="84" t="s">
        <v>518</v>
      </c>
      <c r="C247" s="85"/>
      <c r="D247" s="86"/>
      <c r="E247" s="85"/>
      <c r="F247" s="86"/>
      <c r="G247" s="85"/>
      <c r="H247" s="86"/>
      <c r="I247" s="85"/>
      <c r="J247" s="86"/>
      <c r="K247" s="85"/>
      <c r="L247" s="86"/>
      <c r="M247" s="85">
        <v>256</v>
      </c>
      <c r="N247" s="200">
        <v>115200</v>
      </c>
      <c r="O247" s="85"/>
      <c r="P247" s="200"/>
      <c r="Q247" s="28"/>
      <c r="R247" s="29"/>
      <c r="S247" s="40"/>
      <c r="T247" s="40"/>
      <c r="U247" s="40"/>
      <c r="V247" s="40"/>
      <c r="W247" s="40"/>
      <c r="X247" s="29"/>
      <c r="Y247" s="40"/>
      <c r="Z247" s="40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</row>
    <row r="248" spans="1:40" ht="12.75">
      <c r="A248" s="197"/>
      <c r="B248" s="84" t="s">
        <v>519</v>
      </c>
      <c r="C248" s="85"/>
      <c r="D248" s="86"/>
      <c r="E248" s="85"/>
      <c r="F248" s="86"/>
      <c r="G248" s="85"/>
      <c r="H248" s="86"/>
      <c r="I248" s="85"/>
      <c r="J248" s="86"/>
      <c r="K248" s="85"/>
      <c r="L248" s="86"/>
      <c r="M248" s="85">
        <v>1523</v>
      </c>
      <c r="N248" s="200">
        <v>685350</v>
      </c>
      <c r="O248" s="85"/>
      <c r="P248" s="200"/>
      <c r="Q248" s="28"/>
      <c r="R248" s="29"/>
      <c r="S248" s="40"/>
      <c r="T248" s="40"/>
      <c r="U248" s="40"/>
      <c r="V248" s="40"/>
      <c r="W248" s="40"/>
      <c r="X248" s="29"/>
      <c r="Y248" s="40"/>
      <c r="Z248" s="40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</row>
    <row r="249" spans="1:40" ht="12.75">
      <c r="A249" s="197"/>
      <c r="B249" s="84" t="s">
        <v>520</v>
      </c>
      <c r="C249" s="85"/>
      <c r="D249" s="86"/>
      <c r="E249" s="85"/>
      <c r="F249" s="86"/>
      <c r="G249" s="85"/>
      <c r="H249" s="86"/>
      <c r="I249" s="85">
        <v>68</v>
      </c>
      <c r="J249" s="86">
        <v>153</v>
      </c>
      <c r="K249" s="85"/>
      <c r="L249" s="86"/>
      <c r="M249" s="85">
        <v>59</v>
      </c>
      <c r="N249" s="200">
        <v>26550</v>
      </c>
      <c r="O249" s="85"/>
      <c r="P249" s="200"/>
      <c r="Q249" s="28"/>
      <c r="R249" s="29"/>
      <c r="S249" s="40"/>
      <c r="T249" s="40"/>
      <c r="U249" s="40"/>
      <c r="V249" s="40"/>
      <c r="W249" s="40"/>
      <c r="X249" s="29"/>
      <c r="Y249" s="40"/>
      <c r="Z249" s="40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</row>
    <row r="250" spans="1:40" ht="12.75">
      <c r="A250" s="197"/>
      <c r="B250" s="84" t="s">
        <v>272</v>
      </c>
      <c r="C250" s="85"/>
      <c r="D250" s="86"/>
      <c r="E250" s="85"/>
      <c r="F250" s="86"/>
      <c r="G250" s="85"/>
      <c r="H250" s="86"/>
      <c r="I250" s="85">
        <v>38</v>
      </c>
      <c r="J250" s="86">
        <v>85.5</v>
      </c>
      <c r="K250" s="85"/>
      <c r="L250" s="86"/>
      <c r="M250" s="85">
        <v>52</v>
      </c>
      <c r="N250" s="200">
        <v>23400</v>
      </c>
      <c r="O250" s="85"/>
      <c r="P250" s="200"/>
      <c r="Q250" s="28"/>
      <c r="R250" s="29"/>
      <c r="S250" s="40"/>
      <c r="T250" s="40"/>
      <c r="U250" s="40"/>
      <c r="V250" s="40"/>
      <c r="W250" s="40"/>
      <c r="X250" s="29"/>
      <c r="Y250" s="40"/>
      <c r="Z250" s="40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</row>
    <row r="251" spans="1:40" ht="12.75">
      <c r="A251" s="197"/>
      <c r="B251" s="84" t="s">
        <v>521</v>
      </c>
      <c r="C251" s="85"/>
      <c r="D251" s="86"/>
      <c r="E251" s="85"/>
      <c r="F251" s="86"/>
      <c r="G251" s="85"/>
      <c r="H251" s="86"/>
      <c r="I251" s="85"/>
      <c r="J251" s="86"/>
      <c r="K251" s="85"/>
      <c r="L251" s="86"/>
      <c r="M251" s="85">
        <v>45</v>
      </c>
      <c r="N251" s="200">
        <v>20250</v>
      </c>
      <c r="O251" s="85"/>
      <c r="P251" s="200"/>
      <c r="Q251" s="28"/>
      <c r="R251" s="29"/>
      <c r="S251" s="40"/>
      <c r="T251" s="40"/>
      <c r="U251" s="40"/>
      <c r="V251" s="40"/>
      <c r="W251" s="40"/>
      <c r="X251" s="29"/>
      <c r="Y251" s="40"/>
      <c r="Z251" s="40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</row>
    <row r="252" spans="1:40" ht="12.75">
      <c r="A252" s="197"/>
      <c r="B252" s="84" t="s">
        <v>273</v>
      </c>
      <c r="C252" s="85"/>
      <c r="D252" s="86"/>
      <c r="E252" s="85"/>
      <c r="F252" s="86"/>
      <c r="G252" s="85"/>
      <c r="H252" s="86"/>
      <c r="I252" s="85">
        <v>51</v>
      </c>
      <c r="J252" s="86">
        <v>114.75</v>
      </c>
      <c r="K252" s="85"/>
      <c r="L252" s="86"/>
      <c r="M252" s="85">
        <v>64</v>
      </c>
      <c r="N252" s="200">
        <v>28800</v>
      </c>
      <c r="O252" s="85"/>
      <c r="P252" s="200"/>
      <c r="Q252" s="28"/>
      <c r="R252" s="29"/>
      <c r="S252" s="40"/>
      <c r="T252" s="40"/>
      <c r="U252" s="40"/>
      <c r="V252" s="40"/>
      <c r="W252" s="40"/>
      <c r="X252" s="29"/>
      <c r="Y252" s="40"/>
      <c r="Z252" s="40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</row>
    <row r="253" spans="1:40" ht="12.75">
      <c r="A253" s="197"/>
      <c r="B253" s="84" t="s">
        <v>522</v>
      </c>
      <c r="C253" s="85"/>
      <c r="D253" s="86"/>
      <c r="E253" s="85"/>
      <c r="F253" s="86"/>
      <c r="G253" s="85"/>
      <c r="H253" s="86"/>
      <c r="I253" s="85">
        <v>563</v>
      </c>
      <c r="J253" s="86">
        <v>1266.75</v>
      </c>
      <c r="K253" s="85"/>
      <c r="L253" s="86"/>
      <c r="M253" s="85">
        <v>832</v>
      </c>
      <c r="N253" s="200">
        <v>374400</v>
      </c>
      <c r="O253" s="85"/>
      <c r="P253" s="200"/>
      <c r="Q253" s="28"/>
      <c r="R253" s="29"/>
      <c r="S253" s="40"/>
      <c r="T253" s="40"/>
      <c r="U253" s="40"/>
      <c r="V253" s="40"/>
      <c r="W253" s="40"/>
      <c r="X253" s="29"/>
      <c r="Y253" s="40"/>
      <c r="Z253" s="40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</row>
    <row r="254" spans="1:40" ht="12.75">
      <c r="A254" s="197"/>
      <c r="B254" s="84" t="s">
        <v>523</v>
      </c>
      <c r="C254" s="85">
        <v>1050</v>
      </c>
      <c r="D254" s="86">
        <v>24412.5</v>
      </c>
      <c r="E254" s="85"/>
      <c r="F254" s="86"/>
      <c r="G254" s="85"/>
      <c r="H254" s="86"/>
      <c r="I254" s="85">
        <v>916</v>
      </c>
      <c r="J254" s="86">
        <v>2061</v>
      </c>
      <c r="K254" s="85"/>
      <c r="L254" s="86"/>
      <c r="M254" s="85">
        <v>1204</v>
      </c>
      <c r="N254" s="200">
        <v>541800</v>
      </c>
      <c r="O254" s="85"/>
      <c r="P254" s="200"/>
      <c r="Q254" s="28"/>
      <c r="R254" s="29"/>
      <c r="S254" s="40"/>
      <c r="T254" s="40"/>
      <c r="U254" s="40"/>
      <c r="V254" s="40"/>
      <c r="W254" s="40"/>
      <c r="X254" s="29"/>
      <c r="Y254" s="40"/>
      <c r="Z254" s="40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</row>
    <row r="255" spans="1:40" ht="12.75">
      <c r="A255" s="197"/>
      <c r="B255" s="84" t="s">
        <v>524</v>
      </c>
      <c r="C255" s="85"/>
      <c r="D255" s="86"/>
      <c r="E255" s="85"/>
      <c r="F255" s="86"/>
      <c r="G255" s="85"/>
      <c r="H255" s="86"/>
      <c r="I255" s="85">
        <v>106</v>
      </c>
      <c r="J255" s="86">
        <v>238.5</v>
      </c>
      <c r="K255" s="85"/>
      <c r="L255" s="86"/>
      <c r="M255" s="85">
        <v>92</v>
      </c>
      <c r="N255" s="200">
        <v>41400</v>
      </c>
      <c r="O255" s="85"/>
      <c r="P255" s="200"/>
      <c r="Q255" s="28"/>
      <c r="R255" s="29"/>
      <c r="S255" s="40"/>
      <c r="T255" s="40"/>
      <c r="U255" s="40"/>
      <c r="V255" s="40"/>
      <c r="W255" s="40"/>
      <c r="X255" s="29"/>
      <c r="Y255" s="40"/>
      <c r="Z255" s="40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</row>
    <row r="256" spans="1:40" ht="12.75">
      <c r="A256" s="197"/>
      <c r="B256" s="84" t="s">
        <v>526</v>
      </c>
      <c r="C256" s="85"/>
      <c r="D256" s="86"/>
      <c r="E256" s="85"/>
      <c r="F256" s="86"/>
      <c r="G256" s="85"/>
      <c r="H256" s="86"/>
      <c r="I256" s="85">
        <v>145</v>
      </c>
      <c r="J256" s="86">
        <v>326.25</v>
      </c>
      <c r="K256" s="85"/>
      <c r="L256" s="86"/>
      <c r="M256" s="85">
        <v>124</v>
      </c>
      <c r="N256" s="200">
        <v>55800</v>
      </c>
      <c r="O256" s="85"/>
      <c r="P256" s="200"/>
      <c r="Q256" s="28"/>
      <c r="R256" s="29"/>
      <c r="S256" s="40"/>
      <c r="T256" s="40"/>
      <c r="U256" s="40"/>
      <c r="V256" s="40"/>
      <c r="W256" s="40"/>
      <c r="X256" s="29"/>
      <c r="Y256" s="40"/>
      <c r="Z256" s="40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</row>
    <row r="257" spans="1:40" ht="12.75">
      <c r="A257" s="197"/>
      <c r="B257" s="84" t="s">
        <v>527</v>
      </c>
      <c r="C257" s="85"/>
      <c r="D257" s="86"/>
      <c r="E257" s="85"/>
      <c r="F257" s="86"/>
      <c r="G257" s="85"/>
      <c r="H257" s="86"/>
      <c r="I257" s="85">
        <v>409</v>
      </c>
      <c r="J257" s="86">
        <v>920.25</v>
      </c>
      <c r="K257" s="85"/>
      <c r="L257" s="86"/>
      <c r="M257" s="85">
        <v>329</v>
      </c>
      <c r="N257" s="200">
        <v>148050</v>
      </c>
      <c r="O257" s="85"/>
      <c r="P257" s="200"/>
      <c r="Q257" s="28"/>
      <c r="R257" s="29"/>
      <c r="S257" s="40"/>
      <c r="T257" s="40"/>
      <c r="U257" s="40"/>
      <c r="V257" s="40"/>
      <c r="W257" s="40"/>
      <c r="X257" s="29"/>
      <c r="Y257" s="40"/>
      <c r="Z257" s="40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</row>
    <row r="258" spans="1:40" ht="12.75">
      <c r="A258" s="197"/>
      <c r="B258" s="84" t="s">
        <v>528</v>
      </c>
      <c r="C258" s="85"/>
      <c r="D258" s="86"/>
      <c r="E258" s="85"/>
      <c r="F258" s="86"/>
      <c r="G258" s="85"/>
      <c r="H258" s="86"/>
      <c r="I258" s="85">
        <v>121</v>
      </c>
      <c r="J258" s="86">
        <v>272.25</v>
      </c>
      <c r="K258" s="85"/>
      <c r="L258" s="86"/>
      <c r="M258" s="85">
        <v>98</v>
      </c>
      <c r="N258" s="200">
        <v>44100</v>
      </c>
      <c r="O258" s="85"/>
      <c r="P258" s="200"/>
      <c r="Q258" s="28"/>
      <c r="R258" s="29"/>
      <c r="S258" s="40"/>
      <c r="T258" s="40"/>
      <c r="U258" s="40"/>
      <c r="V258" s="40"/>
      <c r="W258" s="40"/>
      <c r="X258" s="29"/>
      <c r="Y258" s="40"/>
      <c r="Z258" s="40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</row>
    <row r="259" spans="1:40" ht="12.75">
      <c r="A259" s="197"/>
      <c r="B259" s="84" t="s">
        <v>529</v>
      </c>
      <c r="C259" s="85"/>
      <c r="D259" s="86"/>
      <c r="E259" s="85"/>
      <c r="F259" s="86"/>
      <c r="G259" s="85"/>
      <c r="H259" s="86"/>
      <c r="I259" s="85">
        <v>84</v>
      </c>
      <c r="J259" s="86">
        <v>189</v>
      </c>
      <c r="K259" s="85"/>
      <c r="L259" s="86"/>
      <c r="M259" s="85">
        <v>155</v>
      </c>
      <c r="N259" s="200">
        <v>69750</v>
      </c>
      <c r="O259" s="85"/>
      <c r="P259" s="200"/>
      <c r="Q259" s="28"/>
      <c r="R259" s="29"/>
      <c r="S259" s="40"/>
      <c r="T259" s="40"/>
      <c r="U259" s="40"/>
      <c r="V259" s="40"/>
      <c r="W259" s="40"/>
      <c r="X259" s="29"/>
      <c r="Y259" s="40"/>
      <c r="Z259" s="40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</row>
    <row r="260" spans="1:40" ht="12.75">
      <c r="A260" s="197"/>
      <c r="B260" s="84" t="s">
        <v>530</v>
      </c>
      <c r="C260" s="85"/>
      <c r="D260" s="86"/>
      <c r="E260" s="85"/>
      <c r="F260" s="86"/>
      <c r="G260" s="85"/>
      <c r="H260" s="86"/>
      <c r="I260" s="85"/>
      <c r="J260" s="86"/>
      <c r="K260" s="85"/>
      <c r="L260" s="86"/>
      <c r="M260" s="85">
        <v>27</v>
      </c>
      <c r="N260" s="200">
        <v>12150</v>
      </c>
      <c r="O260" s="85"/>
      <c r="P260" s="200"/>
      <c r="Q260" s="28"/>
      <c r="R260" s="29"/>
      <c r="S260" s="40"/>
      <c r="T260" s="40"/>
      <c r="U260" s="40"/>
      <c r="V260" s="40"/>
      <c r="W260" s="40"/>
      <c r="X260" s="29"/>
      <c r="Y260" s="40"/>
      <c r="Z260" s="40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1:40" ht="12.75">
      <c r="A261" s="197"/>
      <c r="B261" s="84" t="s">
        <v>531</v>
      </c>
      <c r="C261" s="85"/>
      <c r="D261" s="86"/>
      <c r="E261" s="85"/>
      <c r="F261" s="86"/>
      <c r="G261" s="85"/>
      <c r="H261" s="86"/>
      <c r="I261" s="85"/>
      <c r="J261" s="86"/>
      <c r="K261" s="85"/>
      <c r="L261" s="86"/>
      <c r="M261" s="85">
        <v>39</v>
      </c>
      <c r="N261" s="200">
        <v>17550</v>
      </c>
      <c r="O261" s="85"/>
      <c r="P261" s="200"/>
      <c r="Q261" s="28"/>
      <c r="R261" s="29"/>
      <c r="S261" s="40"/>
      <c r="T261" s="40"/>
      <c r="U261" s="40"/>
      <c r="V261" s="40"/>
      <c r="W261" s="40"/>
      <c r="X261" s="29"/>
      <c r="Y261" s="40"/>
      <c r="Z261" s="40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</row>
    <row r="262" spans="1:40" ht="13.5" thickBot="1">
      <c r="A262" s="266">
        <v>40386</v>
      </c>
      <c r="B262" s="267" t="s">
        <v>532</v>
      </c>
      <c r="C262" s="268"/>
      <c r="D262" s="269"/>
      <c r="E262" s="268"/>
      <c r="F262" s="269"/>
      <c r="G262" s="268"/>
      <c r="H262" s="269"/>
      <c r="I262" s="268"/>
      <c r="J262" s="269"/>
      <c r="K262" s="268"/>
      <c r="L262" s="269"/>
      <c r="M262" s="268">
        <v>515</v>
      </c>
      <c r="N262" s="270">
        <v>231750</v>
      </c>
      <c r="O262" s="268"/>
      <c r="P262" s="270"/>
      <c r="Q262" s="28"/>
      <c r="R262" s="29"/>
      <c r="S262" s="40"/>
      <c r="T262" s="40"/>
      <c r="U262" s="40"/>
      <c r="V262" s="40"/>
      <c r="W262" s="40"/>
      <c r="X262" s="29"/>
      <c r="Y262" s="40"/>
      <c r="Z262" s="40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</row>
    <row r="263" spans="1:40" ht="13.5" thickBot="1">
      <c r="A263" s="370">
        <v>40387</v>
      </c>
      <c r="B263" s="371" t="s">
        <v>534</v>
      </c>
      <c r="C263" s="373">
        <v>1100</v>
      </c>
      <c r="D263" s="374">
        <v>11000</v>
      </c>
      <c r="E263" s="373"/>
      <c r="F263" s="374"/>
      <c r="G263" s="373"/>
      <c r="H263" s="374"/>
      <c r="I263" s="373">
        <v>1660</v>
      </c>
      <c r="J263" s="374">
        <v>3320</v>
      </c>
      <c r="K263" s="373"/>
      <c r="L263" s="374"/>
      <c r="M263" s="373"/>
      <c r="N263" s="121"/>
      <c r="O263" s="373"/>
      <c r="P263" s="121"/>
      <c r="Q263" s="28"/>
      <c r="R263" s="29"/>
      <c r="S263" s="40"/>
      <c r="T263" s="40"/>
      <c r="U263" s="40"/>
      <c r="V263" s="40"/>
      <c r="W263" s="40"/>
      <c r="X263" s="29"/>
      <c r="Y263" s="40"/>
      <c r="Z263" s="40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</row>
    <row r="264" spans="1:40" ht="12.75">
      <c r="A264" s="197">
        <v>40401</v>
      </c>
      <c r="B264" s="84" t="s">
        <v>536</v>
      </c>
      <c r="C264" s="85">
        <v>705</v>
      </c>
      <c r="D264" s="86">
        <v>10575</v>
      </c>
      <c r="E264" s="85"/>
      <c r="F264" s="86"/>
      <c r="G264" s="85"/>
      <c r="H264" s="86"/>
      <c r="I264" s="85"/>
      <c r="J264" s="86"/>
      <c r="K264" s="85">
        <v>62</v>
      </c>
      <c r="L264" s="86">
        <v>43400</v>
      </c>
      <c r="M264" s="85"/>
      <c r="N264" s="200"/>
      <c r="O264" s="85"/>
      <c r="P264" s="200"/>
      <c r="Q264" s="28"/>
      <c r="R264" s="29"/>
      <c r="S264" s="40"/>
      <c r="T264" s="40"/>
      <c r="U264" s="40"/>
      <c r="V264" s="40"/>
      <c r="W264" s="40"/>
      <c r="X264" s="29"/>
      <c r="Y264" s="40"/>
      <c r="Z264" s="40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</row>
    <row r="265" spans="1:40" ht="12.75">
      <c r="A265" s="197"/>
      <c r="B265" s="84" t="s">
        <v>537</v>
      </c>
      <c r="C265" s="85">
        <v>96</v>
      </c>
      <c r="D265" s="86">
        <v>2880</v>
      </c>
      <c r="E265" s="85"/>
      <c r="F265" s="86"/>
      <c r="G265" s="85"/>
      <c r="H265" s="86"/>
      <c r="I265" s="85"/>
      <c r="J265" s="86"/>
      <c r="K265" s="85">
        <v>55</v>
      </c>
      <c r="L265" s="86">
        <v>58300</v>
      </c>
      <c r="M265" s="85"/>
      <c r="N265" s="200"/>
      <c r="O265" s="85"/>
      <c r="P265" s="200"/>
      <c r="Q265" s="28"/>
      <c r="R265" s="29"/>
      <c r="S265" s="40"/>
      <c r="T265" s="40"/>
      <c r="U265" s="40"/>
      <c r="V265" s="40"/>
      <c r="W265" s="40"/>
      <c r="X265" s="29"/>
      <c r="Y265" s="40"/>
      <c r="Z265" s="40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</row>
    <row r="266" spans="1:40" ht="12.75">
      <c r="A266" s="197"/>
      <c r="B266" s="84" t="s">
        <v>538</v>
      </c>
      <c r="C266" s="85">
        <v>13060</v>
      </c>
      <c r="D266" s="86">
        <v>65300</v>
      </c>
      <c r="E266" s="85"/>
      <c r="F266" s="86"/>
      <c r="G266" s="85"/>
      <c r="H266" s="86"/>
      <c r="I266" s="85"/>
      <c r="J266" s="86"/>
      <c r="K266" s="85">
        <v>217</v>
      </c>
      <c r="L266" s="86">
        <v>94395</v>
      </c>
      <c r="M266" s="85"/>
      <c r="N266" s="200"/>
      <c r="O266" s="85"/>
      <c r="P266" s="200"/>
      <c r="Q266" s="28"/>
      <c r="R266" s="29"/>
      <c r="S266" s="40"/>
      <c r="T266" s="40"/>
      <c r="U266" s="40"/>
      <c r="V266" s="40"/>
      <c r="W266" s="40"/>
      <c r="X266" s="29"/>
      <c r="Y266" s="40"/>
      <c r="Z266" s="40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</row>
    <row r="267" spans="1:40" ht="12.75">
      <c r="A267" s="197"/>
      <c r="B267" s="84" t="s">
        <v>540</v>
      </c>
      <c r="C267" s="85">
        <v>796</v>
      </c>
      <c r="D267" s="86">
        <v>3980</v>
      </c>
      <c r="E267" s="85">
        <v>2526</v>
      </c>
      <c r="F267" s="86">
        <v>975036</v>
      </c>
      <c r="G267" s="85"/>
      <c r="H267" s="86"/>
      <c r="I267" s="85">
        <v>3948</v>
      </c>
      <c r="J267" s="86">
        <v>8883</v>
      </c>
      <c r="K267" s="85"/>
      <c r="L267" s="86"/>
      <c r="M267" s="85"/>
      <c r="N267" s="200"/>
      <c r="O267" s="85"/>
      <c r="P267" s="200"/>
      <c r="Q267" s="28"/>
      <c r="R267" s="29"/>
      <c r="S267" s="40"/>
      <c r="T267" s="40"/>
      <c r="U267" s="40"/>
      <c r="V267" s="40"/>
      <c r="W267" s="40"/>
      <c r="X267" s="29"/>
      <c r="Y267" s="40"/>
      <c r="Z267" s="40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</row>
    <row r="268" spans="1:40" ht="12.75">
      <c r="A268" s="197"/>
      <c r="B268" s="84" t="s">
        <v>541</v>
      </c>
      <c r="C268" s="85">
        <v>380</v>
      </c>
      <c r="D268" s="86">
        <v>5947</v>
      </c>
      <c r="E268" s="85">
        <v>153</v>
      </c>
      <c r="F268" s="86">
        <v>59670</v>
      </c>
      <c r="G268" s="85"/>
      <c r="H268" s="86"/>
      <c r="I268" s="85">
        <v>110</v>
      </c>
      <c r="J268" s="86">
        <v>330</v>
      </c>
      <c r="K268" s="85"/>
      <c r="L268" s="86"/>
      <c r="M268" s="85"/>
      <c r="N268" s="200"/>
      <c r="O268" s="85"/>
      <c r="P268" s="200"/>
      <c r="Q268" s="28"/>
      <c r="R268" s="29"/>
      <c r="S268" s="40"/>
      <c r="T268" s="40"/>
      <c r="U268" s="40"/>
      <c r="V268" s="40"/>
      <c r="W268" s="40"/>
      <c r="X268" s="29"/>
      <c r="Y268" s="40"/>
      <c r="Z268" s="40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</row>
    <row r="269" spans="1:40" ht="12.75">
      <c r="A269" s="197"/>
      <c r="B269" s="84" t="s">
        <v>542</v>
      </c>
      <c r="C269" s="85"/>
      <c r="D269" s="86"/>
      <c r="E269" s="85">
        <v>1</v>
      </c>
      <c r="F269" s="86">
        <v>425</v>
      </c>
      <c r="G269" s="85"/>
      <c r="H269" s="86"/>
      <c r="I269" s="85"/>
      <c r="J269" s="86"/>
      <c r="K269" s="85"/>
      <c r="L269" s="86"/>
      <c r="M269" s="85"/>
      <c r="N269" s="200"/>
      <c r="O269" s="85"/>
      <c r="P269" s="200"/>
      <c r="Q269" s="28"/>
      <c r="R269" s="29"/>
      <c r="S269" s="40"/>
      <c r="T269" s="40"/>
      <c r="U269" s="40"/>
      <c r="V269" s="40"/>
      <c r="W269" s="40"/>
      <c r="X269" s="29"/>
      <c r="Y269" s="40"/>
      <c r="Z269" s="40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</row>
    <row r="270" spans="1:40" ht="12.75">
      <c r="A270" s="197"/>
      <c r="B270" s="84" t="s">
        <v>543</v>
      </c>
      <c r="C270" s="85"/>
      <c r="D270" s="86"/>
      <c r="E270" s="85"/>
      <c r="F270" s="86"/>
      <c r="G270" s="85"/>
      <c r="H270" s="86"/>
      <c r="I270" s="85">
        <v>865</v>
      </c>
      <c r="J270" s="86">
        <v>2422</v>
      </c>
      <c r="K270" s="85"/>
      <c r="L270" s="86"/>
      <c r="M270" s="85"/>
      <c r="N270" s="200"/>
      <c r="O270" s="85"/>
      <c r="P270" s="200"/>
      <c r="Q270" s="28"/>
      <c r="R270" s="29"/>
      <c r="S270" s="40"/>
      <c r="T270" s="40"/>
      <c r="U270" s="40"/>
      <c r="V270" s="40"/>
      <c r="W270" s="40"/>
      <c r="X270" s="29"/>
      <c r="Y270" s="40"/>
      <c r="Z270" s="40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</row>
    <row r="271" spans="1:40" ht="12.75">
      <c r="A271" s="197"/>
      <c r="B271" s="84" t="s">
        <v>544</v>
      </c>
      <c r="C271" s="85">
        <v>110</v>
      </c>
      <c r="D271" s="86">
        <v>2420</v>
      </c>
      <c r="E271" s="85"/>
      <c r="F271" s="86"/>
      <c r="G271" s="85"/>
      <c r="H271" s="86"/>
      <c r="I271" s="85">
        <v>686</v>
      </c>
      <c r="J271" s="86">
        <v>1920.8</v>
      </c>
      <c r="K271" s="85"/>
      <c r="L271" s="86"/>
      <c r="M271" s="85"/>
      <c r="N271" s="200"/>
      <c r="O271" s="85"/>
      <c r="P271" s="200"/>
      <c r="Q271" s="28"/>
      <c r="R271" s="29"/>
      <c r="S271" s="40"/>
      <c r="T271" s="40"/>
      <c r="U271" s="40"/>
      <c r="V271" s="40"/>
      <c r="W271" s="40"/>
      <c r="X271" s="29"/>
      <c r="Y271" s="40"/>
      <c r="Z271" s="40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</row>
    <row r="272" spans="1:40" ht="12.75">
      <c r="A272" s="197"/>
      <c r="B272" s="84" t="s">
        <v>545</v>
      </c>
      <c r="C272" s="85">
        <v>110</v>
      </c>
      <c r="D272" s="86">
        <v>2420</v>
      </c>
      <c r="E272" s="85"/>
      <c r="F272" s="86"/>
      <c r="G272" s="85"/>
      <c r="H272" s="86"/>
      <c r="I272" s="85">
        <v>686</v>
      </c>
      <c r="J272" s="86">
        <v>1920.8</v>
      </c>
      <c r="K272" s="85"/>
      <c r="L272" s="86"/>
      <c r="M272" s="85"/>
      <c r="N272" s="200"/>
      <c r="O272" s="85"/>
      <c r="P272" s="200"/>
      <c r="Q272" s="28"/>
      <c r="R272" s="29"/>
      <c r="S272" s="40"/>
      <c r="T272" s="40"/>
      <c r="U272" s="40"/>
      <c r="V272" s="40"/>
      <c r="W272" s="40"/>
      <c r="X272" s="29"/>
      <c r="Y272" s="40"/>
      <c r="Z272" s="40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1:40" ht="12.75">
      <c r="A273" s="197"/>
      <c r="B273" s="84" t="s">
        <v>546</v>
      </c>
      <c r="C273" s="85">
        <v>110</v>
      </c>
      <c r="D273" s="86">
        <v>2420</v>
      </c>
      <c r="E273" s="85"/>
      <c r="F273" s="86"/>
      <c r="G273" s="85"/>
      <c r="H273" s="86"/>
      <c r="I273" s="85">
        <v>699</v>
      </c>
      <c r="J273" s="86">
        <v>1957.2</v>
      </c>
      <c r="K273" s="85"/>
      <c r="L273" s="86"/>
      <c r="M273" s="85"/>
      <c r="N273" s="200"/>
      <c r="O273" s="85"/>
      <c r="P273" s="200"/>
      <c r="Q273" s="28"/>
      <c r="R273" s="29"/>
      <c r="S273" s="40"/>
      <c r="T273" s="40"/>
      <c r="U273" s="40"/>
      <c r="V273" s="40"/>
      <c r="W273" s="40"/>
      <c r="X273" s="29"/>
      <c r="Y273" s="40"/>
      <c r="Z273" s="40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</row>
    <row r="274" spans="1:40" ht="12.75">
      <c r="A274" s="197"/>
      <c r="B274" s="84" t="s">
        <v>547</v>
      </c>
      <c r="C274" s="85">
        <v>110</v>
      </c>
      <c r="D274" s="86">
        <v>2420</v>
      </c>
      <c r="E274" s="85"/>
      <c r="F274" s="86"/>
      <c r="G274" s="85"/>
      <c r="H274" s="86"/>
      <c r="I274" s="85">
        <v>699</v>
      </c>
      <c r="J274" s="86">
        <v>1957.2</v>
      </c>
      <c r="K274" s="85"/>
      <c r="L274" s="86"/>
      <c r="M274" s="85"/>
      <c r="N274" s="200"/>
      <c r="O274" s="85"/>
      <c r="P274" s="200"/>
      <c r="Q274" s="28"/>
      <c r="R274" s="29"/>
      <c r="S274" s="40"/>
      <c r="T274" s="40"/>
      <c r="U274" s="40"/>
      <c r="V274" s="40"/>
      <c r="W274" s="40"/>
      <c r="X274" s="29"/>
      <c r="Y274" s="40"/>
      <c r="Z274" s="40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</row>
    <row r="275" spans="1:40" ht="12.75">
      <c r="A275" s="197"/>
      <c r="B275" s="84" t="s">
        <v>548</v>
      </c>
      <c r="C275" s="85">
        <v>16</v>
      </c>
      <c r="D275" s="86">
        <v>352</v>
      </c>
      <c r="E275" s="85">
        <v>360</v>
      </c>
      <c r="F275" s="86">
        <v>153000</v>
      </c>
      <c r="G275" s="85"/>
      <c r="H275" s="86"/>
      <c r="I275" s="85">
        <v>1260</v>
      </c>
      <c r="J275" s="86">
        <v>2646</v>
      </c>
      <c r="K275" s="85"/>
      <c r="L275" s="86"/>
      <c r="M275" s="85"/>
      <c r="N275" s="200"/>
      <c r="O275" s="85"/>
      <c r="P275" s="200"/>
      <c r="Q275" s="28"/>
      <c r="R275" s="29"/>
      <c r="S275" s="40"/>
      <c r="T275" s="40"/>
      <c r="U275" s="40"/>
      <c r="V275" s="40"/>
      <c r="W275" s="40"/>
      <c r="X275" s="29"/>
      <c r="Y275" s="40"/>
      <c r="Z275" s="40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</row>
    <row r="276" spans="1:40" ht="12.75">
      <c r="A276" s="197"/>
      <c r="B276" s="84" t="s">
        <v>549</v>
      </c>
      <c r="C276" s="85">
        <v>16</v>
      </c>
      <c r="D276" s="86">
        <v>352</v>
      </c>
      <c r="E276" s="85">
        <v>680</v>
      </c>
      <c r="F276" s="86">
        <v>289000</v>
      </c>
      <c r="G276" s="85"/>
      <c r="H276" s="86"/>
      <c r="I276" s="85">
        <v>2340</v>
      </c>
      <c r="J276" s="86">
        <v>4914</v>
      </c>
      <c r="K276" s="85"/>
      <c r="L276" s="86"/>
      <c r="M276" s="85"/>
      <c r="N276" s="200"/>
      <c r="O276" s="85"/>
      <c r="P276" s="200"/>
      <c r="Q276" s="28"/>
      <c r="R276" s="29"/>
      <c r="S276" s="40"/>
      <c r="T276" s="40"/>
      <c r="U276" s="40"/>
      <c r="V276" s="40"/>
      <c r="W276" s="40"/>
      <c r="X276" s="29"/>
      <c r="Y276" s="40"/>
      <c r="Z276" s="40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</row>
    <row r="277" spans="1:40" ht="12.75">
      <c r="A277" s="198"/>
      <c r="B277" s="139" t="s">
        <v>550</v>
      </c>
      <c r="C277" s="135"/>
      <c r="D277" s="134"/>
      <c r="E277" s="135"/>
      <c r="F277" s="134"/>
      <c r="G277" s="135"/>
      <c r="H277" s="134"/>
      <c r="I277" s="135">
        <v>1061</v>
      </c>
      <c r="J277" s="134">
        <v>2970.8</v>
      </c>
      <c r="K277" s="135"/>
      <c r="L277" s="134"/>
      <c r="M277" s="135"/>
      <c r="N277" s="199"/>
      <c r="O277" s="135"/>
      <c r="P277" s="199"/>
      <c r="Q277" s="28"/>
      <c r="R277" s="29"/>
      <c r="S277" s="40"/>
      <c r="T277" s="40"/>
      <c r="U277" s="40"/>
      <c r="V277" s="40"/>
      <c r="W277" s="40"/>
      <c r="X277" s="29"/>
      <c r="Y277" s="40"/>
      <c r="Z277" s="40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</row>
    <row r="278" spans="1:40" ht="12.75">
      <c r="A278" s="197"/>
      <c r="B278" s="84" t="s">
        <v>551</v>
      </c>
      <c r="C278" s="85"/>
      <c r="D278" s="86"/>
      <c r="E278" s="85"/>
      <c r="F278" s="86"/>
      <c r="G278" s="85"/>
      <c r="H278" s="86"/>
      <c r="I278" s="85">
        <v>1027</v>
      </c>
      <c r="J278" s="86">
        <v>2875.6</v>
      </c>
      <c r="K278" s="85"/>
      <c r="L278" s="86"/>
      <c r="M278" s="85"/>
      <c r="N278" s="200"/>
      <c r="O278" s="85"/>
      <c r="P278" s="200"/>
      <c r="Q278" s="28"/>
      <c r="R278" s="29"/>
      <c r="S278" s="40"/>
      <c r="T278" s="40"/>
      <c r="U278" s="40"/>
      <c r="V278" s="40"/>
      <c r="W278" s="40"/>
      <c r="X278" s="29"/>
      <c r="Y278" s="40"/>
      <c r="Z278" s="40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</row>
    <row r="279" spans="1:40" ht="12.75">
      <c r="A279" s="197"/>
      <c r="B279" s="84" t="s">
        <v>552</v>
      </c>
      <c r="C279" s="85">
        <v>270</v>
      </c>
      <c r="D279" s="86">
        <v>5940</v>
      </c>
      <c r="E279" s="85"/>
      <c r="F279" s="86"/>
      <c r="G279" s="85"/>
      <c r="H279" s="86"/>
      <c r="I279" s="85">
        <v>853</v>
      </c>
      <c r="J279" s="86">
        <v>1791.3</v>
      </c>
      <c r="K279" s="85"/>
      <c r="L279" s="86"/>
      <c r="M279" s="85"/>
      <c r="N279" s="200"/>
      <c r="O279" s="85"/>
      <c r="P279" s="200"/>
      <c r="Q279" s="28"/>
      <c r="R279" s="29"/>
      <c r="S279" s="40"/>
      <c r="T279" s="40"/>
      <c r="U279" s="40"/>
      <c r="V279" s="40"/>
      <c r="W279" s="40"/>
      <c r="X279" s="29"/>
      <c r="Y279" s="40"/>
      <c r="Z279" s="40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</row>
    <row r="280" spans="1:40" ht="12.75">
      <c r="A280" s="197"/>
      <c r="B280" s="84" t="s">
        <v>553</v>
      </c>
      <c r="C280" s="85">
        <v>290</v>
      </c>
      <c r="D280" s="86">
        <v>6380</v>
      </c>
      <c r="E280" s="85"/>
      <c r="F280" s="86"/>
      <c r="G280" s="85"/>
      <c r="H280" s="86"/>
      <c r="I280" s="85">
        <v>893</v>
      </c>
      <c r="J280" s="86">
        <v>1875.3</v>
      </c>
      <c r="K280" s="85"/>
      <c r="L280" s="86"/>
      <c r="M280" s="85"/>
      <c r="N280" s="200"/>
      <c r="O280" s="85"/>
      <c r="P280" s="200"/>
      <c r="Q280" s="28"/>
      <c r="R280" s="29"/>
      <c r="S280" s="40"/>
      <c r="T280" s="40"/>
      <c r="U280" s="40"/>
      <c r="V280" s="40"/>
      <c r="W280" s="40"/>
      <c r="X280" s="29"/>
      <c r="Y280" s="40"/>
      <c r="Z280" s="40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</row>
    <row r="281" spans="1:40" ht="12.75">
      <c r="A281" s="197"/>
      <c r="B281" s="84" t="s">
        <v>555</v>
      </c>
      <c r="C281" s="85">
        <v>290</v>
      </c>
      <c r="D281" s="86">
        <v>6380</v>
      </c>
      <c r="E281" s="85"/>
      <c r="F281" s="86"/>
      <c r="G281" s="85"/>
      <c r="H281" s="86"/>
      <c r="I281" s="85">
        <v>1052</v>
      </c>
      <c r="J281" s="86">
        <v>2209.2</v>
      </c>
      <c r="K281" s="85"/>
      <c r="L281" s="86"/>
      <c r="M281" s="85"/>
      <c r="N281" s="200"/>
      <c r="O281" s="85"/>
      <c r="P281" s="200"/>
      <c r="Q281" s="28"/>
      <c r="R281" s="29"/>
      <c r="S281" s="40"/>
      <c r="T281" s="40"/>
      <c r="U281" s="40"/>
      <c r="V281" s="40"/>
      <c r="W281" s="40"/>
      <c r="X281" s="29"/>
      <c r="Y281" s="40"/>
      <c r="Z281" s="40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</row>
    <row r="282" spans="1:40" ht="12.75">
      <c r="A282" s="197"/>
      <c r="B282" s="84" t="s">
        <v>556</v>
      </c>
      <c r="C282" s="85">
        <v>305</v>
      </c>
      <c r="D282" s="86">
        <v>6710</v>
      </c>
      <c r="E282" s="85"/>
      <c r="F282" s="86"/>
      <c r="G282" s="85"/>
      <c r="H282" s="86"/>
      <c r="I282" s="85">
        <v>1083</v>
      </c>
      <c r="J282" s="86">
        <v>2274.3</v>
      </c>
      <c r="K282" s="85"/>
      <c r="L282" s="86"/>
      <c r="M282" s="85"/>
      <c r="N282" s="200"/>
      <c r="O282" s="85"/>
      <c r="P282" s="200"/>
      <c r="Q282" s="28"/>
      <c r="R282" s="29"/>
      <c r="S282" s="40"/>
      <c r="T282" s="40"/>
      <c r="U282" s="40"/>
      <c r="V282" s="40"/>
      <c r="W282" s="40"/>
      <c r="X282" s="29"/>
      <c r="Y282" s="40"/>
      <c r="Z282" s="40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</row>
    <row r="283" spans="1:40" ht="12.75">
      <c r="A283" s="197"/>
      <c r="B283" s="84" t="s">
        <v>559</v>
      </c>
      <c r="C283" s="85">
        <v>620</v>
      </c>
      <c r="D283" s="86">
        <v>6634</v>
      </c>
      <c r="E283" s="85"/>
      <c r="F283" s="86"/>
      <c r="G283" s="85"/>
      <c r="H283" s="86"/>
      <c r="I283" s="85"/>
      <c r="J283" s="86"/>
      <c r="K283" s="85">
        <v>71</v>
      </c>
      <c r="L283" s="86">
        <v>35784</v>
      </c>
      <c r="M283" s="85"/>
      <c r="N283" s="200"/>
      <c r="O283" s="85"/>
      <c r="P283" s="200"/>
      <c r="Q283" s="28"/>
      <c r="R283" s="29"/>
      <c r="S283" s="40"/>
      <c r="T283" s="40"/>
      <c r="U283" s="40"/>
      <c r="V283" s="40"/>
      <c r="W283" s="40"/>
      <c r="X283" s="29"/>
      <c r="Y283" s="40"/>
      <c r="Z283" s="40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</row>
    <row r="284" spans="1:40" ht="12.75">
      <c r="A284" s="197"/>
      <c r="B284" s="84" t="s">
        <v>561</v>
      </c>
      <c r="C284" s="85">
        <v>1295</v>
      </c>
      <c r="D284" s="86">
        <v>27195</v>
      </c>
      <c r="E284" s="85">
        <v>736</v>
      </c>
      <c r="F284" s="86">
        <v>387872</v>
      </c>
      <c r="G284" s="85"/>
      <c r="H284" s="86"/>
      <c r="I284" s="85">
        <v>1595</v>
      </c>
      <c r="J284" s="86">
        <v>1595</v>
      </c>
      <c r="K284" s="85"/>
      <c r="L284" s="86"/>
      <c r="M284" s="85"/>
      <c r="N284" s="200"/>
      <c r="O284" s="85"/>
      <c r="P284" s="200"/>
      <c r="Q284" s="28"/>
      <c r="R284" s="29"/>
      <c r="S284" s="40"/>
      <c r="T284" s="40"/>
      <c r="U284" s="40"/>
      <c r="V284" s="40"/>
      <c r="W284" s="40"/>
      <c r="X284" s="29"/>
      <c r="Y284" s="40"/>
      <c r="Z284" s="40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</row>
    <row r="285" spans="1:40" ht="13.5" thickBot="1">
      <c r="A285" s="266">
        <v>40401</v>
      </c>
      <c r="B285" s="267" t="s">
        <v>562</v>
      </c>
      <c r="C285" s="268">
        <v>180</v>
      </c>
      <c r="D285" s="269">
        <v>2700</v>
      </c>
      <c r="E285" s="268"/>
      <c r="F285" s="269"/>
      <c r="G285" s="268"/>
      <c r="H285" s="269"/>
      <c r="I285" s="268"/>
      <c r="J285" s="269"/>
      <c r="K285" s="268">
        <v>21</v>
      </c>
      <c r="L285" s="269">
        <v>15750</v>
      </c>
      <c r="M285" s="268"/>
      <c r="N285" s="270"/>
      <c r="O285" s="268"/>
      <c r="P285" s="270"/>
      <c r="Q285" s="28"/>
      <c r="R285" s="29"/>
      <c r="S285" s="40"/>
      <c r="T285" s="40"/>
      <c r="U285" s="40"/>
      <c r="V285" s="40"/>
      <c r="W285" s="40"/>
      <c r="X285" s="29"/>
      <c r="Y285" s="40"/>
      <c r="Z285" s="40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</row>
    <row r="286" spans="1:40" ht="12.75">
      <c r="A286" s="197">
        <v>40477</v>
      </c>
      <c r="B286" s="84" t="s">
        <v>563</v>
      </c>
      <c r="C286" s="85"/>
      <c r="D286" s="86"/>
      <c r="E286" s="85">
        <v>3</v>
      </c>
      <c r="F286" s="86">
        <v>1500</v>
      </c>
      <c r="G286" s="85"/>
      <c r="H286" s="86"/>
      <c r="I286" s="85">
        <v>791</v>
      </c>
      <c r="J286" s="86">
        <v>1779.75</v>
      </c>
      <c r="K286" s="85"/>
      <c r="L286" s="86"/>
      <c r="M286" s="85"/>
      <c r="N286" s="200"/>
      <c r="O286" s="85"/>
      <c r="P286" s="200"/>
      <c r="Q286" s="28"/>
      <c r="R286" s="29"/>
      <c r="S286" s="40"/>
      <c r="T286" s="40"/>
      <c r="U286" s="40"/>
      <c r="V286" s="40"/>
      <c r="W286" s="40"/>
      <c r="X286" s="29"/>
      <c r="Y286" s="40"/>
      <c r="Z286" s="40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</row>
    <row r="287" spans="1:40" ht="12.75">
      <c r="A287" s="197"/>
      <c r="B287" s="84" t="s">
        <v>564</v>
      </c>
      <c r="C287" s="85">
        <v>28</v>
      </c>
      <c r="D287" s="86">
        <v>728</v>
      </c>
      <c r="E287" s="85">
        <v>80</v>
      </c>
      <c r="F287" s="86">
        <v>40000</v>
      </c>
      <c r="G287" s="85"/>
      <c r="H287" s="86"/>
      <c r="I287" s="85">
        <v>530</v>
      </c>
      <c r="J287" s="86">
        <v>1192.5</v>
      </c>
      <c r="K287" s="85"/>
      <c r="L287" s="86"/>
      <c r="M287" s="85"/>
      <c r="N287" s="200"/>
      <c r="O287" s="85"/>
      <c r="P287" s="200"/>
      <c r="Q287" s="28"/>
      <c r="R287" s="29"/>
      <c r="S287" s="40"/>
      <c r="T287" s="40"/>
      <c r="U287" s="40"/>
      <c r="V287" s="40"/>
      <c r="W287" s="40"/>
      <c r="X287" s="29"/>
      <c r="Y287" s="40"/>
      <c r="Z287" s="40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</row>
    <row r="288" spans="1:40" ht="12.75">
      <c r="A288" s="197"/>
      <c r="B288" s="84" t="s">
        <v>565</v>
      </c>
      <c r="C288" s="85"/>
      <c r="D288" s="86"/>
      <c r="E288" s="85"/>
      <c r="F288" s="86"/>
      <c r="G288" s="85"/>
      <c r="H288" s="86"/>
      <c r="I288" s="85">
        <v>1186</v>
      </c>
      <c r="J288" s="86">
        <v>2668.5</v>
      </c>
      <c r="K288" s="85"/>
      <c r="L288" s="86"/>
      <c r="M288" s="85"/>
      <c r="N288" s="200"/>
      <c r="O288" s="85"/>
      <c r="P288" s="200"/>
      <c r="Q288" s="28"/>
      <c r="R288" s="29"/>
      <c r="S288" s="40"/>
      <c r="T288" s="40"/>
      <c r="U288" s="40"/>
      <c r="V288" s="40"/>
      <c r="W288" s="40"/>
      <c r="X288" s="29"/>
      <c r="Y288" s="40"/>
      <c r="Z288" s="40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</row>
    <row r="289" spans="1:40" ht="12.75">
      <c r="A289" s="197"/>
      <c r="B289" s="84" t="s">
        <v>566</v>
      </c>
      <c r="C289" s="85"/>
      <c r="D289" s="86"/>
      <c r="E289" s="85">
        <v>359</v>
      </c>
      <c r="F289" s="86">
        <v>179500</v>
      </c>
      <c r="G289" s="85"/>
      <c r="H289" s="86"/>
      <c r="I289" s="85">
        <v>1356</v>
      </c>
      <c r="J289" s="86">
        <v>3051</v>
      </c>
      <c r="K289" s="85"/>
      <c r="L289" s="86"/>
      <c r="M289" s="85"/>
      <c r="N289" s="200"/>
      <c r="O289" s="85"/>
      <c r="P289" s="200"/>
      <c r="Q289" s="28"/>
      <c r="R289" s="29"/>
      <c r="S289" s="40"/>
      <c r="T289" s="40"/>
      <c r="U289" s="40"/>
      <c r="V289" s="40"/>
      <c r="W289" s="40"/>
      <c r="X289" s="29"/>
      <c r="Y289" s="40"/>
      <c r="Z289" s="40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</row>
    <row r="290" spans="1:40" ht="12.75">
      <c r="A290" s="197"/>
      <c r="B290" s="84" t="s">
        <v>567</v>
      </c>
      <c r="C290" s="85"/>
      <c r="D290" s="86"/>
      <c r="E290" s="85"/>
      <c r="F290" s="86"/>
      <c r="G290" s="85"/>
      <c r="H290" s="86"/>
      <c r="I290" s="85">
        <v>805</v>
      </c>
      <c r="J290" s="86">
        <v>2012.5</v>
      </c>
      <c r="K290" s="85"/>
      <c r="L290" s="86"/>
      <c r="M290" s="85"/>
      <c r="N290" s="200"/>
      <c r="O290" s="85"/>
      <c r="P290" s="200"/>
      <c r="Q290" s="28"/>
      <c r="R290" s="29"/>
      <c r="S290" s="40"/>
      <c r="T290" s="40"/>
      <c r="U290" s="40"/>
      <c r="V290" s="40"/>
      <c r="W290" s="40"/>
      <c r="X290" s="29"/>
      <c r="Y290" s="40"/>
      <c r="Z290" s="40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</row>
    <row r="291" spans="1:40" ht="12.75">
      <c r="A291" s="197"/>
      <c r="B291" s="84" t="s">
        <v>568</v>
      </c>
      <c r="C291" s="85"/>
      <c r="D291" s="86"/>
      <c r="E291" s="85"/>
      <c r="F291" s="86"/>
      <c r="G291" s="85"/>
      <c r="H291" s="86"/>
      <c r="I291" s="85">
        <v>740</v>
      </c>
      <c r="J291" s="86">
        <v>1850</v>
      </c>
      <c r="K291" s="85"/>
      <c r="L291" s="86"/>
      <c r="M291" s="85"/>
      <c r="N291" s="200"/>
      <c r="O291" s="85"/>
      <c r="P291" s="200"/>
      <c r="Q291" s="28"/>
      <c r="R291" s="29"/>
      <c r="S291" s="40"/>
      <c r="T291" s="40"/>
      <c r="U291" s="40"/>
      <c r="V291" s="40"/>
      <c r="W291" s="40"/>
      <c r="X291" s="29"/>
      <c r="Y291" s="40"/>
      <c r="Z291" s="40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</row>
    <row r="292" spans="1:40" ht="12.75">
      <c r="A292" s="197"/>
      <c r="B292" s="84" t="s">
        <v>569</v>
      </c>
      <c r="C292" s="85"/>
      <c r="D292" s="86"/>
      <c r="E292" s="85"/>
      <c r="F292" s="86"/>
      <c r="G292" s="85"/>
      <c r="H292" s="86"/>
      <c r="I292" s="85">
        <v>1030</v>
      </c>
      <c r="J292" s="86">
        <v>1545</v>
      </c>
      <c r="K292" s="85"/>
      <c r="L292" s="86"/>
      <c r="M292" s="85"/>
      <c r="N292" s="200"/>
      <c r="O292" s="85"/>
      <c r="P292" s="200"/>
      <c r="Q292" s="28"/>
      <c r="R292" s="29"/>
      <c r="S292" s="40"/>
      <c r="T292" s="40"/>
      <c r="U292" s="40"/>
      <c r="V292" s="40"/>
      <c r="W292" s="40"/>
      <c r="X292" s="29"/>
      <c r="Y292" s="40"/>
      <c r="Z292" s="40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</row>
    <row r="293" spans="1:40" ht="12.75">
      <c r="A293" s="197"/>
      <c r="B293" s="84" t="s">
        <v>570</v>
      </c>
      <c r="C293" s="85"/>
      <c r="D293" s="86"/>
      <c r="E293" s="85"/>
      <c r="F293" s="86"/>
      <c r="G293" s="85"/>
      <c r="H293" s="86"/>
      <c r="I293" s="85">
        <v>1030</v>
      </c>
      <c r="J293" s="86">
        <v>1545</v>
      </c>
      <c r="K293" s="85"/>
      <c r="L293" s="86"/>
      <c r="M293" s="85"/>
      <c r="N293" s="200"/>
      <c r="O293" s="85"/>
      <c r="P293" s="200"/>
      <c r="Q293" s="28"/>
      <c r="R293" s="29"/>
      <c r="S293" s="40"/>
      <c r="T293" s="40"/>
      <c r="U293" s="40"/>
      <c r="V293" s="40"/>
      <c r="W293" s="40"/>
      <c r="X293" s="29"/>
      <c r="Y293" s="40"/>
      <c r="Z293" s="40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</row>
    <row r="294" spans="1:40" ht="12.75">
      <c r="A294" s="197"/>
      <c r="B294" s="84" t="s">
        <v>571</v>
      </c>
      <c r="C294" s="85"/>
      <c r="D294" s="86"/>
      <c r="E294" s="85"/>
      <c r="F294" s="86"/>
      <c r="G294" s="85"/>
      <c r="H294" s="86"/>
      <c r="I294" s="85">
        <v>1030</v>
      </c>
      <c r="J294" s="86">
        <v>1545</v>
      </c>
      <c r="K294" s="85"/>
      <c r="L294" s="86"/>
      <c r="M294" s="85"/>
      <c r="N294" s="200"/>
      <c r="O294" s="85"/>
      <c r="P294" s="200"/>
      <c r="Q294" s="28"/>
      <c r="R294" s="29"/>
      <c r="S294" s="40"/>
      <c r="T294" s="40"/>
      <c r="U294" s="40"/>
      <c r="V294" s="40"/>
      <c r="W294" s="40"/>
      <c r="X294" s="29"/>
      <c r="Y294" s="40"/>
      <c r="Z294" s="40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</row>
    <row r="295" spans="1:40" ht="12.75">
      <c r="A295" s="197"/>
      <c r="B295" s="84" t="s">
        <v>572</v>
      </c>
      <c r="C295" s="85"/>
      <c r="D295" s="86"/>
      <c r="E295" s="85"/>
      <c r="F295" s="86"/>
      <c r="G295" s="85"/>
      <c r="H295" s="86"/>
      <c r="I295" s="85">
        <v>1190</v>
      </c>
      <c r="J295" s="86">
        <v>1785</v>
      </c>
      <c r="K295" s="85"/>
      <c r="L295" s="86"/>
      <c r="M295" s="85"/>
      <c r="N295" s="200"/>
      <c r="O295" s="85"/>
      <c r="P295" s="200"/>
      <c r="Q295" s="28"/>
      <c r="R295" s="29"/>
      <c r="S295" s="40"/>
      <c r="T295" s="40"/>
      <c r="U295" s="40"/>
      <c r="V295" s="40"/>
      <c r="W295" s="40"/>
      <c r="X295" s="29"/>
      <c r="Y295" s="40"/>
      <c r="Z295" s="40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</row>
    <row r="296" spans="1:40" ht="12.75">
      <c r="A296" s="197"/>
      <c r="B296" s="84" t="s">
        <v>573</v>
      </c>
      <c r="C296" s="85">
        <v>370</v>
      </c>
      <c r="D296" s="86">
        <v>7585</v>
      </c>
      <c r="E296" s="85">
        <v>570</v>
      </c>
      <c r="F296" s="86">
        <v>240540</v>
      </c>
      <c r="G296" s="85"/>
      <c r="H296" s="86"/>
      <c r="I296" s="85">
        <v>1935</v>
      </c>
      <c r="J296" s="86">
        <v>2902.5</v>
      </c>
      <c r="K296" s="85"/>
      <c r="L296" s="86"/>
      <c r="M296" s="85"/>
      <c r="N296" s="200"/>
      <c r="O296" s="85"/>
      <c r="P296" s="200"/>
      <c r="Q296" s="28"/>
      <c r="R296" s="29"/>
      <c r="S296" s="40"/>
      <c r="T296" s="40"/>
      <c r="U296" s="40"/>
      <c r="V296" s="40"/>
      <c r="W296" s="40"/>
      <c r="X296" s="29"/>
      <c r="Y296" s="40"/>
      <c r="Z296" s="40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</row>
    <row r="297" spans="1:40" ht="12.75">
      <c r="A297" s="197"/>
      <c r="B297" s="84" t="s">
        <v>574</v>
      </c>
      <c r="C297" s="85"/>
      <c r="D297" s="86"/>
      <c r="E297" s="85"/>
      <c r="F297" s="86"/>
      <c r="G297" s="85"/>
      <c r="H297" s="86"/>
      <c r="I297" s="85">
        <v>995</v>
      </c>
      <c r="J297" s="86">
        <v>1492.5</v>
      </c>
      <c r="K297" s="85"/>
      <c r="L297" s="86"/>
      <c r="M297" s="85"/>
      <c r="N297" s="200"/>
      <c r="O297" s="85"/>
      <c r="P297" s="200"/>
      <c r="Q297" s="28"/>
      <c r="R297" s="29"/>
      <c r="S297" s="40"/>
      <c r="T297" s="40"/>
      <c r="U297" s="40"/>
      <c r="V297" s="40"/>
      <c r="W297" s="40"/>
      <c r="X297" s="29"/>
      <c r="Y297" s="40"/>
      <c r="Z297" s="40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</row>
    <row r="298" spans="1:40" ht="12.75">
      <c r="A298" s="197"/>
      <c r="B298" s="84" t="s">
        <v>575</v>
      </c>
      <c r="C298" s="85"/>
      <c r="D298" s="86"/>
      <c r="E298" s="85"/>
      <c r="F298" s="86"/>
      <c r="G298" s="85"/>
      <c r="H298" s="86"/>
      <c r="I298" s="85">
        <v>740</v>
      </c>
      <c r="J298" s="86">
        <v>1110</v>
      </c>
      <c r="K298" s="85"/>
      <c r="L298" s="86"/>
      <c r="M298" s="85"/>
      <c r="N298" s="200"/>
      <c r="O298" s="85"/>
      <c r="P298" s="200"/>
      <c r="Q298" s="28"/>
      <c r="R298" s="29"/>
      <c r="S298" s="40"/>
      <c r="T298" s="40"/>
      <c r="U298" s="40"/>
      <c r="V298" s="40"/>
      <c r="W298" s="40"/>
      <c r="X298" s="29"/>
      <c r="Y298" s="40"/>
      <c r="Z298" s="40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</row>
    <row r="299" spans="1:40" ht="12.75">
      <c r="A299" s="197"/>
      <c r="B299" s="84" t="s">
        <v>576</v>
      </c>
      <c r="C299" s="85"/>
      <c r="D299" s="86"/>
      <c r="E299" s="85"/>
      <c r="F299" s="86"/>
      <c r="G299" s="85"/>
      <c r="H299" s="86"/>
      <c r="I299" s="85">
        <v>930</v>
      </c>
      <c r="J299" s="86">
        <v>1395</v>
      </c>
      <c r="K299" s="85"/>
      <c r="L299" s="86"/>
      <c r="M299" s="85"/>
      <c r="N299" s="200"/>
      <c r="O299" s="85"/>
      <c r="P299" s="200"/>
      <c r="Q299" s="28"/>
      <c r="R299" s="29"/>
      <c r="S299" s="40"/>
      <c r="T299" s="40"/>
      <c r="U299" s="40"/>
      <c r="V299" s="40"/>
      <c r="W299" s="40"/>
      <c r="X299" s="29"/>
      <c r="Y299" s="40"/>
      <c r="Z299" s="40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</row>
    <row r="300" spans="1:40" ht="12.75">
      <c r="A300" s="197"/>
      <c r="B300" s="84" t="s">
        <v>577</v>
      </c>
      <c r="C300" s="85"/>
      <c r="D300" s="86"/>
      <c r="E300" s="85"/>
      <c r="F300" s="86"/>
      <c r="G300" s="85"/>
      <c r="H300" s="86"/>
      <c r="I300" s="85">
        <v>790</v>
      </c>
      <c r="J300" s="86">
        <v>1185</v>
      </c>
      <c r="K300" s="85"/>
      <c r="L300" s="86"/>
      <c r="M300" s="85"/>
      <c r="N300" s="200"/>
      <c r="O300" s="85"/>
      <c r="P300" s="200"/>
      <c r="Q300" s="28"/>
      <c r="R300" s="29"/>
      <c r="S300" s="40"/>
      <c r="T300" s="40"/>
      <c r="U300" s="40"/>
      <c r="V300" s="40"/>
      <c r="W300" s="40"/>
      <c r="X300" s="29"/>
      <c r="Y300" s="40"/>
      <c r="Z300" s="40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</row>
    <row r="301" spans="1:40" ht="12.75">
      <c r="A301" s="197"/>
      <c r="B301" s="84" t="s">
        <v>578</v>
      </c>
      <c r="C301" s="85"/>
      <c r="D301" s="86"/>
      <c r="E301" s="85"/>
      <c r="F301" s="86"/>
      <c r="G301" s="85"/>
      <c r="H301" s="86"/>
      <c r="I301" s="85">
        <v>770</v>
      </c>
      <c r="J301" s="86">
        <v>1155</v>
      </c>
      <c r="K301" s="85"/>
      <c r="L301" s="86"/>
      <c r="M301" s="85"/>
      <c r="N301" s="200"/>
      <c r="O301" s="85"/>
      <c r="P301" s="200"/>
      <c r="Q301" s="28"/>
      <c r="R301" s="29"/>
      <c r="S301" s="40"/>
      <c r="T301" s="40"/>
      <c r="U301" s="40"/>
      <c r="V301" s="40"/>
      <c r="W301" s="40"/>
      <c r="X301" s="29"/>
      <c r="Y301" s="40"/>
      <c r="Z301" s="40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</row>
    <row r="302" spans="1:40" ht="12.75">
      <c r="A302" s="197"/>
      <c r="B302" s="84" t="s">
        <v>579</v>
      </c>
      <c r="C302" s="85"/>
      <c r="D302" s="86"/>
      <c r="E302" s="85"/>
      <c r="F302" s="86"/>
      <c r="G302" s="85"/>
      <c r="H302" s="86"/>
      <c r="I302" s="85">
        <v>775</v>
      </c>
      <c r="J302" s="86">
        <v>1162.5</v>
      </c>
      <c r="K302" s="85"/>
      <c r="L302" s="86"/>
      <c r="M302" s="85"/>
      <c r="N302" s="200"/>
      <c r="O302" s="85"/>
      <c r="P302" s="200"/>
      <c r="Q302" s="28"/>
      <c r="R302" s="29"/>
      <c r="S302" s="40"/>
      <c r="T302" s="40"/>
      <c r="U302" s="40"/>
      <c r="V302" s="40"/>
      <c r="W302" s="40"/>
      <c r="X302" s="29"/>
      <c r="Y302" s="40"/>
      <c r="Z302" s="40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</row>
    <row r="303" spans="1:40" ht="12.75">
      <c r="A303" s="197"/>
      <c r="B303" s="84" t="s">
        <v>580</v>
      </c>
      <c r="C303" s="85"/>
      <c r="D303" s="86"/>
      <c r="E303" s="85"/>
      <c r="F303" s="86"/>
      <c r="G303" s="85"/>
      <c r="H303" s="86"/>
      <c r="I303" s="85">
        <v>1900</v>
      </c>
      <c r="J303" s="86">
        <v>4275</v>
      </c>
      <c r="K303" s="85"/>
      <c r="L303" s="86"/>
      <c r="M303" s="85"/>
      <c r="N303" s="200"/>
      <c r="O303" s="85"/>
      <c r="P303" s="200"/>
      <c r="Q303" s="28"/>
      <c r="R303" s="29"/>
      <c r="S303" s="40"/>
      <c r="T303" s="40"/>
      <c r="U303" s="40"/>
      <c r="V303" s="40"/>
      <c r="W303" s="40"/>
      <c r="X303" s="29"/>
      <c r="Y303" s="40"/>
      <c r="Z303" s="40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</row>
    <row r="304" spans="1:40" ht="12.75">
      <c r="A304" s="197"/>
      <c r="B304" s="84" t="s">
        <v>581</v>
      </c>
      <c r="C304" s="85"/>
      <c r="D304" s="86"/>
      <c r="E304" s="85"/>
      <c r="F304" s="86"/>
      <c r="G304" s="85"/>
      <c r="H304" s="86"/>
      <c r="I304" s="85">
        <v>2050</v>
      </c>
      <c r="J304" s="86">
        <v>4612.5</v>
      </c>
      <c r="K304" s="85"/>
      <c r="L304" s="86"/>
      <c r="M304" s="85"/>
      <c r="N304" s="200"/>
      <c r="O304" s="85"/>
      <c r="P304" s="200"/>
      <c r="Q304" s="28"/>
      <c r="R304" s="29"/>
      <c r="S304" s="40"/>
      <c r="T304" s="40"/>
      <c r="U304" s="40"/>
      <c r="V304" s="40"/>
      <c r="W304" s="40"/>
      <c r="X304" s="29"/>
      <c r="Y304" s="40"/>
      <c r="Z304" s="40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</row>
    <row r="305" spans="1:40" ht="12.75">
      <c r="A305" s="197"/>
      <c r="B305" s="84" t="s">
        <v>582</v>
      </c>
      <c r="C305" s="85"/>
      <c r="D305" s="86"/>
      <c r="E305" s="85"/>
      <c r="F305" s="86"/>
      <c r="G305" s="85"/>
      <c r="H305" s="86"/>
      <c r="I305" s="85">
        <v>954</v>
      </c>
      <c r="J305" s="86">
        <v>2146.5</v>
      </c>
      <c r="K305" s="85"/>
      <c r="L305" s="86"/>
      <c r="M305" s="85"/>
      <c r="N305" s="200"/>
      <c r="O305" s="85"/>
      <c r="P305" s="200"/>
      <c r="Q305" s="28"/>
      <c r="R305" s="29"/>
      <c r="S305" s="40"/>
      <c r="T305" s="40"/>
      <c r="U305" s="40"/>
      <c r="V305" s="40"/>
      <c r="W305" s="40"/>
      <c r="X305" s="29"/>
      <c r="Y305" s="40"/>
      <c r="Z305" s="40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</row>
    <row r="306" spans="1:40" ht="12.75">
      <c r="A306" s="197"/>
      <c r="B306" s="84" t="s">
        <v>583</v>
      </c>
      <c r="C306" s="85"/>
      <c r="D306" s="86"/>
      <c r="E306" s="85"/>
      <c r="F306" s="86"/>
      <c r="G306" s="85"/>
      <c r="H306" s="86"/>
      <c r="I306" s="85">
        <v>954</v>
      </c>
      <c r="J306" s="86">
        <v>2146.5</v>
      </c>
      <c r="K306" s="85"/>
      <c r="L306" s="86"/>
      <c r="M306" s="85"/>
      <c r="N306" s="200"/>
      <c r="O306" s="85"/>
      <c r="P306" s="200"/>
      <c r="Q306" s="28"/>
      <c r="R306" s="29"/>
      <c r="S306" s="40"/>
      <c r="T306" s="40"/>
      <c r="U306" s="40"/>
      <c r="V306" s="40"/>
      <c r="W306" s="40"/>
      <c r="X306" s="29"/>
      <c r="Y306" s="40"/>
      <c r="Z306" s="40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</row>
    <row r="307" spans="1:40" ht="12.75">
      <c r="A307" s="197"/>
      <c r="B307" s="84" t="s">
        <v>584</v>
      </c>
      <c r="C307" s="85"/>
      <c r="D307" s="86"/>
      <c r="E307" s="85"/>
      <c r="F307" s="86"/>
      <c r="G307" s="85"/>
      <c r="H307" s="86"/>
      <c r="I307" s="85">
        <v>749</v>
      </c>
      <c r="J307" s="86">
        <v>1685.25</v>
      </c>
      <c r="K307" s="85"/>
      <c r="L307" s="86"/>
      <c r="M307" s="85"/>
      <c r="N307" s="200"/>
      <c r="O307" s="85"/>
      <c r="P307" s="200"/>
      <c r="Q307" s="28"/>
      <c r="R307" s="29"/>
      <c r="S307" s="40"/>
      <c r="T307" s="40"/>
      <c r="U307" s="40"/>
      <c r="V307" s="40"/>
      <c r="W307" s="40"/>
      <c r="X307" s="29"/>
      <c r="Y307" s="40"/>
      <c r="Z307" s="40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</row>
    <row r="308" spans="1:40" ht="12.75">
      <c r="A308" s="197"/>
      <c r="B308" s="84" t="s">
        <v>585</v>
      </c>
      <c r="C308" s="85"/>
      <c r="D308" s="86"/>
      <c r="E308" s="85"/>
      <c r="F308" s="86"/>
      <c r="G308" s="85"/>
      <c r="H308" s="86"/>
      <c r="I308" s="85">
        <v>749</v>
      </c>
      <c r="J308" s="86">
        <v>1685.25</v>
      </c>
      <c r="K308" s="85"/>
      <c r="L308" s="86"/>
      <c r="M308" s="85"/>
      <c r="N308" s="200"/>
      <c r="O308" s="85"/>
      <c r="P308" s="200"/>
      <c r="Q308" s="28"/>
      <c r="R308" s="29"/>
      <c r="S308" s="40"/>
      <c r="T308" s="40"/>
      <c r="U308" s="40"/>
      <c r="V308" s="40"/>
      <c r="W308" s="40"/>
      <c r="X308" s="29"/>
      <c r="Y308" s="40"/>
      <c r="Z308" s="40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</row>
    <row r="309" spans="1:40" ht="12.75">
      <c r="A309" s="198"/>
      <c r="B309" s="139" t="s">
        <v>586</v>
      </c>
      <c r="C309" s="135"/>
      <c r="D309" s="134"/>
      <c r="E309" s="135"/>
      <c r="F309" s="134"/>
      <c r="G309" s="135"/>
      <c r="H309" s="134"/>
      <c r="I309" s="135">
        <v>653</v>
      </c>
      <c r="J309" s="134">
        <v>1468.25</v>
      </c>
      <c r="K309" s="135"/>
      <c r="L309" s="134"/>
      <c r="M309" s="135"/>
      <c r="N309" s="199"/>
      <c r="O309" s="135"/>
      <c r="P309" s="199"/>
      <c r="Q309" s="28"/>
      <c r="R309" s="29"/>
      <c r="S309" s="40"/>
      <c r="T309" s="40"/>
      <c r="U309" s="40"/>
      <c r="V309" s="40"/>
      <c r="W309" s="40"/>
      <c r="X309" s="29"/>
      <c r="Y309" s="40"/>
      <c r="Z309" s="40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</row>
    <row r="310" spans="1:40" ht="12.75">
      <c r="A310" s="197"/>
      <c r="B310" s="84" t="s">
        <v>587</v>
      </c>
      <c r="C310" s="85"/>
      <c r="D310" s="86"/>
      <c r="E310" s="85"/>
      <c r="F310" s="86"/>
      <c r="G310" s="85"/>
      <c r="H310" s="86"/>
      <c r="I310" s="85">
        <v>705</v>
      </c>
      <c r="J310" s="86">
        <v>15860.25</v>
      </c>
      <c r="K310" s="85"/>
      <c r="L310" s="86"/>
      <c r="M310" s="85"/>
      <c r="N310" s="200"/>
      <c r="O310" s="85"/>
      <c r="P310" s="200"/>
      <c r="Q310" s="28"/>
      <c r="R310" s="29"/>
      <c r="S310" s="40"/>
      <c r="T310" s="40"/>
      <c r="U310" s="40"/>
      <c r="V310" s="40"/>
      <c r="W310" s="40"/>
      <c r="X310" s="29"/>
      <c r="Y310" s="40"/>
      <c r="Z310" s="40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</row>
    <row r="311" spans="1:40" ht="12.75">
      <c r="A311" s="198">
        <v>40477</v>
      </c>
      <c r="B311" s="139" t="s">
        <v>588</v>
      </c>
      <c r="C311" s="135"/>
      <c r="D311" s="134"/>
      <c r="E311" s="135">
        <v>269</v>
      </c>
      <c r="F311" s="134">
        <v>134500</v>
      </c>
      <c r="G311" s="135"/>
      <c r="H311" s="134"/>
      <c r="I311" s="135">
        <v>1512</v>
      </c>
      <c r="J311" s="134">
        <v>3402</v>
      </c>
      <c r="K311" s="135"/>
      <c r="L311" s="134"/>
      <c r="M311" s="135"/>
      <c r="N311" s="199"/>
      <c r="O311" s="135"/>
      <c r="P311" s="199"/>
      <c r="Q311" s="28"/>
      <c r="R311" s="29"/>
      <c r="S311" s="40"/>
      <c r="T311" s="40"/>
      <c r="U311" s="40"/>
      <c r="V311" s="40"/>
      <c r="W311" s="40"/>
      <c r="X311" s="29"/>
      <c r="Y311" s="40"/>
      <c r="Z311" s="40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</row>
    <row r="312" spans="1:40" ht="13.5" thickBot="1">
      <c r="A312" s="227">
        <v>40477</v>
      </c>
      <c r="B312" s="272" t="s">
        <v>589</v>
      </c>
      <c r="C312" s="163"/>
      <c r="D312" s="173"/>
      <c r="E312" s="163">
        <v>273</v>
      </c>
      <c r="F312" s="173">
        <v>136500</v>
      </c>
      <c r="G312" s="163"/>
      <c r="H312" s="173"/>
      <c r="I312" s="163">
        <v>1537</v>
      </c>
      <c r="J312" s="173">
        <v>3458.25</v>
      </c>
      <c r="K312" s="163"/>
      <c r="L312" s="173"/>
      <c r="M312" s="163"/>
      <c r="N312" s="162"/>
      <c r="O312" s="163"/>
      <c r="P312" s="162"/>
      <c r="Q312" s="28"/>
      <c r="R312" s="29"/>
      <c r="S312" s="40"/>
      <c r="T312" s="40"/>
      <c r="U312" s="40"/>
      <c r="V312" s="40"/>
      <c r="W312" s="40"/>
      <c r="X312" s="29"/>
      <c r="Y312" s="40"/>
      <c r="Z312" s="40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</row>
    <row r="313" spans="1:40" ht="12.75">
      <c r="A313" s="197">
        <v>40491</v>
      </c>
      <c r="B313" s="84" t="s">
        <v>590</v>
      </c>
      <c r="C313" s="85">
        <v>222</v>
      </c>
      <c r="D313" s="86">
        <v>3396.6</v>
      </c>
      <c r="E313" s="85">
        <v>217</v>
      </c>
      <c r="F313" s="86">
        <v>93961</v>
      </c>
      <c r="G313" s="85"/>
      <c r="H313" s="86"/>
      <c r="I313" s="85">
        <v>297</v>
      </c>
      <c r="J313" s="86">
        <v>891</v>
      </c>
      <c r="K313" s="85"/>
      <c r="L313" s="86"/>
      <c r="M313" s="85"/>
      <c r="N313" s="200"/>
      <c r="O313" s="85"/>
      <c r="P313" s="200"/>
      <c r="Q313" s="28"/>
      <c r="R313" s="29"/>
      <c r="S313" s="40"/>
      <c r="T313" s="40"/>
      <c r="U313" s="40"/>
      <c r="V313" s="40"/>
      <c r="W313" s="40"/>
      <c r="X313" s="29"/>
      <c r="Y313" s="40"/>
      <c r="Z313" s="40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</row>
    <row r="314" spans="1:40" ht="12.75">
      <c r="A314" s="197"/>
      <c r="B314" s="84" t="s">
        <v>592</v>
      </c>
      <c r="C314" s="85">
        <v>590</v>
      </c>
      <c r="D314" s="86">
        <v>9440</v>
      </c>
      <c r="E314" s="85">
        <v>1400</v>
      </c>
      <c r="F314" s="86">
        <v>588000</v>
      </c>
      <c r="G314" s="85"/>
      <c r="H314" s="86"/>
      <c r="I314" s="85">
        <v>4280</v>
      </c>
      <c r="J314" s="86">
        <v>8560</v>
      </c>
      <c r="K314" s="85"/>
      <c r="L314" s="86"/>
      <c r="M314" s="85"/>
      <c r="N314" s="200"/>
      <c r="O314" s="85"/>
      <c r="P314" s="200"/>
      <c r="Q314" s="28"/>
      <c r="R314" s="29"/>
      <c r="S314" s="40"/>
      <c r="T314" s="40"/>
      <c r="U314" s="40"/>
      <c r="V314" s="40"/>
      <c r="W314" s="40"/>
      <c r="X314" s="29"/>
      <c r="Y314" s="40"/>
      <c r="Z314" s="40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</row>
    <row r="315" spans="1:40" ht="12.75">
      <c r="A315" s="197"/>
      <c r="B315" s="84" t="s">
        <v>593</v>
      </c>
      <c r="C315" s="85">
        <v>820</v>
      </c>
      <c r="D315" s="86">
        <v>10660</v>
      </c>
      <c r="E315" s="85">
        <v>305</v>
      </c>
      <c r="F315" s="86">
        <v>152500</v>
      </c>
      <c r="G315" s="85"/>
      <c r="H315" s="86"/>
      <c r="I315" s="85">
        <v>310</v>
      </c>
      <c r="J315" s="86">
        <v>930</v>
      </c>
      <c r="K315" s="85"/>
      <c r="L315" s="86"/>
      <c r="M315" s="85"/>
      <c r="N315" s="200"/>
      <c r="O315" s="85"/>
      <c r="P315" s="200"/>
      <c r="Q315" s="28"/>
      <c r="R315" s="29"/>
      <c r="S315" s="40"/>
      <c r="T315" s="40"/>
      <c r="U315" s="40"/>
      <c r="V315" s="40"/>
      <c r="W315" s="40"/>
      <c r="X315" s="29"/>
      <c r="Y315" s="40"/>
      <c r="Z315" s="40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</row>
    <row r="316" spans="1:40" ht="12.75">
      <c r="A316" s="197"/>
      <c r="B316" s="84" t="s">
        <v>594</v>
      </c>
      <c r="C316" s="85">
        <v>1050</v>
      </c>
      <c r="D316" s="86">
        <v>13650</v>
      </c>
      <c r="E316" s="85">
        <v>316</v>
      </c>
      <c r="F316" s="86">
        <v>158000</v>
      </c>
      <c r="G316" s="85"/>
      <c r="H316" s="86"/>
      <c r="I316" s="85">
        <v>420</v>
      </c>
      <c r="J316" s="86">
        <v>1260</v>
      </c>
      <c r="K316" s="85"/>
      <c r="L316" s="86"/>
      <c r="M316" s="85"/>
      <c r="N316" s="200"/>
      <c r="O316" s="85"/>
      <c r="P316" s="200"/>
      <c r="Q316" s="28"/>
      <c r="R316" s="29"/>
      <c r="S316" s="40"/>
      <c r="T316" s="40"/>
      <c r="U316" s="40"/>
      <c r="V316" s="40"/>
      <c r="W316" s="40"/>
      <c r="X316" s="29"/>
      <c r="Y316" s="40"/>
      <c r="Z316" s="40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</row>
    <row r="317" spans="1:40" ht="12.75">
      <c r="A317" s="197"/>
      <c r="B317" s="84" t="s">
        <v>595</v>
      </c>
      <c r="C317" s="85">
        <v>350</v>
      </c>
      <c r="D317" s="86">
        <v>5372.5</v>
      </c>
      <c r="E317" s="85"/>
      <c r="F317" s="86"/>
      <c r="G317" s="85"/>
      <c r="H317" s="86"/>
      <c r="I317" s="85"/>
      <c r="J317" s="86"/>
      <c r="K317" s="85">
        <v>115</v>
      </c>
      <c r="L317" s="86">
        <v>54855</v>
      </c>
      <c r="M317" s="85"/>
      <c r="N317" s="200"/>
      <c r="O317" s="85"/>
      <c r="P317" s="200"/>
      <c r="Q317" s="28"/>
      <c r="R317" s="29"/>
      <c r="S317" s="40"/>
      <c r="T317" s="40"/>
      <c r="U317" s="40"/>
      <c r="V317" s="40"/>
      <c r="W317" s="40"/>
      <c r="X317" s="29"/>
      <c r="Y317" s="40"/>
      <c r="Z317" s="40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</row>
    <row r="318" spans="1:40" ht="12.75">
      <c r="A318" s="197"/>
      <c r="B318" s="84" t="s">
        <v>596</v>
      </c>
      <c r="C318" s="85">
        <v>3630</v>
      </c>
      <c r="D318" s="86">
        <v>55720.5</v>
      </c>
      <c r="E318" s="85"/>
      <c r="F318" s="86"/>
      <c r="G318" s="85"/>
      <c r="H318" s="86"/>
      <c r="I318" s="85"/>
      <c r="J318" s="86"/>
      <c r="K318" s="85">
        <v>660</v>
      </c>
      <c r="L318" s="86">
        <v>314820</v>
      </c>
      <c r="M318" s="85"/>
      <c r="N318" s="200"/>
      <c r="O318" s="85"/>
      <c r="P318" s="200"/>
      <c r="Q318" s="28"/>
      <c r="R318" s="29"/>
      <c r="S318" s="40"/>
      <c r="T318" s="40"/>
      <c r="U318" s="40"/>
      <c r="V318" s="40"/>
      <c r="W318" s="40"/>
      <c r="X318" s="29"/>
      <c r="Y318" s="40"/>
      <c r="Z318" s="40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</row>
    <row r="319" spans="1:40" ht="12.75">
      <c r="A319" s="198"/>
      <c r="B319" s="139" t="s">
        <v>597</v>
      </c>
      <c r="C319" s="135">
        <v>3513</v>
      </c>
      <c r="D319" s="134">
        <v>15105.9</v>
      </c>
      <c r="E319" s="135"/>
      <c r="F319" s="134"/>
      <c r="G319" s="135"/>
      <c r="H319" s="134"/>
      <c r="I319" s="85">
        <v>419</v>
      </c>
      <c r="J319" s="86">
        <v>1047.5</v>
      </c>
      <c r="K319" s="135"/>
      <c r="L319" s="134"/>
      <c r="M319" s="135">
        <v>794</v>
      </c>
      <c r="N319" s="199">
        <v>258050</v>
      </c>
      <c r="O319" s="135"/>
      <c r="P319" s="199"/>
      <c r="Q319" s="28"/>
      <c r="R319" s="29"/>
      <c r="S319" s="40"/>
      <c r="T319" s="40"/>
      <c r="U319" s="40"/>
      <c r="V319" s="40"/>
      <c r="W319" s="40"/>
      <c r="X319" s="29"/>
      <c r="Y319" s="40"/>
      <c r="Z319" s="40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</row>
    <row r="320" spans="1:40" ht="12.75">
      <c r="A320" s="197"/>
      <c r="B320" s="84" t="s">
        <v>598</v>
      </c>
      <c r="C320" s="85">
        <v>1470</v>
      </c>
      <c r="D320" s="86">
        <v>6321</v>
      </c>
      <c r="E320" s="85"/>
      <c r="F320" s="86"/>
      <c r="G320" s="85"/>
      <c r="H320" s="86"/>
      <c r="I320" s="85">
        <v>147</v>
      </c>
      <c r="J320" s="86">
        <v>367.5</v>
      </c>
      <c r="K320" s="85"/>
      <c r="L320" s="86"/>
      <c r="M320" s="85">
        <v>282</v>
      </c>
      <c r="N320" s="200">
        <v>91650</v>
      </c>
      <c r="O320" s="85"/>
      <c r="P320" s="200"/>
      <c r="Q320" s="28"/>
      <c r="R320" s="29"/>
      <c r="S320" s="40"/>
      <c r="T320" s="40"/>
      <c r="U320" s="40"/>
      <c r="V320" s="40"/>
      <c r="W320" s="40"/>
      <c r="X320" s="29"/>
      <c r="Y320" s="40"/>
      <c r="Z320" s="40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</row>
    <row r="321" spans="1:40" ht="12.75">
      <c r="A321" s="197"/>
      <c r="B321" s="84" t="s">
        <v>599</v>
      </c>
      <c r="C321" s="85">
        <v>4040</v>
      </c>
      <c r="D321" s="86">
        <v>17372</v>
      </c>
      <c r="E321" s="85">
        <v>1597</v>
      </c>
      <c r="F321" s="86">
        <v>519025</v>
      </c>
      <c r="G321" s="85"/>
      <c r="H321" s="86"/>
      <c r="I321" s="85">
        <v>1850</v>
      </c>
      <c r="J321" s="86">
        <v>4625</v>
      </c>
      <c r="K321" s="85"/>
      <c r="L321" s="86"/>
      <c r="M321" s="85"/>
      <c r="N321" s="200"/>
      <c r="O321" s="85"/>
      <c r="P321" s="200"/>
      <c r="Q321" s="28"/>
      <c r="R321" s="29"/>
      <c r="S321" s="40"/>
      <c r="T321" s="40"/>
      <c r="U321" s="40"/>
      <c r="V321" s="40"/>
      <c r="W321" s="40"/>
      <c r="X321" s="29"/>
      <c r="Y321" s="40"/>
      <c r="Z321" s="40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</row>
    <row r="322" spans="1:40" ht="13.5" thickBot="1">
      <c r="A322" s="266">
        <v>40491</v>
      </c>
      <c r="B322" s="267" t="s">
        <v>600</v>
      </c>
      <c r="C322" s="268">
        <v>4300</v>
      </c>
      <c r="D322" s="269">
        <v>18490</v>
      </c>
      <c r="E322" s="268">
        <v>1565</v>
      </c>
      <c r="F322" s="269">
        <v>508625</v>
      </c>
      <c r="G322" s="268"/>
      <c r="H322" s="269"/>
      <c r="I322" s="268">
        <v>1660</v>
      </c>
      <c r="J322" s="269">
        <v>4150</v>
      </c>
      <c r="K322" s="268"/>
      <c r="L322" s="269"/>
      <c r="M322" s="268"/>
      <c r="N322" s="270"/>
      <c r="O322" s="268"/>
      <c r="P322" s="270"/>
      <c r="Q322" s="28"/>
      <c r="R322" s="29"/>
      <c r="S322" s="40"/>
      <c r="T322" s="40"/>
      <c r="U322" s="40"/>
      <c r="V322" s="40"/>
      <c r="W322" s="40"/>
      <c r="X322" s="29"/>
      <c r="Y322" s="40"/>
      <c r="Z322" s="40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</row>
    <row r="323" spans="1:40" ht="12.75">
      <c r="A323" s="197">
        <v>40526</v>
      </c>
      <c r="B323" s="84" t="s">
        <v>601</v>
      </c>
      <c r="C323" s="85">
        <v>445</v>
      </c>
      <c r="D323" s="86">
        <v>5495.75</v>
      </c>
      <c r="E323" s="85">
        <v>485</v>
      </c>
      <c r="F323" s="86">
        <v>291000</v>
      </c>
      <c r="G323" s="85"/>
      <c r="H323" s="86"/>
      <c r="I323" s="85">
        <v>1075</v>
      </c>
      <c r="J323" s="86">
        <v>2150</v>
      </c>
      <c r="K323" s="85"/>
      <c r="L323" s="86"/>
      <c r="M323" s="85"/>
      <c r="N323" s="200"/>
      <c r="O323" s="85"/>
      <c r="P323" s="200"/>
      <c r="Q323" s="28"/>
      <c r="R323" s="29"/>
      <c r="S323" s="40"/>
      <c r="T323" s="40"/>
      <c r="U323" s="40"/>
      <c r="V323" s="40"/>
      <c r="W323" s="40"/>
      <c r="X323" s="29"/>
      <c r="Y323" s="40"/>
      <c r="Z323" s="40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</row>
    <row r="324" spans="1:40" ht="12.75">
      <c r="A324" s="197"/>
      <c r="B324" s="84" t="s">
        <v>602</v>
      </c>
      <c r="C324" s="85">
        <v>370</v>
      </c>
      <c r="D324" s="86">
        <v>4569.5</v>
      </c>
      <c r="E324" s="85">
        <v>458</v>
      </c>
      <c r="F324" s="86">
        <v>274800</v>
      </c>
      <c r="G324" s="85"/>
      <c r="H324" s="86"/>
      <c r="I324" s="85">
        <v>990</v>
      </c>
      <c r="J324" s="86">
        <v>1980</v>
      </c>
      <c r="K324" s="85"/>
      <c r="L324" s="86"/>
      <c r="M324" s="85"/>
      <c r="N324" s="200"/>
      <c r="O324" s="85"/>
      <c r="P324" s="200"/>
      <c r="Q324" s="28"/>
      <c r="R324" s="29"/>
      <c r="S324" s="40"/>
      <c r="T324" s="40"/>
      <c r="U324" s="40"/>
      <c r="V324" s="40"/>
      <c r="W324" s="40"/>
      <c r="X324" s="29"/>
      <c r="Y324" s="40"/>
      <c r="Z324" s="40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</row>
    <row r="325" spans="1:40" ht="12.75">
      <c r="A325" s="197"/>
      <c r="B325" s="84" t="s">
        <v>603</v>
      </c>
      <c r="C325" s="85">
        <v>94</v>
      </c>
      <c r="D325" s="86">
        <v>1880</v>
      </c>
      <c r="E325" s="85">
        <v>116</v>
      </c>
      <c r="F325" s="86">
        <v>52200</v>
      </c>
      <c r="G325" s="85"/>
      <c r="H325" s="86"/>
      <c r="I325" s="85">
        <v>114</v>
      </c>
      <c r="J325" s="86">
        <v>324</v>
      </c>
      <c r="K325" s="85"/>
      <c r="L325" s="86"/>
      <c r="M325" s="85"/>
      <c r="N325" s="200"/>
      <c r="O325" s="85"/>
      <c r="P325" s="200"/>
      <c r="Q325" s="28"/>
      <c r="R325" s="29"/>
      <c r="S325" s="40"/>
      <c r="T325" s="40"/>
      <c r="U325" s="40"/>
      <c r="V325" s="40"/>
      <c r="W325" s="40"/>
      <c r="X325" s="29"/>
      <c r="Y325" s="40"/>
      <c r="Z325" s="40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1:40" ht="12.75">
      <c r="A326" s="197"/>
      <c r="B326" s="84" t="s">
        <v>604</v>
      </c>
      <c r="C326" s="85">
        <v>144</v>
      </c>
      <c r="D326" s="86">
        <v>1728</v>
      </c>
      <c r="E326" s="85">
        <v>58</v>
      </c>
      <c r="F326" s="86">
        <v>37700</v>
      </c>
      <c r="G326" s="85"/>
      <c r="H326" s="86"/>
      <c r="I326" s="85"/>
      <c r="J326" s="86"/>
      <c r="K326" s="85"/>
      <c r="L326" s="86"/>
      <c r="M326" s="85"/>
      <c r="N326" s="200"/>
      <c r="O326" s="85"/>
      <c r="P326" s="200"/>
      <c r="Q326" s="28"/>
      <c r="R326" s="29"/>
      <c r="S326" s="40"/>
      <c r="T326" s="40"/>
      <c r="U326" s="40"/>
      <c r="V326" s="40"/>
      <c r="W326" s="40"/>
      <c r="X326" s="29"/>
      <c r="Y326" s="40"/>
      <c r="Z326" s="40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</row>
    <row r="327" spans="1:40" ht="12.75">
      <c r="A327" s="197"/>
      <c r="B327" s="84" t="s">
        <v>605</v>
      </c>
      <c r="C327" s="85">
        <v>472</v>
      </c>
      <c r="D327" s="86">
        <v>6608</v>
      </c>
      <c r="E327" s="85">
        <v>608</v>
      </c>
      <c r="F327" s="86">
        <v>255360</v>
      </c>
      <c r="G327" s="85"/>
      <c r="H327" s="86"/>
      <c r="I327" s="85">
        <v>980</v>
      </c>
      <c r="J327" s="86">
        <v>2450</v>
      </c>
      <c r="K327" s="85"/>
      <c r="L327" s="86"/>
      <c r="M327" s="85"/>
      <c r="N327" s="200"/>
      <c r="O327" s="85"/>
      <c r="P327" s="200"/>
      <c r="Q327" s="28"/>
      <c r="R327" s="29"/>
      <c r="S327" s="40"/>
      <c r="T327" s="40"/>
      <c r="U327" s="40"/>
      <c r="V327" s="40"/>
      <c r="W327" s="40"/>
      <c r="X327" s="29"/>
      <c r="Y327" s="40"/>
      <c r="Z327" s="40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</row>
    <row r="328" spans="1:40" ht="12.75">
      <c r="A328" s="197"/>
      <c r="B328" s="84" t="s">
        <v>606</v>
      </c>
      <c r="C328" s="85">
        <v>153</v>
      </c>
      <c r="D328" s="86">
        <v>1644.75</v>
      </c>
      <c r="E328" s="85">
        <v>199</v>
      </c>
      <c r="F328" s="86">
        <v>103480</v>
      </c>
      <c r="G328" s="85"/>
      <c r="H328" s="86"/>
      <c r="I328" s="85">
        <v>214</v>
      </c>
      <c r="J328" s="86">
        <v>535</v>
      </c>
      <c r="K328" s="85"/>
      <c r="L328" s="86"/>
      <c r="M328" s="85"/>
      <c r="N328" s="200"/>
      <c r="O328" s="85"/>
      <c r="P328" s="200"/>
      <c r="Q328" s="28"/>
      <c r="R328" s="29"/>
      <c r="S328" s="40"/>
      <c r="T328" s="40"/>
      <c r="U328" s="40"/>
      <c r="V328" s="40"/>
      <c r="W328" s="40"/>
      <c r="X328" s="29"/>
      <c r="Y328" s="40"/>
      <c r="Z328" s="40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</row>
    <row r="329" spans="1:40" ht="12.75">
      <c r="A329" s="197"/>
      <c r="B329" s="84" t="s">
        <v>607</v>
      </c>
      <c r="C329" s="85"/>
      <c r="D329" s="86"/>
      <c r="E329" s="85"/>
      <c r="F329" s="86"/>
      <c r="G329" s="85"/>
      <c r="H329" s="86"/>
      <c r="I329" s="85">
        <v>940</v>
      </c>
      <c r="J329" s="86">
        <v>2350</v>
      </c>
      <c r="K329" s="85"/>
      <c r="L329" s="86"/>
      <c r="M329" s="85"/>
      <c r="N329" s="200"/>
      <c r="O329" s="85"/>
      <c r="P329" s="200"/>
      <c r="Q329" s="28"/>
      <c r="R329" s="29"/>
      <c r="S329" s="40"/>
      <c r="T329" s="40"/>
      <c r="U329" s="40"/>
      <c r="V329" s="40"/>
      <c r="W329" s="40"/>
      <c r="X329" s="29"/>
      <c r="Y329" s="40"/>
      <c r="Z329" s="40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</row>
    <row r="330" spans="1:40" ht="12.75">
      <c r="A330" s="197"/>
      <c r="B330" s="84" t="s">
        <v>608</v>
      </c>
      <c r="C330" s="85">
        <v>798</v>
      </c>
      <c r="D330" s="86">
        <v>11172</v>
      </c>
      <c r="E330" s="85">
        <v>806</v>
      </c>
      <c r="F330" s="86">
        <v>338520</v>
      </c>
      <c r="G330" s="85"/>
      <c r="H330" s="86"/>
      <c r="I330" s="85">
        <v>1475</v>
      </c>
      <c r="J330" s="86">
        <v>3687.5</v>
      </c>
      <c r="K330" s="85"/>
      <c r="L330" s="86"/>
      <c r="M330" s="85"/>
      <c r="N330" s="200"/>
      <c r="O330" s="85"/>
      <c r="P330" s="200"/>
      <c r="Q330" s="28"/>
      <c r="R330" s="29"/>
      <c r="S330" s="40"/>
      <c r="T330" s="40"/>
      <c r="U330" s="40"/>
      <c r="V330" s="40"/>
      <c r="W330" s="40"/>
      <c r="X330" s="29"/>
      <c r="Y330" s="40"/>
      <c r="Z330" s="40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</row>
    <row r="331" spans="1:40" ht="12.75">
      <c r="A331" s="197"/>
      <c r="B331" s="84" t="s">
        <v>609</v>
      </c>
      <c r="C331" s="85">
        <v>390</v>
      </c>
      <c r="D331" s="86">
        <v>5460</v>
      </c>
      <c r="E331" s="85">
        <v>386</v>
      </c>
      <c r="F331" s="86">
        <v>162120</v>
      </c>
      <c r="G331" s="85"/>
      <c r="H331" s="86"/>
      <c r="I331" s="85">
        <v>645</v>
      </c>
      <c r="J331" s="86">
        <v>1612.5</v>
      </c>
      <c r="K331" s="85"/>
      <c r="L331" s="86"/>
      <c r="M331" s="85"/>
      <c r="N331" s="200"/>
      <c r="O331" s="85"/>
      <c r="P331" s="200"/>
      <c r="Q331" s="28"/>
      <c r="R331" s="29"/>
      <c r="S331" s="40"/>
      <c r="T331" s="40"/>
      <c r="U331" s="40"/>
      <c r="V331" s="40"/>
      <c r="W331" s="40"/>
      <c r="X331" s="29"/>
      <c r="Y331" s="40"/>
      <c r="Z331" s="40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</row>
    <row r="332" spans="1:40" ht="12.75">
      <c r="A332" s="197"/>
      <c r="B332" s="84" t="s">
        <v>610</v>
      </c>
      <c r="C332" s="85">
        <v>300</v>
      </c>
      <c r="D332" s="86">
        <v>2526</v>
      </c>
      <c r="E332" s="85">
        <v>225</v>
      </c>
      <c r="F332" s="86">
        <v>55620</v>
      </c>
      <c r="G332" s="85"/>
      <c r="H332" s="86"/>
      <c r="I332" s="85">
        <v>250</v>
      </c>
      <c r="J332" s="86">
        <v>595</v>
      </c>
      <c r="K332" s="85"/>
      <c r="L332" s="86"/>
      <c r="M332" s="85"/>
      <c r="N332" s="200"/>
      <c r="O332" s="85">
        <v>117</v>
      </c>
      <c r="P332" s="200">
        <v>37674</v>
      </c>
      <c r="Q332" s="28"/>
      <c r="R332" s="29"/>
      <c r="S332" s="40"/>
      <c r="T332" s="40"/>
      <c r="U332" s="40"/>
      <c r="V332" s="40"/>
      <c r="W332" s="40"/>
      <c r="X332" s="29"/>
      <c r="Y332" s="40"/>
      <c r="Z332" s="40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</row>
    <row r="333" spans="1:40" ht="12.75">
      <c r="A333" s="197"/>
      <c r="B333" s="84" t="s">
        <v>611</v>
      </c>
      <c r="C333" s="85">
        <v>1250</v>
      </c>
      <c r="D333" s="86">
        <v>10000</v>
      </c>
      <c r="E333" s="85"/>
      <c r="F333" s="86"/>
      <c r="G333" s="85"/>
      <c r="H333" s="86"/>
      <c r="I333" s="85"/>
      <c r="J333" s="86"/>
      <c r="K333" s="85">
        <v>450</v>
      </c>
      <c r="L333" s="86">
        <v>171000</v>
      </c>
      <c r="M333" s="85"/>
      <c r="N333" s="200"/>
      <c r="O333" s="85"/>
      <c r="P333" s="200"/>
      <c r="Q333" s="28"/>
      <c r="R333" s="29"/>
      <c r="S333" s="40"/>
      <c r="T333" s="40"/>
      <c r="U333" s="40"/>
      <c r="V333" s="40"/>
      <c r="W333" s="40"/>
      <c r="X333" s="29"/>
      <c r="Y333" s="40"/>
      <c r="Z333" s="40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</row>
    <row r="334" spans="1:40" ht="12.75">
      <c r="A334" s="197"/>
      <c r="B334" s="84" t="s">
        <v>612</v>
      </c>
      <c r="C334" s="85">
        <v>1200</v>
      </c>
      <c r="D334" s="86">
        <v>9600</v>
      </c>
      <c r="E334" s="85"/>
      <c r="F334" s="86"/>
      <c r="G334" s="85"/>
      <c r="H334" s="86"/>
      <c r="I334" s="85"/>
      <c r="J334" s="86"/>
      <c r="K334" s="85">
        <v>178</v>
      </c>
      <c r="L334" s="86">
        <v>67640</v>
      </c>
      <c r="M334" s="85"/>
      <c r="N334" s="200"/>
      <c r="O334" s="85"/>
      <c r="P334" s="200"/>
      <c r="Q334" s="28"/>
      <c r="R334" s="29"/>
      <c r="S334" s="40"/>
      <c r="T334" s="40"/>
      <c r="U334" s="40"/>
      <c r="V334" s="40"/>
      <c r="W334" s="40"/>
      <c r="X334" s="29"/>
      <c r="Y334" s="40"/>
      <c r="Z334" s="40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</row>
    <row r="335" spans="1:40" ht="12.75">
      <c r="A335" s="197"/>
      <c r="B335" s="84" t="s">
        <v>613</v>
      </c>
      <c r="C335" s="85">
        <v>1800</v>
      </c>
      <c r="D335" s="86">
        <v>14400</v>
      </c>
      <c r="E335" s="85"/>
      <c r="F335" s="86"/>
      <c r="G335" s="85"/>
      <c r="H335" s="86"/>
      <c r="I335" s="85"/>
      <c r="J335" s="86"/>
      <c r="K335" s="85">
        <v>824</v>
      </c>
      <c r="L335" s="86">
        <v>313120</v>
      </c>
      <c r="M335" s="85"/>
      <c r="N335" s="200"/>
      <c r="O335" s="85"/>
      <c r="P335" s="200"/>
      <c r="Q335" s="28"/>
      <c r="R335" s="29"/>
      <c r="S335" s="40"/>
      <c r="T335" s="40"/>
      <c r="U335" s="40"/>
      <c r="V335" s="40"/>
      <c r="W335" s="40"/>
      <c r="X335" s="29"/>
      <c r="Y335" s="40"/>
      <c r="Z335" s="40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</row>
    <row r="336" spans="1:40" ht="12.75">
      <c r="A336" s="197"/>
      <c r="B336" s="84" t="s">
        <v>614</v>
      </c>
      <c r="C336" s="85">
        <v>1600</v>
      </c>
      <c r="D336" s="86">
        <v>12800</v>
      </c>
      <c r="E336" s="85"/>
      <c r="F336" s="86"/>
      <c r="G336" s="85"/>
      <c r="H336" s="86"/>
      <c r="I336" s="85"/>
      <c r="J336" s="86"/>
      <c r="K336" s="85">
        <v>294</v>
      </c>
      <c r="L336" s="86">
        <v>111720</v>
      </c>
      <c r="M336" s="85"/>
      <c r="N336" s="200"/>
      <c r="O336" s="85"/>
      <c r="P336" s="200"/>
      <c r="Q336" s="28"/>
      <c r="R336" s="29"/>
      <c r="S336" s="40"/>
      <c r="T336" s="40"/>
      <c r="U336" s="40"/>
      <c r="V336" s="40"/>
      <c r="W336" s="40"/>
      <c r="X336" s="29"/>
      <c r="Y336" s="40"/>
      <c r="Z336" s="40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</row>
    <row r="337" spans="1:40" ht="12.75">
      <c r="A337" s="197"/>
      <c r="B337" s="84" t="s">
        <v>615</v>
      </c>
      <c r="C337" s="85">
        <v>2600</v>
      </c>
      <c r="D337" s="86">
        <v>20800</v>
      </c>
      <c r="E337" s="85"/>
      <c r="F337" s="86"/>
      <c r="G337" s="85"/>
      <c r="H337" s="86"/>
      <c r="I337" s="85"/>
      <c r="J337" s="86"/>
      <c r="K337" s="85">
        <v>388</v>
      </c>
      <c r="L337" s="86">
        <v>147440</v>
      </c>
      <c r="M337" s="85"/>
      <c r="N337" s="200"/>
      <c r="O337" s="85"/>
      <c r="P337" s="200"/>
      <c r="Q337" s="28"/>
      <c r="R337" s="29"/>
      <c r="S337" s="40"/>
      <c r="T337" s="40"/>
      <c r="U337" s="40"/>
      <c r="V337" s="40"/>
      <c r="W337" s="40"/>
      <c r="X337" s="29"/>
      <c r="Y337" s="40"/>
      <c r="Z337" s="40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</row>
    <row r="338" spans="1:40" ht="12.75">
      <c r="A338" s="197"/>
      <c r="B338" s="84" t="s">
        <v>616</v>
      </c>
      <c r="C338" s="85">
        <v>140</v>
      </c>
      <c r="D338" s="86">
        <v>3920</v>
      </c>
      <c r="E338" s="85">
        <v>92</v>
      </c>
      <c r="F338" s="86">
        <v>42136</v>
      </c>
      <c r="G338" s="85"/>
      <c r="H338" s="86"/>
      <c r="I338" s="85"/>
      <c r="J338" s="86"/>
      <c r="K338" s="85"/>
      <c r="L338" s="86"/>
      <c r="M338" s="85"/>
      <c r="N338" s="200"/>
      <c r="O338" s="85"/>
      <c r="P338" s="200"/>
      <c r="Q338" s="28"/>
      <c r="R338" s="29"/>
      <c r="S338" s="40"/>
      <c r="T338" s="40"/>
      <c r="U338" s="40"/>
      <c r="V338" s="40"/>
      <c r="W338" s="40"/>
      <c r="X338" s="29"/>
      <c r="Y338" s="40"/>
      <c r="Z338" s="40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</row>
    <row r="339" spans="1:40" ht="12.75">
      <c r="A339" s="197"/>
      <c r="B339" s="84" t="s">
        <v>617</v>
      </c>
      <c r="C339" s="85">
        <v>460</v>
      </c>
      <c r="D339" s="86">
        <v>3910</v>
      </c>
      <c r="E339" s="85">
        <v>167</v>
      </c>
      <c r="F339" s="86">
        <v>79325</v>
      </c>
      <c r="G339" s="85"/>
      <c r="H339" s="86"/>
      <c r="I339" s="85"/>
      <c r="J339" s="86"/>
      <c r="K339" s="85"/>
      <c r="L339" s="86"/>
      <c r="M339" s="85"/>
      <c r="N339" s="200"/>
      <c r="O339" s="85"/>
      <c r="P339" s="200"/>
      <c r="Q339" s="28"/>
      <c r="R339" s="29"/>
      <c r="S339" s="40"/>
      <c r="T339" s="40"/>
      <c r="U339" s="40"/>
      <c r="V339" s="40"/>
      <c r="W339" s="40"/>
      <c r="X339" s="29"/>
      <c r="Y339" s="40"/>
      <c r="Z339" s="40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</row>
    <row r="340" spans="1:40" ht="12.75">
      <c r="A340" s="197"/>
      <c r="B340" s="84" t="s">
        <v>618</v>
      </c>
      <c r="C340" s="85">
        <v>470</v>
      </c>
      <c r="D340" s="86">
        <v>6580</v>
      </c>
      <c r="E340" s="85"/>
      <c r="F340" s="86"/>
      <c r="G340" s="85"/>
      <c r="H340" s="86"/>
      <c r="I340" s="85">
        <v>1085</v>
      </c>
      <c r="J340" s="86">
        <v>2712.5</v>
      </c>
      <c r="K340" s="85"/>
      <c r="L340" s="86"/>
      <c r="M340" s="85"/>
      <c r="N340" s="200"/>
      <c r="O340" s="85"/>
      <c r="P340" s="200"/>
      <c r="Q340" s="28"/>
      <c r="R340" s="29"/>
      <c r="S340" s="40"/>
      <c r="T340" s="40"/>
      <c r="U340" s="40"/>
      <c r="V340" s="40"/>
      <c r="W340" s="40"/>
      <c r="X340" s="29"/>
      <c r="Y340" s="40"/>
      <c r="Z340" s="40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</row>
    <row r="341" spans="1:40" ht="12.75">
      <c r="A341" s="197"/>
      <c r="B341" s="84" t="s">
        <v>619</v>
      </c>
      <c r="C341" s="85">
        <v>2300</v>
      </c>
      <c r="D341" s="86">
        <v>32200</v>
      </c>
      <c r="E341" s="85"/>
      <c r="F341" s="86"/>
      <c r="G341" s="85"/>
      <c r="H341" s="86"/>
      <c r="I341" s="85"/>
      <c r="J341" s="86"/>
      <c r="K341" s="85">
        <v>231</v>
      </c>
      <c r="L341" s="86">
        <v>92400</v>
      </c>
      <c r="M341" s="85"/>
      <c r="N341" s="200"/>
      <c r="O341" s="85"/>
      <c r="P341" s="200"/>
      <c r="Q341" s="28"/>
      <c r="R341" s="29"/>
      <c r="S341" s="40"/>
      <c r="T341" s="40"/>
      <c r="U341" s="40"/>
      <c r="V341" s="40"/>
      <c r="W341" s="40"/>
      <c r="X341" s="29"/>
      <c r="Y341" s="40"/>
      <c r="Z341" s="40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</row>
    <row r="342" spans="1:40" ht="12.75">
      <c r="A342" s="197"/>
      <c r="B342" s="84" t="s">
        <v>620</v>
      </c>
      <c r="C342" s="85">
        <v>2300</v>
      </c>
      <c r="D342" s="86">
        <v>32200</v>
      </c>
      <c r="E342" s="85"/>
      <c r="F342" s="86"/>
      <c r="G342" s="85"/>
      <c r="H342" s="86"/>
      <c r="I342" s="85"/>
      <c r="J342" s="86"/>
      <c r="K342" s="85">
        <v>311</v>
      </c>
      <c r="L342" s="86">
        <v>124400</v>
      </c>
      <c r="M342" s="85"/>
      <c r="N342" s="200"/>
      <c r="O342" s="85"/>
      <c r="P342" s="200"/>
      <c r="Q342" s="28"/>
      <c r="R342" s="29"/>
      <c r="S342" s="40"/>
      <c r="T342" s="40"/>
      <c r="U342" s="40"/>
      <c r="V342" s="40"/>
      <c r="W342" s="40"/>
      <c r="X342" s="29"/>
      <c r="Y342" s="40"/>
      <c r="Z342" s="40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</row>
    <row r="343" spans="1:40" ht="12.75">
      <c r="A343" s="198"/>
      <c r="B343" s="139" t="s">
        <v>621</v>
      </c>
      <c r="C343" s="135">
        <v>2500</v>
      </c>
      <c r="D343" s="134">
        <v>35000</v>
      </c>
      <c r="E343" s="135"/>
      <c r="F343" s="134"/>
      <c r="G343" s="135"/>
      <c r="H343" s="134"/>
      <c r="I343" s="135"/>
      <c r="J343" s="134"/>
      <c r="K343" s="135">
        <v>258</v>
      </c>
      <c r="L343" s="134">
        <v>103200</v>
      </c>
      <c r="M343" s="135"/>
      <c r="N343" s="199"/>
      <c r="O343" s="135"/>
      <c r="P343" s="199"/>
      <c r="Q343" s="28"/>
      <c r="R343" s="29"/>
      <c r="S343" s="40"/>
      <c r="T343" s="40"/>
      <c r="U343" s="40"/>
      <c r="V343" s="40"/>
      <c r="W343" s="40"/>
      <c r="X343" s="29"/>
      <c r="Y343" s="40"/>
      <c r="Z343" s="40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</row>
    <row r="344" spans="1:40" ht="13.5" thickBot="1">
      <c r="A344" s="266">
        <v>40526</v>
      </c>
      <c r="B344" s="267" t="s">
        <v>622</v>
      </c>
      <c r="C344" s="268">
        <v>28</v>
      </c>
      <c r="D344" s="269">
        <v>392</v>
      </c>
      <c r="E344" s="268"/>
      <c r="F344" s="269"/>
      <c r="G344" s="268"/>
      <c r="H344" s="269"/>
      <c r="I344" s="268">
        <v>940</v>
      </c>
      <c r="J344" s="269">
        <v>2350</v>
      </c>
      <c r="K344" s="268"/>
      <c r="L344" s="269"/>
      <c r="M344" s="268"/>
      <c r="N344" s="270"/>
      <c r="O344" s="268"/>
      <c r="P344" s="270"/>
      <c r="Q344" s="28"/>
      <c r="R344" s="29"/>
      <c r="S344" s="40"/>
      <c r="T344" s="40"/>
      <c r="U344" s="40"/>
      <c r="V344" s="40"/>
      <c r="W344" s="40"/>
      <c r="X344" s="29"/>
      <c r="Y344" s="40"/>
      <c r="Z344" s="40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</row>
    <row r="345" spans="1:40" ht="12.75">
      <c r="A345" s="197"/>
      <c r="B345" s="84"/>
      <c r="C345" s="85"/>
      <c r="D345" s="86"/>
      <c r="E345" s="85"/>
      <c r="F345" s="86"/>
      <c r="G345" s="85"/>
      <c r="H345" s="86"/>
      <c r="I345" s="85"/>
      <c r="J345" s="86"/>
      <c r="K345" s="85"/>
      <c r="L345" s="86"/>
      <c r="M345" s="85"/>
      <c r="N345" s="200"/>
      <c r="O345" s="85"/>
      <c r="P345" s="200"/>
      <c r="Q345" s="28"/>
      <c r="R345" s="29"/>
      <c r="S345" s="40"/>
      <c r="T345" s="40"/>
      <c r="U345" s="40"/>
      <c r="V345" s="40"/>
      <c r="W345" s="40"/>
      <c r="X345" s="29"/>
      <c r="Y345" s="40"/>
      <c r="Z345" s="40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</row>
    <row r="346" spans="1:40" ht="12.75">
      <c r="A346" s="197"/>
      <c r="B346" s="84"/>
      <c r="C346" s="85"/>
      <c r="D346" s="86"/>
      <c r="E346" s="85"/>
      <c r="F346" s="86"/>
      <c r="G346" s="85"/>
      <c r="H346" s="86"/>
      <c r="I346" s="85"/>
      <c r="J346" s="86"/>
      <c r="K346" s="85"/>
      <c r="L346" s="86"/>
      <c r="M346" s="85"/>
      <c r="N346" s="200"/>
      <c r="O346" s="85"/>
      <c r="P346" s="200"/>
      <c r="Q346" s="28"/>
      <c r="R346" s="29"/>
      <c r="S346" s="40"/>
      <c r="T346" s="40"/>
      <c r="U346" s="40"/>
      <c r="V346" s="40"/>
      <c r="W346" s="40"/>
      <c r="X346" s="29"/>
      <c r="Y346" s="40"/>
      <c r="Z346" s="40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</row>
    <row r="347" spans="1:40" ht="12.75">
      <c r="A347" s="197"/>
      <c r="B347" s="84"/>
      <c r="C347" s="85"/>
      <c r="D347" s="86"/>
      <c r="E347" s="85"/>
      <c r="F347" s="86"/>
      <c r="G347" s="85"/>
      <c r="H347" s="86"/>
      <c r="I347" s="85"/>
      <c r="J347" s="86"/>
      <c r="K347" s="85"/>
      <c r="L347" s="86"/>
      <c r="M347" s="85"/>
      <c r="N347" s="200"/>
      <c r="O347" s="85"/>
      <c r="P347" s="200"/>
      <c r="Q347" s="28"/>
      <c r="R347" s="29"/>
      <c r="S347" s="40"/>
      <c r="T347" s="40"/>
      <c r="U347" s="40"/>
      <c r="V347" s="40"/>
      <c r="W347" s="40"/>
      <c r="X347" s="29"/>
      <c r="Y347" s="40"/>
      <c r="Z347" s="40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</row>
    <row r="348" spans="1:40" ht="12.75">
      <c r="A348" s="197"/>
      <c r="B348" s="84"/>
      <c r="C348" s="85"/>
      <c r="D348" s="86"/>
      <c r="E348" s="85"/>
      <c r="F348" s="86"/>
      <c r="G348" s="85"/>
      <c r="H348" s="86"/>
      <c r="I348" s="85"/>
      <c r="J348" s="86"/>
      <c r="K348" s="85"/>
      <c r="L348" s="86"/>
      <c r="M348" s="85"/>
      <c r="N348" s="200"/>
      <c r="O348" s="85"/>
      <c r="P348" s="200"/>
      <c r="Q348" s="28"/>
      <c r="R348" s="29"/>
      <c r="S348" s="40"/>
      <c r="T348" s="40"/>
      <c r="U348" s="40"/>
      <c r="V348" s="40"/>
      <c r="W348" s="40"/>
      <c r="X348" s="29"/>
      <c r="Y348" s="40"/>
      <c r="Z348" s="40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</row>
    <row r="349" spans="1:40" ht="12.75">
      <c r="A349" s="197"/>
      <c r="B349" s="84"/>
      <c r="C349" s="85"/>
      <c r="D349" s="86"/>
      <c r="E349" s="85"/>
      <c r="F349" s="86"/>
      <c r="G349" s="85"/>
      <c r="H349" s="86"/>
      <c r="I349" s="85"/>
      <c r="J349" s="86"/>
      <c r="K349" s="85"/>
      <c r="L349" s="86"/>
      <c r="M349" s="85"/>
      <c r="N349" s="200"/>
      <c r="O349" s="85"/>
      <c r="P349" s="200"/>
      <c r="Q349" s="28"/>
      <c r="R349" s="29"/>
      <c r="S349" s="40"/>
      <c r="T349" s="40"/>
      <c r="U349" s="40"/>
      <c r="V349" s="40"/>
      <c r="W349" s="40"/>
      <c r="X349" s="29"/>
      <c r="Y349" s="40"/>
      <c r="Z349" s="40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</row>
    <row r="350" spans="1:40" ht="12.75">
      <c r="A350" s="197"/>
      <c r="B350" s="84"/>
      <c r="C350" s="85"/>
      <c r="D350" s="86"/>
      <c r="E350" s="85"/>
      <c r="F350" s="86"/>
      <c r="G350" s="85"/>
      <c r="H350" s="86"/>
      <c r="I350" s="85"/>
      <c r="J350" s="86"/>
      <c r="K350" s="85"/>
      <c r="L350" s="86"/>
      <c r="M350" s="85"/>
      <c r="N350" s="200"/>
      <c r="O350" s="85"/>
      <c r="P350" s="200"/>
      <c r="Q350" s="28"/>
      <c r="R350" s="29"/>
      <c r="S350" s="40"/>
      <c r="T350" s="40"/>
      <c r="U350" s="40"/>
      <c r="V350" s="40"/>
      <c r="W350" s="40"/>
      <c r="X350" s="29"/>
      <c r="Y350" s="40"/>
      <c r="Z350" s="40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</row>
    <row r="351" spans="1:40" ht="12.75">
      <c r="A351" s="197"/>
      <c r="B351" s="84"/>
      <c r="C351" s="85"/>
      <c r="D351" s="86"/>
      <c r="E351" s="85"/>
      <c r="F351" s="86"/>
      <c r="G351" s="85"/>
      <c r="H351" s="86"/>
      <c r="I351" s="85"/>
      <c r="J351" s="86"/>
      <c r="K351" s="85"/>
      <c r="L351" s="86"/>
      <c r="M351" s="85"/>
      <c r="N351" s="200"/>
      <c r="O351" s="85"/>
      <c r="P351" s="200"/>
      <c r="Q351" s="28"/>
      <c r="R351" s="29"/>
      <c r="S351" s="40"/>
      <c r="T351" s="40"/>
      <c r="U351" s="40"/>
      <c r="V351" s="40"/>
      <c r="W351" s="40"/>
      <c r="X351" s="29"/>
      <c r="Y351" s="40"/>
      <c r="Z351" s="40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</row>
    <row r="352" spans="1:40" ht="12.75">
      <c r="A352" s="197"/>
      <c r="B352" s="84"/>
      <c r="C352" s="85"/>
      <c r="D352" s="86"/>
      <c r="E352" s="85"/>
      <c r="F352" s="86"/>
      <c r="G352" s="85"/>
      <c r="H352" s="86"/>
      <c r="I352" s="85"/>
      <c r="J352" s="86"/>
      <c r="K352" s="85"/>
      <c r="L352" s="86"/>
      <c r="M352" s="85"/>
      <c r="N352" s="200"/>
      <c r="O352" s="85"/>
      <c r="P352" s="200"/>
      <c r="Q352" s="28"/>
      <c r="R352" s="29"/>
      <c r="S352" s="40"/>
      <c r="T352" s="40"/>
      <c r="U352" s="40"/>
      <c r="V352" s="40"/>
      <c r="W352" s="40"/>
      <c r="X352" s="29"/>
      <c r="Y352" s="40"/>
      <c r="Z352" s="40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</row>
    <row r="353" spans="1:40" ht="12.75">
      <c r="A353" s="197"/>
      <c r="B353" s="84"/>
      <c r="C353" s="85"/>
      <c r="D353" s="86"/>
      <c r="E353" s="85"/>
      <c r="F353" s="86"/>
      <c r="G353" s="85"/>
      <c r="H353" s="86"/>
      <c r="I353" s="85"/>
      <c r="J353" s="86"/>
      <c r="K353" s="85"/>
      <c r="L353" s="86"/>
      <c r="M353" s="85"/>
      <c r="N353" s="200"/>
      <c r="O353" s="85"/>
      <c r="P353" s="200"/>
      <c r="Q353" s="28"/>
      <c r="R353" s="29"/>
      <c r="S353" s="40"/>
      <c r="T353" s="40"/>
      <c r="U353" s="40"/>
      <c r="V353" s="40"/>
      <c r="W353" s="40"/>
      <c r="X353" s="29"/>
      <c r="Y353" s="40"/>
      <c r="Z353" s="40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</row>
    <row r="354" spans="1:40" ht="12.75">
      <c r="A354" s="197"/>
      <c r="B354" s="84"/>
      <c r="C354" s="85"/>
      <c r="D354" s="86"/>
      <c r="E354" s="85"/>
      <c r="F354" s="86"/>
      <c r="G354" s="85"/>
      <c r="H354" s="86"/>
      <c r="I354" s="85"/>
      <c r="J354" s="86"/>
      <c r="K354" s="85"/>
      <c r="L354" s="86"/>
      <c r="M354" s="85"/>
      <c r="N354" s="200"/>
      <c r="O354" s="85"/>
      <c r="P354" s="200"/>
      <c r="Q354" s="28"/>
      <c r="R354" s="29"/>
      <c r="S354" s="40"/>
      <c r="T354" s="40"/>
      <c r="U354" s="40"/>
      <c r="V354" s="40"/>
      <c r="W354" s="40"/>
      <c r="X354" s="29"/>
      <c r="Y354" s="40"/>
      <c r="Z354" s="40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</row>
    <row r="355" spans="1:40" ht="12.75">
      <c r="A355" s="197"/>
      <c r="B355" s="84"/>
      <c r="C355" s="85"/>
      <c r="D355" s="86"/>
      <c r="E355" s="85"/>
      <c r="F355" s="86"/>
      <c r="G355" s="85"/>
      <c r="H355" s="86"/>
      <c r="I355" s="85"/>
      <c r="J355" s="86"/>
      <c r="K355" s="85"/>
      <c r="L355" s="86"/>
      <c r="M355" s="85"/>
      <c r="N355" s="200"/>
      <c r="O355" s="85"/>
      <c r="P355" s="200"/>
      <c r="Q355" s="28"/>
      <c r="R355" s="29"/>
      <c r="S355" s="40"/>
      <c r="T355" s="40"/>
      <c r="U355" s="40"/>
      <c r="V355" s="40"/>
      <c r="W355" s="40"/>
      <c r="X355" s="29"/>
      <c r="Y355" s="40"/>
      <c r="Z355" s="40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</row>
    <row r="356" spans="1:40" ht="12.75">
      <c r="A356" s="197"/>
      <c r="B356" s="84"/>
      <c r="C356" s="85"/>
      <c r="D356" s="86"/>
      <c r="E356" s="85"/>
      <c r="F356" s="86"/>
      <c r="G356" s="85"/>
      <c r="H356" s="86"/>
      <c r="I356" s="85"/>
      <c r="J356" s="86"/>
      <c r="K356" s="85"/>
      <c r="L356" s="86"/>
      <c r="M356" s="85"/>
      <c r="N356" s="200"/>
      <c r="O356" s="85"/>
      <c r="P356" s="200"/>
      <c r="Q356" s="28"/>
      <c r="R356" s="29"/>
      <c r="S356" s="40"/>
      <c r="T356" s="40"/>
      <c r="U356" s="40"/>
      <c r="V356" s="40"/>
      <c r="W356" s="40"/>
      <c r="X356" s="29"/>
      <c r="Y356" s="40"/>
      <c r="Z356" s="40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</row>
    <row r="357" spans="1:40" ht="12.75">
      <c r="A357" s="197"/>
      <c r="B357" s="84"/>
      <c r="C357" s="85"/>
      <c r="D357" s="86"/>
      <c r="E357" s="85"/>
      <c r="F357" s="86"/>
      <c r="G357" s="85"/>
      <c r="H357" s="86"/>
      <c r="I357" s="85"/>
      <c r="J357" s="86"/>
      <c r="K357" s="85"/>
      <c r="L357" s="86"/>
      <c r="M357" s="85"/>
      <c r="N357" s="200"/>
      <c r="O357" s="85"/>
      <c r="P357" s="200"/>
      <c r="Q357" s="28"/>
      <c r="R357" s="29"/>
      <c r="S357" s="40"/>
      <c r="T357" s="40"/>
      <c r="U357" s="40"/>
      <c r="V357" s="40"/>
      <c r="W357" s="40"/>
      <c r="X357" s="29"/>
      <c r="Y357" s="40"/>
      <c r="Z357" s="40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</row>
    <row r="358" spans="1:40" ht="12.75">
      <c r="A358" s="197"/>
      <c r="B358" s="84"/>
      <c r="C358" s="85"/>
      <c r="D358" s="86"/>
      <c r="E358" s="85"/>
      <c r="F358" s="86"/>
      <c r="G358" s="85"/>
      <c r="H358" s="86"/>
      <c r="I358" s="85"/>
      <c r="J358" s="86"/>
      <c r="K358" s="85"/>
      <c r="L358" s="86"/>
      <c r="M358" s="85"/>
      <c r="N358" s="200"/>
      <c r="O358" s="85"/>
      <c r="P358" s="200"/>
      <c r="Q358" s="28"/>
      <c r="R358" s="29"/>
      <c r="S358" s="40"/>
      <c r="T358" s="40"/>
      <c r="U358" s="40"/>
      <c r="V358" s="40"/>
      <c r="W358" s="40"/>
      <c r="X358" s="29"/>
      <c r="Y358" s="40"/>
      <c r="Z358" s="40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</row>
    <row r="359" spans="1:40" ht="12.75">
      <c r="A359" s="197"/>
      <c r="B359" s="84"/>
      <c r="C359" s="85"/>
      <c r="D359" s="86"/>
      <c r="E359" s="85"/>
      <c r="F359" s="86"/>
      <c r="G359" s="85"/>
      <c r="H359" s="86"/>
      <c r="I359" s="85"/>
      <c r="J359" s="86"/>
      <c r="K359" s="85"/>
      <c r="L359" s="86"/>
      <c r="M359" s="85"/>
      <c r="N359" s="200"/>
      <c r="O359" s="85"/>
      <c r="P359" s="200"/>
      <c r="Q359" s="28"/>
      <c r="R359" s="29"/>
      <c r="S359" s="40"/>
      <c r="T359" s="40"/>
      <c r="U359" s="40"/>
      <c r="V359" s="40"/>
      <c r="W359" s="40"/>
      <c r="X359" s="29"/>
      <c r="Y359" s="40"/>
      <c r="Z359" s="40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</row>
    <row r="360" spans="1:40" ht="12.75">
      <c r="A360" s="197"/>
      <c r="B360" s="84"/>
      <c r="C360" s="85"/>
      <c r="D360" s="86"/>
      <c r="E360" s="85"/>
      <c r="F360" s="86"/>
      <c r="G360" s="85"/>
      <c r="H360" s="86"/>
      <c r="I360" s="85"/>
      <c r="J360" s="86"/>
      <c r="K360" s="85"/>
      <c r="L360" s="86"/>
      <c r="M360" s="85"/>
      <c r="N360" s="200"/>
      <c r="O360" s="85"/>
      <c r="P360" s="200"/>
      <c r="Q360" s="28"/>
      <c r="R360" s="29"/>
      <c r="S360" s="40"/>
      <c r="T360" s="40"/>
      <c r="U360" s="40"/>
      <c r="V360" s="40"/>
      <c r="W360" s="40"/>
      <c r="X360" s="29"/>
      <c r="Y360" s="40"/>
      <c r="Z360" s="40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</row>
    <row r="361" spans="1:40" ht="12.75">
      <c r="A361" s="197"/>
      <c r="B361" s="84"/>
      <c r="C361" s="85"/>
      <c r="D361" s="86"/>
      <c r="E361" s="85"/>
      <c r="F361" s="86"/>
      <c r="G361" s="85"/>
      <c r="H361" s="86"/>
      <c r="I361" s="85"/>
      <c r="J361" s="86"/>
      <c r="K361" s="85"/>
      <c r="L361" s="86"/>
      <c r="M361" s="85"/>
      <c r="N361" s="200"/>
      <c r="O361" s="85"/>
      <c r="P361" s="200"/>
      <c r="Q361" s="28"/>
      <c r="R361" s="29"/>
      <c r="S361" s="40"/>
      <c r="T361" s="40"/>
      <c r="U361" s="40"/>
      <c r="V361" s="40"/>
      <c r="W361" s="40"/>
      <c r="X361" s="29"/>
      <c r="Y361" s="40"/>
      <c r="Z361" s="40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</row>
    <row r="362" spans="1:40" ht="12.75">
      <c r="A362" s="197"/>
      <c r="B362" s="84"/>
      <c r="C362" s="85"/>
      <c r="D362" s="86"/>
      <c r="E362" s="85"/>
      <c r="F362" s="86"/>
      <c r="G362" s="85"/>
      <c r="H362" s="86"/>
      <c r="I362" s="85"/>
      <c r="J362" s="86"/>
      <c r="K362" s="85"/>
      <c r="L362" s="86"/>
      <c r="M362" s="85"/>
      <c r="N362" s="200"/>
      <c r="O362" s="85"/>
      <c r="P362" s="200"/>
      <c r="Q362" s="28"/>
      <c r="R362" s="29"/>
      <c r="S362" s="40"/>
      <c r="T362" s="40"/>
      <c r="U362" s="40"/>
      <c r="V362" s="40"/>
      <c r="W362" s="40"/>
      <c r="X362" s="29"/>
      <c r="Y362" s="40"/>
      <c r="Z362" s="40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</row>
    <row r="363" spans="1:40" ht="12.75">
      <c r="A363" s="197"/>
      <c r="B363" s="84"/>
      <c r="C363" s="85"/>
      <c r="D363" s="86"/>
      <c r="E363" s="85"/>
      <c r="F363" s="86"/>
      <c r="G363" s="85"/>
      <c r="H363" s="86"/>
      <c r="I363" s="85"/>
      <c r="J363" s="86"/>
      <c r="K363" s="85"/>
      <c r="L363" s="86"/>
      <c r="M363" s="85"/>
      <c r="N363" s="200"/>
      <c r="O363" s="85"/>
      <c r="P363" s="200"/>
      <c r="Q363" s="28"/>
      <c r="R363" s="29"/>
      <c r="S363" s="40"/>
      <c r="T363" s="40"/>
      <c r="U363" s="40"/>
      <c r="V363" s="40"/>
      <c r="W363" s="40"/>
      <c r="X363" s="29"/>
      <c r="Y363" s="40"/>
      <c r="Z363" s="40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</row>
    <row r="364" spans="1:40" ht="12.75">
      <c r="A364" s="197"/>
      <c r="B364" s="84"/>
      <c r="C364" s="85"/>
      <c r="D364" s="86"/>
      <c r="E364" s="85"/>
      <c r="F364" s="86"/>
      <c r="G364" s="85"/>
      <c r="H364" s="86"/>
      <c r="I364" s="85"/>
      <c r="J364" s="86"/>
      <c r="K364" s="85"/>
      <c r="L364" s="86"/>
      <c r="M364" s="85"/>
      <c r="N364" s="200"/>
      <c r="O364" s="85"/>
      <c r="P364" s="200"/>
      <c r="Q364" s="28"/>
      <c r="R364" s="29"/>
      <c r="S364" s="40"/>
      <c r="T364" s="40"/>
      <c r="U364" s="40"/>
      <c r="V364" s="40"/>
      <c r="W364" s="40"/>
      <c r="X364" s="29"/>
      <c r="Y364" s="40"/>
      <c r="Z364" s="40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</row>
    <row r="365" spans="1:40" ht="12.75">
      <c r="A365" s="197"/>
      <c r="B365" s="84"/>
      <c r="C365" s="85"/>
      <c r="D365" s="86"/>
      <c r="E365" s="85"/>
      <c r="F365" s="86"/>
      <c r="G365" s="85"/>
      <c r="H365" s="86"/>
      <c r="I365" s="85"/>
      <c r="J365" s="86"/>
      <c r="K365" s="85"/>
      <c r="L365" s="86"/>
      <c r="M365" s="85"/>
      <c r="N365" s="200"/>
      <c r="O365" s="85"/>
      <c r="P365" s="200"/>
      <c r="Q365" s="28"/>
      <c r="R365" s="29"/>
      <c r="S365" s="40"/>
      <c r="T365" s="40"/>
      <c r="U365" s="40"/>
      <c r="V365" s="40"/>
      <c r="W365" s="40"/>
      <c r="X365" s="29"/>
      <c r="Y365" s="40"/>
      <c r="Z365" s="40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</row>
    <row r="366" spans="1:40" ht="12.75">
      <c r="A366" s="197"/>
      <c r="B366" s="84"/>
      <c r="C366" s="85"/>
      <c r="D366" s="86"/>
      <c r="E366" s="85"/>
      <c r="F366" s="86"/>
      <c r="G366" s="85"/>
      <c r="H366" s="86"/>
      <c r="I366" s="85"/>
      <c r="J366" s="86"/>
      <c r="K366" s="85"/>
      <c r="L366" s="86"/>
      <c r="M366" s="85"/>
      <c r="N366" s="200"/>
      <c r="O366" s="85"/>
      <c r="P366" s="200"/>
      <c r="Q366" s="28"/>
      <c r="R366" s="29"/>
      <c r="S366" s="40"/>
      <c r="T366" s="40"/>
      <c r="U366" s="40"/>
      <c r="V366" s="40"/>
      <c r="W366" s="40"/>
      <c r="X366" s="29"/>
      <c r="Y366" s="40"/>
      <c r="Z366" s="40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</row>
    <row r="367" spans="1:40" ht="12.75">
      <c r="A367" s="197"/>
      <c r="B367" s="84"/>
      <c r="C367" s="85"/>
      <c r="D367" s="86"/>
      <c r="E367" s="85"/>
      <c r="F367" s="86"/>
      <c r="G367" s="85"/>
      <c r="H367" s="86"/>
      <c r="I367" s="85"/>
      <c r="J367" s="86"/>
      <c r="K367" s="85"/>
      <c r="L367" s="86"/>
      <c r="M367" s="85"/>
      <c r="N367" s="200"/>
      <c r="O367" s="85"/>
      <c r="P367" s="200"/>
      <c r="Q367" s="28"/>
      <c r="R367" s="29"/>
      <c r="S367" s="40"/>
      <c r="T367" s="40"/>
      <c r="U367" s="40"/>
      <c r="V367" s="40"/>
      <c r="W367" s="40"/>
      <c r="X367" s="29"/>
      <c r="Y367" s="40"/>
      <c r="Z367" s="40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</row>
    <row r="368" spans="1:40" ht="12.75">
      <c r="A368" s="197"/>
      <c r="B368" s="84"/>
      <c r="C368" s="85"/>
      <c r="D368" s="86"/>
      <c r="E368" s="85"/>
      <c r="F368" s="86"/>
      <c r="G368" s="85"/>
      <c r="H368" s="86"/>
      <c r="I368" s="85"/>
      <c r="J368" s="86"/>
      <c r="K368" s="85"/>
      <c r="L368" s="86"/>
      <c r="M368" s="85"/>
      <c r="N368" s="200"/>
      <c r="O368" s="85"/>
      <c r="P368" s="200"/>
      <c r="Q368" s="28"/>
      <c r="R368" s="29"/>
      <c r="S368" s="40"/>
      <c r="T368" s="40"/>
      <c r="U368" s="40"/>
      <c r="V368" s="40"/>
      <c r="W368" s="40"/>
      <c r="X368" s="29"/>
      <c r="Y368" s="40"/>
      <c r="Z368" s="40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</row>
    <row r="369" spans="1:40" ht="12.75">
      <c r="A369" s="197"/>
      <c r="B369" s="84"/>
      <c r="C369" s="85"/>
      <c r="D369" s="86"/>
      <c r="E369" s="85"/>
      <c r="F369" s="86"/>
      <c r="G369" s="85"/>
      <c r="H369" s="86"/>
      <c r="I369" s="85"/>
      <c r="J369" s="86"/>
      <c r="K369" s="85"/>
      <c r="L369" s="86"/>
      <c r="M369" s="85"/>
      <c r="N369" s="200"/>
      <c r="O369" s="85"/>
      <c r="P369" s="200"/>
      <c r="Q369" s="28"/>
      <c r="R369" s="29"/>
      <c r="S369" s="40"/>
      <c r="T369" s="40"/>
      <c r="U369" s="40"/>
      <c r="V369" s="40"/>
      <c r="W369" s="40"/>
      <c r="X369" s="29"/>
      <c r="Y369" s="40"/>
      <c r="Z369" s="40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</row>
    <row r="370" spans="1:40" ht="12.75">
      <c r="A370" s="197"/>
      <c r="B370" s="84"/>
      <c r="C370" s="85"/>
      <c r="D370" s="86"/>
      <c r="E370" s="85"/>
      <c r="F370" s="86"/>
      <c r="G370" s="85"/>
      <c r="H370" s="86"/>
      <c r="I370" s="85"/>
      <c r="J370" s="86"/>
      <c r="K370" s="85"/>
      <c r="L370" s="86"/>
      <c r="M370" s="85"/>
      <c r="N370" s="200"/>
      <c r="O370" s="85"/>
      <c r="P370" s="200"/>
      <c r="Q370" s="28"/>
      <c r="R370" s="29"/>
      <c r="S370" s="40"/>
      <c r="T370" s="40"/>
      <c r="U370" s="40"/>
      <c r="V370" s="40"/>
      <c r="W370" s="40"/>
      <c r="X370" s="29"/>
      <c r="Y370" s="40"/>
      <c r="Z370" s="40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</row>
    <row r="371" spans="1:40" ht="12.75">
      <c r="A371" s="197"/>
      <c r="B371" s="84"/>
      <c r="C371" s="85"/>
      <c r="D371" s="86"/>
      <c r="E371" s="85"/>
      <c r="F371" s="86"/>
      <c r="G371" s="85"/>
      <c r="H371" s="86"/>
      <c r="I371" s="85"/>
      <c r="J371" s="86"/>
      <c r="K371" s="85"/>
      <c r="L371" s="86"/>
      <c r="M371" s="85"/>
      <c r="N371" s="200"/>
      <c r="O371" s="85"/>
      <c r="P371" s="200"/>
      <c r="Q371" s="28"/>
      <c r="R371" s="29"/>
      <c r="S371" s="40"/>
      <c r="T371" s="40"/>
      <c r="U371" s="40"/>
      <c r="V371" s="40"/>
      <c r="W371" s="40"/>
      <c r="X371" s="29"/>
      <c r="Y371" s="40"/>
      <c r="Z371" s="40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</row>
    <row r="372" spans="1:40" ht="12.75">
      <c r="A372" s="197"/>
      <c r="B372" s="84"/>
      <c r="C372" s="85"/>
      <c r="D372" s="86"/>
      <c r="E372" s="85"/>
      <c r="F372" s="86"/>
      <c r="G372" s="85"/>
      <c r="H372" s="86"/>
      <c r="I372" s="85"/>
      <c r="J372" s="86"/>
      <c r="K372" s="85"/>
      <c r="L372" s="86"/>
      <c r="M372" s="85"/>
      <c r="N372" s="200"/>
      <c r="O372" s="85"/>
      <c r="P372" s="200"/>
      <c r="Q372" s="28"/>
      <c r="R372" s="29"/>
      <c r="S372" s="40"/>
      <c r="T372" s="40"/>
      <c r="U372" s="40"/>
      <c r="V372" s="40"/>
      <c r="W372" s="40"/>
      <c r="X372" s="29"/>
      <c r="Y372" s="40"/>
      <c r="Z372" s="40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</row>
    <row r="373" spans="1:40" ht="12.75">
      <c r="A373" s="197"/>
      <c r="B373" s="84"/>
      <c r="C373" s="85"/>
      <c r="D373" s="86"/>
      <c r="E373" s="85"/>
      <c r="F373" s="86"/>
      <c r="G373" s="85"/>
      <c r="H373" s="86"/>
      <c r="I373" s="85"/>
      <c r="J373" s="86"/>
      <c r="K373" s="85"/>
      <c r="L373" s="86"/>
      <c r="M373" s="85"/>
      <c r="N373" s="200"/>
      <c r="O373" s="85"/>
      <c r="P373" s="200"/>
      <c r="Q373" s="28"/>
      <c r="R373" s="29"/>
      <c r="S373" s="40"/>
      <c r="T373" s="40"/>
      <c r="U373" s="40"/>
      <c r="V373" s="40"/>
      <c r="W373" s="40"/>
      <c r="X373" s="29"/>
      <c r="Y373" s="40"/>
      <c r="Z373" s="40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</row>
    <row r="374" spans="1:40" ht="12.75">
      <c r="A374" s="197"/>
      <c r="B374" s="84"/>
      <c r="C374" s="85"/>
      <c r="D374" s="86"/>
      <c r="E374" s="85"/>
      <c r="F374" s="86"/>
      <c r="G374" s="85"/>
      <c r="H374" s="86"/>
      <c r="I374" s="85"/>
      <c r="J374" s="86"/>
      <c r="K374" s="85"/>
      <c r="L374" s="86"/>
      <c r="M374" s="85"/>
      <c r="N374" s="200"/>
      <c r="O374" s="85"/>
      <c r="P374" s="200"/>
      <c r="Q374" s="28"/>
      <c r="R374" s="29"/>
      <c r="S374" s="40"/>
      <c r="T374" s="40"/>
      <c r="U374" s="40"/>
      <c r="V374" s="40"/>
      <c r="W374" s="40"/>
      <c r="X374" s="29"/>
      <c r="Y374" s="40"/>
      <c r="Z374" s="40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</row>
    <row r="375" spans="1:40" ht="12.75">
      <c r="A375" s="197"/>
      <c r="B375" s="84"/>
      <c r="C375" s="85"/>
      <c r="D375" s="86"/>
      <c r="E375" s="85"/>
      <c r="F375" s="86"/>
      <c r="G375" s="85"/>
      <c r="H375" s="86"/>
      <c r="I375" s="85"/>
      <c r="J375" s="86"/>
      <c r="K375" s="85"/>
      <c r="L375" s="86"/>
      <c r="M375" s="85"/>
      <c r="N375" s="200"/>
      <c r="O375" s="85"/>
      <c r="P375" s="200"/>
      <c r="Q375" s="28"/>
      <c r="R375" s="29"/>
      <c r="S375" s="40"/>
      <c r="T375" s="40"/>
      <c r="U375" s="40"/>
      <c r="V375" s="40"/>
      <c r="W375" s="40"/>
      <c r="X375" s="29"/>
      <c r="Y375" s="40"/>
      <c r="Z375" s="40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</row>
    <row r="376" spans="1:40" ht="12.75">
      <c r="A376" s="197"/>
      <c r="B376" s="84"/>
      <c r="C376" s="85"/>
      <c r="D376" s="86"/>
      <c r="E376" s="85"/>
      <c r="F376" s="86"/>
      <c r="G376" s="85"/>
      <c r="H376" s="86"/>
      <c r="I376" s="85"/>
      <c r="J376" s="86"/>
      <c r="K376" s="85"/>
      <c r="L376" s="86"/>
      <c r="M376" s="85"/>
      <c r="N376" s="200"/>
      <c r="O376" s="85"/>
      <c r="P376" s="200"/>
      <c r="Q376" s="28"/>
      <c r="R376" s="29"/>
      <c r="S376" s="40"/>
      <c r="T376" s="40"/>
      <c r="U376" s="40"/>
      <c r="V376" s="40"/>
      <c r="W376" s="40"/>
      <c r="X376" s="29"/>
      <c r="Y376" s="40"/>
      <c r="Z376" s="40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</row>
    <row r="377" spans="1:40" ht="12.75">
      <c r="A377" s="197"/>
      <c r="B377" s="84"/>
      <c r="C377" s="85"/>
      <c r="D377" s="86"/>
      <c r="E377" s="85"/>
      <c r="F377" s="86"/>
      <c r="G377" s="85"/>
      <c r="H377" s="86"/>
      <c r="I377" s="85"/>
      <c r="J377" s="86"/>
      <c r="K377" s="85"/>
      <c r="L377" s="86"/>
      <c r="M377" s="85"/>
      <c r="N377" s="200"/>
      <c r="O377" s="85"/>
      <c r="P377" s="200"/>
      <c r="Q377" s="28"/>
      <c r="R377" s="29"/>
      <c r="S377" s="40"/>
      <c r="T377" s="40"/>
      <c r="U377" s="40"/>
      <c r="V377" s="40"/>
      <c r="W377" s="40"/>
      <c r="X377" s="29"/>
      <c r="Y377" s="40"/>
      <c r="Z377" s="40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</row>
    <row r="378" spans="1:40" ht="12.75">
      <c r="A378" s="197"/>
      <c r="B378" s="84"/>
      <c r="C378" s="85"/>
      <c r="D378" s="86"/>
      <c r="E378" s="85"/>
      <c r="F378" s="86"/>
      <c r="G378" s="85"/>
      <c r="H378" s="86"/>
      <c r="I378" s="85"/>
      <c r="J378" s="86"/>
      <c r="K378" s="85"/>
      <c r="L378" s="86"/>
      <c r="M378" s="85"/>
      <c r="N378" s="200"/>
      <c r="O378" s="85"/>
      <c r="P378" s="200"/>
      <c r="Q378" s="28"/>
      <c r="R378" s="29"/>
      <c r="S378" s="40"/>
      <c r="T378" s="40"/>
      <c r="U378" s="40"/>
      <c r="V378" s="40"/>
      <c r="W378" s="40"/>
      <c r="X378" s="29"/>
      <c r="Y378" s="40"/>
      <c r="Z378" s="40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</row>
    <row r="379" spans="1:40" ht="12.75">
      <c r="A379" s="197"/>
      <c r="B379" s="84"/>
      <c r="C379" s="85"/>
      <c r="D379" s="86"/>
      <c r="E379" s="85"/>
      <c r="F379" s="86"/>
      <c r="G379" s="85"/>
      <c r="H379" s="86"/>
      <c r="I379" s="85"/>
      <c r="J379" s="86"/>
      <c r="K379" s="85"/>
      <c r="L379" s="86"/>
      <c r="M379" s="85"/>
      <c r="N379" s="200"/>
      <c r="O379" s="85"/>
      <c r="P379" s="200"/>
      <c r="Q379" s="28"/>
      <c r="R379" s="29"/>
      <c r="S379" s="40"/>
      <c r="T379" s="40"/>
      <c r="U379" s="40"/>
      <c r="V379" s="40"/>
      <c r="W379" s="40"/>
      <c r="X379" s="29"/>
      <c r="Y379" s="40"/>
      <c r="Z379" s="40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</row>
    <row r="380" spans="1:40" ht="12.75">
      <c r="A380" s="197"/>
      <c r="B380" s="84"/>
      <c r="C380" s="85"/>
      <c r="D380" s="86"/>
      <c r="E380" s="85"/>
      <c r="F380" s="86"/>
      <c r="G380" s="85"/>
      <c r="H380" s="86"/>
      <c r="I380" s="85"/>
      <c r="J380" s="86"/>
      <c r="K380" s="85"/>
      <c r="L380" s="86"/>
      <c r="M380" s="85"/>
      <c r="N380" s="200"/>
      <c r="O380" s="85"/>
      <c r="P380" s="200"/>
      <c r="Q380" s="28"/>
      <c r="R380" s="29"/>
      <c r="S380" s="40"/>
      <c r="T380" s="40"/>
      <c r="U380" s="40"/>
      <c r="V380" s="40"/>
      <c r="W380" s="40"/>
      <c r="X380" s="29"/>
      <c r="Y380" s="40"/>
      <c r="Z380" s="40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</row>
    <row r="381" spans="1:40" ht="12.75">
      <c r="A381" s="197"/>
      <c r="B381" s="84"/>
      <c r="C381" s="85"/>
      <c r="D381" s="86"/>
      <c r="E381" s="85"/>
      <c r="F381" s="86"/>
      <c r="G381" s="85"/>
      <c r="H381" s="86"/>
      <c r="I381" s="85"/>
      <c r="J381" s="86"/>
      <c r="K381" s="85"/>
      <c r="L381" s="86"/>
      <c r="M381" s="85"/>
      <c r="N381" s="200"/>
      <c r="O381" s="85"/>
      <c r="P381" s="200"/>
      <c r="Q381" s="28"/>
      <c r="R381" s="29"/>
      <c r="S381" s="40"/>
      <c r="T381" s="40"/>
      <c r="U381" s="40"/>
      <c r="V381" s="40"/>
      <c r="W381" s="40"/>
      <c r="X381" s="29"/>
      <c r="Y381" s="40"/>
      <c r="Z381" s="40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</row>
    <row r="382" spans="1:40" ht="12.75">
      <c r="A382" s="197"/>
      <c r="B382" s="84"/>
      <c r="C382" s="85"/>
      <c r="D382" s="86"/>
      <c r="E382" s="85"/>
      <c r="F382" s="86"/>
      <c r="G382" s="85"/>
      <c r="H382" s="86"/>
      <c r="I382" s="85"/>
      <c r="J382" s="86"/>
      <c r="K382" s="85"/>
      <c r="L382" s="86"/>
      <c r="M382" s="85"/>
      <c r="N382" s="200"/>
      <c r="O382" s="85"/>
      <c r="P382" s="200"/>
      <c r="Q382" s="28"/>
      <c r="R382" s="29"/>
      <c r="S382" s="40"/>
      <c r="T382" s="40"/>
      <c r="U382" s="40"/>
      <c r="V382" s="40"/>
      <c r="W382" s="40"/>
      <c r="X382" s="29"/>
      <c r="Y382" s="40"/>
      <c r="Z382" s="40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</row>
    <row r="383" spans="1:40" ht="12.75">
      <c r="A383" s="197"/>
      <c r="B383" s="84"/>
      <c r="C383" s="85"/>
      <c r="D383" s="86"/>
      <c r="E383" s="85"/>
      <c r="F383" s="86"/>
      <c r="G383" s="85"/>
      <c r="H383" s="86"/>
      <c r="I383" s="85"/>
      <c r="J383" s="86"/>
      <c r="K383" s="85"/>
      <c r="L383" s="86"/>
      <c r="M383" s="85"/>
      <c r="N383" s="200"/>
      <c r="O383" s="85"/>
      <c r="P383" s="200"/>
      <c r="Q383" s="28"/>
      <c r="R383" s="29"/>
      <c r="S383" s="40"/>
      <c r="T383" s="40"/>
      <c r="U383" s="40"/>
      <c r="V383" s="40"/>
      <c r="W383" s="40"/>
      <c r="X383" s="29"/>
      <c r="Y383" s="40"/>
      <c r="Z383" s="40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</row>
    <row r="384" spans="1:40" ht="12.75">
      <c r="A384" s="197"/>
      <c r="B384" s="84"/>
      <c r="C384" s="85"/>
      <c r="D384" s="86"/>
      <c r="E384" s="85"/>
      <c r="F384" s="86"/>
      <c r="G384" s="85"/>
      <c r="H384" s="86"/>
      <c r="I384" s="85"/>
      <c r="J384" s="86"/>
      <c r="K384" s="85"/>
      <c r="L384" s="86"/>
      <c r="M384" s="85"/>
      <c r="N384" s="200"/>
      <c r="O384" s="85"/>
      <c r="P384" s="200"/>
      <c r="Q384" s="28"/>
      <c r="R384" s="29"/>
      <c r="S384" s="40"/>
      <c r="T384" s="40"/>
      <c r="U384" s="40"/>
      <c r="V384" s="40"/>
      <c r="W384" s="40"/>
      <c r="X384" s="29"/>
      <c r="Y384" s="40"/>
      <c r="Z384" s="40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</row>
    <row r="385" spans="1:40" ht="12.75">
      <c r="A385" s="197"/>
      <c r="B385" s="84"/>
      <c r="C385" s="85"/>
      <c r="D385" s="86"/>
      <c r="E385" s="85"/>
      <c r="F385" s="86"/>
      <c r="G385" s="85"/>
      <c r="H385" s="86"/>
      <c r="I385" s="85"/>
      <c r="J385" s="86"/>
      <c r="K385" s="85"/>
      <c r="L385" s="86"/>
      <c r="M385" s="85"/>
      <c r="N385" s="200"/>
      <c r="O385" s="85"/>
      <c r="P385" s="200"/>
      <c r="Q385" s="28"/>
      <c r="R385" s="29"/>
      <c r="S385" s="40"/>
      <c r="T385" s="40"/>
      <c r="U385" s="40"/>
      <c r="V385" s="40"/>
      <c r="W385" s="40"/>
      <c r="X385" s="29"/>
      <c r="Y385" s="40"/>
      <c r="Z385" s="40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</row>
    <row r="386" spans="1:40" ht="12.75">
      <c r="A386" s="197"/>
      <c r="B386" s="84"/>
      <c r="C386" s="85"/>
      <c r="D386" s="86"/>
      <c r="E386" s="85"/>
      <c r="F386" s="86"/>
      <c r="G386" s="85"/>
      <c r="H386" s="86"/>
      <c r="I386" s="85"/>
      <c r="J386" s="86"/>
      <c r="K386" s="85"/>
      <c r="L386" s="86"/>
      <c r="M386" s="85"/>
      <c r="N386" s="200"/>
      <c r="O386" s="85"/>
      <c r="P386" s="200"/>
      <c r="Q386" s="28"/>
      <c r="R386" s="29"/>
      <c r="S386" s="40"/>
      <c r="T386" s="40"/>
      <c r="U386" s="40"/>
      <c r="V386" s="40"/>
      <c r="W386" s="40"/>
      <c r="X386" s="29"/>
      <c r="Y386" s="40"/>
      <c r="Z386" s="40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</row>
    <row r="387" spans="1:40" ht="12.75">
      <c r="A387" s="197"/>
      <c r="B387" s="84"/>
      <c r="C387" s="85"/>
      <c r="D387" s="86"/>
      <c r="E387" s="85"/>
      <c r="F387" s="86"/>
      <c r="G387" s="85"/>
      <c r="H387" s="86"/>
      <c r="I387" s="85"/>
      <c r="J387" s="86"/>
      <c r="K387" s="85"/>
      <c r="L387" s="86"/>
      <c r="M387" s="85"/>
      <c r="N387" s="200"/>
      <c r="O387" s="85"/>
      <c r="P387" s="200"/>
      <c r="Q387" s="28"/>
      <c r="R387" s="29"/>
      <c r="S387" s="40"/>
      <c r="T387" s="40"/>
      <c r="U387" s="40"/>
      <c r="V387" s="40"/>
      <c r="W387" s="40"/>
      <c r="X387" s="29"/>
      <c r="Y387" s="40"/>
      <c r="Z387" s="40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</row>
    <row r="388" spans="1:40" ht="12.75">
      <c r="A388" s="197"/>
      <c r="B388" s="84"/>
      <c r="C388" s="85"/>
      <c r="D388" s="86"/>
      <c r="E388" s="85"/>
      <c r="F388" s="86"/>
      <c r="G388" s="85"/>
      <c r="H388" s="86"/>
      <c r="I388" s="85"/>
      <c r="J388" s="86"/>
      <c r="K388" s="85"/>
      <c r="L388" s="86"/>
      <c r="M388" s="85"/>
      <c r="N388" s="200"/>
      <c r="O388" s="85"/>
      <c r="P388" s="200"/>
      <c r="Q388" s="28"/>
      <c r="R388" s="29"/>
      <c r="S388" s="40"/>
      <c r="T388" s="40"/>
      <c r="U388" s="40"/>
      <c r="V388" s="40"/>
      <c r="W388" s="40"/>
      <c r="X388" s="29"/>
      <c r="Y388" s="40"/>
      <c r="Z388" s="40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</row>
    <row r="389" spans="1:40" ht="12.75">
      <c r="A389" s="197"/>
      <c r="B389" s="84"/>
      <c r="C389" s="85"/>
      <c r="D389" s="86"/>
      <c r="E389" s="85"/>
      <c r="F389" s="86"/>
      <c r="G389" s="85"/>
      <c r="H389" s="86"/>
      <c r="I389" s="85"/>
      <c r="J389" s="86"/>
      <c r="K389" s="85"/>
      <c r="L389" s="86"/>
      <c r="M389" s="85"/>
      <c r="N389" s="200"/>
      <c r="O389" s="85"/>
      <c r="P389" s="200"/>
      <c r="Q389" s="28"/>
      <c r="R389" s="29"/>
      <c r="S389" s="40"/>
      <c r="T389" s="40"/>
      <c r="U389" s="40"/>
      <c r="V389" s="40"/>
      <c r="W389" s="40"/>
      <c r="X389" s="29"/>
      <c r="Y389" s="40"/>
      <c r="Z389" s="40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</row>
    <row r="390" spans="1:40" ht="12.75">
      <c r="A390" s="197"/>
      <c r="B390" s="84"/>
      <c r="C390" s="85"/>
      <c r="D390" s="86"/>
      <c r="E390" s="85"/>
      <c r="F390" s="86"/>
      <c r="G390" s="85"/>
      <c r="H390" s="86"/>
      <c r="I390" s="85"/>
      <c r="J390" s="86"/>
      <c r="K390" s="85"/>
      <c r="L390" s="86"/>
      <c r="M390" s="85"/>
      <c r="N390" s="200"/>
      <c r="O390" s="85"/>
      <c r="P390" s="200"/>
      <c r="Q390" s="28"/>
      <c r="R390" s="29"/>
      <c r="S390" s="40"/>
      <c r="T390" s="40"/>
      <c r="U390" s="40"/>
      <c r="V390" s="40"/>
      <c r="W390" s="40"/>
      <c r="X390" s="29"/>
      <c r="Y390" s="40"/>
      <c r="Z390" s="40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</row>
    <row r="391" spans="1:40" ht="12.75">
      <c r="A391" s="197"/>
      <c r="B391" s="84"/>
      <c r="C391" s="85"/>
      <c r="D391" s="86"/>
      <c r="E391" s="85"/>
      <c r="F391" s="86"/>
      <c r="G391" s="85"/>
      <c r="H391" s="86"/>
      <c r="I391" s="85"/>
      <c r="J391" s="86"/>
      <c r="K391" s="85"/>
      <c r="L391" s="86"/>
      <c r="M391" s="85"/>
      <c r="N391" s="200"/>
      <c r="O391" s="85"/>
      <c r="P391" s="200"/>
      <c r="Q391" s="28"/>
      <c r="R391" s="29"/>
      <c r="S391" s="40"/>
      <c r="T391" s="40"/>
      <c r="U391" s="40"/>
      <c r="V391" s="40"/>
      <c r="W391" s="40"/>
      <c r="X391" s="29"/>
      <c r="Y391" s="40"/>
      <c r="Z391" s="40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</row>
    <row r="392" spans="1:40" ht="13.5" thickBot="1">
      <c r="A392" s="197"/>
      <c r="B392" s="105"/>
      <c r="C392" s="107"/>
      <c r="D392" s="108"/>
      <c r="E392" s="107"/>
      <c r="F392" s="108"/>
      <c r="G392" s="107"/>
      <c r="H392" s="108"/>
      <c r="I392" s="107"/>
      <c r="J392" s="108"/>
      <c r="K392" s="107"/>
      <c r="L392" s="108"/>
      <c r="M392" s="107"/>
      <c r="N392" s="262"/>
      <c r="O392" s="318"/>
      <c r="P392" s="162"/>
      <c r="Q392" s="28"/>
      <c r="R392" s="29"/>
      <c r="S392" s="40"/>
      <c r="T392" s="40"/>
      <c r="U392" s="40"/>
      <c r="V392" s="40"/>
      <c r="W392" s="40"/>
      <c r="X392" s="29"/>
      <c r="Y392" s="40"/>
      <c r="Z392" s="40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</row>
    <row r="393" spans="1:40" ht="14.25" thickBot="1" thickTop="1">
      <c r="A393" s="227"/>
      <c r="B393" s="32" t="s">
        <v>18</v>
      </c>
      <c r="C393" s="176">
        <f aca="true" t="shared" si="0" ref="C393:N393">+SUM(C8:C392)</f>
        <v>156186</v>
      </c>
      <c r="D393" s="173">
        <f t="shared" si="0"/>
        <v>2207262.53</v>
      </c>
      <c r="E393" s="177">
        <f t="shared" si="0"/>
        <v>58955</v>
      </c>
      <c r="F393" s="121">
        <f t="shared" si="0"/>
        <v>24657463.92</v>
      </c>
      <c r="G393" s="177">
        <f t="shared" si="0"/>
        <v>45</v>
      </c>
      <c r="H393" s="121">
        <f t="shared" si="0"/>
        <v>0.45</v>
      </c>
      <c r="I393" s="176">
        <f t="shared" si="0"/>
        <v>221617</v>
      </c>
      <c r="J393" s="121">
        <f t="shared" si="0"/>
        <v>519349.46</v>
      </c>
      <c r="K393" s="176">
        <f t="shared" si="0"/>
        <v>11869</v>
      </c>
      <c r="L393" s="121">
        <f t="shared" si="0"/>
        <v>5235656.220000001</v>
      </c>
      <c r="M393" s="177">
        <f t="shared" si="0"/>
        <v>26994</v>
      </c>
      <c r="N393" s="121">
        <f t="shared" si="0"/>
        <v>9900032</v>
      </c>
      <c r="O393" s="65">
        <f>+SUM(O8:O392)</f>
        <v>298</v>
      </c>
      <c r="P393" s="161">
        <f>+SUM(P8:P392)</f>
        <v>101162.09</v>
      </c>
      <c r="Q393" s="28"/>
      <c r="R393" s="43"/>
      <c r="S393" s="28"/>
      <c r="T393" s="43"/>
      <c r="U393" s="28"/>
      <c r="V393" s="43"/>
      <c r="W393" s="28"/>
      <c r="X393" s="43"/>
      <c r="Y393" s="28"/>
      <c r="Z393" s="43"/>
      <c r="AA393" s="51"/>
      <c r="AB393" s="52"/>
      <c r="AC393" s="51"/>
      <c r="AD393" s="52"/>
      <c r="AE393" s="51"/>
      <c r="AF393" s="52"/>
      <c r="AG393" s="51"/>
      <c r="AH393" s="52"/>
      <c r="AI393" s="51"/>
      <c r="AJ393" s="52"/>
      <c r="AK393" s="51"/>
      <c r="AL393" s="52"/>
      <c r="AM393" s="51"/>
      <c r="AN393" s="52"/>
    </row>
    <row r="394" spans="1:40" ht="12.75">
      <c r="A394" s="17"/>
      <c r="B394" s="33" t="s">
        <v>19</v>
      </c>
      <c r="C394" s="174"/>
      <c r="D394" s="175"/>
      <c r="E394" s="174"/>
      <c r="F394" s="175"/>
      <c r="G394" s="174"/>
      <c r="H394" s="175"/>
      <c r="I394" s="174"/>
      <c r="J394" s="175"/>
      <c r="K394" s="174"/>
      <c r="L394" s="175"/>
      <c r="M394" s="174"/>
      <c r="N394" s="175"/>
      <c r="O394" s="64"/>
      <c r="P394" s="30"/>
      <c r="Q394" s="28"/>
      <c r="R394" s="29"/>
      <c r="S394" s="28"/>
      <c r="T394" s="29"/>
      <c r="U394" s="28"/>
      <c r="V394" s="29"/>
      <c r="W394" s="28"/>
      <c r="X394" s="29"/>
      <c r="Y394" s="28"/>
      <c r="Z394" s="29"/>
      <c r="AA394" s="51"/>
      <c r="AB394" s="53"/>
      <c r="AC394" s="51"/>
      <c r="AD394" s="53"/>
      <c r="AE394" s="51"/>
      <c r="AF394" s="53"/>
      <c r="AG394" s="51"/>
      <c r="AH394" s="53"/>
      <c r="AI394" s="51"/>
      <c r="AJ394" s="53"/>
      <c r="AK394" s="51"/>
      <c r="AL394" s="53"/>
      <c r="AM394" s="51"/>
      <c r="AN394" s="53"/>
    </row>
    <row r="395" spans="1:40" ht="12.75">
      <c r="A395" s="17"/>
      <c r="B395" s="33" t="s">
        <v>20</v>
      </c>
      <c r="C395" s="174">
        <f>COUNTA(C8:C392)</f>
        <v>208</v>
      </c>
      <c r="D395" s="175">
        <f>+D393/C393</f>
        <v>14.132268769287899</v>
      </c>
      <c r="E395" s="174">
        <f>COUNTA(E8:E392)</f>
        <v>138</v>
      </c>
      <c r="F395" s="175">
        <f>+F393/E393</f>
        <v>418.2421155118311</v>
      </c>
      <c r="G395" s="174">
        <f>COUNTA(G8:G392)</f>
        <v>1</v>
      </c>
      <c r="H395" s="175">
        <f>+H393/G393</f>
        <v>0.01</v>
      </c>
      <c r="I395" s="174">
        <f>COUNTA(I8:I392)</f>
        <v>224</v>
      </c>
      <c r="J395" s="175">
        <f>+J393/I393</f>
        <v>2.343454969609732</v>
      </c>
      <c r="K395" s="174">
        <f>COUNTA(K8:K392)</f>
        <v>46</v>
      </c>
      <c r="L395" s="175">
        <f>+L393/K393</f>
        <v>441.1202477041032</v>
      </c>
      <c r="M395" s="174">
        <f>COUNTA(M8:M392)</f>
        <v>86</v>
      </c>
      <c r="N395" s="175">
        <f>+N393/M393</f>
        <v>366.7493517077869</v>
      </c>
      <c r="O395" s="64">
        <f>COUNTA(O8:O392)</f>
        <v>3</v>
      </c>
      <c r="P395" s="30">
        <f>+P393/O393</f>
        <v>339.4701006711409</v>
      </c>
      <c r="Q395" s="28"/>
      <c r="R395" s="29"/>
      <c r="S395" s="28"/>
      <c r="T395" s="29"/>
      <c r="U395" s="28"/>
      <c r="V395" s="29"/>
      <c r="W395" s="28"/>
      <c r="X395" s="29"/>
      <c r="Y395" s="28"/>
      <c r="Z395" s="29"/>
      <c r="AA395" s="51"/>
      <c r="AB395" s="53"/>
      <c r="AC395" s="51"/>
      <c r="AD395" s="53"/>
      <c r="AE395" s="51"/>
      <c r="AF395" s="53"/>
      <c r="AG395" s="51"/>
      <c r="AH395" s="53"/>
      <c r="AI395" s="51"/>
      <c r="AJ395" s="53"/>
      <c r="AK395" s="51"/>
      <c r="AL395" s="53"/>
      <c r="AM395" s="51"/>
      <c r="AN395" s="53"/>
    </row>
    <row r="396" spans="1:40" ht="13.5" thickBot="1">
      <c r="A396" s="11"/>
      <c r="B396" s="34" t="s">
        <v>17</v>
      </c>
      <c r="C396" s="65"/>
      <c r="D396" s="59"/>
      <c r="E396" s="65"/>
      <c r="F396" s="59"/>
      <c r="G396" s="65"/>
      <c r="H396" s="59"/>
      <c r="I396" s="65"/>
      <c r="J396" s="59"/>
      <c r="K396" s="65"/>
      <c r="L396" s="59"/>
      <c r="M396" s="65"/>
      <c r="N396" s="59"/>
      <c r="O396" s="65"/>
      <c r="P396" s="59"/>
      <c r="Q396" s="28"/>
      <c r="R396" s="43"/>
      <c r="S396" s="28"/>
      <c r="T396" s="43"/>
      <c r="U396" s="28"/>
      <c r="V396" s="43"/>
      <c r="W396" s="28"/>
      <c r="X396" s="43"/>
      <c r="Y396" s="28"/>
      <c r="Z396" s="43"/>
      <c r="AA396" s="51"/>
      <c r="AB396" s="52"/>
      <c r="AC396" s="51"/>
      <c r="AD396" s="52"/>
      <c r="AE396" s="51"/>
      <c r="AF396" s="52"/>
      <c r="AG396" s="51"/>
      <c r="AH396" s="52"/>
      <c r="AI396" s="51"/>
      <c r="AJ396" s="52"/>
      <c r="AK396" s="51"/>
      <c r="AL396" s="52"/>
      <c r="AM396" s="51"/>
      <c r="AN396" s="52"/>
    </row>
    <row r="397" spans="1:26" ht="12.75">
      <c r="A397" s="80"/>
      <c r="B397" s="15"/>
      <c r="C397" s="66"/>
      <c r="D397" s="60"/>
      <c r="E397" s="66"/>
      <c r="F397" s="60"/>
      <c r="G397" s="66"/>
      <c r="H397" s="60"/>
      <c r="I397" s="66"/>
      <c r="J397" s="60"/>
      <c r="K397" s="66"/>
      <c r="L397" s="60"/>
      <c r="M397" s="66"/>
      <c r="N397" s="60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>
      <c r="A398" s="16"/>
      <c r="B398" s="15"/>
      <c r="C398" s="66"/>
      <c r="D398" s="60"/>
      <c r="E398" s="66"/>
      <c r="F398" s="60"/>
      <c r="G398" s="66"/>
      <c r="H398" s="60"/>
      <c r="I398" s="66"/>
      <c r="J398" s="60"/>
      <c r="K398" s="66"/>
      <c r="L398" s="60"/>
      <c r="M398" s="66"/>
      <c r="N398" s="60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>
      <c r="A399" s="15"/>
      <c r="B399" s="15"/>
      <c r="C399" s="66"/>
      <c r="D399" s="60"/>
      <c r="E399" s="66"/>
      <c r="F399" s="60"/>
      <c r="G399" s="66"/>
      <c r="H399" s="60"/>
      <c r="I399" s="66"/>
      <c r="J399" s="60"/>
      <c r="K399" s="66"/>
      <c r="L399" s="60"/>
      <c r="M399" s="66"/>
      <c r="N399" s="60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>
      <c r="A400" s="15"/>
      <c r="B400" s="15"/>
      <c r="C400" s="66"/>
      <c r="D400" s="60"/>
      <c r="E400" s="66"/>
      <c r="F400" s="60"/>
      <c r="G400" s="66"/>
      <c r="H400" s="60"/>
      <c r="I400" s="66"/>
      <c r="J400" s="60"/>
      <c r="K400" s="66"/>
      <c r="L400" s="60"/>
      <c r="M400" s="66"/>
      <c r="N400" s="60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>
      <c r="A401" s="15"/>
      <c r="B401" s="15"/>
      <c r="C401" s="66"/>
      <c r="D401" s="60"/>
      <c r="E401" s="66"/>
      <c r="F401" s="60"/>
      <c r="G401" s="66"/>
      <c r="H401" s="60"/>
      <c r="I401" s="66"/>
      <c r="J401" s="60"/>
      <c r="K401" s="66"/>
      <c r="L401" s="60"/>
      <c r="M401" s="66"/>
      <c r="N401" s="60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>
      <c r="A402" s="15"/>
      <c r="B402" s="15"/>
      <c r="C402" s="66"/>
      <c r="D402" s="60"/>
      <c r="E402" s="66"/>
      <c r="F402" s="60"/>
      <c r="G402" s="66"/>
      <c r="H402" s="60"/>
      <c r="I402" s="66"/>
      <c r="J402" s="60"/>
      <c r="K402" s="66"/>
      <c r="L402" s="60"/>
      <c r="M402" s="66"/>
      <c r="N402" s="60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>
      <c r="A403" s="15"/>
      <c r="B403" s="15"/>
      <c r="C403" s="66"/>
      <c r="D403" s="60"/>
      <c r="E403" s="66"/>
      <c r="F403" s="60"/>
      <c r="G403" s="66"/>
      <c r="H403" s="60"/>
      <c r="I403" s="66"/>
      <c r="J403" s="60"/>
      <c r="K403" s="66"/>
      <c r="L403" s="60"/>
      <c r="M403" s="66"/>
      <c r="N403" s="60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>
      <c r="A404" s="15"/>
      <c r="B404" s="15"/>
      <c r="C404" s="66"/>
      <c r="D404" s="60"/>
      <c r="E404" s="66"/>
      <c r="F404" s="60"/>
      <c r="G404" s="66"/>
      <c r="H404" s="60"/>
      <c r="I404" s="66"/>
      <c r="J404" s="60"/>
      <c r="K404" s="66"/>
      <c r="L404" s="60"/>
      <c r="M404" s="66"/>
      <c r="N404" s="60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>
      <c r="A405" s="15"/>
      <c r="B405" s="15"/>
      <c r="C405" s="66"/>
      <c r="D405" s="60"/>
      <c r="E405" s="66"/>
      <c r="F405" s="60"/>
      <c r="G405" s="66"/>
      <c r="H405" s="60"/>
      <c r="I405" s="66"/>
      <c r="J405" s="60"/>
      <c r="K405" s="66"/>
      <c r="L405" s="60"/>
      <c r="M405" s="66"/>
      <c r="N405" s="60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>
      <c r="A406" s="15"/>
      <c r="B406" s="15"/>
      <c r="C406" s="66"/>
      <c r="D406" s="60"/>
      <c r="E406" s="66"/>
      <c r="F406" s="60"/>
      <c r="G406" s="66"/>
      <c r="H406" s="60"/>
      <c r="I406" s="66"/>
      <c r="J406" s="60"/>
      <c r="K406" s="66"/>
      <c r="L406" s="60"/>
      <c r="M406" s="66"/>
      <c r="N406" s="60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>
      <c r="A407" s="15"/>
      <c r="B407" s="15"/>
      <c r="C407" s="66"/>
      <c r="D407" s="60"/>
      <c r="E407" s="66"/>
      <c r="F407" s="60"/>
      <c r="G407" s="66"/>
      <c r="H407" s="60"/>
      <c r="I407" s="66"/>
      <c r="J407" s="60"/>
      <c r="K407" s="66"/>
      <c r="L407" s="60"/>
      <c r="M407" s="66"/>
      <c r="N407" s="60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>
      <c r="A408" s="15"/>
      <c r="B408" s="15"/>
      <c r="C408" s="66"/>
      <c r="D408" s="60"/>
      <c r="E408" s="66"/>
      <c r="F408" s="60"/>
      <c r="G408" s="66"/>
      <c r="H408" s="60"/>
      <c r="I408" s="66"/>
      <c r="J408" s="60"/>
      <c r="K408" s="66"/>
      <c r="L408" s="60"/>
      <c r="M408" s="66"/>
      <c r="N408" s="60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>
      <c r="A409" s="15"/>
      <c r="B409" s="15"/>
      <c r="C409" s="66"/>
      <c r="D409" s="60"/>
      <c r="E409" s="66"/>
      <c r="F409" s="60"/>
      <c r="G409" s="66"/>
      <c r="H409" s="60"/>
      <c r="I409" s="66"/>
      <c r="J409" s="60"/>
      <c r="K409" s="66"/>
      <c r="L409" s="60"/>
      <c r="M409" s="66"/>
      <c r="N409" s="60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>
      <c r="A410" s="15"/>
      <c r="B410" s="15"/>
      <c r="C410" s="66"/>
      <c r="D410" s="60"/>
      <c r="E410" s="15"/>
      <c r="F410" s="60"/>
      <c r="G410" s="66"/>
      <c r="H410" s="60"/>
      <c r="I410" s="66"/>
      <c r="J410" s="60"/>
      <c r="K410" s="66"/>
      <c r="L410" s="60"/>
      <c r="M410" s="66"/>
      <c r="N410" s="60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>
      <c r="A411" s="15"/>
      <c r="B411" s="15"/>
      <c r="C411" s="66"/>
      <c r="D411" s="60"/>
      <c r="E411" s="15"/>
      <c r="F411" s="60"/>
      <c r="G411" s="66"/>
      <c r="H411" s="60"/>
      <c r="I411" s="66"/>
      <c r="J411" s="60"/>
      <c r="K411" s="66"/>
      <c r="L411" s="60"/>
      <c r="M411" s="66"/>
      <c r="N411" s="60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>
      <c r="A412" s="15"/>
      <c r="B412" s="15"/>
      <c r="C412" s="66"/>
      <c r="D412" s="60"/>
      <c r="E412" s="15"/>
      <c r="F412" s="60"/>
      <c r="G412" s="66"/>
      <c r="H412" s="60"/>
      <c r="I412" s="66"/>
      <c r="J412" s="60"/>
      <c r="K412" s="66"/>
      <c r="L412" s="60"/>
      <c r="M412" s="66"/>
      <c r="N412" s="60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>
      <c r="A413" s="15"/>
      <c r="B413" s="15"/>
      <c r="C413" s="66"/>
      <c r="D413" s="60"/>
      <c r="E413" s="15"/>
      <c r="F413" s="60"/>
      <c r="G413" s="66"/>
      <c r="H413" s="60"/>
      <c r="I413" s="66"/>
      <c r="J413" s="60"/>
      <c r="K413" s="66"/>
      <c r="L413" s="60"/>
      <c r="M413" s="66"/>
      <c r="N413" s="60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>
      <c r="A414" s="15"/>
      <c r="B414" s="15"/>
      <c r="C414" s="66"/>
      <c r="D414" s="60"/>
      <c r="E414" s="15"/>
      <c r="F414" s="60"/>
      <c r="G414" s="66"/>
      <c r="H414" s="60"/>
      <c r="I414" s="66"/>
      <c r="J414" s="60"/>
      <c r="K414" s="66"/>
      <c r="L414" s="60"/>
      <c r="M414" s="66"/>
      <c r="N414" s="60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>
      <c r="A415" s="15"/>
      <c r="B415" s="15"/>
      <c r="C415" s="66"/>
      <c r="D415" s="60"/>
      <c r="E415" s="15"/>
      <c r="F415" s="60"/>
      <c r="G415" s="66"/>
      <c r="H415" s="60"/>
      <c r="I415" s="66"/>
      <c r="J415" s="60"/>
      <c r="K415" s="66"/>
      <c r="L415" s="60"/>
      <c r="M415" s="66"/>
      <c r="N415" s="60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>
      <c r="A416" s="15"/>
      <c r="B416" s="15"/>
      <c r="C416" s="66"/>
      <c r="D416" s="60"/>
      <c r="E416" s="15"/>
      <c r="F416" s="60"/>
      <c r="G416" s="66"/>
      <c r="H416" s="60"/>
      <c r="I416" s="66"/>
      <c r="J416" s="60"/>
      <c r="K416" s="66"/>
      <c r="L416" s="60"/>
      <c r="M416" s="66"/>
      <c r="N416" s="60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>
      <c r="A417" s="15"/>
      <c r="B417" s="15"/>
      <c r="C417" s="66"/>
      <c r="D417" s="60"/>
      <c r="E417" s="15"/>
      <c r="F417" s="60"/>
      <c r="G417" s="66"/>
      <c r="H417" s="60"/>
      <c r="I417" s="66"/>
      <c r="J417" s="60"/>
      <c r="K417" s="66"/>
      <c r="L417" s="60"/>
      <c r="M417" s="66"/>
      <c r="N417" s="60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>
      <c r="A418" s="15"/>
      <c r="B418" s="15"/>
      <c r="C418" s="66"/>
      <c r="D418" s="60"/>
      <c r="E418" s="15"/>
      <c r="F418" s="60"/>
      <c r="G418" s="66"/>
      <c r="H418" s="60"/>
      <c r="I418" s="66"/>
      <c r="J418" s="60"/>
      <c r="K418" s="66"/>
      <c r="L418" s="60"/>
      <c r="M418" s="66"/>
      <c r="N418" s="60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>
      <c r="A419" s="15"/>
      <c r="B419" s="15"/>
      <c r="C419" s="66"/>
      <c r="D419" s="60"/>
      <c r="E419" s="15"/>
      <c r="F419" s="60"/>
      <c r="G419" s="66"/>
      <c r="H419" s="60"/>
      <c r="I419" s="66"/>
      <c r="J419" s="60"/>
      <c r="K419" s="66"/>
      <c r="L419" s="60"/>
      <c r="M419" s="66"/>
      <c r="N419" s="60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>
      <c r="A420" s="15"/>
      <c r="B420" s="15"/>
      <c r="C420" s="66"/>
      <c r="D420" s="60"/>
      <c r="E420" s="15"/>
      <c r="F420" s="60"/>
      <c r="G420" s="66"/>
      <c r="H420" s="60"/>
      <c r="I420" s="66"/>
      <c r="J420" s="60"/>
      <c r="K420" s="66"/>
      <c r="L420" s="60"/>
      <c r="M420" s="66"/>
      <c r="N420" s="60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>
      <c r="A421" s="15"/>
      <c r="B421" s="15"/>
      <c r="C421" s="66"/>
      <c r="D421" s="60"/>
      <c r="E421" s="15"/>
      <c r="F421" s="60"/>
      <c r="G421" s="66"/>
      <c r="H421" s="60"/>
      <c r="I421" s="66"/>
      <c r="J421" s="60"/>
      <c r="K421" s="66"/>
      <c r="L421" s="60"/>
      <c r="M421" s="66"/>
      <c r="N421" s="60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>
      <c r="A422" s="15"/>
      <c r="B422" s="15"/>
      <c r="C422" s="66"/>
      <c r="D422" s="60"/>
      <c r="E422" s="15"/>
      <c r="F422" s="60"/>
      <c r="G422" s="66"/>
      <c r="H422" s="60"/>
      <c r="I422" s="66"/>
      <c r="J422" s="60"/>
      <c r="K422" s="66"/>
      <c r="L422" s="60"/>
      <c r="M422" s="66"/>
      <c r="N422" s="60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>
      <c r="A423" s="15"/>
      <c r="B423" s="15"/>
      <c r="C423" s="66"/>
      <c r="D423" s="60"/>
      <c r="E423" s="15"/>
      <c r="F423" s="60"/>
      <c r="G423" s="66"/>
      <c r="H423" s="60"/>
      <c r="I423" s="66"/>
      <c r="J423" s="60"/>
      <c r="K423" s="66"/>
      <c r="L423" s="60"/>
      <c r="M423" s="66"/>
      <c r="N423" s="60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>
      <c r="A424" s="15"/>
      <c r="B424" s="15"/>
      <c r="C424" s="66"/>
      <c r="D424" s="60"/>
      <c r="E424" s="15"/>
      <c r="F424" s="60"/>
      <c r="G424" s="66"/>
      <c r="H424" s="60"/>
      <c r="I424" s="66"/>
      <c r="J424" s="60"/>
      <c r="K424" s="66"/>
      <c r="L424" s="60"/>
      <c r="M424" s="66"/>
      <c r="N424" s="60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>
      <c r="A425" s="15"/>
      <c r="B425" s="15"/>
      <c r="C425" s="66"/>
      <c r="D425" s="60"/>
      <c r="E425" s="15"/>
      <c r="F425" s="60"/>
      <c r="G425" s="66"/>
      <c r="H425" s="60"/>
      <c r="I425" s="66"/>
      <c r="J425" s="60"/>
      <c r="K425" s="66"/>
      <c r="L425" s="60"/>
      <c r="M425" s="66"/>
      <c r="N425" s="60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>
      <c r="A426" s="15"/>
      <c r="B426" s="15"/>
      <c r="C426" s="66"/>
      <c r="D426" s="60"/>
      <c r="E426" s="15"/>
      <c r="F426" s="60"/>
      <c r="G426" s="66"/>
      <c r="H426" s="60"/>
      <c r="I426" s="66"/>
      <c r="J426" s="60"/>
      <c r="K426" s="66"/>
      <c r="L426" s="60"/>
      <c r="M426" s="66"/>
      <c r="N426" s="60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>
      <c r="A427" s="15"/>
      <c r="B427" s="15"/>
      <c r="C427" s="66"/>
      <c r="D427" s="60"/>
      <c r="E427" s="15"/>
      <c r="F427" s="60"/>
      <c r="G427" s="66"/>
      <c r="H427" s="60"/>
      <c r="I427" s="66"/>
      <c r="J427" s="60"/>
      <c r="K427" s="66"/>
      <c r="L427" s="60"/>
      <c r="M427" s="66"/>
      <c r="N427" s="60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>
      <c r="A428" s="15"/>
      <c r="B428" s="15"/>
      <c r="C428" s="66"/>
      <c r="D428" s="60"/>
      <c r="E428" s="15"/>
      <c r="F428" s="60"/>
      <c r="G428" s="66"/>
      <c r="H428" s="60"/>
      <c r="I428" s="66"/>
      <c r="J428" s="60"/>
      <c r="K428" s="66"/>
      <c r="L428" s="60"/>
      <c r="M428" s="66"/>
      <c r="N428" s="60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>
      <c r="A429" s="15"/>
      <c r="B429" s="15"/>
      <c r="C429" s="66"/>
      <c r="D429" s="60"/>
      <c r="E429" s="15"/>
      <c r="F429" s="60"/>
      <c r="G429" s="66"/>
      <c r="H429" s="60"/>
      <c r="I429" s="66"/>
      <c r="J429" s="60"/>
      <c r="K429" s="66"/>
      <c r="L429" s="60"/>
      <c r="M429" s="66"/>
      <c r="N429" s="60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>
      <c r="A430" s="15"/>
      <c r="B430" s="15"/>
      <c r="C430" s="66"/>
      <c r="D430" s="60"/>
      <c r="E430" s="15"/>
      <c r="F430" s="60"/>
      <c r="G430" s="66"/>
      <c r="H430" s="60"/>
      <c r="I430" s="66"/>
      <c r="J430" s="60"/>
      <c r="K430" s="66"/>
      <c r="L430" s="60"/>
      <c r="M430" s="66"/>
      <c r="N430" s="60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>
      <c r="A431" s="15"/>
      <c r="B431" s="15"/>
      <c r="C431" s="66"/>
      <c r="D431" s="60"/>
      <c r="E431" s="15"/>
      <c r="F431" s="60"/>
      <c r="G431" s="66"/>
      <c r="H431" s="60"/>
      <c r="I431" s="66"/>
      <c r="J431" s="60"/>
      <c r="K431" s="66"/>
      <c r="L431" s="60"/>
      <c r="M431" s="66"/>
      <c r="N431" s="60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>
      <c r="A432" s="15"/>
      <c r="B432" s="15"/>
      <c r="C432" s="66"/>
      <c r="D432" s="60"/>
      <c r="E432" s="15"/>
      <c r="F432" s="60"/>
      <c r="G432" s="66"/>
      <c r="H432" s="60"/>
      <c r="I432" s="66"/>
      <c r="J432" s="60"/>
      <c r="K432" s="66"/>
      <c r="L432" s="60"/>
      <c r="M432" s="66"/>
      <c r="N432" s="60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>
      <c r="A433" s="15"/>
      <c r="B433" s="15"/>
      <c r="C433" s="66"/>
      <c r="D433" s="60"/>
      <c r="E433" s="15"/>
      <c r="F433" s="60"/>
      <c r="G433" s="66"/>
      <c r="H433" s="60"/>
      <c r="I433" s="66"/>
      <c r="J433" s="60"/>
      <c r="K433" s="66"/>
      <c r="L433" s="60"/>
      <c r="M433" s="66"/>
      <c r="N433" s="60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>
      <c r="A434" s="15"/>
      <c r="B434" s="15"/>
      <c r="C434" s="66"/>
      <c r="D434" s="60"/>
      <c r="E434" s="15"/>
      <c r="F434" s="60"/>
      <c r="G434" s="66"/>
      <c r="H434" s="60"/>
      <c r="I434" s="66"/>
      <c r="J434" s="60"/>
      <c r="K434" s="66"/>
      <c r="L434" s="60"/>
      <c r="M434" s="66"/>
      <c r="N434" s="60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>
      <c r="A435" s="15"/>
      <c r="B435" s="15"/>
      <c r="C435" s="66"/>
      <c r="D435" s="60"/>
      <c r="E435" s="15"/>
      <c r="F435" s="60"/>
      <c r="G435" s="66"/>
      <c r="H435" s="60"/>
      <c r="I435" s="66"/>
      <c r="J435" s="60"/>
      <c r="K435" s="66"/>
      <c r="L435" s="60"/>
      <c r="M435" s="66"/>
      <c r="N435" s="60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>
      <c r="A436" s="15"/>
      <c r="B436" s="15"/>
      <c r="C436" s="66"/>
      <c r="D436" s="60"/>
      <c r="E436" s="15"/>
      <c r="F436" s="60"/>
      <c r="G436" s="66"/>
      <c r="H436" s="60"/>
      <c r="I436" s="66"/>
      <c r="J436" s="60"/>
      <c r="K436" s="66"/>
      <c r="L436" s="60"/>
      <c r="M436" s="66"/>
      <c r="N436" s="60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>
      <c r="A437" s="15"/>
      <c r="B437" s="15"/>
      <c r="C437" s="66"/>
      <c r="D437" s="60"/>
      <c r="E437" s="15"/>
      <c r="F437" s="60"/>
      <c r="G437" s="66"/>
      <c r="H437" s="60"/>
      <c r="I437" s="66"/>
      <c r="J437" s="60"/>
      <c r="K437" s="66"/>
      <c r="L437" s="60"/>
      <c r="M437" s="66"/>
      <c r="N437" s="60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>
      <c r="A438" s="15"/>
      <c r="B438" s="15"/>
      <c r="C438" s="66"/>
      <c r="D438" s="60"/>
      <c r="E438" s="15"/>
      <c r="F438" s="60"/>
      <c r="G438" s="66"/>
      <c r="H438" s="60"/>
      <c r="I438" s="66"/>
      <c r="J438" s="60"/>
      <c r="K438" s="66"/>
      <c r="L438" s="60"/>
      <c r="M438" s="66"/>
      <c r="N438" s="60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>
      <c r="A439" s="15"/>
      <c r="B439" s="15"/>
      <c r="C439" s="66"/>
      <c r="D439" s="60"/>
      <c r="E439" s="15"/>
      <c r="F439" s="60"/>
      <c r="G439" s="66"/>
      <c r="H439" s="60"/>
      <c r="I439" s="66"/>
      <c r="J439" s="60"/>
      <c r="K439" s="66"/>
      <c r="L439" s="60"/>
      <c r="M439" s="66"/>
      <c r="N439" s="60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>
      <c r="A440" s="15"/>
      <c r="B440" s="15"/>
      <c r="C440" s="66"/>
      <c r="D440" s="60"/>
      <c r="E440" s="15"/>
      <c r="F440" s="60"/>
      <c r="G440" s="66"/>
      <c r="H440" s="60"/>
      <c r="I440" s="66"/>
      <c r="J440" s="60"/>
      <c r="K440" s="66"/>
      <c r="L440" s="60"/>
      <c r="M440" s="66"/>
      <c r="N440" s="60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>
      <c r="A441" s="15"/>
      <c r="B441" s="15"/>
      <c r="C441" s="66"/>
      <c r="D441" s="60"/>
      <c r="E441" s="15"/>
      <c r="F441" s="60"/>
      <c r="G441" s="66"/>
      <c r="H441" s="60"/>
      <c r="I441" s="66"/>
      <c r="J441" s="60"/>
      <c r="K441" s="66"/>
      <c r="L441" s="60"/>
      <c r="M441" s="66"/>
      <c r="N441" s="60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>
      <c r="A442" s="15"/>
      <c r="B442" s="15"/>
      <c r="C442" s="66"/>
      <c r="D442" s="60"/>
      <c r="E442" s="15"/>
      <c r="F442" s="60"/>
      <c r="G442" s="66"/>
      <c r="H442" s="60"/>
      <c r="I442" s="66"/>
      <c r="J442" s="60"/>
      <c r="K442" s="66"/>
      <c r="L442" s="60"/>
      <c r="M442" s="66"/>
      <c r="N442" s="60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>
      <c r="A443" s="15"/>
      <c r="B443" s="15"/>
      <c r="C443" s="66"/>
      <c r="D443" s="60"/>
      <c r="E443" s="15"/>
      <c r="F443" s="60"/>
      <c r="G443" s="66"/>
      <c r="H443" s="60"/>
      <c r="I443" s="66"/>
      <c r="J443" s="60"/>
      <c r="K443" s="66"/>
      <c r="L443" s="60"/>
      <c r="M443" s="66"/>
      <c r="N443" s="60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>
      <c r="A444" s="15"/>
      <c r="B444" s="15"/>
      <c r="C444" s="66"/>
      <c r="D444" s="60"/>
      <c r="E444" s="15"/>
      <c r="F444" s="60"/>
      <c r="G444" s="66"/>
      <c r="H444" s="60"/>
      <c r="I444" s="66"/>
      <c r="J444" s="60"/>
      <c r="K444" s="66"/>
      <c r="L444" s="60"/>
      <c r="M444" s="66"/>
      <c r="N444" s="60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>
      <c r="A445" s="15"/>
      <c r="B445" s="15"/>
      <c r="C445" s="66"/>
      <c r="D445" s="60"/>
      <c r="E445" s="15"/>
      <c r="F445" s="60"/>
      <c r="G445" s="66"/>
      <c r="H445" s="60"/>
      <c r="I445" s="66"/>
      <c r="J445" s="60"/>
      <c r="K445" s="66"/>
      <c r="L445" s="60"/>
      <c r="M445" s="66"/>
      <c r="N445" s="60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>
      <c r="A446" s="15"/>
      <c r="B446" s="15"/>
      <c r="C446" s="66"/>
      <c r="D446" s="60"/>
      <c r="E446" s="15"/>
      <c r="F446" s="60"/>
      <c r="G446" s="66"/>
      <c r="H446" s="60"/>
      <c r="I446" s="66"/>
      <c r="J446" s="60"/>
      <c r="K446" s="66"/>
      <c r="L446" s="60"/>
      <c r="M446" s="66"/>
      <c r="N446" s="60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>
      <c r="A447" s="15"/>
      <c r="B447" s="15"/>
      <c r="C447" s="66"/>
      <c r="D447" s="60"/>
      <c r="E447" s="15"/>
      <c r="F447" s="60"/>
      <c r="G447" s="66"/>
      <c r="H447" s="60"/>
      <c r="I447" s="66"/>
      <c r="J447" s="60"/>
      <c r="K447" s="66"/>
      <c r="L447" s="60"/>
      <c r="M447" s="66"/>
      <c r="N447" s="60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>
      <c r="A448" s="15"/>
      <c r="B448" s="15"/>
      <c r="C448" s="66"/>
      <c r="D448" s="60"/>
      <c r="E448" s="15"/>
      <c r="F448" s="60"/>
      <c r="G448" s="66"/>
      <c r="H448" s="60"/>
      <c r="I448" s="66"/>
      <c r="J448" s="60"/>
      <c r="K448" s="66"/>
      <c r="L448" s="60"/>
      <c r="M448" s="66"/>
      <c r="N448" s="60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>
      <c r="A449" s="15"/>
      <c r="B449" s="15"/>
      <c r="C449" s="66"/>
      <c r="D449" s="60"/>
      <c r="E449" s="15"/>
      <c r="F449" s="60"/>
      <c r="G449" s="66"/>
      <c r="H449" s="60"/>
      <c r="I449" s="66"/>
      <c r="J449" s="60"/>
      <c r="K449" s="66"/>
      <c r="L449" s="60"/>
      <c r="M449" s="66"/>
      <c r="N449" s="60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>
      <c r="A450" s="15"/>
      <c r="B450" s="15"/>
      <c r="C450" s="66"/>
      <c r="D450" s="60"/>
      <c r="E450" s="15"/>
      <c r="F450" s="60"/>
      <c r="G450" s="66"/>
      <c r="H450" s="60"/>
      <c r="I450" s="66"/>
      <c r="J450" s="60"/>
      <c r="K450" s="66"/>
      <c r="L450" s="60"/>
      <c r="M450" s="66"/>
      <c r="N450" s="60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>
      <c r="A451" s="15"/>
      <c r="B451" s="15"/>
      <c r="C451" s="66"/>
      <c r="D451" s="60"/>
      <c r="E451" s="15"/>
      <c r="F451" s="60"/>
      <c r="G451" s="66"/>
      <c r="H451" s="60"/>
      <c r="I451" s="66"/>
      <c r="J451" s="60"/>
      <c r="K451" s="66"/>
      <c r="L451" s="60"/>
      <c r="M451" s="66"/>
      <c r="N451" s="60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>
      <c r="A452" s="15"/>
      <c r="B452" s="15"/>
      <c r="C452" s="66"/>
      <c r="D452" s="60"/>
      <c r="E452" s="15"/>
      <c r="F452" s="60"/>
      <c r="G452" s="66"/>
      <c r="H452" s="60"/>
      <c r="I452" s="66"/>
      <c r="J452" s="60"/>
      <c r="K452" s="66"/>
      <c r="L452" s="60"/>
      <c r="M452" s="66"/>
      <c r="N452" s="60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>
      <c r="A453" s="15"/>
      <c r="B453" s="15"/>
      <c r="C453" s="66"/>
      <c r="D453" s="60"/>
      <c r="E453" s="15"/>
      <c r="F453" s="60"/>
      <c r="G453" s="66"/>
      <c r="H453" s="60"/>
      <c r="I453" s="66"/>
      <c r="J453" s="60"/>
      <c r="K453" s="66"/>
      <c r="L453" s="60"/>
      <c r="M453" s="66"/>
      <c r="N453" s="60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7" customWidth="1"/>
    <col min="4" max="4" width="9.75390625" style="61" customWidth="1"/>
    <col min="5" max="5" width="9.25390625" style="0" customWidth="1"/>
    <col min="6" max="6" width="11.375" style="61" customWidth="1"/>
    <col min="7" max="7" width="9.25390625" style="67" customWidth="1"/>
    <col min="8" max="8" width="9.75390625" style="61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</cols>
  <sheetData>
    <row r="1" spans="1:20" s="44" customFormat="1" ht="12.75">
      <c r="A1"/>
      <c r="B1"/>
      <c r="C1" s="67"/>
      <c r="D1" s="61"/>
      <c r="E1"/>
      <c r="F1" s="61"/>
      <c r="G1" s="67"/>
      <c r="H1" s="61"/>
      <c r="I1"/>
      <c r="J1"/>
      <c r="K1"/>
      <c r="L1"/>
      <c r="M1"/>
      <c r="N1"/>
      <c r="O1"/>
      <c r="P1"/>
      <c r="Q1"/>
      <c r="R1"/>
      <c r="S1"/>
      <c r="T1"/>
    </row>
    <row r="2" spans="1:20" s="44" customFormat="1" ht="22.5">
      <c r="A2" s="14" t="s">
        <v>232</v>
      </c>
      <c r="B2"/>
      <c r="C2" s="67"/>
      <c r="D2" s="61"/>
      <c r="E2"/>
      <c r="F2" s="61"/>
      <c r="G2" s="67"/>
      <c r="H2" s="61"/>
      <c r="I2"/>
      <c r="J2"/>
      <c r="K2"/>
      <c r="L2"/>
      <c r="M2"/>
      <c r="N2"/>
      <c r="O2"/>
      <c r="P2"/>
      <c r="Q2"/>
      <c r="R2"/>
      <c r="S2"/>
      <c r="T2"/>
    </row>
    <row r="3" spans="1:20" s="44" customFormat="1" ht="13.5" thickBot="1">
      <c r="A3" s="42"/>
      <c r="B3" s="42"/>
      <c r="C3" s="212"/>
      <c r="D3" s="213"/>
      <c r="E3" s="42"/>
      <c r="F3" s="213"/>
      <c r="G3" s="212"/>
      <c r="H3" s="21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34" s="44" customFormat="1" ht="12.75">
      <c r="A4" s="190"/>
      <c r="B4" s="191"/>
      <c r="C4" s="214" t="s">
        <v>53</v>
      </c>
      <c r="D4" s="215"/>
      <c r="E4" s="214" t="s">
        <v>54</v>
      </c>
      <c r="F4" s="216"/>
      <c r="G4" s="214" t="s">
        <v>59</v>
      </c>
      <c r="H4" s="21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s="44" customFormat="1" ht="12.75">
      <c r="A5" s="194" t="s">
        <v>4</v>
      </c>
      <c r="B5" s="2" t="s">
        <v>5</v>
      </c>
      <c r="C5" s="100" t="s">
        <v>60</v>
      </c>
      <c r="D5" s="116"/>
      <c r="E5" s="152" t="s">
        <v>66</v>
      </c>
      <c r="F5" s="116"/>
      <c r="G5" s="100" t="s">
        <v>65</v>
      </c>
      <c r="H5" s="25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6"/>
      <c r="AB5" s="45"/>
      <c r="AC5" s="45"/>
      <c r="AD5" s="45"/>
      <c r="AE5" s="46"/>
      <c r="AF5" s="45"/>
      <c r="AG5" s="46"/>
      <c r="AH5" s="45"/>
    </row>
    <row r="6" spans="1:34" s="44" customFormat="1" ht="12.75">
      <c r="A6" s="194" t="s">
        <v>12</v>
      </c>
      <c r="B6" s="2" t="s">
        <v>13</v>
      </c>
      <c r="C6" s="75" t="s">
        <v>66</v>
      </c>
      <c r="D6" s="71"/>
      <c r="E6" s="75" t="s">
        <v>3</v>
      </c>
      <c r="F6" s="79"/>
      <c r="G6" s="75" t="s">
        <v>66</v>
      </c>
      <c r="H6" s="219"/>
      <c r="I6" s="47"/>
      <c r="J6" s="48"/>
      <c r="K6" s="47"/>
      <c r="L6" s="48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</row>
    <row r="7" spans="1:34" s="44" customFormat="1" ht="12.75">
      <c r="A7" s="195"/>
      <c r="B7" s="5"/>
      <c r="C7" s="75" t="s">
        <v>16</v>
      </c>
      <c r="D7" s="69" t="s">
        <v>17</v>
      </c>
      <c r="E7" s="75" t="s">
        <v>16</v>
      </c>
      <c r="F7" s="76" t="s">
        <v>44</v>
      </c>
      <c r="G7" s="75" t="s">
        <v>3</v>
      </c>
      <c r="H7" s="30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7"/>
      <c r="U7" s="48"/>
      <c r="V7" s="48"/>
      <c r="W7" s="48"/>
      <c r="X7" s="47"/>
      <c r="Y7" s="48"/>
      <c r="Z7" s="48"/>
      <c r="AA7" s="48"/>
      <c r="AB7" s="47"/>
      <c r="AC7" s="48"/>
      <c r="AD7" s="48"/>
      <c r="AE7" s="48"/>
      <c r="AF7" s="47"/>
      <c r="AG7" s="48"/>
      <c r="AH7" s="47"/>
    </row>
    <row r="8" spans="1:34" s="44" customFormat="1" ht="12.75">
      <c r="A8" s="197">
        <v>40190</v>
      </c>
      <c r="B8" s="84" t="s">
        <v>240</v>
      </c>
      <c r="C8" s="85"/>
      <c r="D8" s="86"/>
      <c r="E8" s="85">
        <v>122.7</v>
      </c>
      <c r="F8" s="99">
        <v>14000</v>
      </c>
      <c r="G8" s="85"/>
      <c r="H8" s="298"/>
      <c r="I8" s="28"/>
      <c r="J8" s="29"/>
      <c r="K8" s="40"/>
      <c r="L8" s="40"/>
      <c r="M8" s="40"/>
      <c r="N8" s="40"/>
      <c r="O8" s="40"/>
      <c r="P8" s="40"/>
      <c r="Q8" s="40"/>
      <c r="R8" s="40"/>
      <c r="S8" s="40"/>
      <c r="T8" s="54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s="44" customFormat="1" ht="13.5" thickBot="1">
      <c r="A9" s="266">
        <v>40190</v>
      </c>
      <c r="B9" s="357" t="s">
        <v>241</v>
      </c>
      <c r="C9" s="268"/>
      <c r="D9" s="269"/>
      <c r="E9" s="268">
        <v>54.3</v>
      </c>
      <c r="F9" s="131">
        <v>8000</v>
      </c>
      <c r="G9" s="268"/>
      <c r="H9" s="270"/>
      <c r="I9" s="28"/>
      <c r="J9" s="29"/>
      <c r="K9" s="40"/>
      <c r="L9" s="40"/>
      <c r="M9" s="40"/>
      <c r="N9" s="40"/>
      <c r="O9" s="40"/>
      <c r="P9" s="40"/>
      <c r="Q9" s="40"/>
      <c r="R9" s="40"/>
      <c r="S9" s="40"/>
      <c r="T9" s="2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s="44" customFormat="1" ht="12.75">
      <c r="A10" s="197">
        <v>40198</v>
      </c>
      <c r="B10" s="84" t="s">
        <v>280</v>
      </c>
      <c r="C10" s="85"/>
      <c r="D10" s="86"/>
      <c r="E10" s="85">
        <v>482</v>
      </c>
      <c r="F10" s="86">
        <v>30000</v>
      </c>
      <c r="G10" s="85"/>
      <c r="H10" s="200"/>
      <c r="I10" s="28"/>
      <c r="J10" s="29"/>
      <c r="K10" s="40"/>
      <c r="L10" s="40"/>
      <c r="M10" s="40"/>
      <c r="N10" s="40"/>
      <c r="O10" s="40"/>
      <c r="P10" s="40"/>
      <c r="Q10" s="40"/>
      <c r="R10" s="40"/>
      <c r="S10" s="40"/>
      <c r="T10" s="2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s="44" customFormat="1" ht="13.5" thickBot="1">
      <c r="A11" s="266">
        <v>40198</v>
      </c>
      <c r="B11" s="267" t="s">
        <v>280</v>
      </c>
      <c r="C11" s="268"/>
      <c r="D11" s="269"/>
      <c r="E11" s="268">
        <v>521.5</v>
      </c>
      <c r="F11" s="269">
        <v>40000</v>
      </c>
      <c r="G11" s="268"/>
      <c r="H11" s="270"/>
      <c r="I11" s="28"/>
      <c r="J11" s="29"/>
      <c r="K11" s="40"/>
      <c r="L11" s="40"/>
      <c r="M11" s="40"/>
      <c r="N11" s="40"/>
      <c r="O11" s="40"/>
      <c r="P11" s="40"/>
      <c r="Q11" s="40"/>
      <c r="R11" s="40"/>
      <c r="S11" s="40"/>
      <c r="T11" s="2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s="44" customFormat="1" ht="12.75">
      <c r="A12" s="376">
        <v>40204</v>
      </c>
      <c r="B12" s="377" t="s">
        <v>285</v>
      </c>
      <c r="C12" s="378"/>
      <c r="D12" s="379"/>
      <c r="E12" s="378">
        <v>68.21</v>
      </c>
      <c r="F12" s="379">
        <v>9000</v>
      </c>
      <c r="G12" s="380"/>
      <c r="H12" s="381"/>
      <c r="I12" s="28"/>
      <c r="J12" s="29"/>
      <c r="K12" s="40"/>
      <c r="L12" s="40"/>
      <c r="M12" s="40"/>
      <c r="N12" s="40"/>
      <c r="O12" s="40"/>
      <c r="P12" s="40"/>
      <c r="Q12" s="40"/>
      <c r="R12" s="40"/>
      <c r="S12" s="40"/>
      <c r="T12" s="2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44" customFormat="1" ht="13.5" thickBot="1">
      <c r="A13" s="266">
        <v>40204</v>
      </c>
      <c r="B13" s="267" t="s">
        <v>289</v>
      </c>
      <c r="C13" s="268"/>
      <c r="D13" s="269"/>
      <c r="E13" s="268">
        <v>71.94</v>
      </c>
      <c r="F13" s="269">
        <v>11000</v>
      </c>
      <c r="G13" s="382"/>
      <c r="H13" s="162"/>
      <c r="I13" s="28"/>
      <c r="J13" s="29"/>
      <c r="K13" s="40"/>
      <c r="L13" s="40"/>
      <c r="M13" s="40"/>
      <c r="N13" s="40"/>
      <c r="O13" s="40"/>
      <c r="P13" s="40"/>
      <c r="Q13" s="40"/>
      <c r="R13" s="40"/>
      <c r="S13" s="40"/>
      <c r="T13" s="2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44" customFormat="1" ht="12.75">
      <c r="A14" s="197">
        <v>40246</v>
      </c>
      <c r="B14" s="84" t="s">
        <v>325</v>
      </c>
      <c r="C14" s="85"/>
      <c r="D14" s="86"/>
      <c r="E14" s="85">
        <v>396</v>
      </c>
      <c r="F14" s="86">
        <v>15000</v>
      </c>
      <c r="G14" s="85"/>
      <c r="H14" s="200"/>
      <c r="I14" s="28"/>
      <c r="J14" s="29"/>
      <c r="K14" s="40"/>
      <c r="L14" s="40"/>
      <c r="M14" s="40"/>
      <c r="N14" s="40"/>
      <c r="O14" s="40"/>
      <c r="P14" s="40"/>
      <c r="Q14" s="40"/>
      <c r="R14" s="40"/>
      <c r="S14" s="40"/>
      <c r="T14" s="2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44" customFormat="1" ht="13.5" thickBot="1">
      <c r="A15" s="266">
        <v>40246</v>
      </c>
      <c r="B15" s="267" t="s">
        <v>340</v>
      </c>
      <c r="C15" s="268"/>
      <c r="D15" s="269"/>
      <c r="E15" s="268">
        <v>830.33</v>
      </c>
      <c r="F15" s="269">
        <v>50000</v>
      </c>
      <c r="G15" s="268"/>
      <c r="H15" s="270"/>
      <c r="I15" s="28"/>
      <c r="J15" s="29"/>
      <c r="K15" s="40"/>
      <c r="L15" s="40"/>
      <c r="M15" s="40"/>
      <c r="N15" s="40"/>
      <c r="O15" s="40"/>
      <c r="P15" s="40"/>
      <c r="Q15" s="40"/>
      <c r="R15" s="40"/>
      <c r="S15" s="40"/>
      <c r="T15" s="2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44" customFormat="1" ht="13.5" thickBot="1">
      <c r="A16" s="370">
        <v>40260</v>
      </c>
      <c r="B16" s="371" t="s">
        <v>348</v>
      </c>
      <c r="C16" s="373"/>
      <c r="D16" s="374"/>
      <c r="E16" s="373">
        <v>17.42</v>
      </c>
      <c r="F16" s="374">
        <v>6000</v>
      </c>
      <c r="G16" s="206"/>
      <c r="H16" s="121"/>
      <c r="I16" s="28"/>
      <c r="J16" s="29"/>
      <c r="K16" s="40"/>
      <c r="L16" s="40"/>
      <c r="M16" s="40"/>
      <c r="N16" s="40"/>
      <c r="O16" s="40"/>
      <c r="P16" s="40"/>
      <c r="Q16" s="40"/>
      <c r="R16" s="40"/>
      <c r="S16" s="40"/>
      <c r="T16" s="2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s="44" customFormat="1" ht="12.75">
      <c r="A17" s="197">
        <v>40281</v>
      </c>
      <c r="B17" s="84" t="s">
        <v>358</v>
      </c>
      <c r="C17" s="85"/>
      <c r="D17" s="86"/>
      <c r="E17" s="85">
        <v>224.5</v>
      </c>
      <c r="F17" s="86">
        <v>32000</v>
      </c>
      <c r="G17" s="141"/>
      <c r="H17" s="200"/>
      <c r="I17" s="28"/>
      <c r="J17" s="29"/>
      <c r="K17" s="40"/>
      <c r="L17" s="40"/>
      <c r="M17" s="40"/>
      <c r="N17" s="40"/>
      <c r="O17" s="40"/>
      <c r="P17" s="40"/>
      <c r="Q17" s="40"/>
      <c r="R17" s="40"/>
      <c r="S17" s="40"/>
      <c r="T17" s="2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s="44" customFormat="1" ht="12.75">
      <c r="A18" s="197"/>
      <c r="B18" s="84" t="s">
        <v>372</v>
      </c>
      <c r="C18" s="85"/>
      <c r="D18" s="86"/>
      <c r="E18" s="85">
        <v>172</v>
      </c>
      <c r="F18" s="86">
        <v>49000</v>
      </c>
      <c r="G18" s="85"/>
      <c r="H18" s="200"/>
      <c r="I18" s="28"/>
      <c r="J18" s="29"/>
      <c r="K18" s="40"/>
      <c r="L18" s="40"/>
      <c r="M18" s="40"/>
      <c r="N18" s="40"/>
      <c r="O18" s="40"/>
      <c r="P18" s="40"/>
      <c r="Q18" s="40"/>
      <c r="R18" s="40"/>
      <c r="S18" s="40"/>
      <c r="T18" s="2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s="44" customFormat="1" ht="13.5" thickBot="1">
      <c r="A19" s="266">
        <v>40281</v>
      </c>
      <c r="B19" s="267" t="s">
        <v>379</v>
      </c>
      <c r="C19" s="268">
        <v>131</v>
      </c>
      <c r="D19" s="269">
        <v>5895</v>
      </c>
      <c r="E19" s="268"/>
      <c r="F19" s="269"/>
      <c r="G19" s="268"/>
      <c r="H19" s="270"/>
      <c r="I19" s="28"/>
      <c r="J19" s="29"/>
      <c r="K19" s="40"/>
      <c r="L19" s="40"/>
      <c r="M19" s="40"/>
      <c r="N19" s="40"/>
      <c r="O19" s="40"/>
      <c r="P19" s="40"/>
      <c r="Q19" s="40"/>
      <c r="R19" s="40"/>
      <c r="S19" s="40"/>
      <c r="T19" s="2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44" customFormat="1" ht="12.75">
      <c r="A20" s="197">
        <v>40309</v>
      </c>
      <c r="B20" s="84" t="s">
        <v>406</v>
      </c>
      <c r="C20" s="85"/>
      <c r="D20" s="86"/>
      <c r="E20" s="85">
        <v>162.33</v>
      </c>
      <c r="F20" s="86">
        <v>26000</v>
      </c>
      <c r="G20" s="141"/>
      <c r="H20" s="200"/>
      <c r="I20" s="28"/>
      <c r="J20" s="29"/>
      <c r="K20" s="40"/>
      <c r="L20" s="40"/>
      <c r="M20" s="40"/>
      <c r="N20" s="40"/>
      <c r="O20" s="40"/>
      <c r="P20" s="40"/>
      <c r="Q20" s="40"/>
      <c r="R20" s="40"/>
      <c r="S20" s="28"/>
      <c r="T20" s="2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s="44" customFormat="1" ht="12.75">
      <c r="A21" s="197"/>
      <c r="B21" s="84" t="s">
        <v>408</v>
      </c>
      <c r="C21" s="85"/>
      <c r="D21" s="86"/>
      <c r="E21" s="85">
        <v>30</v>
      </c>
      <c r="F21" s="86">
        <v>16500</v>
      </c>
      <c r="G21" s="85"/>
      <c r="H21" s="200"/>
      <c r="I21" s="28"/>
      <c r="J21" s="29"/>
      <c r="K21" s="40"/>
      <c r="L21" s="40"/>
      <c r="M21" s="40"/>
      <c r="N21" s="40"/>
      <c r="O21" s="40"/>
      <c r="P21" s="40"/>
      <c r="Q21" s="40"/>
      <c r="R21" s="40"/>
      <c r="S21" s="28"/>
      <c r="T21" s="2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1:34" s="44" customFormat="1" ht="12.75">
      <c r="A22" s="197"/>
      <c r="B22" s="84" t="s">
        <v>411</v>
      </c>
      <c r="C22" s="85"/>
      <c r="D22" s="86"/>
      <c r="E22" s="85">
        <v>30</v>
      </c>
      <c r="F22" s="86">
        <v>11500</v>
      </c>
      <c r="G22" s="85"/>
      <c r="H22" s="200"/>
      <c r="I22" s="28"/>
      <c r="J22" s="29"/>
      <c r="K22" s="40"/>
      <c r="L22" s="40"/>
      <c r="M22" s="40"/>
      <c r="N22" s="40"/>
      <c r="O22" s="40"/>
      <c r="P22" s="40"/>
      <c r="Q22" s="40"/>
      <c r="R22" s="40"/>
      <c r="S22" s="28"/>
      <c r="T22" s="2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1:34" s="44" customFormat="1" ht="12.75">
      <c r="A23" s="197"/>
      <c r="B23" s="84" t="s">
        <v>413</v>
      </c>
      <c r="C23" s="85"/>
      <c r="D23" s="86"/>
      <c r="E23" s="85">
        <v>32</v>
      </c>
      <c r="F23" s="86">
        <v>6500</v>
      </c>
      <c r="G23" s="85"/>
      <c r="H23" s="200"/>
      <c r="I23" s="28"/>
      <c r="J23" s="29"/>
      <c r="K23" s="40"/>
      <c r="L23" s="40"/>
      <c r="M23" s="40"/>
      <c r="N23" s="40"/>
      <c r="O23" s="40"/>
      <c r="P23" s="40"/>
      <c r="Q23" s="40"/>
      <c r="R23" s="40"/>
      <c r="S23" s="28"/>
      <c r="T23" s="2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</row>
    <row r="24" spans="1:34" s="44" customFormat="1" ht="12.75">
      <c r="A24" s="197"/>
      <c r="B24" s="84" t="s">
        <v>420</v>
      </c>
      <c r="C24" s="85"/>
      <c r="D24" s="86"/>
      <c r="E24" s="85">
        <v>144</v>
      </c>
      <c r="F24" s="86">
        <v>33200</v>
      </c>
      <c r="G24" s="85"/>
      <c r="H24" s="200"/>
      <c r="I24" s="28"/>
      <c r="J24" s="29"/>
      <c r="K24" s="40"/>
      <c r="L24" s="40"/>
      <c r="M24" s="40"/>
      <c r="N24" s="40"/>
      <c r="O24" s="40"/>
      <c r="P24" s="40"/>
      <c r="Q24" s="40"/>
      <c r="R24" s="40"/>
      <c r="S24" s="28"/>
      <c r="T24" s="2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s="44" customFormat="1" ht="13.5" thickBot="1">
      <c r="A25" s="266">
        <v>40309</v>
      </c>
      <c r="B25" s="267" t="s">
        <v>421</v>
      </c>
      <c r="C25" s="268"/>
      <c r="D25" s="269"/>
      <c r="E25" s="268">
        <v>16.5</v>
      </c>
      <c r="F25" s="269">
        <v>12000</v>
      </c>
      <c r="G25" s="268"/>
      <c r="H25" s="270"/>
      <c r="I25" s="28"/>
      <c r="J25" s="29"/>
      <c r="K25" s="40"/>
      <c r="L25" s="40"/>
      <c r="M25" s="40"/>
      <c r="N25" s="40"/>
      <c r="O25" s="40"/>
      <c r="P25" s="40"/>
      <c r="Q25" s="40"/>
      <c r="R25" s="40"/>
      <c r="S25" s="28"/>
      <c r="T25" s="2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s="44" customFormat="1" ht="12.75">
      <c r="A26" s="197">
        <v>40337</v>
      </c>
      <c r="B26" s="84" t="s">
        <v>454</v>
      </c>
      <c r="C26" s="85"/>
      <c r="D26" s="86"/>
      <c r="E26" s="85">
        <v>323.167</v>
      </c>
      <c r="F26" s="86">
        <v>44000</v>
      </c>
      <c r="G26" s="85"/>
      <c r="H26" s="200"/>
      <c r="I26" s="28"/>
      <c r="J26" s="29"/>
      <c r="K26" s="40"/>
      <c r="L26" s="40"/>
      <c r="M26" s="40"/>
      <c r="N26" s="40"/>
      <c r="O26" s="40"/>
      <c r="P26" s="40"/>
      <c r="Q26" s="40"/>
      <c r="R26" s="40"/>
      <c r="S26" s="28"/>
      <c r="T26" s="2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s="44" customFormat="1" ht="12.75">
      <c r="A27" s="197"/>
      <c r="B27" s="84" t="s">
        <v>456</v>
      </c>
      <c r="C27" s="85"/>
      <c r="D27" s="86"/>
      <c r="E27" s="85">
        <v>72</v>
      </c>
      <c r="F27" s="86">
        <v>14000</v>
      </c>
      <c r="G27" s="85"/>
      <c r="H27" s="200"/>
      <c r="I27" s="28"/>
      <c r="J27" s="29"/>
      <c r="K27" s="40"/>
      <c r="L27" s="40"/>
      <c r="M27" s="40"/>
      <c r="N27" s="40"/>
      <c r="O27" s="40"/>
      <c r="P27" s="40"/>
      <c r="Q27" s="40"/>
      <c r="R27" s="40"/>
      <c r="S27" s="28"/>
      <c r="T27" s="2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s="44" customFormat="1" ht="12.75">
      <c r="A28" s="197"/>
      <c r="B28" s="84" t="s">
        <v>457</v>
      </c>
      <c r="C28" s="85"/>
      <c r="D28" s="86"/>
      <c r="E28" s="85">
        <v>72</v>
      </c>
      <c r="F28" s="86">
        <v>14000</v>
      </c>
      <c r="G28" s="85"/>
      <c r="H28" s="200"/>
      <c r="I28" s="28"/>
      <c r="J28" s="29"/>
      <c r="K28" s="40"/>
      <c r="L28" s="40"/>
      <c r="M28" s="40"/>
      <c r="N28" s="40"/>
      <c r="O28" s="40"/>
      <c r="P28" s="40"/>
      <c r="Q28" s="40"/>
      <c r="R28" s="40"/>
      <c r="S28" s="28"/>
      <c r="T28" s="2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s="44" customFormat="1" ht="13.5" thickBot="1">
      <c r="A29" s="266">
        <v>40337</v>
      </c>
      <c r="B29" s="267" t="s">
        <v>489</v>
      </c>
      <c r="C29" s="268"/>
      <c r="D29" s="269"/>
      <c r="E29" s="268"/>
      <c r="F29" s="269"/>
      <c r="G29" s="268">
        <v>108</v>
      </c>
      <c r="H29" s="269">
        <v>95000</v>
      </c>
      <c r="I29" s="28"/>
      <c r="J29" s="29"/>
      <c r="K29" s="40"/>
      <c r="L29" s="40"/>
      <c r="M29" s="40"/>
      <c r="N29" s="40"/>
      <c r="O29" s="40"/>
      <c r="P29" s="40"/>
      <c r="Q29" s="40"/>
      <c r="R29" s="40"/>
      <c r="S29" s="28"/>
      <c r="T29" s="2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s="44" customFormat="1" ht="12.75">
      <c r="A30" s="197">
        <v>40372</v>
      </c>
      <c r="B30" s="84" t="s">
        <v>493</v>
      </c>
      <c r="C30" s="85"/>
      <c r="D30" s="86"/>
      <c r="E30" s="85">
        <v>210.167</v>
      </c>
      <c r="F30" s="86">
        <v>12500</v>
      </c>
      <c r="G30" s="85"/>
      <c r="H30" s="200"/>
      <c r="I30" s="28"/>
      <c r="J30" s="29"/>
      <c r="K30" s="40"/>
      <c r="L30" s="40"/>
      <c r="M30" s="40"/>
      <c r="N30" s="40"/>
      <c r="O30" s="40"/>
      <c r="P30" s="40"/>
      <c r="Q30" s="40"/>
      <c r="R30" s="40"/>
      <c r="S30" s="28"/>
      <c r="T30" s="2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s="44" customFormat="1" ht="13.5" thickBot="1">
      <c r="A31" s="266">
        <v>40372</v>
      </c>
      <c r="B31" s="267" t="s">
        <v>494</v>
      </c>
      <c r="C31" s="268"/>
      <c r="D31" s="269"/>
      <c r="E31" s="268">
        <v>210.167</v>
      </c>
      <c r="F31" s="269">
        <v>12500</v>
      </c>
      <c r="G31" s="268"/>
      <c r="H31" s="270"/>
      <c r="I31" s="28"/>
      <c r="J31" s="29"/>
      <c r="K31" s="40"/>
      <c r="L31" s="40"/>
      <c r="M31" s="40"/>
      <c r="N31" s="40"/>
      <c r="O31" s="40"/>
      <c r="P31" s="40"/>
      <c r="Q31" s="40"/>
      <c r="R31" s="40"/>
      <c r="S31" s="28"/>
      <c r="T31" s="2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s="44" customFormat="1" ht="13.5" thickBot="1">
      <c r="A32" s="227">
        <v>40386</v>
      </c>
      <c r="B32" s="272" t="s">
        <v>499</v>
      </c>
      <c r="C32" s="163"/>
      <c r="D32" s="173"/>
      <c r="E32" s="163">
        <v>104</v>
      </c>
      <c r="F32" s="173">
        <v>12200</v>
      </c>
      <c r="G32" s="163"/>
      <c r="H32" s="162"/>
      <c r="I32" s="28"/>
      <c r="J32" s="29"/>
      <c r="K32" s="40"/>
      <c r="L32" s="40"/>
      <c r="M32" s="40"/>
      <c r="N32" s="40"/>
      <c r="O32" s="40"/>
      <c r="P32" s="40"/>
      <c r="Q32" s="40"/>
      <c r="R32" s="40"/>
      <c r="S32" s="28"/>
      <c r="T32" s="2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s="44" customFormat="1" ht="12.75">
      <c r="A33" s="197">
        <v>40401</v>
      </c>
      <c r="B33" s="84" t="s">
        <v>540</v>
      </c>
      <c r="C33" s="85"/>
      <c r="D33" s="86"/>
      <c r="E33" s="85">
        <v>140</v>
      </c>
      <c r="F33" s="86">
        <v>22500</v>
      </c>
      <c r="G33" s="85"/>
      <c r="H33" s="200"/>
      <c r="I33" s="28"/>
      <c r="J33" s="29"/>
      <c r="K33" s="40"/>
      <c r="L33" s="40"/>
      <c r="M33" s="40"/>
      <c r="N33" s="40"/>
      <c r="O33" s="40"/>
      <c r="P33" s="40"/>
      <c r="Q33" s="40"/>
      <c r="R33" s="40"/>
      <c r="S33" s="28"/>
      <c r="T33" s="2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s="44" customFormat="1" ht="12.75">
      <c r="A34" s="198"/>
      <c r="B34" s="139" t="s">
        <v>548</v>
      </c>
      <c r="C34" s="135"/>
      <c r="D34" s="134"/>
      <c r="E34" s="135">
        <v>74.84</v>
      </c>
      <c r="F34" s="134">
        <v>8000</v>
      </c>
      <c r="G34" s="135"/>
      <c r="H34" s="199"/>
      <c r="I34" s="28"/>
      <c r="J34" s="29"/>
      <c r="K34" s="40"/>
      <c r="L34" s="40"/>
      <c r="M34" s="40"/>
      <c r="N34" s="40"/>
      <c r="O34" s="40"/>
      <c r="P34" s="40"/>
      <c r="Q34" s="40"/>
      <c r="R34" s="40"/>
      <c r="S34" s="28"/>
      <c r="T34" s="2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s="44" customFormat="1" ht="12.75">
      <c r="A35" s="197"/>
      <c r="B35" s="84" t="s">
        <v>549</v>
      </c>
      <c r="C35" s="85"/>
      <c r="D35" s="86"/>
      <c r="E35" s="85">
        <v>146.8</v>
      </c>
      <c r="F35" s="86">
        <v>14000</v>
      </c>
      <c r="G35" s="85"/>
      <c r="H35" s="200"/>
      <c r="I35" s="28"/>
      <c r="J35" s="29"/>
      <c r="K35" s="40"/>
      <c r="L35" s="40"/>
      <c r="M35" s="40"/>
      <c r="N35" s="40"/>
      <c r="O35" s="40"/>
      <c r="P35" s="40"/>
      <c r="Q35" s="40"/>
      <c r="R35" s="40"/>
      <c r="S35" s="28"/>
      <c r="T35" s="2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s="44" customFormat="1" ht="12.75">
      <c r="A36" s="198"/>
      <c r="B36" s="139" t="s">
        <v>550</v>
      </c>
      <c r="C36" s="135"/>
      <c r="D36" s="134"/>
      <c r="E36" s="135">
        <v>70.33</v>
      </c>
      <c r="F36" s="134">
        <v>8000</v>
      </c>
      <c r="G36" s="135"/>
      <c r="H36" s="199"/>
      <c r="I36" s="28"/>
      <c r="J36" s="29"/>
      <c r="K36" s="40"/>
      <c r="L36" s="40"/>
      <c r="M36" s="40"/>
      <c r="N36" s="40"/>
      <c r="O36" s="40"/>
      <c r="P36" s="40"/>
      <c r="Q36" s="40"/>
      <c r="R36" s="40"/>
      <c r="S36" s="28"/>
      <c r="T36" s="2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s="44" customFormat="1" ht="12" customHeight="1">
      <c r="A37" s="197"/>
      <c r="B37" s="84" t="s">
        <v>551</v>
      </c>
      <c r="C37" s="85"/>
      <c r="D37" s="86"/>
      <c r="E37" s="85">
        <v>69.15</v>
      </c>
      <c r="F37" s="86">
        <v>8000</v>
      </c>
      <c r="G37" s="85"/>
      <c r="H37" s="200"/>
      <c r="I37" s="28"/>
      <c r="J37" s="29"/>
      <c r="K37" s="40"/>
      <c r="L37" s="40"/>
      <c r="M37" s="40"/>
      <c r="N37" s="40"/>
      <c r="O37" s="40"/>
      <c r="P37" s="40"/>
      <c r="Q37" s="40"/>
      <c r="R37" s="40"/>
      <c r="S37" s="28"/>
      <c r="T37" s="2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s="44" customFormat="1" ht="13.5" thickBot="1">
      <c r="A38" s="266">
        <v>40401</v>
      </c>
      <c r="B38" s="267" t="s">
        <v>561</v>
      </c>
      <c r="C38" s="268"/>
      <c r="D38" s="269"/>
      <c r="E38" s="268">
        <v>50.33</v>
      </c>
      <c r="F38" s="269">
        <v>17000</v>
      </c>
      <c r="G38" s="268"/>
      <c r="H38" s="270"/>
      <c r="I38" s="28"/>
      <c r="J38" s="29"/>
      <c r="K38" s="40"/>
      <c r="L38" s="40"/>
      <c r="M38" s="40"/>
      <c r="N38" s="40"/>
      <c r="O38" s="40"/>
      <c r="P38" s="40"/>
      <c r="Q38" s="40"/>
      <c r="R38" s="40"/>
      <c r="S38" s="28"/>
      <c r="T38" s="2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s="44" customFormat="1" ht="12.75">
      <c r="A39" s="197">
        <v>40477</v>
      </c>
      <c r="B39" s="84" t="s">
        <v>563</v>
      </c>
      <c r="C39" s="85"/>
      <c r="D39" s="86"/>
      <c r="E39" s="85">
        <v>110</v>
      </c>
      <c r="F39" s="86">
        <v>20000</v>
      </c>
      <c r="G39" s="85"/>
      <c r="H39" s="200"/>
      <c r="I39" s="28"/>
      <c r="J39" s="29"/>
      <c r="K39" s="40"/>
      <c r="L39" s="40"/>
      <c r="M39" s="40"/>
      <c r="N39" s="40"/>
      <c r="O39" s="40"/>
      <c r="P39" s="40"/>
      <c r="Q39" s="40"/>
      <c r="R39" s="40"/>
      <c r="S39" s="28"/>
      <c r="T39" s="2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s="44" customFormat="1" ht="12.75">
      <c r="A40" s="197"/>
      <c r="B40" s="84" t="s">
        <v>565</v>
      </c>
      <c r="C40" s="85"/>
      <c r="D40" s="86"/>
      <c r="E40" s="85">
        <v>155.77</v>
      </c>
      <c r="F40" s="86">
        <v>20000</v>
      </c>
      <c r="G40" s="85"/>
      <c r="H40" s="200"/>
      <c r="I40" s="28"/>
      <c r="J40" s="29"/>
      <c r="K40" s="40"/>
      <c r="L40" s="40"/>
      <c r="M40" s="40"/>
      <c r="N40" s="40"/>
      <c r="O40" s="40"/>
      <c r="P40" s="40"/>
      <c r="Q40" s="40"/>
      <c r="R40" s="40"/>
      <c r="S40" s="28"/>
      <c r="T40" s="2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s="44" customFormat="1" ht="12.75">
      <c r="A41" s="197"/>
      <c r="B41" s="139" t="s">
        <v>566</v>
      </c>
      <c r="C41" s="135"/>
      <c r="D41" s="134"/>
      <c r="E41" s="135">
        <v>121.62</v>
      </c>
      <c r="F41" s="134">
        <v>14000</v>
      </c>
      <c r="G41" s="140"/>
      <c r="H41" s="199"/>
      <c r="I41" s="28"/>
      <c r="J41" s="29"/>
      <c r="K41" s="40"/>
      <c r="L41" s="40"/>
      <c r="M41" s="40"/>
      <c r="N41" s="40"/>
      <c r="O41" s="40"/>
      <c r="P41" s="40"/>
      <c r="Q41" s="40"/>
      <c r="R41" s="40"/>
      <c r="S41" s="28"/>
      <c r="T41" s="2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s="44" customFormat="1" ht="12.75">
      <c r="A42" s="198"/>
      <c r="B42" s="151" t="s">
        <v>569</v>
      </c>
      <c r="C42" s="135"/>
      <c r="D42" s="134"/>
      <c r="E42" s="135">
        <v>93.26</v>
      </c>
      <c r="F42" s="134">
        <v>12700</v>
      </c>
      <c r="G42" s="135"/>
      <c r="H42" s="199"/>
      <c r="I42" s="28"/>
      <c r="J42" s="29"/>
      <c r="K42" s="40"/>
      <c r="L42" s="40"/>
      <c r="M42" s="40"/>
      <c r="N42" s="40"/>
      <c r="O42" s="40"/>
      <c r="P42" s="40"/>
      <c r="Q42" s="40"/>
      <c r="R42" s="40"/>
      <c r="S42" s="28"/>
      <c r="T42" s="2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s="44" customFormat="1" ht="12.75">
      <c r="A43" s="197"/>
      <c r="B43" s="84" t="s">
        <v>570</v>
      </c>
      <c r="C43" s="85"/>
      <c r="D43" s="86"/>
      <c r="E43" s="85">
        <v>93.26</v>
      </c>
      <c r="F43" s="86">
        <v>12300</v>
      </c>
      <c r="G43" s="85"/>
      <c r="H43" s="200"/>
      <c r="I43" s="28"/>
      <c r="J43" s="29"/>
      <c r="K43" s="40"/>
      <c r="L43" s="40"/>
      <c r="M43" s="40"/>
      <c r="N43" s="40"/>
      <c r="O43" s="40"/>
      <c r="P43" s="40"/>
      <c r="Q43" s="40"/>
      <c r="R43" s="40"/>
      <c r="S43" s="28"/>
      <c r="T43" s="2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s="44" customFormat="1" ht="12.75">
      <c r="A44" s="197"/>
      <c r="B44" s="84" t="s">
        <v>571</v>
      </c>
      <c r="C44" s="85"/>
      <c r="D44" s="86"/>
      <c r="E44" s="85">
        <v>101.8</v>
      </c>
      <c r="F44" s="86">
        <v>14000</v>
      </c>
      <c r="G44" s="85"/>
      <c r="H44" s="200"/>
      <c r="I44" s="28"/>
      <c r="J44" s="29"/>
      <c r="K44" s="40"/>
      <c r="L44" s="40"/>
      <c r="M44" s="40"/>
      <c r="N44" s="40"/>
      <c r="O44" s="40"/>
      <c r="P44" s="40"/>
      <c r="Q44" s="40"/>
      <c r="R44" s="40"/>
      <c r="S44" s="28"/>
      <c r="T44" s="2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s="44" customFormat="1" ht="12.75">
      <c r="A45" s="197"/>
      <c r="B45" s="139" t="s">
        <v>572</v>
      </c>
      <c r="C45" s="135"/>
      <c r="D45" s="134"/>
      <c r="E45" s="135">
        <v>117.72</v>
      </c>
      <c r="F45" s="134">
        <v>16000</v>
      </c>
      <c r="G45" s="135"/>
      <c r="H45" s="199"/>
      <c r="I45" s="28"/>
      <c r="J45" s="29"/>
      <c r="K45" s="40"/>
      <c r="L45" s="40"/>
      <c r="M45" s="40"/>
      <c r="N45" s="40"/>
      <c r="O45" s="40"/>
      <c r="P45" s="40"/>
      <c r="Q45" s="40"/>
      <c r="R45" s="40"/>
      <c r="S45" s="28"/>
      <c r="T45" s="2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s="44" customFormat="1" ht="12.75">
      <c r="A46" s="198"/>
      <c r="B46" s="145" t="s">
        <v>573</v>
      </c>
      <c r="C46" s="164"/>
      <c r="D46" s="136"/>
      <c r="E46" s="164">
        <v>99.77</v>
      </c>
      <c r="F46" s="136">
        <v>14000</v>
      </c>
      <c r="G46" s="164"/>
      <c r="H46" s="199"/>
      <c r="I46" s="28"/>
      <c r="J46" s="29"/>
      <c r="K46" s="40"/>
      <c r="L46" s="40"/>
      <c r="M46" s="40"/>
      <c r="N46" s="40"/>
      <c r="O46" s="40"/>
      <c r="P46" s="40"/>
      <c r="Q46" s="40"/>
      <c r="R46" s="40"/>
      <c r="S46" s="28"/>
      <c r="T46" s="2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s="44" customFormat="1" ht="12.75">
      <c r="A47" s="197"/>
      <c r="B47" s="84" t="s">
        <v>574</v>
      </c>
      <c r="C47" s="85"/>
      <c r="D47" s="86"/>
      <c r="E47" s="85">
        <v>115.36</v>
      </c>
      <c r="F47" s="86">
        <v>7000</v>
      </c>
      <c r="G47" s="85"/>
      <c r="H47" s="200"/>
      <c r="I47" s="28"/>
      <c r="J47" s="29"/>
      <c r="K47" s="40"/>
      <c r="L47" s="40"/>
      <c r="M47" s="40"/>
      <c r="N47" s="40"/>
      <c r="O47" s="40"/>
      <c r="P47" s="40"/>
      <c r="Q47" s="40"/>
      <c r="R47" s="40"/>
      <c r="S47" s="28"/>
      <c r="T47" s="2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s="44" customFormat="1" ht="12.75">
      <c r="A48" s="198"/>
      <c r="B48" s="139" t="s">
        <v>576</v>
      </c>
      <c r="C48" s="135"/>
      <c r="D48" s="134"/>
      <c r="E48" s="135">
        <v>126.5</v>
      </c>
      <c r="F48" s="134">
        <v>9000</v>
      </c>
      <c r="G48" s="135"/>
      <c r="H48" s="199"/>
      <c r="I48" s="28"/>
      <c r="J48" s="29"/>
      <c r="K48" s="40"/>
      <c r="L48" s="40"/>
      <c r="M48" s="40"/>
      <c r="N48" s="40"/>
      <c r="O48" s="40"/>
      <c r="P48" s="40"/>
      <c r="Q48" s="40"/>
      <c r="R48" s="40"/>
      <c r="S48" s="28"/>
      <c r="T48" s="2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s="44" customFormat="1" ht="12.75">
      <c r="A49" s="197"/>
      <c r="B49" s="84" t="s">
        <v>577</v>
      </c>
      <c r="C49" s="85"/>
      <c r="D49" s="86"/>
      <c r="E49" s="85">
        <v>107</v>
      </c>
      <c r="F49" s="86">
        <v>7500</v>
      </c>
      <c r="G49" s="85"/>
      <c r="H49" s="200"/>
      <c r="I49" s="28"/>
      <c r="J49" s="29"/>
      <c r="K49" s="40"/>
      <c r="L49" s="40"/>
      <c r="M49" s="40"/>
      <c r="N49" s="40"/>
      <c r="O49" s="40"/>
      <c r="P49" s="40"/>
      <c r="Q49" s="40"/>
      <c r="R49" s="40"/>
      <c r="S49" s="28"/>
      <c r="T49" s="2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2.75">
      <c r="A50" s="198"/>
      <c r="B50" s="139" t="s">
        <v>578</v>
      </c>
      <c r="C50" s="135"/>
      <c r="D50" s="134"/>
      <c r="E50" s="135">
        <v>114.2</v>
      </c>
      <c r="F50" s="134">
        <v>16000</v>
      </c>
      <c r="G50" s="140"/>
      <c r="H50" s="200"/>
      <c r="I50" s="28"/>
      <c r="J50" s="29"/>
      <c r="K50" s="28"/>
      <c r="L50" s="29"/>
      <c r="M50" s="40"/>
      <c r="N50" s="40"/>
      <c r="O50" s="40"/>
      <c r="P50" s="40"/>
      <c r="Q50" s="40"/>
      <c r="R50" s="29"/>
      <c r="S50" s="40"/>
      <c r="T50" s="40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1:34" ht="12.75">
      <c r="A51" s="197"/>
      <c r="B51" s="84" t="s">
        <v>579</v>
      </c>
      <c r="C51" s="85"/>
      <c r="D51" s="86"/>
      <c r="E51" s="85">
        <v>114.2</v>
      </c>
      <c r="F51" s="86">
        <v>16000</v>
      </c>
      <c r="G51" s="85"/>
      <c r="H51" s="200"/>
      <c r="I51" s="28"/>
      <c r="J51" s="29"/>
      <c r="K51" s="28"/>
      <c r="L51" s="29"/>
      <c r="M51" s="40"/>
      <c r="N51" s="40"/>
      <c r="O51" s="40"/>
      <c r="P51" s="40"/>
      <c r="Q51" s="40"/>
      <c r="R51" s="29"/>
      <c r="S51" s="40"/>
      <c r="T51" s="40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1:34" ht="12.75">
      <c r="A52" s="197"/>
      <c r="B52" s="84" t="s">
        <v>580</v>
      </c>
      <c r="C52" s="85"/>
      <c r="D52" s="86"/>
      <c r="E52" s="85">
        <v>131.54</v>
      </c>
      <c r="F52" s="86">
        <v>28000</v>
      </c>
      <c r="G52" s="85"/>
      <c r="H52" s="200"/>
      <c r="I52" s="28"/>
      <c r="J52" s="29"/>
      <c r="K52" s="28"/>
      <c r="L52" s="29"/>
      <c r="M52" s="40"/>
      <c r="N52" s="40"/>
      <c r="O52" s="40"/>
      <c r="P52" s="40"/>
      <c r="Q52" s="40"/>
      <c r="R52" s="29"/>
      <c r="S52" s="40"/>
      <c r="T52" s="40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1:34" ht="12.75">
      <c r="A53" s="197"/>
      <c r="B53" s="84" t="s">
        <v>581</v>
      </c>
      <c r="C53" s="85"/>
      <c r="D53" s="86"/>
      <c r="E53" s="85">
        <v>131.54</v>
      </c>
      <c r="F53" s="86">
        <v>30000</v>
      </c>
      <c r="G53" s="85"/>
      <c r="H53" s="200"/>
      <c r="I53" s="28"/>
      <c r="J53" s="29"/>
      <c r="K53" s="28"/>
      <c r="L53" s="29"/>
      <c r="M53" s="40"/>
      <c r="N53" s="40"/>
      <c r="O53" s="40"/>
      <c r="P53" s="40"/>
      <c r="Q53" s="40"/>
      <c r="R53" s="29"/>
      <c r="S53" s="40"/>
      <c r="T53" s="40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34" ht="12.75">
      <c r="A54" s="197"/>
      <c r="B54" s="84" t="s">
        <v>582</v>
      </c>
      <c r="C54" s="85"/>
      <c r="D54" s="86"/>
      <c r="E54" s="85">
        <v>132.68</v>
      </c>
      <c r="F54" s="86">
        <v>14000</v>
      </c>
      <c r="G54" s="85"/>
      <c r="H54" s="200"/>
      <c r="I54" s="28"/>
      <c r="J54" s="29"/>
      <c r="K54" s="28"/>
      <c r="L54" s="29"/>
      <c r="M54" s="40"/>
      <c r="N54" s="40"/>
      <c r="O54" s="40"/>
      <c r="P54" s="40"/>
      <c r="Q54" s="40"/>
      <c r="R54" s="29"/>
      <c r="S54" s="40"/>
      <c r="T54" s="40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34" ht="13.5" thickBot="1">
      <c r="A55" s="266">
        <v>40477</v>
      </c>
      <c r="B55" s="267" t="s">
        <v>583</v>
      </c>
      <c r="C55" s="268"/>
      <c r="D55" s="269"/>
      <c r="E55" s="268">
        <v>132.68</v>
      </c>
      <c r="F55" s="269">
        <v>14000</v>
      </c>
      <c r="G55" s="268"/>
      <c r="H55" s="270"/>
      <c r="I55" s="28"/>
      <c r="J55" s="29"/>
      <c r="K55" s="28"/>
      <c r="L55" s="29"/>
      <c r="M55" s="40"/>
      <c r="N55" s="40"/>
      <c r="O55" s="40"/>
      <c r="P55" s="40"/>
      <c r="Q55" s="40"/>
      <c r="R55" s="29"/>
      <c r="S55" s="40"/>
      <c r="T55" s="40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34" ht="13.5" thickBot="1">
      <c r="A56" s="370">
        <v>40491</v>
      </c>
      <c r="B56" s="371" t="s">
        <v>592</v>
      </c>
      <c r="C56" s="373"/>
      <c r="D56" s="374"/>
      <c r="E56" s="373">
        <v>103</v>
      </c>
      <c r="F56" s="374">
        <v>9000</v>
      </c>
      <c r="G56" s="373">
        <v>663.33</v>
      </c>
      <c r="H56" s="121">
        <v>41500</v>
      </c>
      <c r="I56" s="28"/>
      <c r="J56" s="29"/>
      <c r="K56" s="28"/>
      <c r="L56" s="29"/>
      <c r="M56" s="40"/>
      <c r="N56" s="40"/>
      <c r="O56" s="40"/>
      <c r="P56" s="40"/>
      <c r="Q56" s="40"/>
      <c r="R56" s="29"/>
      <c r="S56" s="40"/>
      <c r="T56" s="40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34" ht="12.75">
      <c r="A57" s="197">
        <v>40526</v>
      </c>
      <c r="B57" s="84" t="s">
        <v>601</v>
      </c>
      <c r="C57" s="85"/>
      <c r="D57" s="86"/>
      <c r="E57" s="85">
        <v>103</v>
      </c>
      <c r="F57" s="86">
        <v>18000</v>
      </c>
      <c r="G57" s="85"/>
      <c r="H57" s="200"/>
      <c r="I57" s="28"/>
      <c r="J57" s="29"/>
      <c r="K57" s="28"/>
      <c r="L57" s="29"/>
      <c r="M57" s="40"/>
      <c r="N57" s="40"/>
      <c r="O57" s="40"/>
      <c r="P57" s="40"/>
      <c r="Q57" s="40"/>
      <c r="R57" s="29"/>
      <c r="S57" s="40"/>
      <c r="T57" s="40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34" ht="12.75">
      <c r="A58" s="197"/>
      <c r="B58" s="84" t="s">
        <v>602</v>
      </c>
      <c r="C58" s="85"/>
      <c r="D58" s="86"/>
      <c r="E58" s="85">
        <v>103</v>
      </c>
      <c r="F58" s="86">
        <v>18000</v>
      </c>
      <c r="G58" s="85"/>
      <c r="H58" s="200"/>
      <c r="I58" s="28"/>
      <c r="J58" s="29"/>
      <c r="K58" s="28"/>
      <c r="L58" s="29"/>
      <c r="M58" s="40"/>
      <c r="N58" s="40"/>
      <c r="O58" s="40"/>
      <c r="P58" s="40"/>
      <c r="Q58" s="40"/>
      <c r="R58" s="29"/>
      <c r="S58" s="40"/>
      <c r="T58" s="40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34" ht="12.75">
      <c r="A59" s="197"/>
      <c r="B59" s="84" t="s">
        <v>608</v>
      </c>
      <c r="C59" s="85"/>
      <c r="D59" s="86"/>
      <c r="E59" s="85">
        <v>137</v>
      </c>
      <c r="F59" s="86">
        <v>15000</v>
      </c>
      <c r="G59" s="85"/>
      <c r="H59" s="200"/>
      <c r="I59" s="28"/>
      <c r="J59" s="29"/>
      <c r="K59" s="28"/>
      <c r="L59" s="29"/>
      <c r="M59" s="40"/>
      <c r="N59" s="40"/>
      <c r="O59" s="40"/>
      <c r="P59" s="40"/>
      <c r="Q59" s="40"/>
      <c r="R59" s="29"/>
      <c r="S59" s="40"/>
      <c r="T59" s="40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34" ht="13.5" thickBot="1">
      <c r="A60" s="266">
        <v>40526</v>
      </c>
      <c r="B60" s="267" t="s">
        <v>622</v>
      </c>
      <c r="C60" s="268"/>
      <c r="D60" s="269"/>
      <c r="E60" s="268">
        <v>176.65</v>
      </c>
      <c r="F60" s="269">
        <v>12000</v>
      </c>
      <c r="G60" s="268"/>
      <c r="H60" s="270"/>
      <c r="I60" s="28"/>
      <c r="J60" s="29"/>
      <c r="K60" s="28"/>
      <c r="L60" s="29"/>
      <c r="M60" s="40"/>
      <c r="N60" s="40"/>
      <c r="O60" s="40"/>
      <c r="P60" s="40"/>
      <c r="Q60" s="40"/>
      <c r="R60" s="29"/>
      <c r="S60" s="40"/>
      <c r="T60" s="40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ht="12.75">
      <c r="A61" s="197"/>
      <c r="B61" s="84"/>
      <c r="C61" s="85"/>
      <c r="D61" s="86"/>
      <c r="E61" s="85"/>
      <c r="F61" s="86"/>
      <c r="G61" s="85"/>
      <c r="H61" s="200"/>
      <c r="I61" s="28"/>
      <c r="J61" s="29"/>
      <c r="K61" s="28"/>
      <c r="L61" s="29"/>
      <c r="M61" s="40"/>
      <c r="N61" s="40"/>
      <c r="O61" s="40"/>
      <c r="P61" s="40"/>
      <c r="Q61" s="40"/>
      <c r="R61" s="29"/>
      <c r="S61" s="40"/>
      <c r="T61" s="40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ht="12.75">
      <c r="A62" s="197"/>
      <c r="B62" s="84"/>
      <c r="C62" s="85"/>
      <c r="D62" s="86"/>
      <c r="E62" s="85"/>
      <c r="F62" s="86"/>
      <c r="G62" s="85"/>
      <c r="H62" s="200"/>
      <c r="I62" s="28"/>
      <c r="J62" s="29"/>
      <c r="K62" s="28"/>
      <c r="L62" s="29"/>
      <c r="M62" s="40"/>
      <c r="N62" s="40"/>
      <c r="O62" s="40"/>
      <c r="P62" s="40"/>
      <c r="Q62" s="40"/>
      <c r="R62" s="29"/>
      <c r="S62" s="40"/>
      <c r="T62" s="40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ht="12.75">
      <c r="A63" s="197"/>
      <c r="B63" s="84"/>
      <c r="C63" s="85"/>
      <c r="D63" s="86"/>
      <c r="E63" s="85"/>
      <c r="F63" s="86"/>
      <c r="G63" s="85"/>
      <c r="H63" s="200"/>
      <c r="I63" s="28"/>
      <c r="J63" s="29"/>
      <c r="K63" s="28"/>
      <c r="L63" s="29"/>
      <c r="M63" s="40"/>
      <c r="N63" s="40"/>
      <c r="O63" s="40"/>
      <c r="P63" s="40"/>
      <c r="Q63" s="40"/>
      <c r="R63" s="29"/>
      <c r="S63" s="40"/>
      <c r="T63" s="40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ht="12.75">
      <c r="A64" s="197"/>
      <c r="B64" s="84"/>
      <c r="C64" s="85"/>
      <c r="D64" s="86"/>
      <c r="E64" s="85"/>
      <c r="F64" s="86"/>
      <c r="G64" s="85"/>
      <c r="H64" s="200"/>
      <c r="I64" s="28"/>
      <c r="J64" s="29"/>
      <c r="K64" s="28"/>
      <c r="L64" s="29"/>
      <c r="M64" s="40"/>
      <c r="N64" s="40"/>
      <c r="O64" s="40"/>
      <c r="P64" s="40"/>
      <c r="Q64" s="40"/>
      <c r="R64" s="29"/>
      <c r="S64" s="40"/>
      <c r="T64" s="40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1:34" ht="12.75">
      <c r="A65" s="198"/>
      <c r="B65" s="139"/>
      <c r="C65" s="135"/>
      <c r="D65" s="134"/>
      <c r="E65" s="135"/>
      <c r="F65" s="134"/>
      <c r="G65" s="140"/>
      <c r="H65" s="200"/>
      <c r="I65" s="28"/>
      <c r="J65" s="29"/>
      <c r="K65" s="28"/>
      <c r="L65" s="29"/>
      <c r="M65" s="40"/>
      <c r="N65" s="40"/>
      <c r="O65" s="40"/>
      <c r="P65" s="40"/>
      <c r="Q65" s="40"/>
      <c r="R65" s="29"/>
      <c r="S65" s="40"/>
      <c r="T65" s="40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1:34" ht="12.75">
      <c r="A66" s="197"/>
      <c r="B66" s="84"/>
      <c r="C66" s="85"/>
      <c r="D66" s="86"/>
      <c r="E66" s="85"/>
      <c r="F66" s="86"/>
      <c r="G66" s="85"/>
      <c r="H66" s="200"/>
      <c r="I66" s="28"/>
      <c r="J66" s="29"/>
      <c r="K66" s="28"/>
      <c r="L66" s="29"/>
      <c r="M66" s="40"/>
      <c r="N66" s="40"/>
      <c r="O66" s="40"/>
      <c r="P66" s="40"/>
      <c r="Q66" s="40"/>
      <c r="R66" s="29"/>
      <c r="S66" s="40"/>
      <c r="T66" s="40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</row>
    <row r="67" spans="1:34" ht="12.75">
      <c r="A67" s="198"/>
      <c r="B67" s="139"/>
      <c r="C67" s="135"/>
      <c r="D67" s="134"/>
      <c r="E67" s="135"/>
      <c r="F67" s="134"/>
      <c r="G67" s="135"/>
      <c r="H67" s="199"/>
      <c r="I67" s="28"/>
      <c r="J67" s="29"/>
      <c r="K67" s="28"/>
      <c r="L67" s="29"/>
      <c r="M67" s="40"/>
      <c r="N67" s="40"/>
      <c r="O67" s="40"/>
      <c r="P67" s="40"/>
      <c r="Q67" s="40"/>
      <c r="R67" s="29"/>
      <c r="S67" s="40"/>
      <c r="T67" s="40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4" ht="12.75">
      <c r="A68" s="197"/>
      <c r="B68" s="84"/>
      <c r="C68" s="85"/>
      <c r="D68" s="86"/>
      <c r="E68" s="85"/>
      <c r="F68" s="86"/>
      <c r="G68" s="85"/>
      <c r="H68" s="200"/>
      <c r="I68" s="28"/>
      <c r="J68" s="29"/>
      <c r="K68" s="28"/>
      <c r="L68" s="29"/>
      <c r="M68" s="40"/>
      <c r="N68" s="40"/>
      <c r="O68" s="40"/>
      <c r="P68" s="40"/>
      <c r="Q68" s="40"/>
      <c r="R68" s="29"/>
      <c r="S68" s="40"/>
      <c r="T68" s="40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34" ht="12.75">
      <c r="A69" s="198"/>
      <c r="B69" s="139"/>
      <c r="C69" s="135"/>
      <c r="D69" s="134"/>
      <c r="E69" s="135"/>
      <c r="F69" s="134"/>
      <c r="G69" s="140"/>
      <c r="H69" s="199"/>
      <c r="I69" s="28"/>
      <c r="J69" s="29"/>
      <c r="K69" s="28"/>
      <c r="L69" s="29"/>
      <c r="M69" s="40"/>
      <c r="N69" s="40"/>
      <c r="O69" s="40"/>
      <c r="P69" s="40"/>
      <c r="Q69" s="40"/>
      <c r="R69" s="29"/>
      <c r="S69" s="40"/>
      <c r="T69" s="40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34" ht="12.75">
      <c r="A70" s="197"/>
      <c r="B70" s="84"/>
      <c r="C70" s="85"/>
      <c r="D70" s="86"/>
      <c r="E70" s="85"/>
      <c r="F70" s="86"/>
      <c r="G70" s="85"/>
      <c r="H70" s="200"/>
      <c r="I70" s="28"/>
      <c r="J70" s="29"/>
      <c r="K70" s="28"/>
      <c r="L70" s="29"/>
      <c r="M70" s="40"/>
      <c r="N70" s="40"/>
      <c r="O70" s="40"/>
      <c r="P70" s="40"/>
      <c r="Q70" s="40"/>
      <c r="R70" s="29"/>
      <c r="S70" s="40"/>
      <c r="T70" s="40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</row>
    <row r="71" spans="1:34" ht="12.75">
      <c r="A71" s="198"/>
      <c r="B71" s="139"/>
      <c r="C71" s="135"/>
      <c r="D71" s="134"/>
      <c r="E71" s="135"/>
      <c r="F71" s="134"/>
      <c r="G71" s="140"/>
      <c r="H71" s="200"/>
      <c r="I71" s="28"/>
      <c r="J71" s="29"/>
      <c r="K71" s="28"/>
      <c r="L71" s="29"/>
      <c r="M71" s="40"/>
      <c r="N71" s="40"/>
      <c r="O71" s="40"/>
      <c r="P71" s="40"/>
      <c r="Q71" s="40"/>
      <c r="R71" s="29"/>
      <c r="S71" s="40"/>
      <c r="T71" s="40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</row>
    <row r="72" spans="1:34" ht="12.75">
      <c r="A72" s="197"/>
      <c r="B72" s="84"/>
      <c r="C72" s="85"/>
      <c r="D72" s="86"/>
      <c r="E72" s="85"/>
      <c r="F72" s="86"/>
      <c r="G72" s="85"/>
      <c r="H72" s="200"/>
      <c r="I72" s="28"/>
      <c r="J72" s="29"/>
      <c r="K72" s="28"/>
      <c r="L72" s="29"/>
      <c r="M72" s="40"/>
      <c r="N72" s="40"/>
      <c r="O72" s="40"/>
      <c r="P72" s="40"/>
      <c r="Q72" s="40"/>
      <c r="R72" s="29"/>
      <c r="S72" s="40"/>
      <c r="T72" s="40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</row>
    <row r="73" spans="1:34" ht="12.75">
      <c r="A73" s="197"/>
      <c r="B73" s="84"/>
      <c r="C73" s="85"/>
      <c r="D73" s="86"/>
      <c r="E73" s="85"/>
      <c r="F73" s="86"/>
      <c r="G73" s="85"/>
      <c r="H73" s="200"/>
      <c r="I73" s="28"/>
      <c r="J73" s="29"/>
      <c r="K73" s="28"/>
      <c r="L73" s="29"/>
      <c r="M73" s="40"/>
      <c r="N73" s="40"/>
      <c r="O73" s="40"/>
      <c r="P73" s="40"/>
      <c r="Q73" s="40"/>
      <c r="R73" s="29"/>
      <c r="S73" s="40"/>
      <c r="T73" s="40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</row>
    <row r="74" spans="1:34" ht="12.75">
      <c r="A74" s="198"/>
      <c r="B74" s="139"/>
      <c r="C74" s="135"/>
      <c r="D74" s="134"/>
      <c r="E74" s="135"/>
      <c r="F74" s="134"/>
      <c r="G74" s="135"/>
      <c r="H74" s="199"/>
      <c r="I74" s="28"/>
      <c r="J74" s="29"/>
      <c r="K74" s="28"/>
      <c r="L74" s="29"/>
      <c r="M74" s="40"/>
      <c r="N74" s="40"/>
      <c r="O74" s="40"/>
      <c r="P74" s="40"/>
      <c r="Q74" s="40"/>
      <c r="R74" s="29"/>
      <c r="S74" s="40"/>
      <c r="T74" s="40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</row>
    <row r="75" spans="1:34" ht="12.75">
      <c r="A75" s="198"/>
      <c r="B75" s="139"/>
      <c r="C75" s="135"/>
      <c r="D75" s="134"/>
      <c r="E75" s="135"/>
      <c r="F75" s="134"/>
      <c r="G75" s="135"/>
      <c r="H75" s="199"/>
      <c r="I75" s="28"/>
      <c r="J75" s="29"/>
      <c r="K75" s="28"/>
      <c r="L75" s="29"/>
      <c r="M75" s="40"/>
      <c r="N75" s="40"/>
      <c r="O75" s="40"/>
      <c r="P75" s="40"/>
      <c r="Q75" s="40"/>
      <c r="R75" s="29"/>
      <c r="S75" s="40"/>
      <c r="T75" s="40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</row>
    <row r="76" spans="1:34" ht="12.75">
      <c r="A76" s="197"/>
      <c r="B76" s="84"/>
      <c r="C76" s="85"/>
      <c r="D76" s="86"/>
      <c r="E76" s="85"/>
      <c r="F76" s="86"/>
      <c r="G76" s="85"/>
      <c r="H76" s="200"/>
      <c r="I76" s="28"/>
      <c r="J76" s="29"/>
      <c r="K76" s="28"/>
      <c r="L76" s="29"/>
      <c r="M76" s="40"/>
      <c r="N76" s="40"/>
      <c r="O76" s="40"/>
      <c r="P76" s="40"/>
      <c r="Q76" s="40"/>
      <c r="R76" s="29"/>
      <c r="S76" s="40"/>
      <c r="T76" s="40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</row>
    <row r="77" spans="1:34" ht="12.75">
      <c r="A77" s="197"/>
      <c r="B77" s="84"/>
      <c r="C77" s="85"/>
      <c r="D77" s="86"/>
      <c r="E77" s="85"/>
      <c r="F77" s="86"/>
      <c r="G77" s="85"/>
      <c r="H77" s="200"/>
      <c r="I77" s="28"/>
      <c r="J77" s="29"/>
      <c r="K77" s="28"/>
      <c r="L77" s="29"/>
      <c r="M77" s="40"/>
      <c r="N77" s="40"/>
      <c r="O77" s="40"/>
      <c r="P77" s="40"/>
      <c r="Q77" s="40"/>
      <c r="R77" s="29"/>
      <c r="S77" s="40"/>
      <c r="T77" s="40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</row>
    <row r="78" spans="1:34" ht="12.75">
      <c r="A78" s="198"/>
      <c r="B78" s="139"/>
      <c r="C78" s="135"/>
      <c r="D78" s="134"/>
      <c r="E78" s="135"/>
      <c r="F78" s="134"/>
      <c r="G78" s="140"/>
      <c r="H78" s="200"/>
      <c r="I78" s="28"/>
      <c r="J78" s="29"/>
      <c r="K78" s="28"/>
      <c r="L78" s="29"/>
      <c r="M78" s="40"/>
      <c r="N78" s="40"/>
      <c r="O78" s="40"/>
      <c r="P78" s="40"/>
      <c r="Q78" s="40"/>
      <c r="R78" s="29"/>
      <c r="S78" s="40"/>
      <c r="T78" s="40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</row>
    <row r="79" spans="1:34" ht="12.75">
      <c r="A79" s="198"/>
      <c r="B79" s="139"/>
      <c r="C79" s="135"/>
      <c r="D79" s="134"/>
      <c r="E79" s="135"/>
      <c r="F79" s="134"/>
      <c r="G79" s="140"/>
      <c r="H79" s="200"/>
      <c r="I79" s="28"/>
      <c r="J79" s="29"/>
      <c r="K79" s="28"/>
      <c r="L79" s="29"/>
      <c r="M79" s="40"/>
      <c r="N79" s="40"/>
      <c r="O79" s="40"/>
      <c r="P79" s="40"/>
      <c r="Q79" s="40"/>
      <c r="R79" s="29"/>
      <c r="S79" s="40"/>
      <c r="T79" s="40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  <row r="80" spans="1:34" ht="12.75">
      <c r="A80" s="197"/>
      <c r="B80" s="84"/>
      <c r="C80" s="85"/>
      <c r="D80" s="86"/>
      <c r="E80" s="85"/>
      <c r="F80" s="86"/>
      <c r="G80" s="85"/>
      <c r="H80" s="200"/>
      <c r="I80" s="28"/>
      <c r="J80" s="29"/>
      <c r="K80" s="28"/>
      <c r="L80" s="29"/>
      <c r="M80" s="40"/>
      <c r="N80" s="40"/>
      <c r="O80" s="40"/>
      <c r="P80" s="40"/>
      <c r="Q80" s="40"/>
      <c r="R80" s="29"/>
      <c r="S80" s="40"/>
      <c r="T80" s="40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</row>
    <row r="81" spans="1:34" ht="12.75">
      <c r="A81" s="197"/>
      <c r="B81" s="84"/>
      <c r="C81" s="85"/>
      <c r="D81" s="86"/>
      <c r="E81" s="85"/>
      <c r="F81" s="86"/>
      <c r="G81" s="85"/>
      <c r="H81" s="200"/>
      <c r="I81" s="28"/>
      <c r="J81" s="29"/>
      <c r="K81" s="28"/>
      <c r="L81" s="29"/>
      <c r="M81" s="40"/>
      <c r="N81" s="40"/>
      <c r="O81" s="40"/>
      <c r="P81" s="40"/>
      <c r="Q81" s="40"/>
      <c r="R81" s="29"/>
      <c r="S81" s="40"/>
      <c r="T81" s="40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</row>
    <row r="82" spans="1:34" ht="12.75">
      <c r="A82" s="197"/>
      <c r="B82" s="84"/>
      <c r="C82" s="85"/>
      <c r="D82" s="86"/>
      <c r="E82" s="85"/>
      <c r="F82" s="86"/>
      <c r="G82" s="85"/>
      <c r="H82" s="200"/>
      <c r="I82" s="28"/>
      <c r="J82" s="29"/>
      <c r="K82" s="28"/>
      <c r="L82" s="29"/>
      <c r="M82" s="40"/>
      <c r="N82" s="40"/>
      <c r="O82" s="40"/>
      <c r="P82" s="40"/>
      <c r="Q82" s="40"/>
      <c r="R82" s="29"/>
      <c r="S82" s="40"/>
      <c r="T82" s="40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</row>
    <row r="83" spans="1:34" ht="12.75">
      <c r="A83" s="197"/>
      <c r="B83" s="84"/>
      <c r="C83" s="85"/>
      <c r="D83" s="86"/>
      <c r="E83" s="85"/>
      <c r="F83" s="86"/>
      <c r="G83" s="85"/>
      <c r="H83" s="200"/>
      <c r="I83" s="28"/>
      <c r="J83" s="29"/>
      <c r="K83" s="28"/>
      <c r="L83" s="29"/>
      <c r="M83" s="40"/>
      <c r="N83" s="40"/>
      <c r="O83" s="40"/>
      <c r="P83" s="40"/>
      <c r="Q83" s="40"/>
      <c r="R83" s="29"/>
      <c r="S83" s="40"/>
      <c r="T83" s="40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</row>
    <row r="84" spans="1:34" ht="12.75">
      <c r="A84" s="198"/>
      <c r="B84" s="139"/>
      <c r="C84" s="135"/>
      <c r="D84" s="134"/>
      <c r="E84" s="135"/>
      <c r="F84" s="134"/>
      <c r="G84" s="135"/>
      <c r="H84" s="199"/>
      <c r="I84" s="28"/>
      <c r="J84" s="29"/>
      <c r="K84" s="28"/>
      <c r="L84" s="29"/>
      <c r="M84" s="40"/>
      <c r="N84" s="40"/>
      <c r="O84" s="40"/>
      <c r="P84" s="40"/>
      <c r="Q84" s="40"/>
      <c r="R84" s="29"/>
      <c r="S84" s="40"/>
      <c r="T84" s="40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</row>
    <row r="85" spans="1:34" ht="12.75">
      <c r="A85" s="197"/>
      <c r="B85" s="84"/>
      <c r="C85" s="85"/>
      <c r="D85" s="86"/>
      <c r="E85" s="85"/>
      <c r="F85" s="86"/>
      <c r="G85" s="85"/>
      <c r="H85" s="200"/>
      <c r="I85" s="28"/>
      <c r="J85" s="29"/>
      <c r="K85" s="28"/>
      <c r="L85" s="29"/>
      <c r="M85" s="40"/>
      <c r="N85" s="40"/>
      <c r="O85" s="40"/>
      <c r="P85" s="40"/>
      <c r="Q85" s="40"/>
      <c r="R85" s="29"/>
      <c r="S85" s="40"/>
      <c r="T85" s="40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4" ht="12.75">
      <c r="A86" s="197"/>
      <c r="B86" s="84"/>
      <c r="C86" s="85"/>
      <c r="D86" s="86"/>
      <c r="E86" s="85"/>
      <c r="F86" s="86"/>
      <c r="G86" s="85"/>
      <c r="H86" s="200"/>
      <c r="I86" s="28"/>
      <c r="J86" s="29"/>
      <c r="K86" s="28"/>
      <c r="L86" s="29"/>
      <c r="M86" s="40"/>
      <c r="N86" s="40"/>
      <c r="O86" s="40"/>
      <c r="P86" s="40"/>
      <c r="Q86" s="40"/>
      <c r="R86" s="29"/>
      <c r="S86" s="40"/>
      <c r="T86" s="40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4" ht="12.75">
      <c r="A87" s="197"/>
      <c r="B87" s="84"/>
      <c r="C87" s="85"/>
      <c r="D87" s="86"/>
      <c r="E87" s="85"/>
      <c r="F87" s="86"/>
      <c r="G87" s="85"/>
      <c r="H87" s="200"/>
      <c r="I87" s="28"/>
      <c r="J87" s="29"/>
      <c r="K87" s="28"/>
      <c r="L87" s="29"/>
      <c r="M87" s="40"/>
      <c r="N87" s="40"/>
      <c r="O87" s="40"/>
      <c r="P87" s="40"/>
      <c r="Q87" s="40"/>
      <c r="R87" s="29"/>
      <c r="S87" s="40"/>
      <c r="T87" s="40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</row>
    <row r="88" spans="1:34" ht="12.75">
      <c r="A88" s="197"/>
      <c r="B88" s="84"/>
      <c r="C88" s="85"/>
      <c r="D88" s="86"/>
      <c r="E88" s="85"/>
      <c r="F88" s="86"/>
      <c r="G88" s="85"/>
      <c r="H88" s="200"/>
      <c r="I88" s="28"/>
      <c r="J88" s="29"/>
      <c r="K88" s="28"/>
      <c r="L88" s="29"/>
      <c r="M88" s="40"/>
      <c r="N88" s="40"/>
      <c r="O88" s="40"/>
      <c r="P88" s="40"/>
      <c r="Q88" s="40"/>
      <c r="R88" s="29"/>
      <c r="S88" s="40"/>
      <c r="T88" s="40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</row>
    <row r="89" spans="1:34" ht="12.75">
      <c r="A89" s="197"/>
      <c r="B89" s="84"/>
      <c r="C89" s="85"/>
      <c r="D89" s="86"/>
      <c r="E89" s="85"/>
      <c r="F89" s="86"/>
      <c r="G89" s="85"/>
      <c r="H89" s="200"/>
      <c r="I89" s="28"/>
      <c r="J89" s="29"/>
      <c r="K89" s="28"/>
      <c r="L89" s="29"/>
      <c r="M89" s="40"/>
      <c r="N89" s="40"/>
      <c r="O89" s="40"/>
      <c r="P89" s="40"/>
      <c r="Q89" s="40"/>
      <c r="R89" s="29"/>
      <c r="S89" s="40"/>
      <c r="T89" s="40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</row>
    <row r="90" spans="1:34" ht="12.75">
      <c r="A90" s="198"/>
      <c r="B90" s="139"/>
      <c r="C90" s="135"/>
      <c r="D90" s="134"/>
      <c r="E90" s="135"/>
      <c r="F90" s="134"/>
      <c r="G90" s="140"/>
      <c r="H90" s="200"/>
      <c r="I90" s="28"/>
      <c r="J90" s="29"/>
      <c r="K90" s="28"/>
      <c r="L90" s="29"/>
      <c r="M90" s="40"/>
      <c r="N90" s="40"/>
      <c r="O90" s="40"/>
      <c r="P90" s="40"/>
      <c r="Q90" s="40"/>
      <c r="R90" s="29"/>
      <c r="S90" s="40"/>
      <c r="T90" s="40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4" ht="12.75">
      <c r="A91" s="197"/>
      <c r="B91" s="84"/>
      <c r="C91" s="85"/>
      <c r="D91" s="86"/>
      <c r="E91" s="85"/>
      <c r="F91" s="86"/>
      <c r="G91" s="85"/>
      <c r="H91" s="200"/>
      <c r="I91" s="28"/>
      <c r="J91" s="29"/>
      <c r="K91" s="28"/>
      <c r="L91" s="29"/>
      <c r="M91" s="40"/>
      <c r="N91" s="40"/>
      <c r="O91" s="40"/>
      <c r="P91" s="40"/>
      <c r="Q91" s="40"/>
      <c r="R91" s="29"/>
      <c r="S91" s="40"/>
      <c r="T91" s="40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4" ht="12.75">
      <c r="A92" s="197"/>
      <c r="B92" s="84"/>
      <c r="C92" s="85"/>
      <c r="D92" s="86"/>
      <c r="E92" s="85"/>
      <c r="F92" s="86"/>
      <c r="G92" s="85"/>
      <c r="H92" s="200"/>
      <c r="I92" s="28"/>
      <c r="J92" s="29"/>
      <c r="K92" s="28"/>
      <c r="L92" s="29"/>
      <c r="M92" s="40"/>
      <c r="N92" s="40"/>
      <c r="O92" s="40"/>
      <c r="P92" s="40"/>
      <c r="Q92" s="40"/>
      <c r="R92" s="29"/>
      <c r="S92" s="40"/>
      <c r="T92" s="40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4" ht="12.75">
      <c r="A93" s="197"/>
      <c r="B93" s="84"/>
      <c r="C93" s="85"/>
      <c r="D93" s="86"/>
      <c r="E93" s="85"/>
      <c r="F93" s="86"/>
      <c r="G93" s="85"/>
      <c r="H93" s="200"/>
      <c r="I93" s="28"/>
      <c r="J93" s="29"/>
      <c r="K93" s="28"/>
      <c r="L93" s="29"/>
      <c r="M93" s="40"/>
      <c r="N93" s="40"/>
      <c r="O93" s="40"/>
      <c r="P93" s="40"/>
      <c r="Q93" s="40"/>
      <c r="R93" s="29"/>
      <c r="S93" s="40"/>
      <c r="T93" s="40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4" ht="12.75">
      <c r="A94" s="197"/>
      <c r="B94" s="84"/>
      <c r="C94" s="85"/>
      <c r="D94" s="86"/>
      <c r="E94" s="85"/>
      <c r="F94" s="86"/>
      <c r="G94" s="85"/>
      <c r="H94" s="200"/>
      <c r="I94" s="28"/>
      <c r="J94" s="29"/>
      <c r="K94" s="28"/>
      <c r="L94" s="29"/>
      <c r="M94" s="40"/>
      <c r="N94" s="40"/>
      <c r="O94" s="40"/>
      <c r="P94" s="40"/>
      <c r="Q94" s="40"/>
      <c r="R94" s="29"/>
      <c r="S94" s="40"/>
      <c r="T94" s="40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</row>
    <row r="95" spans="1:34" ht="12.75">
      <c r="A95" s="197"/>
      <c r="B95" s="84"/>
      <c r="C95" s="85"/>
      <c r="D95" s="86"/>
      <c r="E95" s="85"/>
      <c r="F95" s="86"/>
      <c r="G95" s="85"/>
      <c r="H95" s="200"/>
      <c r="I95" s="28"/>
      <c r="J95" s="29"/>
      <c r="K95" s="28"/>
      <c r="L95" s="29"/>
      <c r="M95" s="40"/>
      <c r="N95" s="40"/>
      <c r="O95" s="40"/>
      <c r="P95" s="40"/>
      <c r="Q95" s="40"/>
      <c r="R95" s="29"/>
      <c r="S95" s="40"/>
      <c r="T95" s="40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4" ht="12.75">
      <c r="A96" s="197"/>
      <c r="B96" s="84"/>
      <c r="C96" s="85"/>
      <c r="D96" s="86"/>
      <c r="E96" s="85"/>
      <c r="F96" s="86"/>
      <c r="G96" s="85"/>
      <c r="H96" s="200"/>
      <c r="I96" s="28"/>
      <c r="J96" s="29"/>
      <c r="K96" s="28"/>
      <c r="L96" s="29"/>
      <c r="M96" s="40"/>
      <c r="N96" s="40"/>
      <c r="O96" s="40"/>
      <c r="P96" s="40"/>
      <c r="Q96" s="40"/>
      <c r="R96" s="29"/>
      <c r="S96" s="40"/>
      <c r="T96" s="40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4" ht="12.75">
      <c r="A97" s="197"/>
      <c r="B97" s="84"/>
      <c r="C97" s="85"/>
      <c r="D97" s="86"/>
      <c r="E97" s="85"/>
      <c r="F97" s="86"/>
      <c r="G97" s="85"/>
      <c r="H97" s="200"/>
      <c r="I97" s="28"/>
      <c r="J97" s="29"/>
      <c r="K97" s="28"/>
      <c r="L97" s="29"/>
      <c r="M97" s="40"/>
      <c r="N97" s="40"/>
      <c r="O97" s="40"/>
      <c r="P97" s="40"/>
      <c r="Q97" s="40"/>
      <c r="R97" s="29"/>
      <c r="S97" s="40"/>
      <c r="T97" s="40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4" ht="12.75">
      <c r="A98" s="197"/>
      <c r="B98" s="84"/>
      <c r="C98" s="85"/>
      <c r="D98" s="86"/>
      <c r="E98" s="85"/>
      <c r="F98" s="86"/>
      <c r="G98" s="85"/>
      <c r="H98" s="200"/>
      <c r="I98" s="28"/>
      <c r="J98" s="29"/>
      <c r="K98" s="28"/>
      <c r="L98" s="29"/>
      <c r="M98" s="40"/>
      <c r="N98" s="40"/>
      <c r="O98" s="40"/>
      <c r="P98" s="40"/>
      <c r="Q98" s="40"/>
      <c r="R98" s="29"/>
      <c r="S98" s="40"/>
      <c r="T98" s="40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4" ht="12.75">
      <c r="A99" s="197"/>
      <c r="B99" s="84"/>
      <c r="C99" s="85"/>
      <c r="D99" s="86"/>
      <c r="E99" s="85"/>
      <c r="F99" s="86"/>
      <c r="G99" s="85"/>
      <c r="H99" s="200"/>
      <c r="I99" s="28"/>
      <c r="J99" s="29"/>
      <c r="K99" s="28"/>
      <c r="L99" s="29"/>
      <c r="M99" s="40"/>
      <c r="N99" s="40"/>
      <c r="O99" s="40"/>
      <c r="P99" s="40"/>
      <c r="Q99" s="40"/>
      <c r="R99" s="29"/>
      <c r="S99" s="40"/>
      <c r="T99" s="40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</row>
    <row r="100" spans="1:34" ht="12.75">
      <c r="A100" s="197"/>
      <c r="B100" s="84"/>
      <c r="C100" s="85"/>
      <c r="D100" s="86"/>
      <c r="E100" s="85"/>
      <c r="F100" s="86"/>
      <c r="G100" s="85"/>
      <c r="H100" s="200"/>
      <c r="I100" s="28"/>
      <c r="J100" s="29"/>
      <c r="K100" s="28"/>
      <c r="L100" s="29"/>
      <c r="M100" s="40"/>
      <c r="N100" s="40"/>
      <c r="O100" s="40"/>
      <c r="P100" s="40"/>
      <c r="Q100" s="40"/>
      <c r="R100" s="29"/>
      <c r="S100" s="40"/>
      <c r="T100" s="40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</row>
    <row r="101" spans="1:34" ht="12.75">
      <c r="A101" s="198"/>
      <c r="B101" s="139"/>
      <c r="C101" s="135"/>
      <c r="D101" s="134"/>
      <c r="E101" s="135"/>
      <c r="F101" s="134"/>
      <c r="G101" s="135"/>
      <c r="H101" s="199"/>
      <c r="I101" s="28"/>
      <c r="J101" s="29"/>
      <c r="K101" s="28"/>
      <c r="L101" s="29"/>
      <c r="M101" s="40"/>
      <c r="N101" s="40"/>
      <c r="O101" s="40"/>
      <c r="P101" s="40"/>
      <c r="Q101" s="40"/>
      <c r="R101" s="29"/>
      <c r="S101" s="40"/>
      <c r="T101" s="40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</row>
    <row r="102" spans="1:34" ht="12.75">
      <c r="A102" s="197"/>
      <c r="B102" s="84"/>
      <c r="C102" s="85"/>
      <c r="D102" s="86"/>
      <c r="E102" s="85"/>
      <c r="F102" s="86"/>
      <c r="G102" s="85"/>
      <c r="H102" s="200"/>
      <c r="I102" s="28"/>
      <c r="J102" s="29"/>
      <c r="K102" s="28"/>
      <c r="L102" s="29"/>
      <c r="M102" s="40"/>
      <c r="N102" s="40"/>
      <c r="O102" s="40"/>
      <c r="P102" s="40"/>
      <c r="Q102" s="40"/>
      <c r="R102" s="29"/>
      <c r="S102" s="40"/>
      <c r="T102" s="40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</row>
    <row r="103" spans="1:34" ht="12.75">
      <c r="A103" s="197"/>
      <c r="B103" s="84"/>
      <c r="C103" s="85"/>
      <c r="D103" s="86"/>
      <c r="E103" s="85"/>
      <c r="F103" s="86"/>
      <c r="G103" s="85"/>
      <c r="H103" s="200"/>
      <c r="I103" s="28"/>
      <c r="J103" s="29"/>
      <c r="K103" s="28"/>
      <c r="L103" s="29"/>
      <c r="M103" s="40"/>
      <c r="N103" s="40"/>
      <c r="O103" s="40"/>
      <c r="P103" s="40"/>
      <c r="Q103" s="40"/>
      <c r="R103" s="29"/>
      <c r="S103" s="40"/>
      <c r="T103" s="40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</row>
    <row r="104" spans="1:34" ht="12.75">
      <c r="A104" s="197"/>
      <c r="B104" s="84"/>
      <c r="C104" s="85"/>
      <c r="D104" s="86"/>
      <c r="E104" s="85"/>
      <c r="F104" s="86"/>
      <c r="G104" s="85"/>
      <c r="H104" s="200"/>
      <c r="I104" s="28"/>
      <c r="J104" s="29"/>
      <c r="K104" s="28"/>
      <c r="L104" s="29"/>
      <c r="M104" s="40"/>
      <c r="N104" s="40"/>
      <c r="O104" s="40"/>
      <c r="P104" s="40"/>
      <c r="Q104" s="40"/>
      <c r="R104" s="29"/>
      <c r="S104" s="40"/>
      <c r="T104" s="40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</row>
    <row r="105" spans="1:34" ht="12.75">
      <c r="A105" s="197"/>
      <c r="B105" s="84"/>
      <c r="C105" s="85"/>
      <c r="D105" s="86"/>
      <c r="E105" s="85"/>
      <c r="F105" s="86"/>
      <c r="G105" s="85"/>
      <c r="H105" s="200"/>
      <c r="I105" s="28"/>
      <c r="J105" s="29"/>
      <c r="K105" s="28"/>
      <c r="L105" s="29"/>
      <c r="M105" s="40"/>
      <c r="N105" s="40"/>
      <c r="O105" s="40"/>
      <c r="P105" s="40"/>
      <c r="Q105" s="40"/>
      <c r="R105" s="29"/>
      <c r="S105" s="40"/>
      <c r="T105" s="40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</row>
    <row r="106" spans="1:34" ht="12.75">
      <c r="A106" s="197"/>
      <c r="B106" s="84"/>
      <c r="C106" s="85"/>
      <c r="D106" s="86"/>
      <c r="E106" s="85"/>
      <c r="F106" s="86"/>
      <c r="G106" s="85"/>
      <c r="H106" s="200"/>
      <c r="I106" s="28"/>
      <c r="J106" s="29"/>
      <c r="K106" s="28"/>
      <c r="L106" s="29"/>
      <c r="M106" s="40"/>
      <c r="N106" s="40"/>
      <c r="O106" s="40"/>
      <c r="P106" s="40"/>
      <c r="Q106" s="40"/>
      <c r="R106" s="29"/>
      <c r="S106" s="40"/>
      <c r="T106" s="40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</row>
    <row r="107" spans="1:34" ht="12.75">
      <c r="A107" s="197"/>
      <c r="B107" s="84"/>
      <c r="C107" s="85"/>
      <c r="D107" s="86"/>
      <c r="E107" s="85"/>
      <c r="F107" s="86"/>
      <c r="G107" s="85"/>
      <c r="H107" s="200"/>
      <c r="I107" s="28"/>
      <c r="J107" s="29"/>
      <c r="K107" s="28"/>
      <c r="L107" s="29"/>
      <c r="M107" s="40"/>
      <c r="N107" s="40"/>
      <c r="O107" s="40"/>
      <c r="P107" s="40"/>
      <c r="Q107" s="40"/>
      <c r="R107" s="29"/>
      <c r="S107" s="40"/>
      <c r="T107" s="40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</row>
    <row r="108" spans="1:34" ht="12.75">
      <c r="A108" s="197"/>
      <c r="B108" s="84"/>
      <c r="C108" s="135"/>
      <c r="D108" s="134"/>
      <c r="E108" s="135"/>
      <c r="F108" s="134"/>
      <c r="G108" s="140"/>
      <c r="H108" s="200"/>
      <c r="I108" s="28"/>
      <c r="J108" s="29"/>
      <c r="K108" s="28"/>
      <c r="L108" s="29"/>
      <c r="M108" s="40"/>
      <c r="N108" s="40"/>
      <c r="O108" s="40"/>
      <c r="P108" s="40"/>
      <c r="Q108" s="40"/>
      <c r="R108" s="29"/>
      <c r="S108" s="40"/>
      <c r="T108" s="40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34" ht="12.75">
      <c r="A109" s="197"/>
      <c r="B109" s="84"/>
      <c r="C109" s="85"/>
      <c r="D109" s="86"/>
      <c r="E109" s="85"/>
      <c r="F109" s="86"/>
      <c r="G109" s="85"/>
      <c r="H109" s="200"/>
      <c r="I109" s="28"/>
      <c r="J109" s="29"/>
      <c r="K109" s="28"/>
      <c r="L109" s="29"/>
      <c r="M109" s="40"/>
      <c r="N109" s="40"/>
      <c r="O109" s="40"/>
      <c r="P109" s="40"/>
      <c r="Q109" s="40"/>
      <c r="R109" s="29"/>
      <c r="S109" s="40"/>
      <c r="T109" s="40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34" ht="12.75">
      <c r="A110" s="197"/>
      <c r="B110" s="84"/>
      <c r="C110" s="85"/>
      <c r="D110" s="86"/>
      <c r="E110" s="85"/>
      <c r="F110" s="86"/>
      <c r="G110" s="85"/>
      <c r="H110" s="200"/>
      <c r="I110" s="28"/>
      <c r="J110" s="29"/>
      <c r="K110" s="28"/>
      <c r="L110" s="29"/>
      <c r="M110" s="40"/>
      <c r="N110" s="40"/>
      <c r="O110" s="40"/>
      <c r="P110" s="40"/>
      <c r="Q110" s="40"/>
      <c r="R110" s="29"/>
      <c r="S110" s="40"/>
      <c r="T110" s="40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34" ht="12.75">
      <c r="A111" s="197"/>
      <c r="B111" s="84"/>
      <c r="C111" s="85"/>
      <c r="D111" s="86"/>
      <c r="E111" s="85"/>
      <c r="F111" s="86"/>
      <c r="G111" s="85"/>
      <c r="H111" s="200"/>
      <c r="I111" s="28"/>
      <c r="J111" s="29"/>
      <c r="K111" s="28"/>
      <c r="L111" s="29"/>
      <c r="M111" s="40"/>
      <c r="N111" s="40"/>
      <c r="O111" s="40"/>
      <c r="P111" s="40"/>
      <c r="Q111" s="40"/>
      <c r="R111" s="29"/>
      <c r="S111" s="40"/>
      <c r="T111" s="40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34" ht="12.75">
      <c r="A112" s="197"/>
      <c r="B112" s="84"/>
      <c r="C112" s="85"/>
      <c r="D112" s="86"/>
      <c r="E112" s="85"/>
      <c r="F112" s="86"/>
      <c r="G112" s="85"/>
      <c r="H112" s="200"/>
      <c r="I112" s="28"/>
      <c r="J112" s="29"/>
      <c r="K112" s="28"/>
      <c r="L112" s="29"/>
      <c r="M112" s="40"/>
      <c r="N112" s="40"/>
      <c r="O112" s="40"/>
      <c r="P112" s="40"/>
      <c r="Q112" s="40"/>
      <c r="R112" s="29"/>
      <c r="S112" s="40"/>
      <c r="T112" s="40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</row>
    <row r="113" spans="1:34" ht="12.75">
      <c r="A113" s="197"/>
      <c r="B113" s="84"/>
      <c r="C113" s="85"/>
      <c r="D113" s="86"/>
      <c r="E113" s="85"/>
      <c r="F113" s="86"/>
      <c r="G113" s="85"/>
      <c r="H113" s="200"/>
      <c r="I113" s="28"/>
      <c r="J113" s="29"/>
      <c r="K113" s="28"/>
      <c r="L113" s="29"/>
      <c r="M113" s="40"/>
      <c r="N113" s="40"/>
      <c r="O113" s="40"/>
      <c r="P113" s="40"/>
      <c r="Q113" s="40"/>
      <c r="R113" s="29"/>
      <c r="S113" s="40"/>
      <c r="T113" s="40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</row>
    <row r="114" spans="1:34" ht="12.75">
      <c r="A114" s="197"/>
      <c r="B114" s="84"/>
      <c r="C114" s="85"/>
      <c r="D114" s="86"/>
      <c r="E114" s="85"/>
      <c r="F114" s="86"/>
      <c r="G114" s="85"/>
      <c r="H114" s="200"/>
      <c r="I114" s="28"/>
      <c r="J114" s="29"/>
      <c r="K114" s="28"/>
      <c r="L114" s="29"/>
      <c r="M114" s="40"/>
      <c r="N114" s="40"/>
      <c r="O114" s="40"/>
      <c r="P114" s="40"/>
      <c r="Q114" s="40"/>
      <c r="R114" s="29"/>
      <c r="S114" s="40"/>
      <c r="T114" s="40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</row>
    <row r="115" spans="1:34" ht="12.75">
      <c r="A115" s="197"/>
      <c r="B115" s="84"/>
      <c r="C115" s="85"/>
      <c r="D115" s="86"/>
      <c r="E115" s="85"/>
      <c r="F115" s="86"/>
      <c r="G115" s="85"/>
      <c r="H115" s="200"/>
      <c r="I115" s="28"/>
      <c r="J115" s="29"/>
      <c r="K115" s="28"/>
      <c r="L115" s="29"/>
      <c r="M115" s="40"/>
      <c r="N115" s="40"/>
      <c r="O115" s="40"/>
      <c r="P115" s="40"/>
      <c r="Q115" s="40"/>
      <c r="R115" s="29"/>
      <c r="S115" s="40"/>
      <c r="T115" s="40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34" ht="12.75">
      <c r="A116" s="197"/>
      <c r="B116" s="84"/>
      <c r="C116" s="85"/>
      <c r="D116" s="86"/>
      <c r="E116" s="85"/>
      <c r="F116" s="86"/>
      <c r="G116" s="85"/>
      <c r="H116" s="200"/>
      <c r="I116" s="28"/>
      <c r="J116" s="29"/>
      <c r="K116" s="28"/>
      <c r="L116" s="29"/>
      <c r="M116" s="40"/>
      <c r="N116" s="40"/>
      <c r="O116" s="40"/>
      <c r="P116" s="40"/>
      <c r="Q116" s="40"/>
      <c r="R116" s="29"/>
      <c r="S116" s="40"/>
      <c r="T116" s="40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34" ht="12.75">
      <c r="A117" s="197"/>
      <c r="B117" s="84"/>
      <c r="C117" s="85"/>
      <c r="D117" s="86"/>
      <c r="E117" s="85"/>
      <c r="F117" s="86"/>
      <c r="G117" s="85"/>
      <c r="H117" s="200"/>
      <c r="I117" s="28"/>
      <c r="J117" s="29"/>
      <c r="K117" s="28"/>
      <c r="L117" s="29"/>
      <c r="M117" s="40"/>
      <c r="N117" s="40"/>
      <c r="O117" s="40"/>
      <c r="P117" s="40"/>
      <c r="Q117" s="40"/>
      <c r="R117" s="29"/>
      <c r="S117" s="40"/>
      <c r="T117" s="40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</row>
    <row r="118" spans="1:34" ht="12.75">
      <c r="A118" s="197"/>
      <c r="B118" s="84"/>
      <c r="C118" s="85"/>
      <c r="D118" s="86"/>
      <c r="E118" s="85"/>
      <c r="F118" s="86"/>
      <c r="G118" s="85"/>
      <c r="H118" s="200"/>
      <c r="I118" s="28"/>
      <c r="J118" s="29"/>
      <c r="K118" s="28"/>
      <c r="L118" s="29"/>
      <c r="M118" s="40"/>
      <c r="N118" s="40"/>
      <c r="O118" s="40"/>
      <c r="P118" s="40"/>
      <c r="Q118" s="40"/>
      <c r="R118" s="29"/>
      <c r="S118" s="40"/>
      <c r="T118" s="40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</row>
    <row r="119" spans="1:34" ht="12.75">
      <c r="A119" s="197"/>
      <c r="B119" s="84"/>
      <c r="C119" s="85"/>
      <c r="D119" s="86"/>
      <c r="E119" s="85"/>
      <c r="F119" s="86"/>
      <c r="G119" s="85"/>
      <c r="H119" s="200"/>
      <c r="I119" s="28"/>
      <c r="J119" s="29"/>
      <c r="K119" s="28"/>
      <c r="L119" s="29"/>
      <c r="M119" s="40"/>
      <c r="N119" s="40"/>
      <c r="O119" s="40"/>
      <c r="P119" s="40"/>
      <c r="Q119" s="40"/>
      <c r="R119" s="29"/>
      <c r="S119" s="40"/>
      <c r="T119" s="40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</row>
    <row r="120" spans="1:34" ht="12.75">
      <c r="A120" s="198"/>
      <c r="B120" s="139"/>
      <c r="C120" s="135"/>
      <c r="D120" s="134"/>
      <c r="E120" s="135"/>
      <c r="F120" s="134"/>
      <c r="G120" s="140"/>
      <c r="H120" s="199"/>
      <c r="I120" s="28"/>
      <c r="J120" s="29"/>
      <c r="K120" s="28"/>
      <c r="L120" s="29"/>
      <c r="M120" s="40"/>
      <c r="N120" s="40"/>
      <c r="O120" s="40"/>
      <c r="P120" s="40"/>
      <c r="Q120" s="40"/>
      <c r="R120" s="29"/>
      <c r="S120" s="40"/>
      <c r="T120" s="40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</row>
    <row r="121" spans="1:34" ht="12.75">
      <c r="A121" s="197"/>
      <c r="B121" s="84"/>
      <c r="C121" s="85"/>
      <c r="D121" s="86"/>
      <c r="E121" s="85"/>
      <c r="F121" s="86"/>
      <c r="G121" s="85"/>
      <c r="H121" s="200"/>
      <c r="I121" s="28"/>
      <c r="J121" s="29"/>
      <c r="K121" s="28"/>
      <c r="L121" s="29"/>
      <c r="M121" s="40"/>
      <c r="N121" s="40"/>
      <c r="O121" s="40"/>
      <c r="P121" s="40"/>
      <c r="Q121" s="40"/>
      <c r="R121" s="29"/>
      <c r="S121" s="40"/>
      <c r="T121" s="40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</row>
    <row r="122" spans="1:34" ht="12.75">
      <c r="A122" s="197"/>
      <c r="B122" s="84"/>
      <c r="C122" s="85"/>
      <c r="D122" s="86"/>
      <c r="E122" s="85"/>
      <c r="F122" s="86"/>
      <c r="G122" s="85"/>
      <c r="H122" s="200"/>
      <c r="I122" s="28"/>
      <c r="J122" s="29"/>
      <c r="K122" s="28"/>
      <c r="L122" s="29"/>
      <c r="M122" s="40"/>
      <c r="N122" s="40"/>
      <c r="O122" s="40"/>
      <c r="P122" s="40"/>
      <c r="Q122" s="40"/>
      <c r="R122" s="29"/>
      <c r="S122" s="40"/>
      <c r="T122" s="40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</row>
    <row r="123" spans="1:34" ht="12.75">
      <c r="A123" s="197"/>
      <c r="B123" s="84"/>
      <c r="C123" s="85"/>
      <c r="D123" s="86"/>
      <c r="E123" s="85"/>
      <c r="F123" s="86"/>
      <c r="G123" s="85"/>
      <c r="H123" s="200"/>
      <c r="I123" s="28"/>
      <c r="J123" s="29"/>
      <c r="K123" s="28"/>
      <c r="L123" s="29"/>
      <c r="M123" s="40"/>
      <c r="N123" s="40"/>
      <c r="O123" s="40"/>
      <c r="P123" s="40"/>
      <c r="Q123" s="40"/>
      <c r="R123" s="29"/>
      <c r="S123" s="40"/>
      <c r="T123" s="40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34" ht="12.75">
      <c r="A124" s="197"/>
      <c r="B124" s="84"/>
      <c r="C124" s="85"/>
      <c r="D124" s="86"/>
      <c r="E124" s="85"/>
      <c r="F124" s="86"/>
      <c r="G124" s="85"/>
      <c r="H124" s="200"/>
      <c r="I124" s="28"/>
      <c r="J124" s="29"/>
      <c r="K124" s="28"/>
      <c r="L124" s="29"/>
      <c r="M124" s="40"/>
      <c r="N124" s="40"/>
      <c r="O124" s="40"/>
      <c r="P124" s="40"/>
      <c r="Q124" s="40"/>
      <c r="R124" s="29"/>
      <c r="S124" s="40"/>
      <c r="T124" s="40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</row>
    <row r="125" spans="1:34" s="113" customFormat="1" ht="13.5" thickBot="1">
      <c r="A125" s="197"/>
      <c r="B125" s="105"/>
      <c r="C125" s="107"/>
      <c r="D125" s="108"/>
      <c r="E125" s="107"/>
      <c r="F125" s="108"/>
      <c r="G125" s="107"/>
      <c r="H125" s="262"/>
      <c r="I125" s="110"/>
      <c r="J125" s="111"/>
      <c r="K125" s="110"/>
      <c r="L125" s="111"/>
      <c r="M125" s="112"/>
      <c r="N125" s="112"/>
      <c r="O125" s="112"/>
      <c r="P125" s="112"/>
      <c r="Q125" s="112"/>
      <c r="R125" s="111"/>
      <c r="S125" s="112"/>
      <c r="T125" s="112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</row>
    <row r="126" spans="1:34" ht="14.25" thickBot="1" thickTop="1">
      <c r="A126" s="227"/>
      <c r="B126" s="32" t="s">
        <v>18</v>
      </c>
      <c r="C126" s="176">
        <f aca="true" t="shared" si="0" ref="C126:H126">+SUM(C8:C125)</f>
        <v>131</v>
      </c>
      <c r="D126" s="173">
        <f t="shared" si="0"/>
        <v>5895</v>
      </c>
      <c r="E126" s="177">
        <f t="shared" si="0"/>
        <v>7540.231000000001</v>
      </c>
      <c r="F126" s="121">
        <f t="shared" si="0"/>
        <v>892900</v>
      </c>
      <c r="G126" s="177">
        <f t="shared" si="0"/>
        <v>771.33</v>
      </c>
      <c r="H126" s="121">
        <f t="shared" si="0"/>
        <v>136500</v>
      </c>
      <c r="I126" s="28"/>
      <c r="J126" s="43"/>
      <c r="K126" s="28"/>
      <c r="L126" s="43"/>
      <c r="M126" s="28"/>
      <c r="N126" s="43"/>
      <c r="O126" s="28"/>
      <c r="P126" s="43"/>
      <c r="Q126" s="28"/>
      <c r="R126" s="43"/>
      <c r="S126" s="28"/>
      <c r="T126" s="43"/>
      <c r="U126" s="51"/>
      <c r="V126" s="52"/>
      <c r="W126" s="51"/>
      <c r="X126" s="52"/>
      <c r="Y126" s="51"/>
      <c r="Z126" s="52"/>
      <c r="AA126" s="51"/>
      <c r="AB126" s="52"/>
      <c r="AC126" s="51"/>
      <c r="AD126" s="52"/>
      <c r="AE126" s="51"/>
      <c r="AF126" s="52"/>
      <c r="AG126" s="51"/>
      <c r="AH126" s="52"/>
    </row>
    <row r="127" spans="1:34" ht="12.75">
      <c r="A127" s="202"/>
      <c r="B127" s="33" t="s">
        <v>19</v>
      </c>
      <c r="C127" s="64"/>
      <c r="D127" s="30"/>
      <c r="E127" s="64"/>
      <c r="F127" s="30"/>
      <c r="G127" s="64"/>
      <c r="H127" s="30"/>
      <c r="I127" s="28"/>
      <c r="J127" s="29"/>
      <c r="K127" s="28"/>
      <c r="L127" s="29"/>
      <c r="M127" s="28"/>
      <c r="N127" s="29"/>
      <c r="O127" s="28"/>
      <c r="P127" s="29"/>
      <c r="Q127" s="28"/>
      <c r="R127" s="29"/>
      <c r="S127" s="28"/>
      <c r="T127" s="29"/>
      <c r="U127" s="51"/>
      <c r="V127" s="53"/>
      <c r="W127" s="51"/>
      <c r="X127" s="53"/>
      <c r="Y127" s="51"/>
      <c r="Z127" s="53"/>
      <c r="AA127" s="51"/>
      <c r="AB127" s="53"/>
      <c r="AC127" s="51"/>
      <c r="AD127" s="53"/>
      <c r="AE127" s="51"/>
      <c r="AF127" s="53"/>
      <c r="AG127" s="51"/>
      <c r="AH127" s="53"/>
    </row>
    <row r="128" spans="1:34" ht="12.75">
      <c r="A128" s="203"/>
      <c r="B128" s="33" t="s">
        <v>20</v>
      </c>
      <c r="C128" s="174">
        <f>COUNTA(C8:C125)</f>
        <v>1</v>
      </c>
      <c r="D128" s="175">
        <f>+D126/C126</f>
        <v>45</v>
      </c>
      <c r="E128" s="174">
        <f>COUNTA(E8:E125)</f>
        <v>51</v>
      </c>
      <c r="F128" s="175">
        <f>+F126/E126</f>
        <v>118.41812273390562</v>
      </c>
      <c r="G128" s="174">
        <f>COUNTA(G8:G125)</f>
        <v>2</v>
      </c>
      <c r="H128" s="175">
        <f>+H126/G126</f>
        <v>176.9670569017152</v>
      </c>
      <c r="I128" s="28"/>
      <c r="J128" s="29"/>
      <c r="K128" s="28"/>
      <c r="L128" s="29"/>
      <c r="M128" s="28"/>
      <c r="N128" s="29"/>
      <c r="O128" s="28"/>
      <c r="P128" s="29"/>
      <c r="Q128" s="28"/>
      <c r="R128" s="29"/>
      <c r="S128" s="28"/>
      <c r="T128" s="29"/>
      <c r="U128" s="51"/>
      <c r="V128" s="53"/>
      <c r="W128" s="51"/>
      <c r="X128" s="53"/>
      <c r="Y128" s="51"/>
      <c r="Z128" s="53"/>
      <c r="AA128" s="51"/>
      <c r="AB128" s="53"/>
      <c r="AC128" s="51"/>
      <c r="AD128" s="53"/>
      <c r="AE128" s="51"/>
      <c r="AF128" s="53"/>
      <c r="AG128" s="51"/>
      <c r="AH128" s="53"/>
    </row>
    <row r="129" spans="1:34" ht="13.5" thickBot="1">
      <c r="A129" s="204"/>
      <c r="B129" s="34" t="s">
        <v>17</v>
      </c>
      <c r="C129" s="65"/>
      <c r="D129" s="59"/>
      <c r="E129" s="65"/>
      <c r="F129" s="59"/>
      <c r="G129" s="65"/>
      <c r="H129" s="59"/>
      <c r="I129" s="28"/>
      <c r="J129" s="43"/>
      <c r="K129" s="28"/>
      <c r="L129" s="43"/>
      <c r="M129" s="28"/>
      <c r="N129" s="43"/>
      <c r="O129" s="28"/>
      <c r="P129" s="43"/>
      <c r="Q129" s="28"/>
      <c r="R129" s="43"/>
      <c r="S129" s="28"/>
      <c r="T129" s="43"/>
      <c r="U129" s="51"/>
      <c r="V129" s="52"/>
      <c r="W129" s="51"/>
      <c r="X129" s="52"/>
      <c r="Y129" s="51"/>
      <c r="Z129" s="52"/>
      <c r="AA129" s="51"/>
      <c r="AB129" s="52"/>
      <c r="AC129" s="51"/>
      <c r="AD129" s="52"/>
      <c r="AE129" s="51"/>
      <c r="AF129" s="52"/>
      <c r="AG129" s="51"/>
      <c r="AH129" s="52"/>
    </row>
    <row r="130" spans="1:20" ht="12.75">
      <c r="A130" s="15"/>
      <c r="B130" s="15"/>
      <c r="C130" s="66"/>
      <c r="D130" s="60"/>
      <c r="E130" s="66"/>
      <c r="F130" s="60"/>
      <c r="G130" s="66"/>
      <c r="H130" s="60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66"/>
      <c r="D131" s="60"/>
      <c r="E131" s="66"/>
      <c r="F131" s="60"/>
      <c r="G131" s="66"/>
      <c r="H131" s="60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66"/>
      <c r="D132" s="60"/>
      <c r="E132" s="66"/>
      <c r="F132" s="60"/>
      <c r="G132" s="66"/>
      <c r="H132" s="60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66"/>
      <c r="D133" s="60"/>
      <c r="E133" s="66"/>
      <c r="F133" s="60"/>
      <c r="G133" s="66"/>
      <c r="H133" s="60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66"/>
      <c r="D134" s="60"/>
      <c r="E134" s="66"/>
      <c r="F134" s="60"/>
      <c r="G134" s="66"/>
      <c r="H134" s="60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66"/>
      <c r="D135" s="60"/>
      <c r="E135" s="66"/>
      <c r="F135" s="60"/>
      <c r="G135" s="66"/>
      <c r="H135" s="60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66"/>
      <c r="D136" s="60"/>
      <c r="E136" s="66"/>
      <c r="F136" s="60"/>
      <c r="G136" s="66"/>
      <c r="H136" s="60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66"/>
      <c r="D137" s="60"/>
      <c r="E137" s="66"/>
      <c r="F137" s="60"/>
      <c r="G137" s="66"/>
      <c r="H137" s="60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66"/>
      <c r="D138" s="60"/>
      <c r="E138" s="66"/>
      <c r="F138" s="60"/>
      <c r="G138" s="66"/>
      <c r="H138" s="60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66"/>
      <c r="D139" s="60"/>
      <c r="E139" s="66"/>
      <c r="F139" s="60"/>
      <c r="G139" s="66"/>
      <c r="H139" s="60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66"/>
      <c r="D140" s="60"/>
      <c r="E140" s="66"/>
      <c r="F140" s="60"/>
      <c r="G140" s="66"/>
      <c r="H140" s="60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66"/>
      <c r="D141" s="60"/>
      <c r="E141" s="66"/>
      <c r="F141" s="60"/>
      <c r="G141" s="66"/>
      <c r="H141" s="60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/>
      <c r="C142" s="66"/>
      <c r="D142" s="60"/>
      <c r="E142" s="66"/>
      <c r="F142" s="60"/>
      <c r="G142" s="66"/>
      <c r="H142" s="60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B143" s="15"/>
      <c r="C143" s="66"/>
      <c r="D143" s="60"/>
      <c r="E143" s="15"/>
      <c r="F143" s="60"/>
      <c r="G143" s="66"/>
      <c r="H143" s="60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B144" s="15"/>
      <c r="C144" s="66"/>
      <c r="D144" s="60"/>
      <c r="E144" s="15"/>
      <c r="F144" s="60"/>
      <c r="G144" s="66"/>
      <c r="H144" s="60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B145" s="15"/>
      <c r="C145" s="66"/>
      <c r="D145" s="60"/>
      <c r="E145" s="15"/>
      <c r="F145" s="60"/>
      <c r="G145" s="66"/>
      <c r="H145" s="60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/>
      <c r="C146" s="66"/>
      <c r="D146" s="60"/>
      <c r="E146" s="15"/>
      <c r="F146" s="60"/>
      <c r="G146" s="66"/>
      <c r="H146" s="60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B147" s="15"/>
      <c r="C147" s="66"/>
      <c r="D147" s="60"/>
      <c r="E147" s="15"/>
      <c r="F147" s="60"/>
      <c r="G147" s="66"/>
      <c r="H147" s="60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B148" s="15"/>
      <c r="C148" s="66"/>
      <c r="D148" s="60"/>
      <c r="E148" s="15"/>
      <c r="F148" s="60"/>
      <c r="G148" s="66"/>
      <c r="H148" s="60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B149" s="15"/>
      <c r="C149" s="66"/>
      <c r="D149" s="60"/>
      <c r="E149" s="15"/>
      <c r="F149" s="60"/>
      <c r="G149" s="66"/>
      <c r="H149" s="60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B150" s="15"/>
      <c r="C150" s="66"/>
      <c r="D150" s="60"/>
      <c r="E150" s="15"/>
      <c r="F150" s="60"/>
      <c r="G150" s="66"/>
      <c r="H150" s="60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B151" s="15"/>
      <c r="C151" s="66"/>
      <c r="D151" s="60"/>
      <c r="E151" s="15"/>
      <c r="F151" s="60"/>
      <c r="G151" s="66"/>
      <c r="H151" s="60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B152" s="15"/>
      <c r="C152" s="66"/>
      <c r="D152" s="60"/>
      <c r="E152" s="15"/>
      <c r="F152" s="60"/>
      <c r="G152" s="66"/>
      <c r="H152" s="60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B153" s="15"/>
      <c r="C153" s="66"/>
      <c r="D153" s="60"/>
      <c r="E153" s="15"/>
      <c r="F153" s="60"/>
      <c r="G153" s="66"/>
      <c r="H153" s="60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B154" s="15"/>
      <c r="C154" s="66"/>
      <c r="D154" s="60"/>
      <c r="E154" s="15"/>
      <c r="F154" s="60"/>
      <c r="G154" s="66"/>
      <c r="H154" s="60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B155" s="15"/>
      <c r="C155" s="66"/>
      <c r="D155" s="60"/>
      <c r="E155" s="15"/>
      <c r="F155" s="60"/>
      <c r="G155" s="66"/>
      <c r="H155" s="60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B156" s="15"/>
      <c r="C156" s="66"/>
      <c r="D156" s="60"/>
      <c r="E156" s="15"/>
      <c r="F156" s="60"/>
      <c r="G156" s="66"/>
      <c r="H156" s="60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B157" s="15"/>
      <c r="C157" s="66"/>
      <c r="D157" s="60"/>
      <c r="E157" s="15"/>
      <c r="F157" s="60"/>
      <c r="G157" s="66"/>
      <c r="H157" s="60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B158" s="15"/>
      <c r="C158" s="66"/>
      <c r="D158" s="60"/>
      <c r="E158" s="15"/>
      <c r="F158" s="60"/>
      <c r="G158" s="66"/>
      <c r="H158" s="60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B159" s="15"/>
      <c r="C159" s="66"/>
      <c r="D159" s="60"/>
      <c r="E159" s="15"/>
      <c r="F159" s="60"/>
      <c r="G159" s="66"/>
      <c r="H159" s="60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B160" s="15"/>
      <c r="C160" s="66"/>
      <c r="D160" s="60"/>
      <c r="E160" s="15"/>
      <c r="F160" s="60"/>
      <c r="G160" s="66"/>
      <c r="H160" s="60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B161" s="15"/>
      <c r="C161" s="66"/>
      <c r="D161" s="60"/>
      <c r="E161" s="15"/>
      <c r="F161" s="60"/>
      <c r="G161" s="66"/>
      <c r="H161" s="60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B162" s="15"/>
      <c r="C162" s="66"/>
      <c r="D162" s="60"/>
      <c r="E162" s="15"/>
      <c r="F162" s="60"/>
      <c r="G162" s="66"/>
      <c r="H162" s="60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B163" s="15"/>
      <c r="C163" s="66"/>
      <c r="D163" s="60"/>
      <c r="E163" s="15"/>
      <c r="F163" s="60"/>
      <c r="G163" s="66"/>
      <c r="H163" s="60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B164" s="15"/>
      <c r="C164" s="66"/>
      <c r="D164" s="60"/>
      <c r="E164" s="15"/>
      <c r="F164" s="60"/>
      <c r="G164" s="66"/>
      <c r="H164" s="60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B165" s="15"/>
      <c r="C165" s="66"/>
      <c r="D165" s="60"/>
      <c r="E165" s="15"/>
      <c r="F165" s="60"/>
      <c r="G165" s="66"/>
      <c r="H165" s="60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B166" s="15"/>
      <c r="C166" s="66"/>
      <c r="D166" s="60"/>
      <c r="E166" s="15"/>
      <c r="F166" s="60"/>
      <c r="G166" s="66"/>
      <c r="H166" s="60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B167" s="15"/>
      <c r="C167" s="66"/>
      <c r="D167" s="60"/>
      <c r="E167" s="15"/>
      <c r="F167" s="60"/>
      <c r="G167" s="66"/>
      <c r="H167" s="60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B168" s="15"/>
      <c r="C168" s="66"/>
      <c r="D168" s="60"/>
      <c r="E168" s="15"/>
      <c r="F168" s="60"/>
      <c r="G168" s="66"/>
      <c r="H168" s="60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B169" s="15"/>
      <c r="C169" s="66"/>
      <c r="D169" s="60"/>
      <c r="E169" s="15"/>
      <c r="F169" s="60"/>
      <c r="G169" s="66"/>
      <c r="H169" s="60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B170" s="15"/>
      <c r="C170" s="66"/>
      <c r="D170" s="60"/>
      <c r="E170" s="15"/>
      <c r="F170" s="60"/>
      <c r="G170" s="66"/>
      <c r="H170" s="60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B171" s="15"/>
      <c r="C171" s="66"/>
      <c r="D171" s="60"/>
      <c r="E171" s="15"/>
      <c r="F171" s="60"/>
      <c r="G171" s="66"/>
      <c r="H171" s="60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B172" s="15"/>
      <c r="C172" s="66"/>
      <c r="D172" s="60"/>
      <c r="E172" s="15"/>
      <c r="F172" s="60"/>
      <c r="G172" s="66"/>
      <c r="H172" s="60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B173" s="15"/>
      <c r="C173" s="66"/>
      <c r="D173" s="60"/>
      <c r="E173" s="15"/>
      <c r="F173" s="60"/>
      <c r="G173" s="66"/>
      <c r="H173" s="60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B174" s="15"/>
      <c r="C174" s="66"/>
      <c r="D174" s="60"/>
      <c r="E174" s="15"/>
      <c r="F174" s="60"/>
      <c r="G174" s="66"/>
      <c r="H174" s="60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B175" s="15"/>
      <c r="C175" s="66"/>
      <c r="D175" s="60"/>
      <c r="E175" s="15"/>
      <c r="F175" s="60"/>
      <c r="G175" s="66"/>
      <c r="H175" s="60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B176" s="15"/>
      <c r="C176" s="66"/>
      <c r="D176" s="60"/>
      <c r="E176" s="15"/>
      <c r="F176" s="60"/>
      <c r="G176" s="66"/>
      <c r="H176" s="60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B177" s="15"/>
      <c r="C177" s="66"/>
      <c r="D177" s="60"/>
      <c r="E177" s="15"/>
      <c r="F177" s="60"/>
      <c r="G177" s="66"/>
      <c r="H177" s="60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B178" s="15"/>
      <c r="C178" s="66"/>
      <c r="D178" s="60"/>
      <c r="E178" s="15"/>
      <c r="F178" s="60"/>
      <c r="G178" s="66"/>
      <c r="H178" s="60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B179" s="15"/>
      <c r="C179" s="66"/>
      <c r="D179" s="60"/>
      <c r="E179" s="15"/>
      <c r="F179" s="60"/>
      <c r="G179" s="66"/>
      <c r="H179" s="60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B180" s="15"/>
      <c r="C180" s="66"/>
      <c r="D180" s="60"/>
      <c r="E180" s="15"/>
      <c r="F180" s="60"/>
      <c r="G180" s="66"/>
      <c r="H180" s="60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B181" s="15"/>
      <c r="C181" s="66"/>
      <c r="D181" s="60"/>
      <c r="E181" s="15"/>
      <c r="F181" s="60"/>
      <c r="G181" s="66"/>
      <c r="H181" s="60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B182" s="15"/>
      <c r="C182" s="66"/>
      <c r="D182" s="60"/>
      <c r="E182" s="15"/>
      <c r="F182" s="60"/>
      <c r="G182" s="66"/>
      <c r="H182" s="60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B183" s="15"/>
      <c r="C183" s="66"/>
      <c r="D183" s="60"/>
      <c r="E183" s="15"/>
      <c r="F183" s="60"/>
      <c r="G183" s="66"/>
      <c r="H183" s="60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B184" s="15"/>
      <c r="C184" s="66"/>
      <c r="D184" s="60"/>
      <c r="E184" s="15"/>
      <c r="F184" s="60"/>
      <c r="G184" s="66"/>
      <c r="H184" s="60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B185" s="15"/>
      <c r="C185" s="66"/>
      <c r="D185" s="60"/>
      <c r="E185" s="15"/>
      <c r="F185" s="60"/>
      <c r="G185" s="66"/>
      <c r="H185" s="60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B186" s="15"/>
      <c r="C186" s="66"/>
      <c r="D186" s="60"/>
      <c r="E186" s="15"/>
      <c r="F186" s="60"/>
      <c r="G186" s="66"/>
      <c r="H186" s="60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ht="12.75">
      <c r="A187" s="15"/>
    </row>
    <row r="188" ht="12.75">
      <c r="A188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J10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7" customWidth="1"/>
    <col min="4" max="4" width="9.75390625" style="61" customWidth="1"/>
    <col min="5" max="5" width="9.25390625" style="0" customWidth="1"/>
    <col min="6" max="6" width="11.375" style="61" customWidth="1"/>
    <col min="7" max="7" width="6.75390625" style="67" customWidth="1"/>
    <col min="8" max="8" width="11.625" style="61" customWidth="1"/>
    <col min="9" max="9" width="9.25390625" style="67" customWidth="1"/>
    <col min="10" max="10" width="9.75390625" style="61" customWidth="1"/>
    <col min="11" max="11" width="9.25390625" style="67" customWidth="1"/>
    <col min="12" max="12" width="10.125" style="61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4" customFormat="1" ht="12.75">
      <c r="A1"/>
      <c r="B1"/>
      <c r="C1" s="67"/>
      <c r="D1" s="61"/>
      <c r="E1"/>
      <c r="F1" s="61"/>
      <c r="G1" s="67"/>
      <c r="H1" s="61"/>
      <c r="I1" s="67"/>
      <c r="J1" s="61"/>
      <c r="K1" s="67"/>
      <c r="L1" s="61"/>
      <c r="M1"/>
      <c r="N1"/>
      <c r="O1"/>
      <c r="P1"/>
      <c r="Q1"/>
      <c r="R1"/>
      <c r="S1"/>
      <c r="T1"/>
      <c r="U1"/>
      <c r="V1"/>
      <c r="W1"/>
      <c r="X1"/>
    </row>
    <row r="2" spans="1:24" s="44" customFormat="1" ht="22.5">
      <c r="A2" s="14" t="s">
        <v>232</v>
      </c>
      <c r="B2"/>
      <c r="C2" s="67"/>
      <c r="D2" s="61"/>
      <c r="E2"/>
      <c r="F2" s="61"/>
      <c r="G2" s="67"/>
      <c r="H2" s="61"/>
      <c r="I2" s="67"/>
      <c r="J2" s="61"/>
      <c r="K2" s="67"/>
      <c r="L2" s="61"/>
      <c r="M2"/>
      <c r="N2"/>
      <c r="O2"/>
      <c r="P2"/>
      <c r="Q2"/>
      <c r="R2"/>
      <c r="S2"/>
      <c r="T2"/>
      <c r="U2"/>
      <c r="V2"/>
      <c r="W2"/>
      <c r="X2"/>
    </row>
    <row r="3" spans="1:24" s="44" customFormat="1" ht="13.5" thickBot="1">
      <c r="A3" s="42"/>
      <c r="B3" s="42"/>
      <c r="C3" s="212"/>
      <c r="D3" s="213"/>
      <c r="E3" s="42"/>
      <c r="F3" s="213"/>
      <c r="G3" s="212"/>
      <c r="H3" s="213"/>
      <c r="I3" s="212"/>
      <c r="J3" s="213"/>
      <c r="K3" s="212"/>
      <c r="L3" s="213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3"/>
    </row>
    <row r="4" spans="1:38" s="44" customFormat="1" ht="12.75">
      <c r="A4" s="190"/>
      <c r="B4" s="191"/>
      <c r="C4" s="214" t="s">
        <v>68</v>
      </c>
      <c r="D4" s="215"/>
      <c r="E4" s="214" t="s">
        <v>68</v>
      </c>
      <c r="F4" s="215"/>
      <c r="G4" s="254" t="s">
        <v>69</v>
      </c>
      <c r="H4" s="255"/>
      <c r="I4" s="254" t="s">
        <v>69</v>
      </c>
      <c r="J4" s="255"/>
      <c r="K4" s="254" t="s">
        <v>69</v>
      </c>
      <c r="L4" s="256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s="44" customFormat="1" ht="12.75">
      <c r="A5" s="194" t="s">
        <v>4</v>
      </c>
      <c r="B5" s="2" t="s">
        <v>5</v>
      </c>
      <c r="C5" s="100" t="s">
        <v>71</v>
      </c>
      <c r="D5" s="101"/>
      <c r="E5" s="100" t="s">
        <v>72</v>
      </c>
      <c r="F5" s="101"/>
      <c r="G5" s="73" t="s">
        <v>180</v>
      </c>
      <c r="H5" s="70"/>
      <c r="I5" s="73" t="s">
        <v>73</v>
      </c>
      <c r="J5" s="70"/>
      <c r="K5" s="117" t="s">
        <v>74</v>
      </c>
      <c r="L5" s="218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5"/>
      <c r="AC5" s="45"/>
      <c r="AD5" s="45"/>
      <c r="AE5" s="46"/>
      <c r="AF5" s="45"/>
      <c r="AG5" s="45"/>
      <c r="AH5" s="45"/>
      <c r="AI5" s="46"/>
      <c r="AJ5" s="45"/>
      <c r="AK5" s="46"/>
      <c r="AL5" s="45"/>
    </row>
    <row r="6" spans="1:38" s="44" customFormat="1" ht="12.75">
      <c r="A6" s="194" t="s">
        <v>12</v>
      </c>
      <c r="B6" s="2" t="s">
        <v>13</v>
      </c>
      <c r="C6" s="75" t="s">
        <v>61</v>
      </c>
      <c r="D6" s="71"/>
      <c r="E6" s="75" t="s">
        <v>61</v>
      </c>
      <c r="F6" s="71"/>
      <c r="G6" s="75" t="s">
        <v>61</v>
      </c>
      <c r="H6" s="71"/>
      <c r="I6" s="75" t="s">
        <v>61</v>
      </c>
      <c r="J6" s="71"/>
      <c r="K6" s="75" t="s">
        <v>61</v>
      </c>
      <c r="L6" s="219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</row>
    <row r="7" spans="1:38" s="44" customFormat="1" ht="12.75">
      <c r="A7" s="195"/>
      <c r="B7" s="5"/>
      <c r="C7" s="75" t="s">
        <v>16</v>
      </c>
      <c r="D7" s="69" t="s">
        <v>17</v>
      </c>
      <c r="E7" s="5" t="s">
        <v>16</v>
      </c>
      <c r="F7" s="69" t="s">
        <v>17</v>
      </c>
      <c r="G7" s="75" t="s">
        <v>16</v>
      </c>
      <c r="H7" s="69" t="s">
        <v>17</v>
      </c>
      <c r="I7" s="75" t="s">
        <v>16</v>
      </c>
      <c r="J7" s="69" t="s">
        <v>17</v>
      </c>
      <c r="K7" s="75" t="s">
        <v>16</v>
      </c>
      <c r="L7" s="258" t="s">
        <v>17</v>
      </c>
      <c r="M7" s="48" t="s">
        <v>3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7"/>
      <c r="Y7" s="48"/>
      <c r="Z7" s="48"/>
      <c r="AA7" s="48"/>
      <c r="AB7" s="47"/>
      <c r="AC7" s="48"/>
      <c r="AD7" s="48"/>
      <c r="AE7" s="48"/>
      <c r="AF7" s="47"/>
      <c r="AG7" s="48"/>
      <c r="AH7" s="48"/>
      <c r="AI7" s="48"/>
      <c r="AJ7" s="47"/>
      <c r="AK7" s="48"/>
      <c r="AL7" s="47"/>
    </row>
    <row r="8" spans="1:38" s="44" customFormat="1" ht="12.75">
      <c r="A8" s="198">
        <v>40198</v>
      </c>
      <c r="B8" s="139" t="s">
        <v>255</v>
      </c>
      <c r="C8" s="135" t="s">
        <v>259</v>
      </c>
      <c r="D8" s="134"/>
      <c r="E8" s="135">
        <v>2448</v>
      </c>
      <c r="F8" s="134">
        <v>18360</v>
      </c>
      <c r="G8" s="135"/>
      <c r="H8" s="134"/>
      <c r="I8" s="135"/>
      <c r="J8" s="134"/>
      <c r="K8" s="135"/>
      <c r="L8" s="199"/>
      <c r="M8" s="28"/>
      <c r="N8" s="29"/>
      <c r="O8" s="40"/>
      <c r="P8" s="40"/>
      <c r="Q8" s="40"/>
      <c r="R8" s="40"/>
      <c r="S8" s="40"/>
      <c r="T8" s="40"/>
      <c r="U8" s="40"/>
      <c r="V8" s="40"/>
      <c r="W8" s="40"/>
      <c r="X8" s="54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44" customFormat="1" ht="12.75">
      <c r="A9" s="197"/>
      <c r="B9" s="84" t="s">
        <v>258</v>
      </c>
      <c r="C9" s="85" t="s">
        <v>257</v>
      </c>
      <c r="D9" s="86"/>
      <c r="E9" s="85">
        <v>1021</v>
      </c>
      <c r="F9" s="86">
        <v>7657.5</v>
      </c>
      <c r="G9" s="85"/>
      <c r="H9" s="86"/>
      <c r="I9" s="85"/>
      <c r="J9" s="86"/>
      <c r="K9" s="85"/>
      <c r="L9" s="200"/>
      <c r="M9" s="28"/>
      <c r="N9" s="29"/>
      <c r="O9" s="40"/>
      <c r="P9" s="40"/>
      <c r="Q9" s="40"/>
      <c r="R9" s="40"/>
      <c r="S9" s="40"/>
      <c r="T9" s="40"/>
      <c r="U9" s="40"/>
      <c r="V9" s="40"/>
      <c r="W9" s="40"/>
      <c r="X9" s="2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44" customFormat="1" ht="12.75">
      <c r="A10" s="198" t="s">
        <v>257</v>
      </c>
      <c r="B10" s="139" t="s">
        <v>261</v>
      </c>
      <c r="C10" s="135"/>
      <c r="D10" s="134"/>
      <c r="E10" s="135">
        <v>2902</v>
      </c>
      <c r="F10" s="134">
        <v>21765</v>
      </c>
      <c r="G10" s="135"/>
      <c r="H10" s="134"/>
      <c r="I10" s="135"/>
      <c r="J10" s="134"/>
      <c r="K10" s="135"/>
      <c r="L10" s="199"/>
      <c r="M10" s="28"/>
      <c r="N10" s="29"/>
      <c r="O10" s="40"/>
      <c r="P10" s="40"/>
      <c r="Q10" s="40"/>
      <c r="R10" s="40"/>
      <c r="S10" s="40"/>
      <c r="T10" s="40"/>
      <c r="U10" s="40"/>
      <c r="V10" s="40"/>
      <c r="W10" s="40"/>
      <c r="X10" s="2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s="44" customFormat="1" ht="12.75">
      <c r="A11" s="198"/>
      <c r="B11" s="139" t="s">
        <v>267</v>
      </c>
      <c r="C11" s="135"/>
      <c r="D11" s="134"/>
      <c r="E11" s="135">
        <v>1420</v>
      </c>
      <c r="F11" s="134">
        <v>10650</v>
      </c>
      <c r="G11" s="135"/>
      <c r="H11" s="134"/>
      <c r="I11" s="135"/>
      <c r="J11" s="134"/>
      <c r="K11" s="135"/>
      <c r="L11" s="199"/>
      <c r="M11" s="28"/>
      <c r="N11" s="29"/>
      <c r="O11" s="40"/>
      <c r="P11" s="40"/>
      <c r="Q11" s="40"/>
      <c r="R11" s="40"/>
      <c r="S11" s="40"/>
      <c r="T11" s="40"/>
      <c r="U11" s="40"/>
      <c r="V11" s="40"/>
      <c r="W11" s="40"/>
      <c r="X11" s="2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44" customFormat="1" ht="12.75">
      <c r="A12" s="197"/>
      <c r="B12" s="84" t="s">
        <v>269</v>
      </c>
      <c r="C12" s="85"/>
      <c r="D12" s="86"/>
      <c r="E12" s="85">
        <v>327</v>
      </c>
      <c r="F12" s="86">
        <v>2452.5</v>
      </c>
      <c r="G12" s="85"/>
      <c r="H12" s="86"/>
      <c r="I12" s="85"/>
      <c r="J12" s="86"/>
      <c r="K12" s="85"/>
      <c r="L12" s="200"/>
      <c r="M12" s="28"/>
      <c r="N12" s="29"/>
      <c r="O12" s="40"/>
      <c r="P12" s="40"/>
      <c r="Q12" s="40"/>
      <c r="R12" s="40"/>
      <c r="S12" s="40"/>
      <c r="T12" s="40"/>
      <c r="U12" s="40"/>
      <c r="V12" s="40"/>
      <c r="W12" s="40"/>
      <c r="X12" s="2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44" customFormat="1" ht="12.75">
      <c r="A13" s="198"/>
      <c r="B13" s="139" t="s">
        <v>270</v>
      </c>
      <c r="C13" s="135"/>
      <c r="D13" s="134"/>
      <c r="E13" s="135">
        <v>2537</v>
      </c>
      <c r="F13" s="134">
        <v>19027.5</v>
      </c>
      <c r="G13" s="135"/>
      <c r="H13" s="134"/>
      <c r="I13" s="135"/>
      <c r="J13" s="134"/>
      <c r="K13" s="140"/>
      <c r="L13" s="199"/>
      <c r="M13" s="28"/>
      <c r="N13" s="29"/>
      <c r="O13" s="40"/>
      <c r="P13" s="40"/>
      <c r="Q13" s="40"/>
      <c r="R13" s="40"/>
      <c r="S13" s="40"/>
      <c r="T13" s="40"/>
      <c r="U13" s="40"/>
      <c r="V13" s="40"/>
      <c r="W13" s="28"/>
      <c r="X13" s="2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s="44" customFormat="1" ht="13.5" thickBot="1">
      <c r="A14" s="227">
        <v>40198</v>
      </c>
      <c r="B14" s="272" t="s">
        <v>280</v>
      </c>
      <c r="C14" s="163"/>
      <c r="D14" s="173"/>
      <c r="E14" s="163"/>
      <c r="F14" s="173"/>
      <c r="G14" s="163">
        <v>8334</v>
      </c>
      <c r="H14" s="173">
        <v>25002</v>
      </c>
      <c r="I14" s="163"/>
      <c r="J14" s="173"/>
      <c r="K14" s="365">
        <v>8118</v>
      </c>
      <c r="L14" s="200">
        <v>20295</v>
      </c>
      <c r="M14" s="28"/>
      <c r="N14" s="29"/>
      <c r="O14" s="40"/>
      <c r="P14" s="40"/>
      <c r="Q14" s="40"/>
      <c r="R14" s="40"/>
      <c r="S14" s="40"/>
      <c r="T14" s="40"/>
      <c r="U14" s="40"/>
      <c r="V14" s="40"/>
      <c r="W14" s="28"/>
      <c r="X14" s="2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</row>
    <row r="15" spans="1:38" s="44" customFormat="1" ht="13.5" thickBot="1">
      <c r="A15" s="227">
        <v>40204</v>
      </c>
      <c r="B15" s="272" t="s">
        <v>290</v>
      </c>
      <c r="C15" s="163"/>
      <c r="D15" s="173"/>
      <c r="E15" s="163"/>
      <c r="F15" s="173"/>
      <c r="G15" s="163">
        <v>672</v>
      </c>
      <c r="H15" s="173">
        <v>3494.4</v>
      </c>
      <c r="I15" s="163">
        <v>168</v>
      </c>
      <c r="J15" s="173">
        <v>588</v>
      </c>
      <c r="K15" s="163"/>
      <c r="L15" s="162"/>
      <c r="M15" s="28"/>
      <c r="N15" s="29"/>
      <c r="O15" s="40"/>
      <c r="P15" s="40"/>
      <c r="Q15" s="40"/>
      <c r="R15" s="40"/>
      <c r="S15" s="40"/>
      <c r="T15" s="40"/>
      <c r="U15" s="40"/>
      <c r="V15" s="40"/>
      <c r="W15" s="28"/>
      <c r="X15" s="2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</row>
    <row r="16" spans="1:38" s="44" customFormat="1" ht="13.5" thickBot="1">
      <c r="A16" s="370">
        <v>40281</v>
      </c>
      <c r="B16" s="371" t="s">
        <v>377</v>
      </c>
      <c r="C16" s="373"/>
      <c r="D16" s="374"/>
      <c r="E16" s="373">
        <v>344</v>
      </c>
      <c r="F16" s="374">
        <v>3887.2</v>
      </c>
      <c r="G16" s="373"/>
      <c r="H16" s="374"/>
      <c r="I16" s="373"/>
      <c r="J16" s="374"/>
      <c r="K16" s="373"/>
      <c r="L16" s="121"/>
      <c r="M16" s="28"/>
      <c r="N16" s="29"/>
      <c r="O16" s="40"/>
      <c r="P16" s="40"/>
      <c r="Q16" s="40"/>
      <c r="R16" s="40"/>
      <c r="S16" s="40"/>
      <c r="T16" s="40"/>
      <c r="U16" s="40"/>
      <c r="V16" s="40"/>
      <c r="W16" s="28"/>
      <c r="X16" s="2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50"/>
    </row>
    <row r="17" spans="1:38" s="44" customFormat="1" ht="12.75">
      <c r="A17" s="197">
        <v>40309</v>
      </c>
      <c r="B17" s="84" t="s">
        <v>408</v>
      </c>
      <c r="C17" s="85"/>
      <c r="D17" s="86"/>
      <c r="E17" s="85">
        <v>546</v>
      </c>
      <c r="F17" s="86">
        <v>1774.5</v>
      </c>
      <c r="G17" s="85"/>
      <c r="H17" s="86"/>
      <c r="I17" s="85"/>
      <c r="J17" s="86"/>
      <c r="K17" s="85"/>
      <c r="L17" s="200"/>
      <c r="M17" s="28"/>
      <c r="N17" s="29"/>
      <c r="O17" s="40"/>
      <c r="P17" s="40"/>
      <c r="Q17" s="40"/>
      <c r="R17" s="40"/>
      <c r="S17" s="40"/>
      <c r="T17" s="40"/>
      <c r="U17" s="40"/>
      <c r="V17" s="40"/>
      <c r="W17" s="28"/>
      <c r="X17" s="2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44" customFormat="1" ht="12.75">
      <c r="A18" s="198"/>
      <c r="B18" s="139" t="s">
        <v>411</v>
      </c>
      <c r="C18" s="135"/>
      <c r="D18" s="134"/>
      <c r="E18" s="135">
        <v>360</v>
      </c>
      <c r="F18" s="134">
        <v>1170</v>
      </c>
      <c r="G18" s="135"/>
      <c r="H18" s="134"/>
      <c r="I18" s="135"/>
      <c r="J18" s="134"/>
      <c r="K18" s="135"/>
      <c r="L18" s="199"/>
      <c r="M18" s="28"/>
      <c r="N18" s="29"/>
      <c r="O18" s="40"/>
      <c r="P18" s="40"/>
      <c r="Q18" s="40"/>
      <c r="R18" s="40"/>
      <c r="S18" s="40"/>
      <c r="T18" s="40"/>
      <c r="U18" s="40"/>
      <c r="V18" s="40"/>
      <c r="W18" s="28"/>
      <c r="X18" s="2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44" customFormat="1" ht="12.75">
      <c r="A19" s="198"/>
      <c r="B19" s="139" t="s">
        <v>420</v>
      </c>
      <c r="C19" s="135"/>
      <c r="D19" s="134"/>
      <c r="E19" s="135"/>
      <c r="F19" s="134"/>
      <c r="G19" s="135"/>
      <c r="H19" s="134"/>
      <c r="I19" s="135"/>
      <c r="J19" s="134"/>
      <c r="K19" s="135">
        <v>2184</v>
      </c>
      <c r="L19" s="199">
        <v>7644</v>
      </c>
      <c r="M19" s="28"/>
      <c r="N19" s="29"/>
      <c r="O19" s="40"/>
      <c r="P19" s="40"/>
      <c r="Q19" s="40"/>
      <c r="R19" s="40"/>
      <c r="S19" s="40"/>
      <c r="T19" s="40"/>
      <c r="U19" s="40"/>
      <c r="V19" s="40"/>
      <c r="W19" s="28"/>
      <c r="X19" s="2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44" customFormat="1" ht="12.75">
      <c r="A20" s="198"/>
      <c r="B20" s="139" t="s">
        <v>430</v>
      </c>
      <c r="C20" s="135"/>
      <c r="D20" s="134"/>
      <c r="E20" s="135"/>
      <c r="F20" s="134"/>
      <c r="G20" s="135"/>
      <c r="H20" s="134"/>
      <c r="I20" s="135">
        <v>240</v>
      </c>
      <c r="J20" s="134">
        <v>1236</v>
      </c>
      <c r="K20" s="135"/>
      <c r="L20" s="199"/>
      <c r="M20" s="28"/>
      <c r="N20" s="29"/>
      <c r="O20" s="40"/>
      <c r="P20" s="40"/>
      <c r="Q20" s="40"/>
      <c r="R20" s="40"/>
      <c r="S20" s="40"/>
      <c r="T20" s="40"/>
      <c r="U20" s="40"/>
      <c r="V20" s="40"/>
      <c r="W20" s="28"/>
      <c r="X20" s="2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44" customFormat="1" ht="13.5" thickBot="1">
      <c r="A21" s="266">
        <v>40309</v>
      </c>
      <c r="B21" s="267" t="s">
        <v>431</v>
      </c>
      <c r="C21" s="268"/>
      <c r="D21" s="269"/>
      <c r="E21" s="268"/>
      <c r="F21" s="269"/>
      <c r="G21" s="268"/>
      <c r="H21" s="269"/>
      <c r="I21" s="268">
        <v>1120</v>
      </c>
      <c r="J21" s="269">
        <v>5768</v>
      </c>
      <c r="K21" s="268"/>
      <c r="L21" s="270"/>
      <c r="M21" s="28"/>
      <c r="N21" s="29"/>
      <c r="O21" s="40"/>
      <c r="P21" s="40"/>
      <c r="Q21" s="40"/>
      <c r="R21" s="40"/>
      <c r="S21" s="40"/>
      <c r="T21" s="40"/>
      <c r="U21" s="40"/>
      <c r="V21" s="40"/>
      <c r="W21" s="28"/>
      <c r="X21" s="2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ht="13.5" thickBot="1">
      <c r="A22" s="370">
        <v>40337</v>
      </c>
      <c r="B22" s="371" t="s">
        <v>489</v>
      </c>
      <c r="C22" s="373"/>
      <c r="D22" s="374"/>
      <c r="E22" s="373"/>
      <c r="F22" s="374"/>
      <c r="G22" s="373"/>
      <c r="H22" s="374"/>
      <c r="I22" s="373">
        <v>17076</v>
      </c>
      <c r="J22" s="374">
        <v>46959</v>
      </c>
      <c r="K22" s="373"/>
      <c r="L22" s="121"/>
      <c r="M22" s="28"/>
      <c r="N22" s="29"/>
      <c r="O22" s="28"/>
      <c r="P22" s="29"/>
      <c r="Q22" s="40"/>
      <c r="R22" s="40"/>
      <c r="S22" s="40"/>
      <c r="T22" s="40"/>
      <c r="U22" s="40"/>
      <c r="V22" s="29"/>
      <c r="W22" s="40"/>
      <c r="X22" s="40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.75">
      <c r="A23" s="197">
        <v>40372</v>
      </c>
      <c r="B23" s="84" t="s">
        <v>493</v>
      </c>
      <c r="C23" s="85"/>
      <c r="D23" s="86"/>
      <c r="E23" s="85"/>
      <c r="F23" s="86"/>
      <c r="G23" s="85">
        <v>2970</v>
      </c>
      <c r="H23" s="86">
        <v>8910</v>
      </c>
      <c r="I23" s="85"/>
      <c r="J23" s="86"/>
      <c r="K23" s="85"/>
      <c r="L23" s="200"/>
      <c r="M23" s="28"/>
      <c r="N23" s="29"/>
      <c r="O23" s="28"/>
      <c r="P23" s="29"/>
      <c r="Q23" s="40"/>
      <c r="R23" s="40"/>
      <c r="S23" s="40"/>
      <c r="T23" s="40"/>
      <c r="U23" s="40"/>
      <c r="V23" s="29"/>
      <c r="W23" s="40"/>
      <c r="X23" s="40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3.5" thickBot="1">
      <c r="A24" s="266">
        <v>42564</v>
      </c>
      <c r="B24" s="267" t="s">
        <v>493</v>
      </c>
      <c r="C24" s="268"/>
      <c r="D24" s="269"/>
      <c r="E24" s="268"/>
      <c r="F24" s="269"/>
      <c r="G24" s="268">
        <v>2100</v>
      </c>
      <c r="H24" s="269">
        <v>6300</v>
      </c>
      <c r="I24" s="268"/>
      <c r="J24" s="269"/>
      <c r="K24" s="268"/>
      <c r="L24" s="270"/>
      <c r="M24" s="28"/>
      <c r="N24" s="29"/>
      <c r="O24" s="28"/>
      <c r="P24" s="29"/>
      <c r="Q24" s="40"/>
      <c r="R24" s="40"/>
      <c r="S24" s="40"/>
      <c r="T24" s="40"/>
      <c r="U24" s="40"/>
      <c r="V24" s="29"/>
      <c r="W24" s="40"/>
      <c r="X24" s="40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.75">
      <c r="A25" s="197">
        <v>40386</v>
      </c>
      <c r="B25" s="84" t="s">
        <v>499</v>
      </c>
      <c r="C25" s="85"/>
      <c r="D25" s="86"/>
      <c r="E25" s="85"/>
      <c r="F25" s="86"/>
      <c r="G25" s="85">
        <v>2730</v>
      </c>
      <c r="H25" s="86">
        <v>7917</v>
      </c>
      <c r="I25" s="85"/>
      <c r="J25" s="86"/>
      <c r="K25" s="85"/>
      <c r="L25" s="200"/>
      <c r="M25" s="28"/>
      <c r="N25" s="29"/>
      <c r="O25" s="28"/>
      <c r="P25" s="29"/>
      <c r="Q25" s="40"/>
      <c r="R25" s="40"/>
      <c r="S25" s="40"/>
      <c r="T25" s="40"/>
      <c r="U25" s="40"/>
      <c r="V25" s="29"/>
      <c r="W25" s="40"/>
      <c r="X25" s="40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.75">
      <c r="A26" s="197"/>
      <c r="B26" s="84" t="s">
        <v>504</v>
      </c>
      <c r="C26" s="85"/>
      <c r="D26" s="86"/>
      <c r="E26" s="85"/>
      <c r="F26" s="86"/>
      <c r="G26" s="85"/>
      <c r="H26" s="86"/>
      <c r="I26" s="85"/>
      <c r="J26" s="86"/>
      <c r="K26" s="85">
        <v>4996</v>
      </c>
      <c r="L26" s="200">
        <v>16486.8</v>
      </c>
      <c r="M26" s="28"/>
      <c r="N26" s="29"/>
      <c r="O26" s="28"/>
      <c r="P26" s="29"/>
      <c r="Q26" s="40"/>
      <c r="R26" s="40"/>
      <c r="S26" s="40"/>
      <c r="T26" s="40"/>
      <c r="U26" s="40"/>
      <c r="V26" s="29"/>
      <c r="W26" s="40"/>
      <c r="X26" s="40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.75">
      <c r="A27" s="198"/>
      <c r="B27" s="139" t="s">
        <v>505</v>
      </c>
      <c r="C27" s="135"/>
      <c r="D27" s="134"/>
      <c r="E27" s="135"/>
      <c r="F27" s="134"/>
      <c r="G27" s="135"/>
      <c r="H27" s="134"/>
      <c r="I27" s="135"/>
      <c r="J27" s="134"/>
      <c r="K27" s="135">
        <v>3432</v>
      </c>
      <c r="L27" s="199">
        <v>11325.6</v>
      </c>
      <c r="M27" s="28"/>
      <c r="N27" s="29"/>
      <c r="O27" s="28"/>
      <c r="P27" s="29"/>
      <c r="Q27" s="40"/>
      <c r="R27" s="40"/>
      <c r="S27" s="40"/>
      <c r="T27" s="40"/>
      <c r="U27" s="40"/>
      <c r="V27" s="29"/>
      <c r="W27" s="40"/>
      <c r="X27" s="40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88" s="126" customFormat="1" ht="13.5" thickBot="1">
      <c r="A28" s="197"/>
      <c r="B28" s="84" t="s">
        <v>511</v>
      </c>
      <c r="C28" s="85"/>
      <c r="D28" s="86"/>
      <c r="E28" s="85">
        <v>1670</v>
      </c>
      <c r="F28" s="86">
        <v>4843</v>
      </c>
      <c r="G28" s="85"/>
      <c r="H28" s="86"/>
      <c r="I28" s="85"/>
      <c r="J28" s="86"/>
      <c r="K28" s="85"/>
      <c r="L28" s="200"/>
      <c r="M28" s="28"/>
      <c r="N28" s="29"/>
      <c r="O28" s="28"/>
      <c r="P28" s="29"/>
      <c r="Q28" s="40"/>
      <c r="R28" s="40"/>
      <c r="S28" s="40"/>
      <c r="T28" s="40"/>
      <c r="U28" s="40"/>
      <c r="V28" s="29"/>
      <c r="W28" s="40"/>
      <c r="X28" s="40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</row>
    <row r="29" spans="1:38" ht="12.75">
      <c r="A29" s="197"/>
      <c r="B29" s="84" t="s">
        <v>517</v>
      </c>
      <c r="C29" s="85"/>
      <c r="D29" s="86"/>
      <c r="E29" s="85">
        <v>955</v>
      </c>
      <c r="F29" s="86">
        <v>2769.5</v>
      </c>
      <c r="G29" s="85"/>
      <c r="H29" s="86"/>
      <c r="I29" s="85"/>
      <c r="J29" s="86"/>
      <c r="K29" s="85"/>
      <c r="L29" s="200"/>
      <c r="M29" s="28"/>
      <c r="N29" s="29"/>
      <c r="O29" s="28"/>
      <c r="P29" s="29"/>
      <c r="Q29" s="40"/>
      <c r="R29" s="40"/>
      <c r="S29" s="40"/>
      <c r="T29" s="40"/>
      <c r="U29" s="40"/>
      <c r="V29" s="29"/>
      <c r="W29" s="40"/>
      <c r="X29" s="40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2.75">
      <c r="A30" s="198"/>
      <c r="B30" s="139" t="s">
        <v>518</v>
      </c>
      <c r="C30" s="135"/>
      <c r="D30" s="134"/>
      <c r="E30" s="135">
        <v>887</v>
      </c>
      <c r="F30" s="134">
        <v>2572.3</v>
      </c>
      <c r="G30" s="135"/>
      <c r="H30" s="134"/>
      <c r="I30" s="135"/>
      <c r="J30" s="134"/>
      <c r="K30" s="135"/>
      <c r="L30" s="199"/>
      <c r="M30" s="28"/>
      <c r="N30" s="29"/>
      <c r="O30" s="28"/>
      <c r="P30" s="29"/>
      <c r="Q30" s="40"/>
      <c r="R30" s="40"/>
      <c r="S30" s="40"/>
      <c r="T30" s="40"/>
      <c r="U30" s="40"/>
      <c r="V30" s="29"/>
      <c r="W30" s="40"/>
      <c r="X30" s="40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2.75">
      <c r="A31" s="198"/>
      <c r="B31" s="139" t="s">
        <v>519</v>
      </c>
      <c r="C31" s="135"/>
      <c r="D31" s="134"/>
      <c r="E31" s="135">
        <v>2038</v>
      </c>
      <c r="F31" s="134">
        <v>5910.2</v>
      </c>
      <c r="G31" s="135"/>
      <c r="H31" s="134"/>
      <c r="I31" s="135"/>
      <c r="J31" s="134"/>
      <c r="K31" s="135"/>
      <c r="L31" s="199"/>
      <c r="M31" s="28"/>
      <c r="N31" s="29"/>
      <c r="O31" s="28"/>
      <c r="P31" s="29"/>
      <c r="Q31" s="40"/>
      <c r="R31" s="40"/>
      <c r="S31" s="40"/>
      <c r="T31" s="40"/>
      <c r="U31" s="40"/>
      <c r="V31" s="29"/>
      <c r="W31" s="40"/>
      <c r="X31" s="40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3.5" thickBot="1">
      <c r="A32" s="227">
        <v>40386</v>
      </c>
      <c r="B32" s="272" t="s">
        <v>532</v>
      </c>
      <c r="C32" s="163"/>
      <c r="D32" s="173"/>
      <c r="E32" s="163">
        <v>3283</v>
      </c>
      <c r="F32" s="173">
        <v>9520.7</v>
      </c>
      <c r="G32" s="163"/>
      <c r="H32" s="173"/>
      <c r="I32" s="163"/>
      <c r="J32" s="173"/>
      <c r="K32" s="163"/>
      <c r="L32" s="162"/>
      <c r="M32" s="28"/>
      <c r="N32" s="29"/>
      <c r="O32" s="28"/>
      <c r="P32" s="29"/>
      <c r="Q32" s="40"/>
      <c r="R32" s="40"/>
      <c r="S32" s="40"/>
      <c r="T32" s="40"/>
      <c r="U32" s="40"/>
      <c r="V32" s="29"/>
      <c r="W32" s="40"/>
      <c r="X32" s="40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2.75">
      <c r="A33" s="197">
        <v>40401</v>
      </c>
      <c r="B33" s="84" t="s">
        <v>548</v>
      </c>
      <c r="C33" s="85"/>
      <c r="D33" s="86"/>
      <c r="E33" s="85"/>
      <c r="F33" s="86"/>
      <c r="G33" s="85"/>
      <c r="H33" s="86"/>
      <c r="I33" s="85">
        <v>1272</v>
      </c>
      <c r="J33" s="86">
        <v>4452</v>
      </c>
      <c r="K33" s="85"/>
      <c r="L33" s="200"/>
      <c r="M33" s="28"/>
      <c r="N33" s="29"/>
      <c r="O33" s="28"/>
      <c r="P33" s="29"/>
      <c r="Q33" s="40"/>
      <c r="R33" s="40"/>
      <c r="S33" s="40"/>
      <c r="T33" s="40"/>
      <c r="U33" s="40"/>
      <c r="V33" s="29"/>
      <c r="W33" s="40"/>
      <c r="X33" s="40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ht="12.75">
      <c r="A34" s="197"/>
      <c r="B34" s="84" t="s">
        <v>549</v>
      </c>
      <c r="C34" s="85"/>
      <c r="D34" s="86"/>
      <c r="E34" s="85"/>
      <c r="F34" s="86"/>
      <c r="G34" s="85">
        <v>1608</v>
      </c>
      <c r="H34" s="86">
        <v>4824</v>
      </c>
      <c r="I34" s="85"/>
      <c r="J34" s="86"/>
      <c r="K34" s="85">
        <v>1608</v>
      </c>
      <c r="L34" s="200">
        <v>5628</v>
      </c>
      <c r="M34" s="28"/>
      <c r="N34" s="29"/>
      <c r="O34" s="28"/>
      <c r="P34" s="29"/>
      <c r="Q34" s="40"/>
      <c r="R34" s="40"/>
      <c r="S34" s="40"/>
      <c r="T34" s="40"/>
      <c r="U34" s="40"/>
      <c r="V34" s="29"/>
      <c r="W34" s="40"/>
      <c r="X34" s="40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ht="13.5" thickBot="1">
      <c r="A35" s="266">
        <v>40401</v>
      </c>
      <c r="B35" s="267" t="s">
        <v>561</v>
      </c>
      <c r="C35" s="268"/>
      <c r="D35" s="269"/>
      <c r="E35" s="268"/>
      <c r="F35" s="269"/>
      <c r="G35" s="268">
        <v>2780</v>
      </c>
      <c r="H35" s="269">
        <v>14178</v>
      </c>
      <c r="I35" s="268"/>
      <c r="J35" s="269"/>
      <c r="K35" s="268"/>
      <c r="L35" s="270"/>
      <c r="M35" s="28"/>
      <c r="N35" s="29"/>
      <c r="O35" s="28"/>
      <c r="P35" s="29"/>
      <c r="Q35" s="40"/>
      <c r="R35" s="40"/>
      <c r="S35" s="40"/>
      <c r="T35" s="40"/>
      <c r="U35" s="40"/>
      <c r="V35" s="29"/>
      <c r="W35" s="40"/>
      <c r="X35" s="40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13.5" thickBot="1">
      <c r="A36" s="370">
        <v>40491</v>
      </c>
      <c r="B36" s="371" t="s">
        <v>592</v>
      </c>
      <c r="C36" s="373"/>
      <c r="D36" s="374"/>
      <c r="E36" s="373"/>
      <c r="F36" s="374"/>
      <c r="G36" s="373"/>
      <c r="H36" s="374"/>
      <c r="I36" s="373">
        <v>3120</v>
      </c>
      <c r="J36" s="374">
        <v>14040</v>
      </c>
      <c r="K36" s="373"/>
      <c r="L36" s="121"/>
      <c r="M36" s="28"/>
      <c r="N36" s="29"/>
      <c r="O36" s="28"/>
      <c r="P36" s="29"/>
      <c r="Q36" s="40"/>
      <c r="R36" s="40"/>
      <c r="S36" s="40"/>
      <c r="T36" s="40"/>
      <c r="U36" s="40"/>
      <c r="V36" s="29"/>
      <c r="W36" s="40"/>
      <c r="X36" s="40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12.75">
      <c r="A37" s="197">
        <v>40526</v>
      </c>
      <c r="B37" s="84" t="s">
        <v>601</v>
      </c>
      <c r="C37" s="85"/>
      <c r="D37" s="86"/>
      <c r="E37" s="85"/>
      <c r="F37" s="86"/>
      <c r="G37" s="85">
        <v>3486</v>
      </c>
      <c r="H37" s="86">
        <v>12026</v>
      </c>
      <c r="I37" s="85"/>
      <c r="J37" s="86"/>
      <c r="K37" s="85">
        <v>996</v>
      </c>
      <c r="L37" s="200">
        <v>3735</v>
      </c>
      <c r="M37" s="28"/>
      <c r="N37" s="29"/>
      <c r="O37" s="28"/>
      <c r="P37" s="29"/>
      <c r="Q37" s="40"/>
      <c r="R37" s="40"/>
      <c r="S37" s="40"/>
      <c r="T37" s="40"/>
      <c r="U37" s="40"/>
      <c r="V37" s="29"/>
      <c r="W37" s="40"/>
      <c r="X37" s="40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12.75">
      <c r="A38" s="197"/>
      <c r="B38" s="84" t="s">
        <v>602</v>
      </c>
      <c r="C38" s="85"/>
      <c r="D38" s="86"/>
      <c r="E38" s="85"/>
      <c r="F38" s="86"/>
      <c r="G38" s="85">
        <v>3078</v>
      </c>
      <c r="H38" s="86">
        <v>10619.1</v>
      </c>
      <c r="I38" s="85"/>
      <c r="J38" s="86"/>
      <c r="K38" s="85">
        <v>1539</v>
      </c>
      <c r="L38" s="200">
        <v>5771.25</v>
      </c>
      <c r="M38" s="28"/>
      <c r="N38" s="29"/>
      <c r="O38" s="28"/>
      <c r="P38" s="29"/>
      <c r="Q38" s="40"/>
      <c r="R38" s="40"/>
      <c r="S38" s="40"/>
      <c r="T38" s="40"/>
      <c r="U38" s="40"/>
      <c r="V38" s="29"/>
      <c r="W38" s="40"/>
      <c r="X38" s="40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12.75">
      <c r="A39" s="197"/>
      <c r="B39" s="84" t="s">
        <v>608</v>
      </c>
      <c r="C39" s="85"/>
      <c r="D39" s="86"/>
      <c r="E39" s="85"/>
      <c r="F39" s="86"/>
      <c r="G39" s="85">
        <v>1732</v>
      </c>
      <c r="H39" s="86">
        <v>4330</v>
      </c>
      <c r="I39" s="85"/>
      <c r="J39" s="86"/>
      <c r="K39" s="85"/>
      <c r="L39" s="200"/>
      <c r="M39" s="28"/>
      <c r="N39" s="29"/>
      <c r="O39" s="28"/>
      <c r="P39" s="29"/>
      <c r="Q39" s="40"/>
      <c r="R39" s="40"/>
      <c r="S39" s="40"/>
      <c r="T39" s="40"/>
      <c r="U39" s="40"/>
      <c r="V39" s="29"/>
      <c r="W39" s="40"/>
      <c r="X39" s="40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13.5" thickBot="1">
      <c r="A40" s="266">
        <v>40526</v>
      </c>
      <c r="B40" s="267" t="s">
        <v>622</v>
      </c>
      <c r="C40" s="268"/>
      <c r="D40" s="269"/>
      <c r="E40" s="268"/>
      <c r="F40" s="269"/>
      <c r="G40" s="268">
        <v>1674</v>
      </c>
      <c r="H40" s="269">
        <v>5859</v>
      </c>
      <c r="I40" s="268"/>
      <c r="J40" s="269"/>
      <c r="K40" s="268"/>
      <c r="L40" s="270"/>
      <c r="M40" s="28"/>
      <c r="N40" s="29"/>
      <c r="O40" s="28"/>
      <c r="P40" s="29"/>
      <c r="Q40" s="40"/>
      <c r="R40" s="40"/>
      <c r="S40" s="40"/>
      <c r="T40" s="40"/>
      <c r="U40" s="40"/>
      <c r="V40" s="29"/>
      <c r="W40" s="40"/>
      <c r="X40" s="40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2.75">
      <c r="A41" s="197"/>
      <c r="B41" s="84"/>
      <c r="C41" s="85"/>
      <c r="D41" s="86"/>
      <c r="E41" s="85"/>
      <c r="F41" s="86"/>
      <c r="G41" s="85"/>
      <c r="H41" s="86"/>
      <c r="I41" s="85"/>
      <c r="J41" s="86"/>
      <c r="K41" s="85"/>
      <c r="L41" s="200"/>
      <c r="M41" s="28"/>
      <c r="N41" s="29"/>
      <c r="O41" s="28"/>
      <c r="P41" s="29"/>
      <c r="Q41" s="40"/>
      <c r="R41" s="40"/>
      <c r="S41" s="40"/>
      <c r="T41" s="40"/>
      <c r="U41" s="40"/>
      <c r="V41" s="29"/>
      <c r="W41" s="40"/>
      <c r="X41" s="40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2.75">
      <c r="A42" s="197"/>
      <c r="B42" s="84"/>
      <c r="C42" s="85"/>
      <c r="D42" s="86"/>
      <c r="E42" s="85"/>
      <c r="F42" s="86"/>
      <c r="G42" s="85"/>
      <c r="H42" s="86"/>
      <c r="I42" s="85"/>
      <c r="J42" s="86"/>
      <c r="K42" s="85"/>
      <c r="L42" s="200"/>
      <c r="M42" s="28"/>
      <c r="N42" s="29"/>
      <c r="O42" s="28"/>
      <c r="P42" s="29"/>
      <c r="Q42" s="40"/>
      <c r="R42" s="40"/>
      <c r="S42" s="40"/>
      <c r="T42" s="40"/>
      <c r="U42" s="40"/>
      <c r="V42" s="29"/>
      <c r="W42" s="40"/>
      <c r="X42" s="40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2.75">
      <c r="A43" s="197"/>
      <c r="B43" s="84"/>
      <c r="C43" s="85"/>
      <c r="D43" s="86"/>
      <c r="E43" s="85"/>
      <c r="F43" s="86"/>
      <c r="G43" s="85"/>
      <c r="H43" s="86"/>
      <c r="I43" s="85"/>
      <c r="J43" s="86"/>
      <c r="K43" s="85"/>
      <c r="L43" s="200"/>
      <c r="M43" s="28"/>
      <c r="N43" s="29"/>
      <c r="O43" s="28"/>
      <c r="P43" s="29"/>
      <c r="Q43" s="40"/>
      <c r="R43" s="40"/>
      <c r="S43" s="40"/>
      <c r="T43" s="40"/>
      <c r="U43" s="40"/>
      <c r="V43" s="29"/>
      <c r="W43" s="40"/>
      <c r="X43" s="40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s="113" customFormat="1" ht="13.5" thickBot="1">
      <c r="A44" s="227"/>
      <c r="B44" s="105"/>
      <c r="C44" s="107"/>
      <c r="D44" s="108"/>
      <c r="E44" s="107"/>
      <c r="F44" s="108"/>
      <c r="G44" s="107"/>
      <c r="H44" s="108"/>
      <c r="I44" s="107"/>
      <c r="J44" s="108"/>
      <c r="K44" s="107"/>
      <c r="L44" s="262"/>
      <c r="M44" s="110"/>
      <c r="N44" s="111"/>
      <c r="O44" s="110"/>
      <c r="P44" s="111"/>
      <c r="Q44" s="112"/>
      <c r="R44" s="112"/>
      <c r="S44" s="112"/>
      <c r="T44" s="112"/>
      <c r="U44" s="112"/>
      <c r="V44" s="111"/>
      <c r="W44" s="112"/>
      <c r="X44" s="112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</row>
    <row r="45" spans="1:38" ht="13.5" thickBot="1">
      <c r="A45" s="202"/>
      <c r="B45" s="32" t="s">
        <v>18</v>
      </c>
      <c r="C45" s="77">
        <f aca="true" t="shared" si="0" ref="C45:L45">+SUM(C8:C44)</f>
        <v>0</v>
      </c>
      <c r="D45" s="12">
        <f t="shared" si="0"/>
        <v>0</v>
      </c>
      <c r="E45" s="63">
        <f t="shared" si="0"/>
        <v>20738</v>
      </c>
      <c r="F45" s="62">
        <f t="shared" si="0"/>
        <v>112359.9</v>
      </c>
      <c r="G45" s="63">
        <f t="shared" si="0"/>
        <v>31164</v>
      </c>
      <c r="H45" s="62">
        <f t="shared" si="0"/>
        <v>103459.5</v>
      </c>
      <c r="I45" s="77">
        <f t="shared" si="0"/>
        <v>22996</v>
      </c>
      <c r="J45" s="62">
        <f t="shared" si="0"/>
        <v>73043</v>
      </c>
      <c r="K45" s="77">
        <f t="shared" si="0"/>
        <v>22873</v>
      </c>
      <c r="L45" s="62">
        <f t="shared" si="0"/>
        <v>70885.65</v>
      </c>
      <c r="M45" s="28"/>
      <c r="N45" s="43"/>
      <c r="O45" s="28"/>
      <c r="P45" s="43"/>
      <c r="Q45" s="28"/>
      <c r="R45" s="43"/>
      <c r="S45" s="28"/>
      <c r="T45" s="43"/>
      <c r="U45" s="28"/>
      <c r="V45" s="43"/>
      <c r="W45" s="28"/>
      <c r="X45" s="43"/>
      <c r="Y45" s="51"/>
      <c r="Z45" s="52"/>
      <c r="AA45" s="51"/>
      <c r="AB45" s="52"/>
      <c r="AC45" s="51"/>
      <c r="AD45" s="52"/>
      <c r="AE45" s="51"/>
      <c r="AF45" s="52"/>
      <c r="AG45" s="51"/>
      <c r="AH45" s="52"/>
      <c r="AI45" s="51"/>
      <c r="AJ45" s="52"/>
      <c r="AK45" s="51"/>
      <c r="AL45" s="52"/>
    </row>
    <row r="46" spans="1:38" ht="12.75">
      <c r="A46" s="203"/>
      <c r="B46" s="33" t="s">
        <v>19</v>
      </c>
      <c r="C46" s="64"/>
      <c r="D46" s="30"/>
      <c r="E46" s="64"/>
      <c r="F46" s="30"/>
      <c r="G46" s="64"/>
      <c r="H46" s="30"/>
      <c r="I46" s="64"/>
      <c r="J46" s="30"/>
      <c r="K46" s="64"/>
      <c r="L46" s="30"/>
      <c r="M46" s="28"/>
      <c r="N46" s="29"/>
      <c r="O46" s="28"/>
      <c r="P46" s="29"/>
      <c r="Q46" s="28"/>
      <c r="R46" s="29"/>
      <c r="S46" s="28"/>
      <c r="T46" s="29"/>
      <c r="U46" s="28"/>
      <c r="V46" s="29"/>
      <c r="W46" s="28"/>
      <c r="X46" s="29"/>
      <c r="Y46" s="51"/>
      <c r="Z46" s="53"/>
      <c r="AA46" s="51"/>
      <c r="AB46" s="53"/>
      <c r="AC46" s="51"/>
      <c r="AD46" s="53"/>
      <c r="AE46" s="51"/>
      <c r="AF46" s="53"/>
      <c r="AG46" s="51"/>
      <c r="AH46" s="53"/>
      <c r="AI46" s="51"/>
      <c r="AJ46" s="53"/>
      <c r="AK46" s="51"/>
      <c r="AL46" s="53"/>
    </row>
    <row r="47" spans="1:38" ht="12.75">
      <c r="A47" s="280"/>
      <c r="B47" s="33" t="s">
        <v>20</v>
      </c>
      <c r="C47" s="64">
        <f>COUNTA(C8:C44)</f>
        <v>2</v>
      </c>
      <c r="D47" s="30" t="e">
        <f>+D45/C45</f>
        <v>#DIV/0!</v>
      </c>
      <c r="E47" s="64">
        <f>COUNTA(E8:E44)</f>
        <v>14</v>
      </c>
      <c r="F47" s="30">
        <f>+F45/E45</f>
        <v>5.418068280451345</v>
      </c>
      <c r="G47" s="64">
        <f>COUNTA(G8:G44)</f>
        <v>11</v>
      </c>
      <c r="H47" s="30">
        <f>+H45/G45</f>
        <v>3.319840200231036</v>
      </c>
      <c r="I47" s="64">
        <f>COUNTA(I8:I44)</f>
        <v>6</v>
      </c>
      <c r="J47" s="30">
        <f>+J45/I45</f>
        <v>3.17633501478518</v>
      </c>
      <c r="K47" s="64">
        <f>COUNTA(K8:K44)</f>
        <v>7</v>
      </c>
      <c r="L47" s="30">
        <f>+L45/K45</f>
        <v>3.0990971888252523</v>
      </c>
      <c r="M47" s="28"/>
      <c r="N47" s="29"/>
      <c r="O47" s="28"/>
      <c r="P47" s="29"/>
      <c r="Q47" s="28"/>
      <c r="R47" s="29"/>
      <c r="S47" s="28"/>
      <c r="T47" s="29"/>
      <c r="U47" s="28"/>
      <c r="V47" s="29"/>
      <c r="W47" s="28"/>
      <c r="X47" s="29"/>
      <c r="Y47" s="51"/>
      <c r="Z47" s="53"/>
      <c r="AA47" s="51"/>
      <c r="AB47" s="53"/>
      <c r="AC47" s="51"/>
      <c r="AD47" s="53"/>
      <c r="AE47" s="51"/>
      <c r="AF47" s="53"/>
      <c r="AG47" s="51"/>
      <c r="AH47" s="53"/>
      <c r="AI47" s="51"/>
      <c r="AJ47" s="53"/>
      <c r="AK47" s="51"/>
      <c r="AL47" s="53"/>
    </row>
    <row r="48" spans="1:38" ht="13.5" thickBot="1">
      <c r="A48" s="204"/>
      <c r="B48" s="34" t="s">
        <v>17</v>
      </c>
      <c r="C48" s="65"/>
      <c r="D48" s="59"/>
      <c r="E48" s="65"/>
      <c r="F48" s="59"/>
      <c r="G48" s="65"/>
      <c r="H48" s="59"/>
      <c r="I48" s="65"/>
      <c r="J48" s="59"/>
      <c r="K48" s="65"/>
      <c r="L48" s="59"/>
      <c r="M48" s="28"/>
      <c r="N48" s="43"/>
      <c r="O48" s="28"/>
      <c r="P48" s="43"/>
      <c r="Q48" s="28"/>
      <c r="R48" s="43"/>
      <c r="S48" s="28"/>
      <c r="T48" s="43"/>
      <c r="U48" s="28"/>
      <c r="V48" s="43"/>
      <c r="W48" s="28"/>
      <c r="X48" s="43"/>
      <c r="Y48" s="51"/>
      <c r="Z48" s="52"/>
      <c r="AA48" s="51"/>
      <c r="AB48" s="52"/>
      <c r="AC48" s="51"/>
      <c r="AD48" s="52"/>
      <c r="AE48" s="51"/>
      <c r="AF48" s="52"/>
      <c r="AG48" s="51"/>
      <c r="AH48" s="52"/>
      <c r="AI48" s="51"/>
      <c r="AJ48" s="52"/>
      <c r="AK48" s="51"/>
      <c r="AL48" s="52"/>
    </row>
    <row r="49" spans="1:24" ht="12.75">
      <c r="A49" s="15"/>
      <c r="B49" s="15"/>
      <c r="C49" s="66"/>
      <c r="D49" s="60"/>
      <c r="E49" s="66"/>
      <c r="F49" s="60"/>
      <c r="G49" s="66"/>
      <c r="H49" s="60"/>
      <c r="I49" s="66"/>
      <c r="J49" s="60"/>
      <c r="K49" s="66"/>
      <c r="L49" s="6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2.75">
      <c r="A50" s="15"/>
      <c r="B50" s="15"/>
      <c r="C50" s="66"/>
      <c r="D50" s="60"/>
      <c r="E50" s="66"/>
      <c r="F50" s="60"/>
      <c r="G50" s="66"/>
      <c r="H50" s="60"/>
      <c r="I50" s="66"/>
      <c r="J50" s="60"/>
      <c r="K50" s="66"/>
      <c r="L50" s="60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2.75">
      <c r="A51" s="15"/>
      <c r="B51" s="15"/>
      <c r="C51" s="66"/>
      <c r="D51" s="60"/>
      <c r="E51" s="66"/>
      <c r="F51" s="60"/>
      <c r="G51" s="66"/>
      <c r="H51" s="60"/>
      <c r="I51" s="66"/>
      <c r="J51" s="60"/>
      <c r="K51" s="66"/>
      <c r="L51" s="6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66"/>
      <c r="D52" s="60"/>
      <c r="E52" s="66"/>
      <c r="F52" s="60"/>
      <c r="G52" s="66"/>
      <c r="H52" s="60"/>
      <c r="I52" s="66"/>
      <c r="J52" s="60"/>
      <c r="K52" s="66"/>
      <c r="L52" s="6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2.75">
      <c r="A53" s="15"/>
      <c r="B53" s="15"/>
      <c r="C53" s="66"/>
      <c r="D53" s="60"/>
      <c r="E53" s="66"/>
      <c r="F53" s="60"/>
      <c r="G53" s="66"/>
      <c r="H53" s="60"/>
      <c r="I53" s="66"/>
      <c r="J53" s="60"/>
      <c r="K53" s="66"/>
      <c r="L53" s="60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2.75">
      <c r="A54" s="15"/>
      <c r="B54" s="15"/>
      <c r="C54" s="66"/>
      <c r="D54" s="60"/>
      <c r="E54" s="66"/>
      <c r="F54" s="60"/>
      <c r="G54" s="66"/>
      <c r="H54" s="60"/>
      <c r="I54" s="66"/>
      <c r="J54" s="60"/>
      <c r="K54" s="66"/>
      <c r="L54" s="60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2.75">
      <c r="A55" s="15"/>
      <c r="B55" s="15"/>
      <c r="C55" s="66"/>
      <c r="D55" s="60"/>
      <c r="E55" s="66"/>
      <c r="F55" s="60"/>
      <c r="G55" s="66"/>
      <c r="H55" s="60"/>
      <c r="I55" s="66"/>
      <c r="J55" s="60"/>
      <c r="K55" s="66"/>
      <c r="L55" s="60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2.75">
      <c r="A56" s="15"/>
      <c r="B56" s="15"/>
      <c r="C56" s="66"/>
      <c r="D56" s="60"/>
      <c r="E56" s="66"/>
      <c r="F56" s="60"/>
      <c r="G56" s="66"/>
      <c r="H56" s="60"/>
      <c r="I56" s="66"/>
      <c r="J56" s="60"/>
      <c r="K56" s="66"/>
      <c r="L56" s="60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2.75">
      <c r="A57" s="15"/>
      <c r="B57" s="15"/>
      <c r="C57" s="66"/>
      <c r="D57" s="60"/>
      <c r="E57" s="66"/>
      <c r="F57" s="60"/>
      <c r="G57" s="66"/>
      <c r="H57" s="60"/>
      <c r="I57" s="66"/>
      <c r="J57" s="60"/>
      <c r="K57" s="66"/>
      <c r="L57" s="60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2.75">
      <c r="A58" s="15"/>
      <c r="B58" s="15"/>
      <c r="C58" s="66"/>
      <c r="D58" s="60"/>
      <c r="E58" s="66"/>
      <c r="F58" s="60"/>
      <c r="G58" s="66"/>
      <c r="H58" s="60"/>
      <c r="I58" s="66"/>
      <c r="J58" s="60"/>
      <c r="K58" s="66"/>
      <c r="L58" s="60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2.75">
      <c r="A59" s="15"/>
      <c r="B59" s="15"/>
      <c r="C59" s="66"/>
      <c r="D59" s="60"/>
      <c r="E59" s="66"/>
      <c r="F59" s="60"/>
      <c r="G59" s="66"/>
      <c r="H59" s="60"/>
      <c r="I59" s="66"/>
      <c r="J59" s="60"/>
      <c r="K59" s="66"/>
      <c r="L59" s="60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2.75">
      <c r="A60" s="15"/>
      <c r="B60" s="15"/>
      <c r="C60" s="66"/>
      <c r="D60" s="60"/>
      <c r="E60" s="66"/>
      <c r="F60" s="60"/>
      <c r="G60" s="66"/>
      <c r="H60" s="60"/>
      <c r="I60" s="66"/>
      <c r="J60" s="60"/>
      <c r="K60" s="66"/>
      <c r="L60" s="60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2.75">
      <c r="A61" s="15"/>
      <c r="B61" s="15"/>
      <c r="C61" s="66"/>
      <c r="D61" s="60"/>
      <c r="E61" s="66"/>
      <c r="F61" s="60"/>
      <c r="G61" s="66"/>
      <c r="H61" s="60"/>
      <c r="I61" s="66"/>
      <c r="J61" s="60"/>
      <c r="K61" s="66"/>
      <c r="L61" s="60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2.75">
      <c r="A62" s="15"/>
      <c r="B62" s="15"/>
      <c r="C62" s="66"/>
      <c r="D62" s="60"/>
      <c r="E62" s="15"/>
      <c r="F62" s="60"/>
      <c r="G62" s="66"/>
      <c r="H62" s="60"/>
      <c r="I62" s="66"/>
      <c r="J62" s="60"/>
      <c r="K62" s="66"/>
      <c r="L62" s="60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2.75">
      <c r="A63" s="15"/>
      <c r="B63" s="15"/>
      <c r="C63" s="66"/>
      <c r="D63" s="60"/>
      <c r="E63" s="15"/>
      <c r="F63" s="60"/>
      <c r="G63" s="66"/>
      <c r="H63" s="60"/>
      <c r="I63" s="66"/>
      <c r="J63" s="60"/>
      <c r="K63" s="66"/>
      <c r="L63" s="60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2.75">
      <c r="A64" s="15"/>
      <c r="B64" s="15"/>
      <c r="C64" s="66"/>
      <c r="D64" s="60"/>
      <c r="E64" s="15"/>
      <c r="F64" s="60"/>
      <c r="G64" s="66"/>
      <c r="H64" s="60"/>
      <c r="I64" s="66"/>
      <c r="J64" s="60"/>
      <c r="K64" s="66"/>
      <c r="L64" s="60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2.75">
      <c r="A65" s="15"/>
      <c r="B65" s="15"/>
      <c r="C65" s="66"/>
      <c r="D65" s="60"/>
      <c r="E65" s="15"/>
      <c r="F65" s="60"/>
      <c r="G65" s="66"/>
      <c r="H65" s="60"/>
      <c r="I65" s="66"/>
      <c r="J65" s="60"/>
      <c r="K65" s="66"/>
      <c r="L65" s="60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2.75">
      <c r="A66" s="15"/>
      <c r="B66" s="15"/>
      <c r="C66" s="66"/>
      <c r="D66" s="60"/>
      <c r="E66" s="15"/>
      <c r="F66" s="60"/>
      <c r="G66" s="66"/>
      <c r="H66" s="60"/>
      <c r="I66" s="66"/>
      <c r="J66" s="60"/>
      <c r="K66" s="66"/>
      <c r="L66" s="60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15"/>
      <c r="B67" s="15"/>
      <c r="C67" s="66"/>
      <c r="D67" s="60"/>
      <c r="E67" s="15"/>
      <c r="F67" s="60"/>
      <c r="G67" s="66"/>
      <c r="H67" s="60"/>
      <c r="I67" s="66"/>
      <c r="J67" s="60"/>
      <c r="K67" s="66"/>
      <c r="L67" s="60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2.75">
      <c r="A68" s="15"/>
      <c r="B68" s="15"/>
      <c r="C68" s="66"/>
      <c r="D68" s="60"/>
      <c r="E68" s="15"/>
      <c r="F68" s="60"/>
      <c r="G68" s="66"/>
      <c r="H68" s="60"/>
      <c r="I68" s="66"/>
      <c r="J68" s="60"/>
      <c r="K68" s="66"/>
      <c r="L68" s="60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2.75">
      <c r="A69" s="15"/>
      <c r="B69" s="15"/>
      <c r="C69" s="66"/>
      <c r="D69" s="60"/>
      <c r="E69" s="15"/>
      <c r="F69" s="60"/>
      <c r="G69" s="66"/>
      <c r="H69" s="60"/>
      <c r="I69" s="66"/>
      <c r="J69" s="60"/>
      <c r="K69" s="66"/>
      <c r="L69" s="60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2.75">
      <c r="A70" s="15"/>
      <c r="B70" s="15"/>
      <c r="C70" s="66"/>
      <c r="D70" s="60"/>
      <c r="E70" s="15"/>
      <c r="F70" s="60"/>
      <c r="G70" s="66"/>
      <c r="H70" s="60"/>
      <c r="I70" s="66"/>
      <c r="J70" s="60"/>
      <c r="K70" s="66"/>
      <c r="L70" s="60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2.75">
      <c r="A71" s="15"/>
      <c r="B71" s="15"/>
      <c r="C71" s="66"/>
      <c r="D71" s="60"/>
      <c r="E71" s="15"/>
      <c r="F71" s="60"/>
      <c r="G71" s="66"/>
      <c r="H71" s="60"/>
      <c r="I71" s="66"/>
      <c r="J71" s="60"/>
      <c r="K71" s="66"/>
      <c r="L71" s="60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2.75">
      <c r="A72" s="15"/>
      <c r="B72" s="15"/>
      <c r="C72" s="66"/>
      <c r="D72" s="60"/>
      <c r="E72" s="15"/>
      <c r="F72" s="60"/>
      <c r="G72" s="66"/>
      <c r="H72" s="60"/>
      <c r="I72" s="66"/>
      <c r="J72" s="60"/>
      <c r="K72" s="66"/>
      <c r="L72" s="60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2.75">
      <c r="A73" s="15"/>
      <c r="B73" s="15"/>
      <c r="C73" s="66"/>
      <c r="D73" s="60"/>
      <c r="E73" s="15"/>
      <c r="F73" s="60"/>
      <c r="G73" s="66"/>
      <c r="H73" s="60"/>
      <c r="I73" s="66"/>
      <c r="J73" s="60"/>
      <c r="K73" s="66"/>
      <c r="L73" s="60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66"/>
      <c r="D74" s="60"/>
      <c r="E74" s="15"/>
      <c r="F74" s="60"/>
      <c r="G74" s="66"/>
      <c r="H74" s="60"/>
      <c r="I74" s="66"/>
      <c r="J74" s="60"/>
      <c r="K74" s="66"/>
      <c r="L74" s="60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66"/>
      <c r="D75" s="60"/>
      <c r="E75" s="15"/>
      <c r="F75" s="60"/>
      <c r="G75" s="66"/>
      <c r="H75" s="60"/>
      <c r="I75" s="66"/>
      <c r="J75" s="60"/>
      <c r="K75" s="66"/>
      <c r="L75" s="60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66"/>
      <c r="D76" s="60"/>
      <c r="E76" s="15"/>
      <c r="F76" s="60"/>
      <c r="G76" s="66"/>
      <c r="H76" s="60"/>
      <c r="I76" s="66"/>
      <c r="J76" s="60"/>
      <c r="K76" s="66"/>
      <c r="L76" s="60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66"/>
      <c r="D77" s="60"/>
      <c r="E77" s="15"/>
      <c r="F77" s="60"/>
      <c r="G77" s="66"/>
      <c r="H77" s="60"/>
      <c r="I77" s="66"/>
      <c r="J77" s="60"/>
      <c r="K77" s="66"/>
      <c r="L77" s="60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66"/>
      <c r="D78" s="60"/>
      <c r="E78" s="15"/>
      <c r="F78" s="60"/>
      <c r="G78" s="66"/>
      <c r="H78" s="60"/>
      <c r="I78" s="66"/>
      <c r="J78" s="60"/>
      <c r="K78" s="66"/>
      <c r="L78" s="60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66"/>
      <c r="D79" s="60"/>
      <c r="E79" s="15"/>
      <c r="F79" s="60"/>
      <c r="G79" s="66"/>
      <c r="H79" s="60"/>
      <c r="I79" s="66"/>
      <c r="J79" s="60"/>
      <c r="K79" s="66"/>
      <c r="L79" s="60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66"/>
      <c r="D80" s="60"/>
      <c r="E80" s="15"/>
      <c r="F80" s="60"/>
      <c r="G80" s="66"/>
      <c r="H80" s="60"/>
      <c r="I80" s="66"/>
      <c r="J80" s="60"/>
      <c r="K80" s="66"/>
      <c r="L80" s="60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66"/>
      <c r="D81" s="60"/>
      <c r="E81" s="15"/>
      <c r="F81" s="60"/>
      <c r="G81" s="66"/>
      <c r="H81" s="60"/>
      <c r="I81" s="66"/>
      <c r="J81" s="60"/>
      <c r="K81" s="66"/>
      <c r="L81" s="60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66"/>
      <c r="D82" s="60"/>
      <c r="E82" s="15"/>
      <c r="F82" s="60"/>
      <c r="G82" s="66"/>
      <c r="H82" s="60"/>
      <c r="I82" s="66"/>
      <c r="J82" s="60"/>
      <c r="K82" s="66"/>
      <c r="L82" s="60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66"/>
      <c r="D83" s="60"/>
      <c r="E83" s="15"/>
      <c r="F83" s="60"/>
      <c r="G83" s="66"/>
      <c r="H83" s="60"/>
      <c r="I83" s="66"/>
      <c r="J83" s="60"/>
      <c r="K83" s="66"/>
      <c r="L83" s="60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66"/>
      <c r="D84" s="60"/>
      <c r="E84" s="15"/>
      <c r="F84" s="60"/>
      <c r="G84" s="66"/>
      <c r="H84" s="60"/>
      <c r="I84" s="66"/>
      <c r="J84" s="60"/>
      <c r="K84" s="66"/>
      <c r="L84" s="60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66"/>
      <c r="D85" s="60"/>
      <c r="E85" s="15"/>
      <c r="F85" s="60"/>
      <c r="G85" s="66"/>
      <c r="H85" s="60"/>
      <c r="I85" s="66"/>
      <c r="J85" s="60"/>
      <c r="K85" s="66"/>
      <c r="L85" s="60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66"/>
      <c r="D86" s="60"/>
      <c r="E86" s="15"/>
      <c r="F86" s="60"/>
      <c r="G86" s="66"/>
      <c r="H86" s="60"/>
      <c r="I86" s="66"/>
      <c r="J86" s="60"/>
      <c r="K86" s="66"/>
      <c r="L86" s="60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66"/>
      <c r="D87" s="60"/>
      <c r="E87" s="15"/>
      <c r="F87" s="60"/>
      <c r="G87" s="66"/>
      <c r="H87" s="60"/>
      <c r="I87" s="66"/>
      <c r="J87" s="60"/>
      <c r="K87" s="66"/>
      <c r="L87" s="60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66"/>
      <c r="D88" s="60"/>
      <c r="E88" s="15"/>
      <c r="F88" s="60"/>
      <c r="G88" s="66"/>
      <c r="H88" s="60"/>
      <c r="I88" s="66"/>
      <c r="J88" s="60"/>
      <c r="K88" s="66"/>
      <c r="L88" s="60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66"/>
      <c r="D89" s="60"/>
      <c r="E89" s="15"/>
      <c r="F89" s="60"/>
      <c r="G89" s="66"/>
      <c r="H89" s="60"/>
      <c r="I89" s="66"/>
      <c r="J89" s="60"/>
      <c r="K89" s="66"/>
      <c r="L89" s="60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66"/>
      <c r="D90" s="60"/>
      <c r="E90" s="15"/>
      <c r="F90" s="60"/>
      <c r="G90" s="66"/>
      <c r="H90" s="60"/>
      <c r="I90" s="66"/>
      <c r="J90" s="60"/>
      <c r="K90" s="66"/>
      <c r="L90" s="60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66"/>
      <c r="D91" s="60"/>
      <c r="E91" s="15"/>
      <c r="F91" s="60"/>
      <c r="G91" s="66"/>
      <c r="H91" s="60"/>
      <c r="I91" s="66"/>
      <c r="J91" s="60"/>
      <c r="K91" s="66"/>
      <c r="L91" s="6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66"/>
      <c r="D92" s="60"/>
      <c r="E92" s="15"/>
      <c r="F92" s="60"/>
      <c r="G92" s="66"/>
      <c r="H92" s="60"/>
      <c r="I92" s="66"/>
      <c r="J92" s="60"/>
      <c r="K92" s="66"/>
      <c r="L92" s="6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66"/>
      <c r="D93" s="60"/>
      <c r="E93" s="15"/>
      <c r="F93" s="60"/>
      <c r="G93" s="66"/>
      <c r="H93" s="60"/>
      <c r="I93" s="66"/>
      <c r="J93" s="60"/>
      <c r="K93" s="66"/>
      <c r="L93" s="60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66"/>
      <c r="D94" s="60"/>
      <c r="E94" s="15"/>
      <c r="F94" s="60"/>
      <c r="G94" s="66"/>
      <c r="H94" s="60"/>
      <c r="I94" s="66"/>
      <c r="J94" s="60"/>
      <c r="K94" s="66"/>
      <c r="L94" s="60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66"/>
      <c r="D95" s="60"/>
      <c r="E95" s="15"/>
      <c r="F95" s="60"/>
      <c r="G95" s="66"/>
      <c r="H95" s="60"/>
      <c r="I95" s="66"/>
      <c r="J95" s="60"/>
      <c r="K95" s="66"/>
      <c r="L95" s="60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66"/>
      <c r="D96" s="60"/>
      <c r="E96" s="15"/>
      <c r="F96" s="60"/>
      <c r="G96" s="66"/>
      <c r="H96" s="60"/>
      <c r="I96" s="66"/>
      <c r="J96" s="60"/>
      <c r="K96" s="66"/>
      <c r="L96" s="60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66"/>
      <c r="D97" s="60"/>
      <c r="E97" s="15"/>
      <c r="F97" s="60"/>
      <c r="G97" s="66"/>
      <c r="H97" s="60"/>
      <c r="I97" s="66"/>
      <c r="J97" s="60"/>
      <c r="K97" s="66"/>
      <c r="L97" s="60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66"/>
      <c r="D98" s="60"/>
      <c r="E98" s="15"/>
      <c r="F98" s="60"/>
      <c r="G98" s="66"/>
      <c r="H98" s="60"/>
      <c r="I98" s="66"/>
      <c r="J98" s="60"/>
      <c r="K98" s="66"/>
      <c r="L98" s="60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66"/>
      <c r="D99" s="60"/>
      <c r="E99" s="15"/>
      <c r="F99" s="60"/>
      <c r="G99" s="66"/>
      <c r="H99" s="60"/>
      <c r="I99" s="66"/>
      <c r="J99" s="60"/>
      <c r="K99" s="66"/>
      <c r="L99" s="60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66"/>
      <c r="D100" s="60"/>
      <c r="E100" s="15"/>
      <c r="F100" s="60"/>
      <c r="G100" s="66"/>
      <c r="H100" s="60"/>
      <c r="I100" s="66"/>
      <c r="J100" s="60"/>
      <c r="K100" s="66"/>
      <c r="L100" s="60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66"/>
      <c r="D101" s="60"/>
      <c r="E101" s="15"/>
      <c r="F101" s="60"/>
      <c r="G101" s="66"/>
      <c r="H101" s="60"/>
      <c r="I101" s="66"/>
      <c r="J101" s="60"/>
      <c r="K101" s="66"/>
      <c r="L101" s="60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15"/>
      <c r="B102" s="15"/>
      <c r="C102" s="66"/>
      <c r="D102" s="60"/>
      <c r="E102" s="15"/>
      <c r="F102" s="60"/>
      <c r="G102" s="66"/>
      <c r="H102" s="60"/>
      <c r="I102" s="66"/>
      <c r="J102" s="60"/>
      <c r="K102" s="66"/>
      <c r="L102" s="60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15"/>
      <c r="B103" s="15"/>
      <c r="C103" s="66"/>
      <c r="D103" s="60"/>
      <c r="E103" s="15"/>
      <c r="F103" s="60"/>
      <c r="G103" s="66"/>
      <c r="H103" s="60"/>
      <c r="I103" s="66"/>
      <c r="J103" s="60"/>
      <c r="K103" s="66"/>
      <c r="L103" s="60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15"/>
      <c r="B104" s="15"/>
      <c r="C104" s="66"/>
      <c r="D104" s="60"/>
      <c r="E104" s="15"/>
      <c r="F104" s="60"/>
      <c r="G104" s="66"/>
      <c r="H104" s="60"/>
      <c r="I104" s="66"/>
      <c r="J104" s="60"/>
      <c r="K104" s="66"/>
      <c r="L104" s="60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5"/>
      <c r="B105" s="15"/>
      <c r="C105" s="66"/>
      <c r="D105" s="60"/>
      <c r="E105" s="15"/>
      <c r="F105" s="60"/>
      <c r="G105" s="66"/>
      <c r="H105" s="60"/>
      <c r="I105" s="66"/>
      <c r="J105" s="60"/>
      <c r="K105" s="66"/>
      <c r="L105" s="60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ht="12.75">
      <c r="A106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5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67" customWidth="1"/>
    <col min="4" max="4" width="10.25390625" style="61" customWidth="1"/>
    <col min="5" max="5" width="6.75390625" style="67" customWidth="1"/>
    <col min="6" max="6" width="10.375" style="61" customWidth="1"/>
    <col min="7" max="7" width="6.75390625" style="67" customWidth="1"/>
    <col min="8" max="8" width="10.375" style="61" customWidth="1"/>
  </cols>
  <sheetData>
    <row r="2" ht="22.5">
      <c r="A2" s="14" t="s">
        <v>232</v>
      </c>
    </row>
    <row r="3" spans="1:8" ht="13.5" thickBot="1">
      <c r="A3" s="42"/>
      <c r="B3" s="42"/>
      <c r="C3" s="212"/>
      <c r="D3" s="213"/>
      <c r="E3" s="212"/>
      <c r="F3" s="213"/>
      <c r="G3" s="212"/>
      <c r="H3" s="213"/>
    </row>
    <row r="4" spans="1:8" ht="12.75">
      <c r="A4" s="190"/>
      <c r="B4" s="191"/>
      <c r="C4" s="254" t="s">
        <v>70</v>
      </c>
      <c r="D4" s="255"/>
      <c r="E4" s="254" t="s">
        <v>70</v>
      </c>
      <c r="F4" s="278"/>
      <c r="G4" s="214" t="s">
        <v>120</v>
      </c>
      <c r="H4" s="299"/>
    </row>
    <row r="5" spans="1:8" ht="12.75">
      <c r="A5" s="194" t="s">
        <v>4</v>
      </c>
      <c r="B5" s="2" t="s">
        <v>5</v>
      </c>
      <c r="C5" s="73" t="s">
        <v>75</v>
      </c>
      <c r="D5" s="70"/>
      <c r="E5" s="73" t="s">
        <v>76</v>
      </c>
      <c r="F5" s="78"/>
      <c r="G5" s="100" t="s">
        <v>125</v>
      </c>
      <c r="H5" s="257"/>
    </row>
    <row r="6" spans="1:8" ht="12.75">
      <c r="A6" s="194" t="s">
        <v>12</v>
      </c>
      <c r="B6" s="2" t="s">
        <v>13</v>
      </c>
      <c r="C6" s="74" t="s">
        <v>42</v>
      </c>
      <c r="D6" s="71"/>
      <c r="E6" s="74" t="s">
        <v>42</v>
      </c>
      <c r="F6" s="79"/>
      <c r="G6" s="75" t="s">
        <v>126</v>
      </c>
      <c r="H6" s="219"/>
    </row>
    <row r="7" spans="1:8" ht="12.75">
      <c r="A7" s="195"/>
      <c r="B7" s="5"/>
      <c r="C7" s="75" t="s">
        <v>16</v>
      </c>
      <c r="D7" s="69" t="s">
        <v>17</v>
      </c>
      <c r="E7" s="75" t="s">
        <v>16</v>
      </c>
      <c r="F7" s="69" t="s">
        <v>17</v>
      </c>
      <c r="G7" s="75" t="s">
        <v>16</v>
      </c>
      <c r="H7" s="258" t="s">
        <v>17</v>
      </c>
    </row>
    <row r="8" spans="1:8" ht="12.75">
      <c r="A8" s="198"/>
      <c r="B8" s="139"/>
      <c r="C8" s="135"/>
      <c r="D8" s="134"/>
      <c r="E8" s="135"/>
      <c r="F8" s="134"/>
      <c r="G8" s="134"/>
      <c r="H8" s="199"/>
    </row>
    <row r="9" spans="1:8" ht="12.75">
      <c r="A9" s="197"/>
      <c r="B9" s="84"/>
      <c r="C9" s="85"/>
      <c r="D9" s="86"/>
      <c r="E9" s="85"/>
      <c r="F9" s="86"/>
      <c r="G9" s="85"/>
      <c r="H9" s="200"/>
    </row>
    <row r="10" spans="1:8" ht="12.75">
      <c r="A10" s="198"/>
      <c r="B10" s="139"/>
      <c r="C10" s="135"/>
      <c r="D10" s="134"/>
      <c r="E10" s="135"/>
      <c r="F10" s="134"/>
      <c r="G10" s="135"/>
      <c r="H10" s="222"/>
    </row>
    <row r="11" spans="1:8" ht="12.75">
      <c r="A11" s="197"/>
      <c r="B11" s="84"/>
      <c r="C11" s="85"/>
      <c r="D11" s="86"/>
      <c r="E11" s="85"/>
      <c r="F11" s="86"/>
      <c r="G11" s="85"/>
      <c r="H11" s="200"/>
    </row>
    <row r="12" spans="1:8" ht="12.75">
      <c r="A12" s="197"/>
      <c r="B12" s="84"/>
      <c r="C12" s="85"/>
      <c r="D12" s="86"/>
      <c r="E12" s="85"/>
      <c r="F12" s="86"/>
      <c r="G12" s="85"/>
      <c r="H12" s="200"/>
    </row>
    <row r="13" spans="1:8" ht="12.75">
      <c r="A13" s="197"/>
      <c r="B13" s="84"/>
      <c r="C13" s="85"/>
      <c r="D13" s="86"/>
      <c r="E13" s="85"/>
      <c r="F13" s="86"/>
      <c r="G13" s="85"/>
      <c r="H13" s="200"/>
    </row>
    <row r="14" spans="1:8" ht="12.75">
      <c r="A14" s="197"/>
      <c r="B14" s="84"/>
      <c r="C14" s="85"/>
      <c r="D14" s="86"/>
      <c r="E14" s="85"/>
      <c r="F14" s="86"/>
      <c r="G14" s="85"/>
      <c r="H14" s="200"/>
    </row>
    <row r="15" spans="1:8" ht="12.75">
      <c r="A15" s="197"/>
      <c r="B15" s="114"/>
      <c r="C15" s="85"/>
      <c r="D15" s="86"/>
      <c r="E15" s="85"/>
      <c r="F15" s="86"/>
      <c r="G15" s="85"/>
      <c r="H15" s="200"/>
    </row>
    <row r="16" spans="1:8" ht="12.75">
      <c r="A16" s="197"/>
      <c r="B16" s="84"/>
      <c r="C16" s="85"/>
      <c r="D16" s="86"/>
      <c r="E16" s="85"/>
      <c r="F16" s="86"/>
      <c r="G16" s="85"/>
      <c r="H16" s="200"/>
    </row>
    <row r="17" spans="1:8" ht="12.75">
      <c r="A17" s="198"/>
      <c r="B17" s="139"/>
      <c r="C17" s="135"/>
      <c r="D17" s="134"/>
      <c r="E17" s="135"/>
      <c r="F17" s="134"/>
      <c r="G17" s="85"/>
      <c r="H17" s="200"/>
    </row>
    <row r="18" spans="1:8" ht="12.75">
      <c r="A18" s="197"/>
      <c r="B18" s="84"/>
      <c r="C18" s="85"/>
      <c r="D18" s="86"/>
      <c r="E18" s="85"/>
      <c r="F18" s="86"/>
      <c r="G18" s="85"/>
      <c r="H18" s="200"/>
    </row>
    <row r="19" spans="1:8" ht="12.75">
      <c r="A19" s="197"/>
      <c r="B19" s="84"/>
      <c r="C19" s="85"/>
      <c r="D19" s="86"/>
      <c r="E19" s="85"/>
      <c r="F19" s="86"/>
      <c r="G19" s="85"/>
      <c r="H19" s="200"/>
    </row>
    <row r="20" spans="1:8" ht="12.75">
      <c r="A20" s="197"/>
      <c r="B20" s="84"/>
      <c r="C20" s="85"/>
      <c r="D20" s="86"/>
      <c r="E20" s="85"/>
      <c r="F20" s="86"/>
      <c r="G20" s="85"/>
      <c r="H20" s="200"/>
    </row>
    <row r="21" spans="1:8" ht="12.75">
      <c r="A21" s="197"/>
      <c r="B21" s="84"/>
      <c r="C21" s="85"/>
      <c r="D21" s="86"/>
      <c r="E21" s="85"/>
      <c r="F21" s="86"/>
      <c r="G21" s="85"/>
      <c r="H21" s="200"/>
    </row>
    <row r="22" spans="1:8" ht="12.75">
      <c r="A22" s="197"/>
      <c r="B22" s="84"/>
      <c r="C22" s="85"/>
      <c r="D22" s="86"/>
      <c r="E22" s="85"/>
      <c r="F22" s="86"/>
      <c r="G22" s="135"/>
      <c r="H22" s="199"/>
    </row>
    <row r="23" spans="1:8" ht="12.75">
      <c r="A23" s="197"/>
      <c r="B23" s="84"/>
      <c r="C23" s="85"/>
      <c r="D23" s="86"/>
      <c r="E23" s="85"/>
      <c r="F23" s="86"/>
      <c r="G23" s="85"/>
      <c r="H23" s="200"/>
    </row>
    <row r="24" spans="1:8" ht="13.5" thickBot="1">
      <c r="A24" s="274"/>
      <c r="B24" s="105"/>
      <c r="C24" s="107"/>
      <c r="D24" s="108"/>
      <c r="E24" s="107"/>
      <c r="F24" s="108"/>
      <c r="G24" s="107"/>
      <c r="H24" s="262"/>
    </row>
    <row r="25" spans="1:8" ht="14.25" thickBot="1" thickTop="1">
      <c r="A25" s="259"/>
      <c r="B25" s="32" t="s">
        <v>18</v>
      </c>
      <c r="C25" s="63">
        <f aca="true" t="shared" si="0" ref="C25:H25">+SUM(C8:C24)</f>
        <v>0</v>
      </c>
      <c r="D25" s="63">
        <f t="shared" si="0"/>
        <v>0</v>
      </c>
      <c r="E25" s="63">
        <f t="shared" si="0"/>
        <v>0</v>
      </c>
      <c r="F25" s="62">
        <f t="shared" si="0"/>
        <v>0</v>
      </c>
      <c r="G25" s="62">
        <f t="shared" si="0"/>
        <v>0</v>
      </c>
      <c r="H25" s="62">
        <f t="shared" si="0"/>
        <v>0</v>
      </c>
    </row>
    <row r="26" spans="1:8" ht="12.75">
      <c r="A26" s="202"/>
      <c r="B26" s="33" t="s">
        <v>19</v>
      </c>
      <c r="C26" s="64"/>
      <c r="D26" s="30"/>
      <c r="E26" s="64"/>
      <c r="F26" s="30"/>
      <c r="G26" s="64"/>
      <c r="H26" s="30"/>
    </row>
    <row r="27" spans="1:8" ht="12.75">
      <c r="A27" s="202"/>
      <c r="B27" s="33" t="s">
        <v>20</v>
      </c>
      <c r="C27" s="64">
        <f>COUNTA(C8:C24)</f>
        <v>0</v>
      </c>
      <c r="D27" s="30" t="e">
        <f>+D25/C25</f>
        <v>#DIV/0!</v>
      </c>
      <c r="E27" s="64">
        <f>COUNTA(E8:E24)</f>
        <v>0</v>
      </c>
      <c r="F27" s="30" t="e">
        <f>+F25/E25</f>
        <v>#DIV/0!</v>
      </c>
      <c r="G27" s="64">
        <f>COUNTA(G8:G24)</f>
        <v>0</v>
      </c>
      <c r="H27" s="30" t="e">
        <f>+H25/G25</f>
        <v>#DIV/0!</v>
      </c>
    </row>
    <row r="28" spans="1:8" ht="13.5" thickBot="1">
      <c r="A28" s="259"/>
      <c r="B28" s="34" t="s">
        <v>17</v>
      </c>
      <c r="C28" s="65"/>
      <c r="D28" s="59"/>
      <c r="E28" s="65"/>
      <c r="F28" s="59"/>
      <c r="G28" s="65"/>
      <c r="H28" s="59"/>
    </row>
    <row r="29" spans="1:8" ht="12.75">
      <c r="A29" s="16"/>
      <c r="B29" s="15"/>
      <c r="C29" s="66"/>
      <c r="D29" s="60"/>
      <c r="E29" s="66"/>
      <c r="F29" s="29"/>
      <c r="G29" s="43"/>
      <c r="H29" s="29"/>
    </row>
    <row r="30" spans="1:8" ht="12.75">
      <c r="A30" s="15"/>
      <c r="B30" s="15"/>
      <c r="C30" s="66"/>
      <c r="D30" s="60"/>
      <c r="E30" s="66"/>
      <c r="F30" s="29"/>
      <c r="G30" s="43"/>
      <c r="H30" s="29"/>
    </row>
    <row r="31" spans="1:8" ht="12.75">
      <c r="A31" s="15"/>
      <c r="B31" s="15"/>
      <c r="C31" s="66"/>
      <c r="D31" s="60"/>
      <c r="E31" s="66"/>
      <c r="F31" s="29"/>
      <c r="G31" s="43"/>
      <c r="H31" s="29"/>
    </row>
    <row r="32" spans="1:8" ht="12.75">
      <c r="A32" s="15"/>
      <c r="B32" s="15"/>
      <c r="C32" s="66"/>
      <c r="D32" s="60"/>
      <c r="E32" s="66"/>
      <c r="F32" s="29"/>
      <c r="G32" s="43"/>
      <c r="H32" s="29"/>
    </row>
    <row r="33" spans="1:8" ht="12.75">
      <c r="A33" s="15"/>
      <c r="B33" s="15"/>
      <c r="C33" s="66"/>
      <c r="D33" s="60"/>
      <c r="E33" s="66"/>
      <c r="F33" s="29"/>
      <c r="G33" s="43"/>
      <c r="H33" s="29"/>
    </row>
    <row r="34" spans="1:8" ht="12.75">
      <c r="A34" s="15"/>
      <c r="B34" s="15"/>
      <c r="C34" s="66"/>
      <c r="D34" s="60"/>
      <c r="E34" s="66"/>
      <c r="F34" s="29"/>
      <c r="G34" s="43"/>
      <c r="H34" s="29"/>
    </row>
    <row r="35" spans="1:8" ht="12.75">
      <c r="A35" s="15"/>
      <c r="B35" s="15"/>
      <c r="C35" s="66"/>
      <c r="D35" s="60"/>
      <c r="E35" s="66"/>
      <c r="F35" s="29"/>
      <c r="G35" s="43"/>
      <c r="H35" s="29"/>
    </row>
    <row r="36" spans="1:8" ht="12.75">
      <c r="A36" s="15"/>
      <c r="B36" s="15"/>
      <c r="C36" s="66"/>
      <c r="D36" s="60"/>
      <c r="E36" s="66"/>
      <c r="F36" s="29"/>
      <c r="G36" s="43"/>
      <c r="H36" s="29"/>
    </row>
    <row r="37" spans="1:8" ht="12.75">
      <c r="A37" s="15"/>
      <c r="B37" s="15"/>
      <c r="C37" s="66"/>
      <c r="D37" s="60"/>
      <c r="E37" s="66"/>
      <c r="F37" s="29"/>
      <c r="G37" s="43"/>
      <c r="H37" s="29"/>
    </row>
    <row r="38" spans="1:8" ht="12.75">
      <c r="A38" s="15"/>
      <c r="B38" s="15"/>
      <c r="C38" s="66"/>
      <c r="D38" s="60"/>
      <c r="E38" s="66"/>
      <c r="F38" s="29"/>
      <c r="G38" s="170"/>
      <c r="H38" s="111"/>
    </row>
    <row r="39" spans="1:8" ht="12.75">
      <c r="A39" s="15"/>
      <c r="B39" s="15"/>
      <c r="C39" s="66"/>
      <c r="D39" s="60"/>
      <c r="E39" s="66"/>
      <c r="F39" s="29"/>
      <c r="G39" s="170"/>
      <c r="H39" s="111"/>
    </row>
    <row r="40" spans="1:8" ht="12.75">
      <c r="A40" s="15"/>
      <c r="B40" s="15"/>
      <c r="C40" s="66"/>
      <c r="D40" s="60"/>
      <c r="E40" s="66"/>
      <c r="F40" s="29"/>
      <c r="G40" s="170"/>
      <c r="H40" s="111"/>
    </row>
    <row r="41" spans="1:8" ht="12.75">
      <c r="A41" s="15"/>
      <c r="B41" s="15"/>
      <c r="C41" s="66"/>
      <c r="D41" s="60"/>
      <c r="E41" s="66"/>
      <c r="F41" s="29"/>
      <c r="G41" s="170"/>
      <c r="H41" s="111"/>
    </row>
    <row r="42" spans="1:8" ht="12.75">
      <c r="A42" s="15"/>
      <c r="B42" s="15"/>
      <c r="C42" s="66"/>
      <c r="D42" s="60"/>
      <c r="E42" s="66"/>
      <c r="F42" s="29"/>
      <c r="G42" s="170"/>
      <c r="H42" s="111"/>
    </row>
    <row r="43" spans="1:8" ht="12.75">
      <c r="A43" s="15"/>
      <c r="B43" s="15"/>
      <c r="C43" s="66"/>
      <c r="D43" s="60"/>
      <c r="E43" s="66"/>
      <c r="F43" s="29"/>
      <c r="G43" s="170"/>
      <c r="H43" s="111"/>
    </row>
    <row r="44" spans="1:8" ht="12.75">
      <c r="A44" s="15"/>
      <c r="B44" s="15"/>
      <c r="C44" s="66"/>
      <c r="D44" s="60"/>
      <c r="E44" s="66"/>
      <c r="F44" s="29"/>
      <c r="G44" s="170"/>
      <c r="H44" s="111"/>
    </row>
    <row r="45" spans="1:8" ht="12.75">
      <c r="A45" s="15"/>
      <c r="B45" s="15"/>
      <c r="C45" s="66"/>
      <c r="D45" s="60"/>
      <c r="E45" s="66"/>
      <c r="F45" s="29"/>
      <c r="G45" s="170"/>
      <c r="H45" s="111"/>
    </row>
    <row r="46" spans="1:8" ht="12.75">
      <c r="A46" s="15"/>
      <c r="B46" s="15"/>
      <c r="C46" s="66"/>
      <c r="D46" s="60"/>
      <c r="E46" s="66"/>
      <c r="F46" s="29"/>
      <c r="G46" s="170"/>
      <c r="H46" s="111"/>
    </row>
    <row r="47" spans="1:8" ht="12.75">
      <c r="A47" s="15"/>
      <c r="B47" s="15"/>
      <c r="C47" s="66"/>
      <c r="D47" s="60"/>
      <c r="E47" s="66"/>
      <c r="F47" s="29"/>
      <c r="G47" s="170"/>
      <c r="H47" s="111"/>
    </row>
    <row r="48" spans="1:8" ht="12.75">
      <c r="A48" s="15"/>
      <c r="B48" s="15"/>
      <c r="C48" s="66"/>
      <c r="D48" s="60"/>
      <c r="E48" s="66"/>
      <c r="F48" s="29"/>
      <c r="G48" s="170"/>
      <c r="H48" s="111"/>
    </row>
    <row r="49" spans="1:8" ht="12.75">
      <c r="A49" s="15"/>
      <c r="B49" s="15"/>
      <c r="C49" s="66"/>
      <c r="D49" s="60"/>
      <c r="E49" s="66"/>
      <c r="F49" s="29"/>
      <c r="G49" s="170"/>
      <c r="H49" s="111"/>
    </row>
    <row r="50" spans="1:8" ht="12.75">
      <c r="A50" s="15"/>
      <c r="B50" s="15"/>
      <c r="C50" s="66"/>
      <c r="D50" s="60"/>
      <c r="E50" s="66"/>
      <c r="F50" s="29"/>
      <c r="G50" s="170"/>
      <c r="H50" s="111"/>
    </row>
    <row r="51" spans="1:8" ht="12.75">
      <c r="A51" s="15"/>
      <c r="B51" s="15"/>
      <c r="C51" s="66"/>
      <c r="D51" s="60"/>
      <c r="E51" s="66"/>
      <c r="F51" s="29"/>
      <c r="G51" s="170"/>
      <c r="H51" s="111"/>
    </row>
    <row r="52" spans="1:8" ht="12.75">
      <c r="A52" s="15"/>
      <c r="B52" s="15"/>
      <c r="C52" s="66"/>
      <c r="D52" s="60"/>
      <c r="E52" s="66"/>
      <c r="F52" s="29"/>
      <c r="G52" s="170"/>
      <c r="H52" s="111"/>
    </row>
    <row r="53" spans="1:8" ht="12.75">
      <c r="A53" s="15"/>
      <c r="B53" s="15"/>
      <c r="C53" s="66"/>
      <c r="D53" s="60"/>
      <c r="E53" s="66"/>
      <c r="F53" s="29"/>
      <c r="G53" s="170"/>
      <c r="H53" s="111"/>
    </row>
    <row r="54" spans="1:8" ht="12.75">
      <c r="A54" s="15"/>
      <c r="B54" s="15"/>
      <c r="C54" s="66"/>
      <c r="D54" s="60"/>
      <c r="E54" s="66"/>
      <c r="F54" s="29"/>
      <c r="G54" s="212"/>
      <c r="H54" s="111"/>
    </row>
    <row r="55" spans="1:8" ht="12.75">
      <c r="A55" s="15"/>
      <c r="B55" s="15"/>
      <c r="C55" s="66"/>
      <c r="D55" s="60"/>
      <c r="E55" s="66"/>
      <c r="F55" s="29"/>
      <c r="G55" s="170"/>
      <c r="H55" s="111"/>
    </row>
    <row r="56" spans="1:8" ht="12.75">
      <c r="A56" s="15"/>
      <c r="B56" s="15"/>
      <c r="C56" s="66"/>
      <c r="D56" s="60"/>
      <c r="E56" s="66"/>
      <c r="F56" s="29"/>
      <c r="G56" s="170"/>
      <c r="H56" s="111"/>
    </row>
    <row r="57" spans="1:8" ht="12.75">
      <c r="A57" s="15"/>
      <c r="B57" s="15"/>
      <c r="C57" s="66"/>
      <c r="D57" s="60"/>
      <c r="E57" s="66"/>
      <c r="F57" s="29"/>
      <c r="G57" s="170"/>
      <c r="H57" s="111"/>
    </row>
    <row r="58" spans="1:8" ht="12.75">
      <c r="A58" s="15"/>
      <c r="B58" s="15"/>
      <c r="C58" s="66"/>
      <c r="D58" s="60"/>
      <c r="E58" s="66"/>
      <c r="F58" s="29"/>
      <c r="G58" s="170"/>
      <c r="H58" s="170"/>
    </row>
    <row r="59" spans="1:8" ht="12.75">
      <c r="A59" s="15"/>
      <c r="B59" s="15"/>
      <c r="C59" s="66"/>
      <c r="D59" s="60"/>
      <c r="E59" s="66"/>
      <c r="F59" s="29"/>
      <c r="G59" s="170"/>
      <c r="H59" s="111"/>
    </row>
    <row r="60" spans="1:8" ht="12.75">
      <c r="A60" s="15"/>
      <c r="B60" s="15"/>
      <c r="C60" s="66"/>
      <c r="D60" s="60"/>
      <c r="E60" s="66"/>
      <c r="F60" s="29"/>
      <c r="G60" s="170"/>
      <c r="H60" s="111"/>
    </row>
    <row r="61" spans="1:8" ht="12.75">
      <c r="A61" s="15"/>
      <c r="B61" s="15"/>
      <c r="C61" s="66"/>
      <c r="D61" s="60"/>
      <c r="E61" s="66"/>
      <c r="F61" s="29"/>
      <c r="G61" s="170"/>
      <c r="H61" s="111"/>
    </row>
    <row r="62" spans="1:8" ht="12.75">
      <c r="A62" s="15"/>
      <c r="B62" s="15"/>
      <c r="C62" s="66"/>
      <c r="D62" s="60"/>
      <c r="E62" s="66"/>
      <c r="F62" s="29"/>
      <c r="G62" s="170"/>
      <c r="H62" s="111"/>
    </row>
    <row r="63" spans="1:8" ht="12.75">
      <c r="A63" s="15"/>
      <c r="B63" s="15"/>
      <c r="C63" s="66"/>
      <c r="D63" s="60"/>
      <c r="E63" s="66"/>
      <c r="F63" s="29"/>
      <c r="G63" s="170"/>
      <c r="H63" s="111"/>
    </row>
    <row r="64" spans="1:8" ht="12.75">
      <c r="A64" s="15"/>
      <c r="B64" s="15"/>
      <c r="C64" s="66"/>
      <c r="D64" s="60"/>
      <c r="E64" s="66"/>
      <c r="F64" s="29"/>
      <c r="G64" s="170"/>
      <c r="H64" s="111"/>
    </row>
    <row r="65" spans="1:8" ht="12.75">
      <c r="A65" s="15"/>
      <c r="B65" s="15"/>
      <c r="C65" s="66"/>
      <c r="D65" s="60"/>
      <c r="E65" s="66"/>
      <c r="F65" s="29"/>
      <c r="G65" s="170"/>
      <c r="H65" s="111"/>
    </row>
    <row r="66" spans="1:8" ht="12.75">
      <c r="A66" s="15"/>
      <c r="B66" s="15"/>
      <c r="C66" s="66"/>
      <c r="D66" s="60"/>
      <c r="E66" s="66"/>
      <c r="F66" s="29"/>
      <c r="G66" s="170"/>
      <c r="H66" s="111"/>
    </row>
    <row r="67" spans="1:8" ht="12.75">
      <c r="A67" s="15"/>
      <c r="B67" s="15"/>
      <c r="C67" s="66"/>
      <c r="D67" s="60"/>
      <c r="E67" s="66"/>
      <c r="F67" s="29"/>
      <c r="G67" s="170"/>
      <c r="H67" s="111"/>
    </row>
    <row r="68" spans="1:8" ht="12.75">
      <c r="A68" s="15"/>
      <c r="B68" s="15"/>
      <c r="C68" s="66"/>
      <c r="D68" s="60"/>
      <c r="E68" s="66"/>
      <c r="F68" s="29"/>
      <c r="G68" s="170"/>
      <c r="H68" s="111"/>
    </row>
    <row r="69" spans="1:8" ht="12.75">
      <c r="A69" s="15"/>
      <c r="B69" s="15"/>
      <c r="C69" s="66"/>
      <c r="D69" s="60"/>
      <c r="E69" s="66"/>
      <c r="F69" s="29"/>
      <c r="G69" s="170"/>
      <c r="H69" s="111"/>
    </row>
    <row r="70" spans="1:8" ht="12.75">
      <c r="A70" s="15"/>
      <c r="B70" s="15"/>
      <c r="C70" s="66"/>
      <c r="D70" s="60"/>
      <c r="E70" s="66"/>
      <c r="F70" s="29"/>
      <c r="G70" s="170"/>
      <c r="H70" s="111"/>
    </row>
    <row r="71" spans="1:8" ht="12.75">
      <c r="A71" s="15"/>
      <c r="B71" s="15"/>
      <c r="C71" s="66"/>
      <c r="D71" s="60"/>
      <c r="E71" s="66"/>
      <c r="F71" s="29"/>
      <c r="G71" s="170"/>
      <c r="H71" s="111"/>
    </row>
    <row r="72" spans="1:8" ht="12.75">
      <c r="A72" s="15"/>
      <c r="B72" s="15"/>
      <c r="C72" s="66"/>
      <c r="D72" s="60"/>
      <c r="E72" s="66"/>
      <c r="F72" s="29"/>
      <c r="G72" s="170"/>
      <c r="H72" s="111"/>
    </row>
    <row r="73" spans="1:8" ht="12.75">
      <c r="A73" s="15"/>
      <c r="B73" s="15"/>
      <c r="C73" s="66"/>
      <c r="D73" s="60"/>
      <c r="E73" s="66"/>
      <c r="F73" s="29"/>
      <c r="G73" s="170"/>
      <c r="H73" s="111"/>
    </row>
    <row r="74" spans="1:8" ht="12.75">
      <c r="A74" s="15"/>
      <c r="B74" s="15"/>
      <c r="C74" s="66"/>
      <c r="D74" s="60"/>
      <c r="E74" s="66"/>
      <c r="F74" s="29"/>
      <c r="G74" s="170"/>
      <c r="H74" s="111"/>
    </row>
    <row r="75" spans="1:8" ht="12.75">
      <c r="A75" s="15"/>
      <c r="B75" s="15"/>
      <c r="C75" s="66"/>
      <c r="D75" s="60"/>
      <c r="E75" s="66"/>
      <c r="F75" s="29"/>
      <c r="G75" s="43"/>
      <c r="H75" s="29"/>
    </row>
    <row r="76" spans="1:8" ht="12.75">
      <c r="A76" s="15"/>
      <c r="B76" s="15"/>
      <c r="C76" s="66"/>
      <c r="D76" s="60"/>
      <c r="E76" s="66"/>
      <c r="F76" s="29"/>
      <c r="G76" s="43"/>
      <c r="H76" s="29"/>
    </row>
    <row r="77" spans="1:8" ht="12.75">
      <c r="A77" s="15"/>
      <c r="B77" s="15"/>
      <c r="C77" s="66"/>
      <c r="D77" s="60"/>
      <c r="E77" s="66"/>
      <c r="F77" s="29"/>
      <c r="G77" s="43"/>
      <c r="H77" s="29"/>
    </row>
    <row r="78" spans="1:8" ht="12.75">
      <c r="A78" s="15"/>
      <c r="B78" s="15"/>
      <c r="C78" s="66"/>
      <c r="D78" s="60"/>
      <c r="E78" s="66"/>
      <c r="F78" s="29"/>
      <c r="G78" s="43"/>
      <c r="H78" s="29"/>
    </row>
    <row r="79" spans="1:8" ht="12.75">
      <c r="A79" s="15"/>
      <c r="B79" s="15"/>
      <c r="C79" s="66"/>
      <c r="D79" s="60"/>
      <c r="E79" s="66"/>
      <c r="F79" s="29"/>
      <c r="G79" s="43"/>
      <c r="H79" s="29"/>
    </row>
    <row r="80" spans="1:8" ht="12.75">
      <c r="A80" s="15"/>
      <c r="B80" s="15"/>
      <c r="C80" s="66"/>
      <c r="D80" s="60"/>
      <c r="E80" s="66"/>
      <c r="F80" s="60"/>
      <c r="G80" s="66"/>
      <c r="H80" s="60"/>
    </row>
    <row r="81" spans="1:8" ht="12.75">
      <c r="A81" s="15"/>
      <c r="B81" s="15"/>
      <c r="C81" s="66"/>
      <c r="D81" s="60"/>
      <c r="E81" s="66"/>
      <c r="F81" s="60"/>
      <c r="G81" s="66"/>
      <c r="H81" s="60"/>
    </row>
    <row r="82" spans="1:8" ht="12.75">
      <c r="A82" s="15"/>
      <c r="B82" s="15"/>
      <c r="C82" s="66"/>
      <c r="D82" s="60"/>
      <c r="E82" s="66"/>
      <c r="F82" s="60"/>
      <c r="G82" s="66"/>
      <c r="H82" s="60"/>
    </row>
    <row r="83" spans="1:8" ht="12.75">
      <c r="A83" s="15"/>
      <c r="B83" s="15"/>
      <c r="C83" s="66"/>
      <c r="D83" s="60"/>
      <c r="E83" s="66"/>
      <c r="F83" s="60"/>
      <c r="G83" s="66"/>
      <c r="H83" s="60"/>
    </row>
    <row r="84" spans="1:8" ht="12.75">
      <c r="A84" s="15"/>
      <c r="B84" s="15"/>
      <c r="C84" s="66"/>
      <c r="D84" s="60"/>
      <c r="E84" s="66"/>
      <c r="F84" s="60"/>
      <c r="G84" s="66"/>
      <c r="H84" s="60"/>
    </row>
    <row r="85" spans="1:8" ht="12.75">
      <c r="A85" s="15"/>
      <c r="B85" s="15"/>
      <c r="C85" s="66"/>
      <c r="D85" s="60"/>
      <c r="E85" s="66"/>
      <c r="F85" s="60"/>
      <c r="G85" s="66"/>
      <c r="H85" s="60"/>
    </row>
    <row r="86" spans="1:8" ht="12.75">
      <c r="A86" s="15"/>
      <c r="G86" s="66"/>
      <c r="H86" s="60"/>
    </row>
    <row r="87" spans="1:8" ht="12.75">
      <c r="A87" s="15"/>
      <c r="G87" s="66"/>
      <c r="H87" s="60"/>
    </row>
    <row r="88" spans="1:8" ht="12.75">
      <c r="A88" s="15"/>
      <c r="G88" s="66"/>
      <c r="H88" s="60"/>
    </row>
    <row r="89" spans="1:8" ht="12.75">
      <c r="A89" s="15"/>
      <c r="G89" s="66"/>
      <c r="H89" s="60"/>
    </row>
    <row r="90" spans="7:8" ht="12.75">
      <c r="G90" s="66"/>
      <c r="H90" s="60"/>
    </row>
    <row r="91" spans="7:8" ht="12.75">
      <c r="G91" s="66"/>
      <c r="H91" s="60"/>
    </row>
    <row r="92" spans="7:8" ht="12.75">
      <c r="G92" s="66"/>
      <c r="H92" s="60"/>
    </row>
    <row r="93" spans="7:8" ht="12.75">
      <c r="G93" s="66"/>
      <c r="H93" s="60"/>
    </row>
    <row r="94" spans="7:8" ht="12.75">
      <c r="G94" s="66"/>
      <c r="H94" s="60"/>
    </row>
    <row r="95" spans="7:8" ht="12.75">
      <c r="G95" s="66"/>
      <c r="H95" s="60"/>
    </row>
    <row r="96" spans="7:8" ht="12.75">
      <c r="G96" s="66"/>
      <c r="H96" s="60"/>
    </row>
    <row r="97" spans="7:8" ht="12.75">
      <c r="G97" s="66"/>
      <c r="H97" s="60"/>
    </row>
    <row r="98" spans="7:8" ht="12.75">
      <c r="G98" s="66"/>
      <c r="H98" s="60"/>
    </row>
    <row r="99" spans="7:8" ht="12.75">
      <c r="G99" s="66"/>
      <c r="H99" s="60"/>
    </row>
    <row r="100" spans="7:8" ht="12.75">
      <c r="G100" s="66"/>
      <c r="H100" s="60"/>
    </row>
    <row r="101" spans="7:8" ht="12.75">
      <c r="G101" s="66"/>
      <c r="H101" s="60"/>
    </row>
    <row r="102" spans="7:8" ht="12.75">
      <c r="G102" s="66"/>
      <c r="H102" s="60"/>
    </row>
    <row r="103" spans="7:8" ht="12.75">
      <c r="G103" s="66"/>
      <c r="H103" s="60"/>
    </row>
    <row r="104" spans="7:8" ht="12.75">
      <c r="G104" s="66"/>
      <c r="H104" s="60"/>
    </row>
    <row r="105" spans="7:8" ht="12.75">
      <c r="G105" s="66"/>
      <c r="H105" s="60"/>
    </row>
    <row r="106" spans="7:8" ht="12.75">
      <c r="G106" s="66"/>
      <c r="H106" s="60"/>
    </row>
    <row r="107" spans="7:8" ht="12.75">
      <c r="G107" s="66"/>
      <c r="H107" s="60"/>
    </row>
    <row r="108" spans="7:8" ht="12.75">
      <c r="G108" s="66"/>
      <c r="H108" s="60"/>
    </row>
    <row r="109" spans="7:8" ht="12.75">
      <c r="G109" s="66"/>
      <c r="H109" s="60"/>
    </row>
    <row r="110" spans="7:8" ht="12.75">
      <c r="G110" s="66"/>
      <c r="H110" s="60"/>
    </row>
    <row r="111" spans="7:8" ht="12.75">
      <c r="G111" s="66"/>
      <c r="H111" s="60"/>
    </row>
    <row r="112" spans="7:8" ht="12.75">
      <c r="G112" s="66"/>
      <c r="H112" s="60"/>
    </row>
    <row r="113" spans="7:8" ht="12.75">
      <c r="G113" s="66"/>
      <c r="H113" s="60"/>
    </row>
    <row r="114" spans="7:8" ht="12.75">
      <c r="G114" s="66"/>
      <c r="H114" s="60"/>
    </row>
    <row r="115" spans="7:8" ht="12.75">
      <c r="G115" s="66"/>
      <c r="H115" s="60"/>
    </row>
    <row r="116" spans="7:8" ht="12.75">
      <c r="G116" s="66"/>
      <c r="H116" s="60"/>
    </row>
    <row r="117" spans="7:8" ht="12.75">
      <c r="G117" s="66"/>
      <c r="H117" s="60"/>
    </row>
    <row r="118" spans="7:8" ht="12.75">
      <c r="G118" s="66"/>
      <c r="H118" s="60"/>
    </row>
    <row r="119" spans="7:8" ht="12.75">
      <c r="G119" s="66"/>
      <c r="H119" s="60"/>
    </row>
    <row r="120" spans="7:8" ht="12.75">
      <c r="G120" s="66"/>
      <c r="H120" s="60"/>
    </row>
    <row r="121" spans="7:8" ht="12.75">
      <c r="G121" s="66"/>
      <c r="H121" s="60"/>
    </row>
    <row r="122" spans="7:8" ht="12.75">
      <c r="G122" s="66"/>
      <c r="H122" s="60"/>
    </row>
    <row r="123" spans="7:8" ht="12.75">
      <c r="G123" s="66"/>
      <c r="H123" s="60"/>
    </row>
    <row r="124" spans="7:8" ht="12.75">
      <c r="G124" s="66"/>
      <c r="H124" s="60"/>
    </row>
    <row r="125" spans="7:8" ht="12.75">
      <c r="G125" s="66"/>
      <c r="H125" s="60"/>
    </row>
    <row r="126" spans="7:8" ht="12.75">
      <c r="G126" s="66"/>
      <c r="H126" s="60"/>
    </row>
    <row r="127" spans="7:8" ht="12.75">
      <c r="G127" s="66"/>
      <c r="H127" s="60"/>
    </row>
    <row r="128" spans="7:8" ht="12.75">
      <c r="G128" s="66"/>
      <c r="H128" s="60"/>
    </row>
    <row r="129" spans="7:8" ht="12.75">
      <c r="G129" s="66"/>
      <c r="H129" s="60"/>
    </row>
    <row r="130" spans="7:8" ht="12.75">
      <c r="G130" s="66"/>
      <c r="H130" s="60"/>
    </row>
    <row r="131" spans="7:8" ht="12.75">
      <c r="G131" s="66"/>
      <c r="H131" s="60"/>
    </row>
    <row r="132" spans="7:8" ht="12.75">
      <c r="G132" s="66"/>
      <c r="H132" s="60"/>
    </row>
    <row r="133" spans="7:8" ht="12.75">
      <c r="G133" s="66"/>
      <c r="H133" s="60"/>
    </row>
    <row r="134" spans="7:8" ht="12.75">
      <c r="G134" s="66"/>
      <c r="H134" s="60"/>
    </row>
    <row r="135" spans="7:8" ht="12.75">
      <c r="G135" s="66"/>
      <c r="H135" s="60"/>
    </row>
  </sheetData>
  <sheetProtection/>
  <printOptions/>
  <pageMargins left="0.25" right="0.25" top="0.25" bottom="0.2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7.375" style="67" customWidth="1"/>
    <col min="4" max="4" width="10.25390625" style="61" customWidth="1"/>
    <col min="5" max="5" width="7.625" style="67" customWidth="1"/>
    <col min="6" max="6" width="12.375" style="61" customWidth="1"/>
    <col min="7" max="7" width="6.75390625" style="67" customWidth="1"/>
    <col min="8" max="8" width="10.375" style="61" customWidth="1"/>
  </cols>
  <sheetData>
    <row r="2" ht="22.5">
      <c r="A2" s="14" t="s">
        <v>232</v>
      </c>
    </row>
    <row r="3" spans="1:8" ht="13.5" thickBot="1">
      <c r="A3" s="42"/>
      <c r="B3" s="42"/>
      <c r="C3" s="212"/>
      <c r="D3" s="213"/>
      <c r="E3" s="212"/>
      <c r="F3" s="213"/>
      <c r="G3" s="212"/>
      <c r="H3" s="213"/>
    </row>
    <row r="4" spans="1:8" ht="12.75">
      <c r="A4" s="190"/>
      <c r="B4" s="191"/>
      <c r="C4" s="254" t="s">
        <v>77</v>
      </c>
      <c r="D4" s="278"/>
      <c r="E4" s="292" t="s">
        <v>117</v>
      </c>
      <c r="F4" s="289"/>
      <c r="G4" s="254" t="s">
        <v>118</v>
      </c>
      <c r="H4" s="256"/>
    </row>
    <row r="5" spans="1:8" ht="12.75">
      <c r="A5" s="194" t="s">
        <v>4</v>
      </c>
      <c r="B5" s="2" t="s">
        <v>5</v>
      </c>
      <c r="C5" s="73" t="s">
        <v>80</v>
      </c>
      <c r="D5" s="78"/>
      <c r="E5" s="152" t="s">
        <v>121</v>
      </c>
      <c r="F5" s="153"/>
      <c r="G5" s="73" t="s">
        <v>122</v>
      </c>
      <c r="H5" s="279"/>
    </row>
    <row r="6" spans="1:8" ht="12.75">
      <c r="A6" s="194" t="s">
        <v>12</v>
      </c>
      <c r="B6" s="2" t="s">
        <v>13</v>
      </c>
      <c r="C6" s="74" t="s">
        <v>42</v>
      </c>
      <c r="D6" s="79"/>
      <c r="E6" s="293" t="s">
        <v>106</v>
      </c>
      <c r="F6" s="154"/>
      <c r="G6" s="75" t="s">
        <v>106</v>
      </c>
      <c r="H6" s="219"/>
    </row>
    <row r="7" spans="1:19" ht="12.75">
      <c r="A7" s="195"/>
      <c r="B7" s="5"/>
      <c r="C7" s="75" t="s">
        <v>16</v>
      </c>
      <c r="D7" s="149" t="s">
        <v>17</v>
      </c>
      <c r="E7" s="293" t="s">
        <v>16</v>
      </c>
      <c r="F7" s="69" t="s">
        <v>17</v>
      </c>
      <c r="G7" s="75" t="s">
        <v>16</v>
      </c>
      <c r="H7" s="258" t="s">
        <v>17</v>
      </c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>
      <c r="A8" s="197">
        <v>40190</v>
      </c>
      <c r="B8" s="84" t="s">
        <v>238</v>
      </c>
      <c r="C8" s="85"/>
      <c r="D8" s="136"/>
      <c r="E8" s="166">
        <v>1510</v>
      </c>
      <c r="F8" s="86">
        <v>90600</v>
      </c>
      <c r="G8" s="85"/>
      <c r="H8" s="200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8" ht="13.5" thickBot="1">
      <c r="A9" s="266">
        <v>40190</v>
      </c>
      <c r="B9" s="267" t="s">
        <v>239</v>
      </c>
      <c r="C9" s="268"/>
      <c r="D9" s="131"/>
      <c r="E9" s="312">
        <v>1725</v>
      </c>
      <c r="F9" s="269">
        <v>103500</v>
      </c>
      <c r="G9" s="268"/>
      <c r="H9" s="270"/>
    </row>
    <row r="10" spans="1:8" ht="12.75">
      <c r="A10" s="197">
        <v>40198</v>
      </c>
      <c r="B10" s="84" t="s">
        <v>271</v>
      </c>
      <c r="C10" s="85"/>
      <c r="D10" s="88"/>
      <c r="E10" s="166">
        <v>926</v>
      </c>
      <c r="F10" s="86">
        <v>1194.54</v>
      </c>
      <c r="G10" s="85"/>
      <c r="H10" s="200"/>
    </row>
    <row r="11" spans="1:8" ht="12.75">
      <c r="A11" s="197"/>
      <c r="B11" s="84" t="s">
        <v>272</v>
      </c>
      <c r="C11" s="85"/>
      <c r="D11" s="88"/>
      <c r="E11" s="164">
        <v>842</v>
      </c>
      <c r="F11" s="134">
        <v>8.42</v>
      </c>
      <c r="G11" s="135"/>
      <c r="H11" s="199"/>
    </row>
    <row r="12" spans="1:8" ht="12.75">
      <c r="A12" s="197"/>
      <c r="B12" s="84" t="s">
        <v>275</v>
      </c>
      <c r="C12" s="85"/>
      <c r="D12" s="88"/>
      <c r="E12" s="166">
        <v>385</v>
      </c>
      <c r="F12" s="86">
        <v>38.5</v>
      </c>
      <c r="G12" s="85"/>
      <c r="H12" s="200"/>
    </row>
    <row r="13" spans="1:8" ht="12.75">
      <c r="A13" s="197"/>
      <c r="B13" s="84" t="s">
        <v>276</v>
      </c>
      <c r="C13" s="85"/>
      <c r="D13" s="88"/>
      <c r="E13" s="166">
        <v>380</v>
      </c>
      <c r="F13" s="86">
        <v>38</v>
      </c>
      <c r="G13" s="85"/>
      <c r="H13" s="200"/>
    </row>
    <row r="14" spans="1:8" ht="12.75">
      <c r="A14" s="197"/>
      <c r="B14" s="84" t="s">
        <v>277</v>
      </c>
      <c r="C14" s="85"/>
      <c r="D14" s="88"/>
      <c r="E14" s="166">
        <v>2717</v>
      </c>
      <c r="F14" s="86">
        <v>271.7</v>
      </c>
      <c r="G14" s="85"/>
      <c r="H14" s="200"/>
    </row>
    <row r="15" spans="1:8" ht="12.75">
      <c r="A15" s="197"/>
      <c r="B15" s="114" t="s">
        <v>278</v>
      </c>
      <c r="C15" s="85"/>
      <c r="D15" s="88"/>
      <c r="E15" s="166">
        <v>430</v>
      </c>
      <c r="F15" s="86">
        <v>43</v>
      </c>
      <c r="G15" s="85"/>
      <c r="H15" s="200"/>
    </row>
    <row r="16" spans="1:8" ht="12.75">
      <c r="A16" s="197"/>
      <c r="B16" s="84" t="s">
        <v>279</v>
      </c>
      <c r="C16" s="85"/>
      <c r="D16" s="88"/>
      <c r="E16" s="166">
        <v>365</v>
      </c>
      <c r="F16" s="86">
        <v>36.5</v>
      </c>
      <c r="G16" s="85"/>
      <c r="H16" s="200"/>
    </row>
    <row r="17" spans="1:8" ht="12.75">
      <c r="A17" s="198"/>
      <c r="B17" s="139" t="s">
        <v>280</v>
      </c>
      <c r="C17" s="135"/>
      <c r="D17" s="136"/>
      <c r="E17" s="166">
        <v>1680</v>
      </c>
      <c r="F17" s="86">
        <v>168</v>
      </c>
      <c r="G17" s="85"/>
      <c r="H17" s="200"/>
    </row>
    <row r="18" spans="1:8" ht="13.5" thickBot="1">
      <c r="A18" s="266">
        <v>40198</v>
      </c>
      <c r="B18" s="267" t="s">
        <v>281</v>
      </c>
      <c r="C18" s="268"/>
      <c r="D18" s="131"/>
      <c r="E18" s="312">
        <v>1175</v>
      </c>
      <c r="F18" s="269">
        <v>117.5</v>
      </c>
      <c r="G18" s="268"/>
      <c r="H18" s="270"/>
    </row>
    <row r="19" spans="1:8" ht="12.75">
      <c r="A19" s="376">
        <v>40204</v>
      </c>
      <c r="B19" s="377" t="s">
        <v>286</v>
      </c>
      <c r="C19" s="378"/>
      <c r="D19" s="387"/>
      <c r="E19" s="388">
        <v>1960</v>
      </c>
      <c r="F19" s="379">
        <v>1960</v>
      </c>
      <c r="G19" s="378"/>
      <c r="H19" s="381"/>
    </row>
    <row r="20" spans="1:8" ht="13.5" thickBot="1">
      <c r="A20" s="266">
        <v>40204</v>
      </c>
      <c r="B20" s="267" t="s">
        <v>301</v>
      </c>
      <c r="C20" s="268">
        <v>49</v>
      </c>
      <c r="D20" s="131">
        <v>3675</v>
      </c>
      <c r="E20" s="312"/>
      <c r="F20" s="269"/>
      <c r="G20" s="268"/>
      <c r="H20" s="270"/>
    </row>
    <row r="21" spans="1:8" ht="12.75">
      <c r="A21" s="197">
        <v>40218</v>
      </c>
      <c r="B21" s="84" t="s">
        <v>309</v>
      </c>
      <c r="C21" s="85"/>
      <c r="D21" s="88"/>
      <c r="E21" s="166">
        <v>4100</v>
      </c>
      <c r="F21" s="86">
        <v>203770</v>
      </c>
      <c r="G21" s="85"/>
      <c r="H21" s="200"/>
    </row>
    <row r="22" spans="1:8" ht="13.5" thickBot="1">
      <c r="A22" s="266">
        <v>40218</v>
      </c>
      <c r="B22" s="267" t="s">
        <v>311</v>
      </c>
      <c r="C22" s="268"/>
      <c r="D22" s="131"/>
      <c r="E22" s="312">
        <v>4100</v>
      </c>
      <c r="F22" s="269">
        <v>203770</v>
      </c>
      <c r="G22" s="268"/>
      <c r="H22" s="270"/>
    </row>
    <row r="23" spans="1:8" ht="13.5" thickBot="1">
      <c r="A23" s="370">
        <v>40246</v>
      </c>
      <c r="B23" s="371" t="s">
        <v>340</v>
      </c>
      <c r="C23" s="373"/>
      <c r="D23" s="229"/>
      <c r="E23" s="383">
        <v>1895</v>
      </c>
      <c r="F23" s="374">
        <v>56850</v>
      </c>
      <c r="G23" s="373">
        <v>2410</v>
      </c>
      <c r="H23" s="121">
        <v>48200</v>
      </c>
    </row>
    <row r="24" spans="1:8" ht="12.75">
      <c r="A24" s="197">
        <v>40260</v>
      </c>
      <c r="B24" s="114" t="s">
        <v>349</v>
      </c>
      <c r="C24" s="85"/>
      <c r="D24" s="88"/>
      <c r="E24" s="166">
        <v>2800</v>
      </c>
      <c r="F24" s="86">
        <v>98000</v>
      </c>
      <c r="G24" s="85"/>
      <c r="H24" s="200"/>
    </row>
    <row r="25" spans="1:8" ht="13.5" thickBot="1">
      <c r="A25" s="266">
        <v>40260</v>
      </c>
      <c r="B25" s="267" t="s">
        <v>350</v>
      </c>
      <c r="C25" s="268"/>
      <c r="D25" s="131"/>
      <c r="E25" s="312">
        <v>580</v>
      </c>
      <c r="F25" s="269">
        <v>20300</v>
      </c>
      <c r="G25" s="268"/>
      <c r="H25" s="270"/>
    </row>
    <row r="26" spans="1:8" ht="12.75">
      <c r="A26" s="197">
        <v>40281</v>
      </c>
      <c r="B26" s="114" t="s">
        <v>357</v>
      </c>
      <c r="C26" s="85"/>
      <c r="D26" s="88"/>
      <c r="E26" s="166">
        <v>4300</v>
      </c>
      <c r="F26" s="86">
        <v>120400</v>
      </c>
      <c r="G26" s="85"/>
      <c r="H26" s="200"/>
    </row>
    <row r="27" spans="1:8" ht="12.75">
      <c r="A27" s="197"/>
      <c r="B27" s="84" t="s">
        <v>378</v>
      </c>
      <c r="C27" s="85"/>
      <c r="D27" s="88"/>
      <c r="E27" s="166">
        <v>800</v>
      </c>
      <c r="F27" s="86">
        <v>8800</v>
      </c>
      <c r="G27" s="85"/>
      <c r="H27" s="200"/>
    </row>
    <row r="28" spans="1:8" ht="12.75">
      <c r="A28" s="197"/>
      <c r="B28" s="84" t="s">
        <v>380</v>
      </c>
      <c r="C28" s="85"/>
      <c r="D28" s="88"/>
      <c r="E28" s="164">
        <v>680</v>
      </c>
      <c r="F28" s="134">
        <v>7480</v>
      </c>
      <c r="G28" s="135"/>
      <c r="H28" s="199"/>
    </row>
    <row r="29" spans="1:8" ht="12.75">
      <c r="A29" s="197"/>
      <c r="B29" s="84" t="s">
        <v>381</v>
      </c>
      <c r="C29" s="85"/>
      <c r="D29" s="88"/>
      <c r="E29" s="166">
        <v>460</v>
      </c>
      <c r="F29" s="86">
        <v>5060</v>
      </c>
      <c r="G29" s="85"/>
      <c r="H29" s="200"/>
    </row>
    <row r="30" spans="1:8" ht="13.5" thickBot="1">
      <c r="A30" s="266">
        <v>40281</v>
      </c>
      <c r="B30" s="267" t="s">
        <v>382</v>
      </c>
      <c r="C30" s="268"/>
      <c r="D30" s="131"/>
      <c r="E30" s="424">
        <v>460</v>
      </c>
      <c r="F30" s="422">
        <v>5060</v>
      </c>
      <c r="G30" s="421"/>
      <c r="H30" s="425"/>
    </row>
    <row r="31" spans="1:8" ht="12.75">
      <c r="A31" s="197">
        <v>40309</v>
      </c>
      <c r="B31" s="84" t="s">
        <v>408</v>
      </c>
      <c r="C31" s="85"/>
      <c r="D31" s="88"/>
      <c r="E31" s="283">
        <v>200</v>
      </c>
      <c r="F31" s="20">
        <v>1970</v>
      </c>
      <c r="G31" s="19"/>
      <c r="H31" s="261"/>
    </row>
    <row r="32" spans="1:8" ht="12.75">
      <c r="A32" s="197"/>
      <c r="B32" s="84" t="s">
        <v>409</v>
      </c>
      <c r="C32" s="85"/>
      <c r="D32" s="88"/>
      <c r="E32" s="283">
        <v>4125</v>
      </c>
      <c r="F32" s="20">
        <v>40631.25</v>
      </c>
      <c r="G32" s="19"/>
      <c r="H32" s="261"/>
    </row>
    <row r="33" spans="1:8" ht="12.75">
      <c r="A33" s="197"/>
      <c r="B33" s="84" t="s">
        <v>411</v>
      </c>
      <c r="C33" s="85"/>
      <c r="D33" s="88"/>
      <c r="E33" s="283">
        <v>220</v>
      </c>
      <c r="F33" s="20">
        <v>2167</v>
      </c>
      <c r="G33" s="19"/>
      <c r="H33" s="261"/>
    </row>
    <row r="34" spans="1:8" ht="12.75">
      <c r="A34" s="197"/>
      <c r="B34" s="84" t="s">
        <v>413</v>
      </c>
      <c r="C34" s="85"/>
      <c r="D34" s="88"/>
      <c r="E34" s="283">
        <v>500</v>
      </c>
      <c r="F34" s="20">
        <v>4925</v>
      </c>
      <c r="G34" s="19"/>
      <c r="H34" s="261"/>
    </row>
    <row r="35" spans="1:8" ht="12.75">
      <c r="A35" s="197"/>
      <c r="B35" s="84" t="s">
        <v>419</v>
      </c>
      <c r="C35" s="85"/>
      <c r="D35" s="88"/>
      <c r="E35" s="284">
        <v>100</v>
      </c>
      <c r="F35" s="188">
        <v>2390</v>
      </c>
      <c r="G35" s="187"/>
      <c r="H35" s="290"/>
    </row>
    <row r="36" spans="1:8" ht="12.75">
      <c r="A36" s="197"/>
      <c r="B36" s="84" t="s">
        <v>444</v>
      </c>
      <c r="C36" s="85"/>
      <c r="D36" s="88"/>
      <c r="E36" s="284">
        <v>420</v>
      </c>
      <c r="F36" s="188">
        <v>13440</v>
      </c>
      <c r="G36" s="187"/>
      <c r="H36" s="290"/>
    </row>
    <row r="37" spans="1:8" ht="13.5" thickBot="1">
      <c r="A37" s="266">
        <v>40309</v>
      </c>
      <c r="B37" s="267" t="s">
        <v>448</v>
      </c>
      <c r="C37" s="268"/>
      <c r="D37" s="131"/>
      <c r="E37" s="424">
        <v>330</v>
      </c>
      <c r="F37" s="422">
        <v>8250</v>
      </c>
      <c r="G37" s="421"/>
      <c r="H37" s="425"/>
    </row>
    <row r="38" spans="1:8" ht="12.75">
      <c r="A38" s="197">
        <v>40337</v>
      </c>
      <c r="B38" s="84" t="s">
        <v>450</v>
      </c>
      <c r="C38" s="85"/>
      <c r="D38" s="88"/>
      <c r="E38" s="166">
        <v>1980</v>
      </c>
      <c r="F38" s="86">
        <v>43560</v>
      </c>
      <c r="G38" s="85"/>
      <c r="H38" s="200"/>
    </row>
    <row r="39" spans="1:8" ht="12.75">
      <c r="A39" s="197"/>
      <c r="B39" s="84" t="s">
        <v>454</v>
      </c>
      <c r="C39" s="135"/>
      <c r="D39" s="136"/>
      <c r="E39" s="166">
        <v>2040</v>
      </c>
      <c r="F39" s="86">
        <v>44880</v>
      </c>
      <c r="G39" s="85"/>
      <c r="H39" s="200"/>
    </row>
    <row r="40" spans="1:8" ht="12.75">
      <c r="A40" s="197"/>
      <c r="B40" s="84" t="s">
        <v>471</v>
      </c>
      <c r="C40" s="85"/>
      <c r="D40" s="88"/>
      <c r="E40" s="166">
        <v>315</v>
      </c>
      <c r="F40" s="86">
        <v>315</v>
      </c>
      <c r="G40" s="85"/>
      <c r="H40" s="200"/>
    </row>
    <row r="41" spans="1:8" ht="12.75">
      <c r="A41" s="197"/>
      <c r="B41" s="84" t="s">
        <v>472</v>
      </c>
      <c r="C41" s="85"/>
      <c r="D41" s="88"/>
      <c r="E41" s="166">
        <v>315</v>
      </c>
      <c r="F41" s="86">
        <v>315</v>
      </c>
      <c r="G41" s="85"/>
      <c r="H41" s="200"/>
    </row>
    <row r="42" spans="1:8" ht="12.75">
      <c r="A42" s="197"/>
      <c r="B42" s="139" t="s">
        <v>476</v>
      </c>
      <c r="C42" s="135"/>
      <c r="D42" s="136"/>
      <c r="E42" s="166">
        <v>14500</v>
      </c>
      <c r="F42" s="86">
        <v>145</v>
      </c>
      <c r="G42" s="85"/>
      <c r="H42" s="200"/>
    </row>
    <row r="43" spans="1:8" ht="13.5" thickBot="1">
      <c r="A43" s="266">
        <v>40337</v>
      </c>
      <c r="B43" s="267" t="s">
        <v>480</v>
      </c>
      <c r="C43" s="268"/>
      <c r="D43" s="131"/>
      <c r="E43" s="312">
        <v>170</v>
      </c>
      <c r="F43" s="269">
        <v>3400</v>
      </c>
      <c r="G43" s="268"/>
      <c r="H43" s="270"/>
    </row>
    <row r="44" spans="1:8" ht="12.75">
      <c r="A44" s="197">
        <v>40386</v>
      </c>
      <c r="B44" s="84" t="s">
        <v>501</v>
      </c>
      <c r="C44" s="85"/>
      <c r="D44" s="88"/>
      <c r="E44" s="166">
        <v>500</v>
      </c>
      <c r="F44" s="86">
        <v>7500</v>
      </c>
      <c r="G44" s="85"/>
      <c r="H44" s="200"/>
    </row>
    <row r="45" spans="1:8" ht="12.75">
      <c r="A45" s="197"/>
      <c r="B45" s="84" t="s">
        <v>504</v>
      </c>
      <c r="C45" s="85"/>
      <c r="D45" s="88"/>
      <c r="E45" s="166">
        <v>600</v>
      </c>
      <c r="F45" s="86">
        <v>9000</v>
      </c>
      <c r="G45" s="85"/>
      <c r="H45" s="200"/>
    </row>
    <row r="46" spans="1:8" ht="12.75">
      <c r="A46" s="197"/>
      <c r="B46" s="84" t="s">
        <v>509</v>
      </c>
      <c r="C46" s="85"/>
      <c r="D46" s="88"/>
      <c r="E46" s="166">
        <v>160</v>
      </c>
      <c r="F46" s="86">
        <v>2400</v>
      </c>
      <c r="G46" s="85"/>
      <c r="H46" s="200"/>
    </row>
    <row r="47" spans="1:8" ht="13.5" thickBot="1">
      <c r="A47" s="266">
        <v>40386</v>
      </c>
      <c r="B47" s="267" t="s">
        <v>510</v>
      </c>
      <c r="C47" s="268"/>
      <c r="D47" s="131"/>
      <c r="E47" s="312">
        <v>257</v>
      </c>
      <c r="F47" s="269">
        <v>115650</v>
      </c>
      <c r="G47" s="268"/>
      <c r="H47" s="270"/>
    </row>
    <row r="48" spans="1:8" ht="13.5" thickBot="1">
      <c r="A48" s="370">
        <v>40401</v>
      </c>
      <c r="B48" s="371" t="s">
        <v>537</v>
      </c>
      <c r="C48" s="373"/>
      <c r="D48" s="229"/>
      <c r="E48" s="383">
        <v>320</v>
      </c>
      <c r="F48" s="374">
        <v>320</v>
      </c>
      <c r="G48" s="373"/>
      <c r="H48" s="121"/>
    </row>
    <row r="49" spans="1:8" ht="12.75">
      <c r="A49" s="197">
        <v>40491</v>
      </c>
      <c r="B49" s="84" t="s">
        <v>590</v>
      </c>
      <c r="C49" s="85"/>
      <c r="D49" s="88"/>
      <c r="E49" s="166">
        <v>300</v>
      </c>
      <c r="F49" s="86">
        <v>6600</v>
      </c>
      <c r="G49" s="85"/>
      <c r="H49" s="200"/>
    </row>
    <row r="50" spans="1:8" ht="12.75">
      <c r="A50" s="197"/>
      <c r="B50" s="114" t="s">
        <v>595</v>
      </c>
      <c r="C50" s="85"/>
      <c r="D50" s="88"/>
      <c r="E50" s="166">
        <v>550</v>
      </c>
      <c r="F50" s="86">
        <v>14300</v>
      </c>
      <c r="G50" s="85"/>
      <c r="H50" s="200"/>
    </row>
    <row r="51" spans="1:8" ht="13.5" thickBot="1">
      <c r="A51" s="266">
        <v>40491</v>
      </c>
      <c r="B51" s="267" t="s">
        <v>596</v>
      </c>
      <c r="C51" s="268"/>
      <c r="D51" s="131"/>
      <c r="E51" s="312">
        <v>1870</v>
      </c>
      <c r="F51" s="269">
        <v>48620</v>
      </c>
      <c r="G51" s="268"/>
      <c r="H51" s="270"/>
    </row>
    <row r="52" spans="1:8" ht="12.75">
      <c r="A52" s="197"/>
      <c r="B52" s="84"/>
      <c r="C52" s="85"/>
      <c r="D52" s="88"/>
      <c r="E52" s="166"/>
      <c r="F52" s="86"/>
      <c r="G52" s="85"/>
      <c r="H52" s="200"/>
    </row>
    <row r="53" spans="1:8" ht="12.75">
      <c r="A53" s="197"/>
      <c r="B53" s="84"/>
      <c r="C53" s="85"/>
      <c r="D53" s="88"/>
      <c r="E53" s="166"/>
      <c r="F53" s="86"/>
      <c r="G53" s="85"/>
      <c r="H53" s="200"/>
    </row>
    <row r="54" spans="1:8" ht="12.75">
      <c r="A54" s="197"/>
      <c r="B54" s="84"/>
      <c r="C54" s="85"/>
      <c r="D54" s="88"/>
      <c r="E54" s="166"/>
      <c r="F54" s="86"/>
      <c r="G54" s="85"/>
      <c r="H54" s="200"/>
    </row>
    <row r="55" spans="1:8" ht="12.75">
      <c r="A55" s="197"/>
      <c r="B55" s="84"/>
      <c r="C55" s="85"/>
      <c r="D55" s="88"/>
      <c r="E55" s="166"/>
      <c r="F55" s="86"/>
      <c r="G55" s="85"/>
      <c r="H55" s="200"/>
    </row>
    <row r="56" spans="1:8" ht="12.75">
      <c r="A56" s="197"/>
      <c r="B56" s="84"/>
      <c r="C56" s="85"/>
      <c r="D56" s="88"/>
      <c r="E56" s="166"/>
      <c r="F56" s="86"/>
      <c r="G56" s="85"/>
      <c r="H56" s="200"/>
    </row>
    <row r="57" spans="1:8" ht="12.75">
      <c r="A57" s="197"/>
      <c r="B57" s="84"/>
      <c r="C57" s="85"/>
      <c r="D57" s="88"/>
      <c r="E57" s="166"/>
      <c r="F57" s="86"/>
      <c r="G57" s="85"/>
      <c r="H57" s="200"/>
    </row>
    <row r="58" spans="1:8" ht="12.75">
      <c r="A58" s="197"/>
      <c r="B58" s="84"/>
      <c r="C58" s="85"/>
      <c r="D58" s="88"/>
      <c r="E58" s="166"/>
      <c r="F58" s="86"/>
      <c r="G58" s="85"/>
      <c r="H58" s="200"/>
    </row>
    <row r="59" spans="1:8" ht="12.75">
      <c r="A59" s="198"/>
      <c r="B59" s="139"/>
      <c r="C59" s="135"/>
      <c r="D59" s="136"/>
      <c r="E59" s="166"/>
      <c r="F59" s="86"/>
      <c r="G59" s="85"/>
      <c r="H59" s="200"/>
    </row>
    <row r="60" spans="1:8" ht="12.75">
      <c r="A60" s="197"/>
      <c r="B60" s="84"/>
      <c r="C60" s="85"/>
      <c r="D60" s="88"/>
      <c r="E60" s="166"/>
      <c r="F60" s="86"/>
      <c r="G60" s="85"/>
      <c r="H60" s="200"/>
    </row>
    <row r="61" spans="1:8" ht="12.75">
      <c r="A61" s="197"/>
      <c r="B61" s="84"/>
      <c r="C61" s="85"/>
      <c r="D61" s="88"/>
      <c r="E61" s="166"/>
      <c r="F61" s="86"/>
      <c r="G61" s="85"/>
      <c r="H61" s="200"/>
    </row>
    <row r="62" spans="1:8" ht="12.75">
      <c r="A62" s="198"/>
      <c r="B62" s="151"/>
      <c r="C62" s="135"/>
      <c r="D62" s="136"/>
      <c r="E62" s="164"/>
      <c r="F62" s="134"/>
      <c r="G62" s="135"/>
      <c r="H62" s="199"/>
    </row>
    <row r="63" spans="1:8" ht="12.75">
      <c r="A63" s="197"/>
      <c r="B63" s="84"/>
      <c r="C63" s="85"/>
      <c r="D63" s="88"/>
      <c r="E63" s="166"/>
      <c r="F63" s="86"/>
      <c r="G63" s="85"/>
      <c r="H63" s="200"/>
    </row>
    <row r="64" spans="1:8" ht="12.75">
      <c r="A64" s="197"/>
      <c r="B64" s="84"/>
      <c r="C64" s="85"/>
      <c r="D64" s="88"/>
      <c r="E64" s="166"/>
      <c r="F64" s="86"/>
      <c r="G64" s="85"/>
      <c r="H64" s="200"/>
    </row>
    <row r="65" spans="1:8" ht="12.75">
      <c r="A65" s="197"/>
      <c r="B65" s="84"/>
      <c r="C65" s="85"/>
      <c r="D65" s="88"/>
      <c r="E65" s="166"/>
      <c r="F65" s="86"/>
      <c r="G65" s="85"/>
      <c r="H65" s="200"/>
    </row>
    <row r="66" spans="1:8" ht="12.75">
      <c r="A66" s="197"/>
      <c r="B66" s="84"/>
      <c r="C66" s="85"/>
      <c r="D66" s="88"/>
      <c r="E66" s="166"/>
      <c r="F66" s="86"/>
      <c r="G66" s="85"/>
      <c r="H66" s="200"/>
    </row>
    <row r="67" spans="1:8" ht="12.75">
      <c r="A67" s="197"/>
      <c r="B67" s="84"/>
      <c r="C67" s="85"/>
      <c r="D67" s="88"/>
      <c r="E67" s="166"/>
      <c r="F67" s="86"/>
      <c r="G67" s="85"/>
      <c r="H67" s="200"/>
    </row>
    <row r="68" spans="1:8" ht="12.75">
      <c r="A68" s="197"/>
      <c r="B68" s="84"/>
      <c r="C68" s="85"/>
      <c r="D68" s="88"/>
      <c r="E68" s="166"/>
      <c r="F68" s="86"/>
      <c r="G68" s="85"/>
      <c r="H68" s="200"/>
    </row>
    <row r="69" spans="1:8" ht="12.75">
      <c r="A69" s="197"/>
      <c r="B69" s="84"/>
      <c r="C69" s="85"/>
      <c r="D69" s="88"/>
      <c r="E69" s="166"/>
      <c r="F69" s="86"/>
      <c r="G69" s="85"/>
      <c r="H69" s="200"/>
    </row>
    <row r="70" spans="1:8" ht="12.75">
      <c r="A70" s="197"/>
      <c r="B70" s="84"/>
      <c r="C70" s="85"/>
      <c r="D70" s="88"/>
      <c r="E70" s="166"/>
      <c r="F70" s="86"/>
      <c r="G70" s="85"/>
      <c r="H70" s="200"/>
    </row>
    <row r="71" spans="1:8" ht="12.75">
      <c r="A71" s="197"/>
      <c r="B71" s="84"/>
      <c r="C71" s="85"/>
      <c r="D71" s="88"/>
      <c r="E71" s="166"/>
      <c r="F71" s="86"/>
      <c r="G71" s="85"/>
      <c r="H71" s="200"/>
    </row>
    <row r="72" spans="1:8" ht="12.75">
      <c r="A72" s="197"/>
      <c r="B72" s="84"/>
      <c r="C72" s="85"/>
      <c r="D72" s="88"/>
      <c r="E72" s="166"/>
      <c r="F72" s="86"/>
      <c r="G72" s="85"/>
      <c r="H72" s="200"/>
    </row>
    <row r="73" spans="1:8" ht="12.75">
      <c r="A73" s="198"/>
      <c r="B73" s="139"/>
      <c r="C73" s="135"/>
      <c r="D73" s="136"/>
      <c r="E73" s="166"/>
      <c r="F73" s="86"/>
      <c r="G73" s="85"/>
      <c r="H73" s="200"/>
    </row>
    <row r="74" spans="1:8" ht="12.75">
      <c r="A74" s="197"/>
      <c r="B74" s="84"/>
      <c r="C74" s="85"/>
      <c r="D74" s="88"/>
      <c r="E74" s="164"/>
      <c r="F74" s="134"/>
      <c r="G74" s="135"/>
      <c r="H74" s="199"/>
    </row>
    <row r="75" spans="1:8" ht="12.75">
      <c r="A75" s="197"/>
      <c r="B75" s="84"/>
      <c r="C75" s="85"/>
      <c r="D75" s="88"/>
      <c r="E75" s="164"/>
      <c r="F75" s="134"/>
      <c r="G75" s="135"/>
      <c r="H75" s="199"/>
    </row>
    <row r="76" spans="1:8" ht="12.75">
      <c r="A76" s="197"/>
      <c r="B76" s="114"/>
      <c r="C76" s="85"/>
      <c r="D76" s="88"/>
      <c r="E76" s="294"/>
      <c r="F76" s="189"/>
      <c r="G76" s="285"/>
      <c r="H76" s="282"/>
    </row>
    <row r="77" spans="1:8" ht="12.75">
      <c r="A77" s="197"/>
      <c r="B77" s="84"/>
      <c r="C77" s="85"/>
      <c r="D77" s="88"/>
      <c r="E77" s="295"/>
      <c r="F77" s="21"/>
      <c r="G77" s="286"/>
      <c r="H77" s="291"/>
    </row>
    <row r="78" spans="1:8" ht="12.75">
      <c r="A78" s="197"/>
      <c r="B78" s="84"/>
      <c r="C78" s="85"/>
      <c r="D78" s="88"/>
      <c r="E78" s="295"/>
      <c r="F78" s="21"/>
      <c r="G78" s="286"/>
      <c r="H78" s="282"/>
    </row>
    <row r="79" spans="1:8" ht="12.75">
      <c r="A79" s="197"/>
      <c r="B79" s="84"/>
      <c r="C79" s="85"/>
      <c r="D79" s="88"/>
      <c r="E79" s="295"/>
      <c r="F79" s="189"/>
      <c r="G79" s="285"/>
      <c r="H79" s="291"/>
    </row>
    <row r="80" spans="1:8" ht="12.75">
      <c r="A80" s="197"/>
      <c r="B80" s="84"/>
      <c r="C80" s="85"/>
      <c r="D80" s="88"/>
      <c r="E80" s="294"/>
      <c r="F80" s="189"/>
      <c r="G80" s="285"/>
      <c r="H80" s="291"/>
    </row>
    <row r="81" spans="1:8" ht="12.75">
      <c r="A81" s="197"/>
      <c r="B81" s="84"/>
      <c r="C81" s="85"/>
      <c r="D81" s="88"/>
      <c r="E81" s="294"/>
      <c r="F81" s="189"/>
      <c r="G81" s="285"/>
      <c r="H81" s="291"/>
    </row>
    <row r="82" spans="1:8" ht="12.75">
      <c r="A82" s="197"/>
      <c r="B82" s="84"/>
      <c r="C82" s="85"/>
      <c r="D82" s="88"/>
      <c r="E82" s="294"/>
      <c r="F82" s="189"/>
      <c r="G82" s="285"/>
      <c r="H82" s="291"/>
    </row>
    <row r="83" spans="1:8" ht="12.75">
      <c r="A83" s="197"/>
      <c r="B83" s="114"/>
      <c r="C83" s="85"/>
      <c r="D83" s="88"/>
      <c r="E83" s="294"/>
      <c r="F83" s="189"/>
      <c r="G83" s="285"/>
      <c r="H83" s="291"/>
    </row>
    <row r="84" spans="1:8" ht="12.75">
      <c r="A84" s="197"/>
      <c r="B84" s="84"/>
      <c r="C84" s="85"/>
      <c r="D84" s="88"/>
      <c r="E84" s="294"/>
      <c r="F84" s="189"/>
      <c r="G84" s="285"/>
      <c r="H84" s="291"/>
    </row>
    <row r="85" spans="1:8" ht="12.75">
      <c r="A85" s="197"/>
      <c r="B85" s="114"/>
      <c r="C85" s="85"/>
      <c r="D85" s="88"/>
      <c r="E85" s="294"/>
      <c r="F85" s="189"/>
      <c r="G85" s="285"/>
      <c r="H85" s="291"/>
    </row>
    <row r="86" spans="1:8" ht="12.75">
      <c r="A86" s="197"/>
      <c r="B86" s="84"/>
      <c r="C86" s="85"/>
      <c r="D86" s="88"/>
      <c r="E86" s="294"/>
      <c r="F86" s="189"/>
      <c r="G86" s="285"/>
      <c r="H86" s="291"/>
    </row>
    <row r="87" spans="1:8" ht="12.75">
      <c r="A87" s="197"/>
      <c r="B87" s="84"/>
      <c r="C87" s="85"/>
      <c r="D87" s="88"/>
      <c r="E87" s="294"/>
      <c r="F87" s="189"/>
      <c r="G87" s="285"/>
      <c r="H87" s="291"/>
    </row>
    <row r="88" spans="1:8" ht="12.75">
      <c r="A88" s="198"/>
      <c r="B88" s="139"/>
      <c r="C88" s="135"/>
      <c r="D88" s="136"/>
      <c r="E88" s="294"/>
      <c r="F88" s="189"/>
      <c r="G88" s="285"/>
      <c r="H88" s="291"/>
    </row>
    <row r="89" spans="1:8" ht="12.75">
      <c r="A89" s="197"/>
      <c r="B89" s="84"/>
      <c r="C89" s="85"/>
      <c r="D89" s="88"/>
      <c r="E89" s="294"/>
      <c r="F89" s="189"/>
      <c r="G89" s="285"/>
      <c r="H89" s="291"/>
    </row>
    <row r="90" spans="1:8" ht="12.75">
      <c r="A90" s="197"/>
      <c r="B90" s="84"/>
      <c r="C90" s="85"/>
      <c r="D90" s="88"/>
      <c r="E90" s="295"/>
      <c r="F90" s="21"/>
      <c r="G90" s="286"/>
      <c r="H90" s="282"/>
    </row>
    <row r="91" spans="1:8" ht="12.75">
      <c r="A91" s="197"/>
      <c r="B91" s="84"/>
      <c r="C91" s="85"/>
      <c r="D91" s="88"/>
      <c r="E91" s="294"/>
      <c r="F91" s="189"/>
      <c r="G91" s="285"/>
      <c r="H91" s="291"/>
    </row>
    <row r="92" spans="1:8" ht="12.75">
      <c r="A92" s="197"/>
      <c r="B92" s="84"/>
      <c r="C92" s="85"/>
      <c r="D92" s="88"/>
      <c r="E92" s="295"/>
      <c r="F92" s="21"/>
      <c r="G92" s="286"/>
      <c r="H92" s="282"/>
    </row>
    <row r="93" spans="1:8" ht="12.75">
      <c r="A93" s="197"/>
      <c r="B93" s="84"/>
      <c r="C93" s="85"/>
      <c r="D93" s="88"/>
      <c r="E93" s="294"/>
      <c r="F93" s="189"/>
      <c r="G93" s="285"/>
      <c r="H93" s="291"/>
    </row>
    <row r="94" spans="1:8" ht="12.75">
      <c r="A94" s="197"/>
      <c r="B94" s="114"/>
      <c r="C94" s="85"/>
      <c r="D94" s="88"/>
      <c r="E94" s="294"/>
      <c r="F94" s="189"/>
      <c r="G94" s="285"/>
      <c r="H94" s="291"/>
    </row>
    <row r="95" spans="1:8" ht="12.75">
      <c r="A95" s="197"/>
      <c r="B95" s="84"/>
      <c r="C95" s="85"/>
      <c r="D95" s="88"/>
      <c r="E95" s="295"/>
      <c r="F95" s="21"/>
      <c r="G95" s="286"/>
      <c r="H95" s="282"/>
    </row>
    <row r="96" spans="1:8" ht="12.75">
      <c r="A96" s="197"/>
      <c r="B96" s="83"/>
      <c r="C96" s="85"/>
      <c r="D96" s="88"/>
      <c r="E96" s="294"/>
      <c r="F96" s="189"/>
      <c r="G96" s="285"/>
      <c r="H96" s="291"/>
    </row>
    <row r="97" spans="1:8" ht="12.75">
      <c r="A97" s="197"/>
      <c r="B97" s="83"/>
      <c r="C97" s="85"/>
      <c r="D97" s="88"/>
      <c r="E97" s="294"/>
      <c r="F97" s="189"/>
      <c r="G97" s="285"/>
      <c r="H97" s="291"/>
    </row>
    <row r="98" spans="1:8" ht="12.75">
      <c r="A98" s="198"/>
      <c r="B98" s="138"/>
      <c r="C98" s="135"/>
      <c r="D98" s="136"/>
      <c r="E98" s="295"/>
      <c r="F98" s="21"/>
      <c r="G98" s="286"/>
      <c r="H98" s="282"/>
    </row>
    <row r="99" spans="1:8" ht="12.75">
      <c r="A99" s="197"/>
      <c r="B99" s="83"/>
      <c r="C99" s="85"/>
      <c r="D99" s="88"/>
      <c r="E99" s="294"/>
      <c r="F99" s="189"/>
      <c r="G99" s="285"/>
      <c r="H99" s="291"/>
    </row>
    <row r="100" spans="1:8" ht="12.75">
      <c r="A100" s="197"/>
      <c r="B100" s="83"/>
      <c r="C100" s="85"/>
      <c r="D100" s="88"/>
      <c r="E100" s="295"/>
      <c r="F100" s="21"/>
      <c r="G100" s="286"/>
      <c r="H100" s="282"/>
    </row>
    <row r="101" spans="1:8" ht="12.75">
      <c r="A101" s="197"/>
      <c r="B101" s="83"/>
      <c r="C101" s="85"/>
      <c r="D101" s="88"/>
      <c r="E101" s="295"/>
      <c r="F101" s="21"/>
      <c r="G101" s="286"/>
      <c r="H101" s="282"/>
    </row>
    <row r="102" spans="1:8" ht="12.75">
      <c r="A102" s="197"/>
      <c r="B102" s="84"/>
      <c r="C102" s="85"/>
      <c r="D102" s="88"/>
      <c r="E102" s="294"/>
      <c r="F102" s="189"/>
      <c r="G102" s="285"/>
      <c r="H102" s="291"/>
    </row>
    <row r="103" spans="1:8" ht="12.75">
      <c r="A103" s="197"/>
      <c r="B103" s="84"/>
      <c r="C103" s="85"/>
      <c r="D103" s="88"/>
      <c r="E103" s="294"/>
      <c r="F103" s="189"/>
      <c r="G103" s="285"/>
      <c r="H103" s="291"/>
    </row>
    <row r="104" spans="1:8" ht="12.75">
      <c r="A104" s="197"/>
      <c r="B104" s="84"/>
      <c r="C104" s="85"/>
      <c r="D104" s="88"/>
      <c r="E104" s="294"/>
      <c r="F104" s="189"/>
      <c r="G104" s="285"/>
      <c r="H104" s="291"/>
    </row>
    <row r="105" spans="1:8" ht="12.75">
      <c r="A105" s="197"/>
      <c r="B105" s="84"/>
      <c r="C105" s="85"/>
      <c r="D105" s="88"/>
      <c r="E105" s="294"/>
      <c r="F105" s="189"/>
      <c r="G105" s="285"/>
      <c r="H105" s="291"/>
    </row>
    <row r="106" spans="1:8" ht="13.5" thickBot="1">
      <c r="A106" s="274"/>
      <c r="B106" s="105"/>
      <c r="C106" s="107"/>
      <c r="D106" s="109"/>
      <c r="E106" s="58"/>
      <c r="F106" s="287"/>
      <c r="G106" s="288"/>
      <c r="H106" s="30"/>
    </row>
    <row r="107" spans="1:8" ht="14.25" thickBot="1" thickTop="1">
      <c r="A107" s="259"/>
      <c r="B107" s="32" t="s">
        <v>18</v>
      </c>
      <c r="C107" s="63">
        <f aca="true" t="shared" si="0" ref="C107:H107">+SUM(C8:C106)</f>
        <v>49</v>
      </c>
      <c r="D107" s="12">
        <f t="shared" si="0"/>
        <v>3675</v>
      </c>
      <c r="E107" s="63">
        <f t="shared" si="0"/>
        <v>64042</v>
      </c>
      <c r="F107" s="12">
        <f t="shared" si="0"/>
        <v>1298244.4100000001</v>
      </c>
      <c r="G107" s="63">
        <f t="shared" si="0"/>
        <v>2410</v>
      </c>
      <c r="H107" s="62">
        <f t="shared" si="0"/>
        <v>48200</v>
      </c>
    </row>
    <row r="108" spans="1:8" ht="12.75">
      <c r="A108" s="202"/>
      <c r="B108" s="33" t="s">
        <v>19</v>
      </c>
      <c r="C108" s="64"/>
      <c r="D108" s="30"/>
      <c r="E108" s="64"/>
      <c r="F108" s="30"/>
      <c r="G108" s="64"/>
      <c r="H108" s="30"/>
    </row>
    <row r="109" spans="1:8" ht="12.75">
      <c r="A109" s="202"/>
      <c r="B109" s="33" t="s">
        <v>20</v>
      </c>
      <c r="C109" s="64">
        <f>COUNTA(C8:C106)</f>
        <v>1</v>
      </c>
      <c r="D109" s="30">
        <f>+D107/C107</f>
        <v>75</v>
      </c>
      <c r="E109" s="64">
        <f>COUNTA(E8:E106)</f>
        <v>43</v>
      </c>
      <c r="F109" s="30">
        <f>+F107/E107</f>
        <v>20.271765560101187</v>
      </c>
      <c r="G109" s="64">
        <f>COUNTA(G8:G106)</f>
        <v>1</v>
      </c>
      <c r="H109" s="30">
        <f>+H107/G107</f>
        <v>20</v>
      </c>
    </row>
    <row r="110" spans="1:8" ht="13.5" thickBot="1">
      <c r="A110" s="259"/>
      <c r="B110" s="34" t="s">
        <v>17</v>
      </c>
      <c r="C110" s="65"/>
      <c r="D110" s="59"/>
      <c r="E110" s="65"/>
      <c r="F110" s="59"/>
      <c r="G110" s="65"/>
      <c r="H110" s="59"/>
    </row>
    <row r="111" spans="1:8" ht="12.75">
      <c r="A111" s="16"/>
      <c r="B111" s="15"/>
      <c r="C111" s="66"/>
      <c r="D111" s="60"/>
      <c r="E111" s="66"/>
      <c r="F111" s="60"/>
      <c r="G111" s="66"/>
      <c r="H111" s="60"/>
    </row>
    <row r="112" spans="1:8" ht="12.75">
      <c r="A112" s="15"/>
      <c r="B112" s="15"/>
      <c r="C112" s="66"/>
      <c r="D112" s="60"/>
      <c r="E112" s="66"/>
      <c r="F112" s="60"/>
      <c r="G112" s="66"/>
      <c r="H112" s="60"/>
    </row>
    <row r="113" spans="1:8" ht="12.75">
      <c r="A113" s="15"/>
      <c r="B113" s="15"/>
      <c r="C113" s="66"/>
      <c r="D113" s="60"/>
      <c r="E113" s="66"/>
      <c r="F113" s="60"/>
      <c r="G113" s="66"/>
      <c r="H113" s="60"/>
    </row>
    <row r="114" spans="1:8" ht="12.75">
      <c r="A114" s="15"/>
      <c r="B114" s="15"/>
      <c r="C114" s="66"/>
      <c r="D114" s="60"/>
      <c r="E114" s="66"/>
      <c r="F114" s="60"/>
      <c r="G114" s="66"/>
      <c r="H114" s="60"/>
    </row>
    <row r="115" spans="1:8" ht="12.75">
      <c r="A115" s="15"/>
      <c r="B115" s="15"/>
      <c r="C115" s="66"/>
      <c r="D115" s="60"/>
      <c r="E115" s="66"/>
      <c r="F115" s="60"/>
      <c r="G115" s="66"/>
      <c r="H115" s="60"/>
    </row>
    <row r="116" spans="1:8" ht="12.75">
      <c r="A116" s="15"/>
      <c r="B116" s="15"/>
      <c r="C116" s="66"/>
      <c r="D116" s="60"/>
      <c r="E116" s="66"/>
      <c r="F116" s="60"/>
      <c r="G116" s="66"/>
      <c r="H116" s="60"/>
    </row>
    <row r="117" spans="1:8" ht="12.75">
      <c r="A117" s="15"/>
      <c r="B117" s="15"/>
      <c r="C117" s="66"/>
      <c r="D117" s="60"/>
      <c r="E117" s="66"/>
      <c r="F117" s="60"/>
      <c r="G117" s="66"/>
      <c r="H117" s="60"/>
    </row>
    <row r="118" spans="1:8" ht="12.75">
      <c r="A118" s="15"/>
      <c r="B118" s="15"/>
      <c r="C118" s="66"/>
      <c r="D118" s="60"/>
      <c r="E118" s="66"/>
      <c r="F118" s="60"/>
      <c r="G118" s="66"/>
      <c r="H118" s="60"/>
    </row>
    <row r="119" spans="1:8" ht="12.75">
      <c r="A119" s="15"/>
      <c r="B119" s="15"/>
      <c r="C119" s="66"/>
      <c r="D119" s="60"/>
      <c r="E119" s="66"/>
      <c r="F119" s="60"/>
      <c r="G119" s="66"/>
      <c r="H119" s="60"/>
    </row>
    <row r="120" spans="1:8" ht="12.75">
      <c r="A120" s="15"/>
      <c r="B120" s="15"/>
      <c r="C120" s="66"/>
      <c r="D120" s="60"/>
      <c r="E120" s="66"/>
      <c r="F120" s="60"/>
      <c r="G120" s="66"/>
      <c r="H120" s="60"/>
    </row>
    <row r="121" spans="1:8" ht="12.75">
      <c r="A121" s="15"/>
      <c r="B121" s="15"/>
      <c r="C121" s="66"/>
      <c r="D121" s="60"/>
      <c r="E121" s="66"/>
      <c r="F121" s="60"/>
      <c r="G121" s="66"/>
      <c r="H121" s="60"/>
    </row>
    <row r="122" spans="1:8" ht="12.75">
      <c r="A122" s="15"/>
      <c r="B122" s="15"/>
      <c r="C122" s="66"/>
      <c r="D122" s="60"/>
      <c r="E122" s="66"/>
      <c r="F122" s="60"/>
      <c r="G122" s="66"/>
      <c r="H122" s="60"/>
    </row>
    <row r="123" spans="1:8" ht="12.75">
      <c r="A123" s="15"/>
      <c r="B123" s="15"/>
      <c r="C123" s="66"/>
      <c r="D123" s="60"/>
      <c r="E123" s="66"/>
      <c r="F123" s="60"/>
      <c r="G123" s="66"/>
      <c r="H123" s="60"/>
    </row>
    <row r="124" spans="1:8" ht="12.75">
      <c r="A124" s="15"/>
      <c r="B124" s="15"/>
      <c r="C124" s="66"/>
      <c r="D124" s="60"/>
      <c r="E124" s="66"/>
      <c r="F124" s="60"/>
      <c r="G124" s="66"/>
      <c r="H124" s="60"/>
    </row>
    <row r="125" spans="1:8" ht="12.75">
      <c r="A125" s="15"/>
      <c r="B125" s="15"/>
      <c r="C125" s="66"/>
      <c r="D125" s="60"/>
      <c r="E125" s="66"/>
      <c r="F125" s="60"/>
      <c r="G125" s="66"/>
      <c r="H125" s="60"/>
    </row>
    <row r="126" spans="1:8" ht="12.75">
      <c r="A126" s="15"/>
      <c r="B126" s="15"/>
      <c r="C126" s="66"/>
      <c r="D126" s="60"/>
      <c r="E126" s="66"/>
      <c r="F126" s="60"/>
      <c r="G126" s="66"/>
      <c r="H126" s="60"/>
    </row>
    <row r="127" spans="1:8" ht="12.75">
      <c r="A127" s="15"/>
      <c r="B127" s="15"/>
      <c r="C127" s="66"/>
      <c r="D127" s="60"/>
      <c r="E127" s="66"/>
      <c r="F127" s="60"/>
      <c r="G127" s="66"/>
      <c r="H127" s="60"/>
    </row>
    <row r="128" spans="1:8" ht="12.75">
      <c r="A128" s="15"/>
      <c r="B128" s="15"/>
      <c r="C128" s="66"/>
      <c r="D128" s="60"/>
      <c r="E128" s="66"/>
      <c r="F128" s="60"/>
      <c r="G128" s="66"/>
      <c r="H128" s="60"/>
    </row>
    <row r="129" spans="1:8" ht="12.75">
      <c r="A129" s="15"/>
      <c r="B129" s="15"/>
      <c r="C129" s="66"/>
      <c r="D129" s="60"/>
      <c r="E129" s="66"/>
      <c r="F129" s="60"/>
      <c r="G129" s="66"/>
      <c r="H129" s="60"/>
    </row>
    <row r="130" spans="1:8" ht="12.75">
      <c r="A130" s="15"/>
      <c r="B130" s="15"/>
      <c r="C130" s="66"/>
      <c r="D130" s="60"/>
      <c r="E130" s="66"/>
      <c r="F130" s="60"/>
      <c r="G130" s="66"/>
      <c r="H130" s="60"/>
    </row>
    <row r="131" spans="1:8" ht="12.75">
      <c r="A131" s="15"/>
      <c r="B131" s="15"/>
      <c r="C131" s="66"/>
      <c r="D131" s="60"/>
      <c r="E131" s="66"/>
      <c r="F131" s="60"/>
      <c r="G131" s="66"/>
      <c r="H131" s="60"/>
    </row>
    <row r="132" spans="1:8" ht="12.75">
      <c r="A132" s="15"/>
      <c r="B132" s="15"/>
      <c r="C132" s="66"/>
      <c r="D132" s="60"/>
      <c r="E132" s="66"/>
      <c r="F132" s="60"/>
      <c r="G132" s="66"/>
      <c r="H132" s="60"/>
    </row>
    <row r="133" spans="1:8" ht="12.75">
      <c r="A133" s="15"/>
      <c r="B133" s="15"/>
      <c r="C133" s="66"/>
      <c r="D133" s="60"/>
      <c r="E133" s="66"/>
      <c r="F133" s="60"/>
      <c r="G133" s="66"/>
      <c r="H133" s="60"/>
    </row>
    <row r="134" spans="1:8" ht="12.75">
      <c r="A134" s="15"/>
      <c r="B134" s="15"/>
      <c r="C134" s="66"/>
      <c r="D134" s="60"/>
      <c r="E134" s="66"/>
      <c r="F134" s="60"/>
      <c r="G134" s="66"/>
      <c r="H134" s="60"/>
    </row>
    <row r="135" spans="1:8" ht="12.75">
      <c r="A135" s="15"/>
      <c r="B135" s="15"/>
      <c r="C135" s="66"/>
      <c r="D135" s="60"/>
      <c r="E135" s="66"/>
      <c r="F135" s="60"/>
      <c r="G135" s="66"/>
      <c r="H135" s="60"/>
    </row>
    <row r="136" spans="1:8" ht="12.75">
      <c r="A136" s="15"/>
      <c r="B136" s="15"/>
      <c r="C136" s="66"/>
      <c r="D136" s="60"/>
      <c r="E136" s="66"/>
      <c r="F136" s="60"/>
      <c r="G136" s="66"/>
      <c r="H136" s="60"/>
    </row>
    <row r="137" spans="1:4" ht="12.75">
      <c r="A137" s="15"/>
      <c r="B137" s="15"/>
      <c r="C137" s="66"/>
      <c r="D137" s="60"/>
    </row>
    <row r="138" spans="1:4" ht="12.75">
      <c r="A138" s="15"/>
      <c r="B138" s="15"/>
      <c r="C138" s="66"/>
      <c r="D138" s="60"/>
    </row>
    <row r="139" spans="1:4" ht="12.75">
      <c r="A139" s="15"/>
      <c r="B139" s="15"/>
      <c r="C139" s="66"/>
      <c r="D139" s="60"/>
    </row>
    <row r="140" spans="1:4" ht="12.75">
      <c r="A140" s="15"/>
      <c r="B140" s="15"/>
      <c r="C140" s="66"/>
      <c r="D140" s="60"/>
    </row>
    <row r="141" spans="1:4" ht="12.75">
      <c r="A141" s="15"/>
      <c r="B141" s="15"/>
      <c r="C141" s="66"/>
      <c r="D141" s="60"/>
    </row>
    <row r="142" spans="1:4" ht="12.75">
      <c r="A142" s="15"/>
      <c r="B142" s="15"/>
      <c r="C142" s="66"/>
      <c r="D142" s="60"/>
    </row>
    <row r="143" spans="1:4" ht="12.75">
      <c r="A143" s="15"/>
      <c r="B143" s="15"/>
      <c r="C143" s="66"/>
      <c r="D143" s="60"/>
    </row>
    <row r="144" spans="1:4" ht="12.75">
      <c r="A144" s="15"/>
      <c r="B144" s="15"/>
      <c r="C144" s="66"/>
      <c r="D144" s="60"/>
    </row>
    <row r="145" spans="1:4" ht="12.75">
      <c r="A145" s="15"/>
      <c r="B145" s="15"/>
      <c r="C145" s="66"/>
      <c r="D145" s="60"/>
    </row>
    <row r="146" spans="1:4" ht="12.75">
      <c r="A146" s="15"/>
      <c r="B146" s="15"/>
      <c r="C146" s="66"/>
      <c r="D146" s="60"/>
    </row>
    <row r="147" spans="1:4" ht="12.75">
      <c r="A147" s="15"/>
      <c r="B147" s="15"/>
      <c r="C147" s="66"/>
      <c r="D147" s="60"/>
    </row>
    <row r="148" spans="1:4" ht="12.75">
      <c r="A148" s="15"/>
      <c r="B148" s="15"/>
      <c r="C148" s="66"/>
      <c r="D148" s="60"/>
    </row>
    <row r="149" spans="1:4" ht="12.75">
      <c r="A149" s="15"/>
      <c r="B149" s="15"/>
      <c r="C149" s="66"/>
      <c r="D149" s="60"/>
    </row>
    <row r="150" spans="1:4" ht="12.75">
      <c r="A150" s="15"/>
      <c r="B150" s="15"/>
      <c r="C150" s="66"/>
      <c r="D150" s="60"/>
    </row>
    <row r="151" spans="1:4" ht="12.75">
      <c r="A151" s="15"/>
      <c r="B151" s="15"/>
      <c r="C151" s="66"/>
      <c r="D151" s="60"/>
    </row>
    <row r="152" spans="1:4" ht="12.75">
      <c r="A152" s="15"/>
      <c r="B152" s="15"/>
      <c r="C152" s="66"/>
      <c r="D152" s="60"/>
    </row>
    <row r="153" spans="1:4" ht="12.75">
      <c r="A153" s="15"/>
      <c r="B153" s="15"/>
      <c r="C153" s="66"/>
      <c r="D153" s="60"/>
    </row>
    <row r="154" spans="1:4" ht="12.75">
      <c r="A154" s="15"/>
      <c r="B154" s="15"/>
      <c r="C154" s="66"/>
      <c r="D154" s="60"/>
    </row>
    <row r="155" spans="1:4" ht="12.75">
      <c r="A155" s="15"/>
      <c r="B155" s="15"/>
      <c r="C155" s="66"/>
      <c r="D155" s="60"/>
    </row>
    <row r="156" spans="1:4" ht="12.75">
      <c r="A156" s="15"/>
      <c r="B156" s="15"/>
      <c r="C156" s="66"/>
      <c r="D156" s="60"/>
    </row>
    <row r="157" spans="1:4" ht="12.75">
      <c r="A157" s="15"/>
      <c r="B157" s="15"/>
      <c r="C157" s="66"/>
      <c r="D157" s="60"/>
    </row>
    <row r="158" spans="1:4" ht="12.75">
      <c r="A158" s="15"/>
      <c r="B158" s="15"/>
      <c r="C158" s="66"/>
      <c r="D158" s="60"/>
    </row>
    <row r="159" spans="1:4" ht="12.75">
      <c r="A159" s="15"/>
      <c r="B159" s="15"/>
      <c r="C159" s="66"/>
      <c r="D159" s="60"/>
    </row>
    <row r="160" spans="1:4" ht="12.75">
      <c r="A160" s="15"/>
      <c r="B160" s="15"/>
      <c r="C160" s="66"/>
      <c r="D160" s="60"/>
    </row>
    <row r="161" spans="1:4" ht="12.75">
      <c r="A161" s="15"/>
      <c r="B161" s="15"/>
      <c r="C161" s="66"/>
      <c r="D161" s="60"/>
    </row>
    <row r="162" spans="1:4" ht="12.75">
      <c r="A162" s="15"/>
      <c r="B162" s="15"/>
      <c r="C162" s="66"/>
      <c r="D162" s="60"/>
    </row>
    <row r="163" spans="1:4" ht="12.75">
      <c r="A163" s="15"/>
      <c r="B163" s="15"/>
      <c r="C163" s="66"/>
      <c r="D163" s="60"/>
    </row>
    <row r="164" spans="1:4" ht="12.75">
      <c r="A164" s="15"/>
      <c r="B164" s="15"/>
      <c r="C164" s="66"/>
      <c r="D164" s="60"/>
    </row>
    <row r="165" spans="1:4" ht="12.75">
      <c r="A165" s="15"/>
      <c r="B165" s="15"/>
      <c r="C165" s="66"/>
      <c r="D165" s="60"/>
    </row>
    <row r="166" spans="1:4" ht="12.75">
      <c r="A166" s="15"/>
      <c r="B166" s="15"/>
      <c r="C166" s="66"/>
      <c r="D166" s="60"/>
    </row>
    <row r="167" spans="1:4" ht="12.75">
      <c r="A167" s="15"/>
      <c r="B167" s="15"/>
      <c r="C167" s="66"/>
      <c r="D167" s="60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67" customWidth="1"/>
    <col min="4" max="4" width="10.375" style="61" customWidth="1"/>
    <col min="5" max="5" width="8.25390625" style="67" customWidth="1"/>
    <col min="6" max="6" width="10.625" style="61" customWidth="1"/>
    <col min="7" max="7" width="8.25390625" style="67" customWidth="1"/>
    <col min="8" max="8" width="10.625" style="61" customWidth="1"/>
    <col min="9" max="9" width="7.625" style="67" customWidth="1"/>
    <col min="10" max="10" width="12.375" style="61" customWidth="1"/>
  </cols>
  <sheetData>
    <row r="2" ht="22.5">
      <c r="A2" s="14" t="s">
        <v>232</v>
      </c>
    </row>
    <row r="3" spans="1:10" ht="13.5" thickBot="1">
      <c r="A3" s="42"/>
      <c r="B3" s="42"/>
      <c r="C3" s="212"/>
      <c r="D3" s="213"/>
      <c r="E3" s="212"/>
      <c r="F3" s="213"/>
      <c r="G3" s="212"/>
      <c r="H3" s="213"/>
      <c r="I3" s="212"/>
      <c r="J3" s="213"/>
    </row>
    <row r="4" spans="1:10" ht="12.75">
      <c r="A4" s="190"/>
      <c r="B4" s="191"/>
      <c r="C4" s="254" t="s">
        <v>193</v>
      </c>
      <c r="D4" s="255"/>
      <c r="E4" s="254" t="s">
        <v>193</v>
      </c>
      <c r="F4" s="255"/>
      <c r="G4" s="254" t="s">
        <v>193</v>
      </c>
      <c r="H4" s="255"/>
      <c r="I4" s="254" t="s">
        <v>193</v>
      </c>
      <c r="J4" s="256"/>
    </row>
    <row r="5" spans="1:10" ht="12.75">
      <c r="A5" s="194" t="s">
        <v>4</v>
      </c>
      <c r="B5" s="2" t="s">
        <v>5</v>
      </c>
      <c r="C5" s="73" t="s">
        <v>194</v>
      </c>
      <c r="D5" s="70"/>
      <c r="E5" s="73" t="s">
        <v>195</v>
      </c>
      <c r="F5" s="70"/>
      <c r="G5" s="73" t="s">
        <v>196</v>
      </c>
      <c r="H5" s="70"/>
      <c r="I5" s="73" t="s">
        <v>197</v>
      </c>
      <c r="J5" s="279"/>
    </row>
    <row r="6" spans="1:10" ht="12.75">
      <c r="A6" s="194" t="s">
        <v>12</v>
      </c>
      <c r="B6" s="2" t="s">
        <v>13</v>
      </c>
      <c r="C6" s="74" t="s">
        <v>85</v>
      </c>
      <c r="D6" s="71"/>
      <c r="E6" s="74" t="s">
        <v>41</v>
      </c>
      <c r="F6" s="79"/>
      <c r="G6" s="74" t="s">
        <v>41</v>
      </c>
      <c r="H6" s="79"/>
      <c r="I6" s="293" t="s">
        <v>106</v>
      </c>
      <c r="J6" s="300"/>
    </row>
    <row r="7" spans="1:10" ht="12.75">
      <c r="A7" s="195"/>
      <c r="B7" s="5"/>
      <c r="C7" s="75" t="s">
        <v>16</v>
      </c>
      <c r="D7" s="69" t="s">
        <v>17</v>
      </c>
      <c r="E7" s="75" t="s">
        <v>16</v>
      </c>
      <c r="F7" s="149" t="s">
        <v>17</v>
      </c>
      <c r="G7" s="75" t="s">
        <v>16</v>
      </c>
      <c r="H7" s="149" t="s">
        <v>17</v>
      </c>
      <c r="I7" s="293" t="s">
        <v>16</v>
      </c>
      <c r="J7" s="258" t="s">
        <v>17</v>
      </c>
    </row>
    <row r="8" spans="1:10" ht="13.5" thickBot="1">
      <c r="A8" s="266">
        <v>40232</v>
      </c>
      <c r="B8" s="267" t="s">
        <v>312</v>
      </c>
      <c r="C8" s="268">
        <v>320</v>
      </c>
      <c r="D8" s="269">
        <v>9280</v>
      </c>
      <c r="E8" s="268"/>
      <c r="F8" s="131"/>
      <c r="G8" s="268"/>
      <c r="H8" s="131"/>
      <c r="I8" s="312"/>
      <c r="J8" s="270"/>
    </row>
    <row r="9" spans="1:10" ht="13.5" thickBot="1">
      <c r="A9" s="370">
        <v>40246</v>
      </c>
      <c r="B9" s="371" t="s">
        <v>341</v>
      </c>
      <c r="C9" s="373"/>
      <c r="D9" s="374"/>
      <c r="E9" s="373"/>
      <c r="F9" s="229"/>
      <c r="G9" s="373">
        <v>1740</v>
      </c>
      <c r="H9" s="229">
        <v>62640</v>
      </c>
      <c r="I9" s="383"/>
      <c r="J9" s="121"/>
    </row>
    <row r="10" spans="1:10" ht="12.75">
      <c r="A10" s="197">
        <v>40260</v>
      </c>
      <c r="B10" s="84" t="s">
        <v>349</v>
      </c>
      <c r="C10" s="85"/>
      <c r="D10" s="86"/>
      <c r="E10" s="85"/>
      <c r="F10" s="157"/>
      <c r="G10" s="85">
        <v>1840</v>
      </c>
      <c r="H10" s="157">
        <v>92000</v>
      </c>
      <c r="I10" s="166"/>
      <c r="J10" s="200"/>
    </row>
    <row r="11" spans="1:10" ht="13.5" thickBot="1">
      <c r="A11" s="266">
        <v>40260</v>
      </c>
      <c r="B11" s="267" t="s">
        <v>351</v>
      </c>
      <c r="C11" s="268"/>
      <c r="D11" s="269"/>
      <c r="E11" s="268"/>
      <c r="F11" s="368"/>
      <c r="G11" s="268">
        <v>3079</v>
      </c>
      <c r="H11" s="368">
        <v>92370</v>
      </c>
      <c r="I11" s="268"/>
      <c r="J11" s="270"/>
    </row>
    <row r="12" spans="1:10" ht="12.75">
      <c r="A12" s="197">
        <v>40281</v>
      </c>
      <c r="B12" s="84" t="s">
        <v>366</v>
      </c>
      <c r="C12" s="85"/>
      <c r="D12" s="86"/>
      <c r="E12" s="85"/>
      <c r="F12" s="88"/>
      <c r="G12" s="85">
        <v>4500</v>
      </c>
      <c r="H12" s="88">
        <v>166500</v>
      </c>
      <c r="I12" s="166"/>
      <c r="J12" s="200"/>
    </row>
    <row r="13" spans="1:10" ht="12.75">
      <c r="A13" s="197"/>
      <c r="B13" s="84" t="s">
        <v>373</v>
      </c>
      <c r="C13" s="85"/>
      <c r="D13" s="86"/>
      <c r="E13" s="85"/>
      <c r="F13" s="157"/>
      <c r="G13" s="85">
        <v>5200</v>
      </c>
      <c r="H13" s="157">
        <v>153400</v>
      </c>
      <c r="I13" s="166"/>
      <c r="J13" s="200"/>
    </row>
    <row r="14" spans="1:10" ht="12.75">
      <c r="A14" s="197"/>
      <c r="B14" s="84" t="s">
        <v>374</v>
      </c>
      <c r="C14" s="85"/>
      <c r="D14" s="86"/>
      <c r="E14" s="85"/>
      <c r="F14" s="88"/>
      <c r="G14" s="85">
        <v>5265</v>
      </c>
      <c r="H14" s="88">
        <v>155317.5</v>
      </c>
      <c r="I14" s="166"/>
      <c r="J14" s="200"/>
    </row>
    <row r="15" spans="1:10" ht="12.75">
      <c r="A15" s="197"/>
      <c r="B15" s="114" t="s">
        <v>381</v>
      </c>
      <c r="C15" s="85"/>
      <c r="D15" s="86"/>
      <c r="E15" s="85">
        <v>1800</v>
      </c>
      <c r="F15" s="88">
        <v>52200</v>
      </c>
      <c r="G15" s="85"/>
      <c r="H15" s="88"/>
      <c r="I15" s="166"/>
      <c r="J15" s="200"/>
    </row>
    <row r="16" spans="1:10" ht="13.5" thickBot="1">
      <c r="A16" s="266">
        <v>40281</v>
      </c>
      <c r="B16" s="267" t="s">
        <v>382</v>
      </c>
      <c r="C16" s="268"/>
      <c r="D16" s="269"/>
      <c r="E16" s="268">
        <v>1400</v>
      </c>
      <c r="F16" s="131">
        <v>40600</v>
      </c>
      <c r="G16" s="268"/>
      <c r="H16" s="131"/>
      <c r="I16" s="312"/>
      <c r="J16" s="270"/>
    </row>
    <row r="17" spans="1:10" ht="13.5" thickBot="1">
      <c r="A17" s="370">
        <v>40295</v>
      </c>
      <c r="B17" s="371" t="s">
        <v>399</v>
      </c>
      <c r="C17" s="373">
        <v>1050</v>
      </c>
      <c r="D17" s="374">
        <v>26250</v>
      </c>
      <c r="E17" s="373"/>
      <c r="F17" s="430"/>
      <c r="G17" s="373"/>
      <c r="H17" s="430"/>
      <c r="I17" s="383"/>
      <c r="J17" s="121"/>
    </row>
    <row r="18" spans="1:10" ht="13.5" thickBot="1">
      <c r="A18" s="370">
        <v>40309</v>
      </c>
      <c r="B18" s="371" t="s">
        <v>416</v>
      </c>
      <c r="C18" s="373">
        <v>1350</v>
      </c>
      <c r="D18" s="374">
        <v>38475</v>
      </c>
      <c r="E18" s="373"/>
      <c r="F18" s="229"/>
      <c r="G18" s="373"/>
      <c r="H18" s="229"/>
      <c r="I18" s="383"/>
      <c r="J18" s="121"/>
    </row>
    <row r="19" spans="1:10" ht="12.75">
      <c r="A19" s="197">
        <v>40337</v>
      </c>
      <c r="B19" s="84" t="s">
        <v>449</v>
      </c>
      <c r="C19" s="85"/>
      <c r="D19" s="86"/>
      <c r="E19" s="85">
        <v>2400</v>
      </c>
      <c r="F19" s="88">
        <v>74400</v>
      </c>
      <c r="G19" s="85"/>
      <c r="H19" s="88"/>
      <c r="I19" s="166"/>
      <c r="J19" s="200"/>
    </row>
    <row r="20" spans="1:10" ht="12.75">
      <c r="A20" s="197"/>
      <c r="B20" s="84" t="s">
        <v>473</v>
      </c>
      <c r="C20" s="85"/>
      <c r="D20" s="86"/>
      <c r="E20" s="85">
        <v>1350</v>
      </c>
      <c r="F20" s="88">
        <v>43038</v>
      </c>
      <c r="G20" s="85"/>
      <c r="H20" s="88"/>
      <c r="I20" s="166"/>
      <c r="J20" s="200"/>
    </row>
    <row r="21" spans="1:10" ht="13.5" thickBot="1">
      <c r="A21" s="266">
        <v>40337</v>
      </c>
      <c r="B21" s="267" t="s">
        <v>475</v>
      </c>
      <c r="C21" s="268">
        <v>350</v>
      </c>
      <c r="D21" s="269">
        <v>11900</v>
      </c>
      <c r="E21" s="268"/>
      <c r="F21" s="131"/>
      <c r="G21" s="268"/>
      <c r="H21" s="131"/>
      <c r="I21" s="312"/>
      <c r="J21" s="270"/>
    </row>
    <row r="22" spans="1:10" ht="12.75">
      <c r="A22" s="197">
        <v>40372</v>
      </c>
      <c r="B22" s="84" t="s">
        <v>493</v>
      </c>
      <c r="C22" s="85">
        <v>150</v>
      </c>
      <c r="D22" s="86">
        <v>6675</v>
      </c>
      <c r="E22" s="85"/>
      <c r="F22" s="157"/>
      <c r="G22" s="85"/>
      <c r="H22" s="157"/>
      <c r="I22" s="166"/>
      <c r="J22" s="200"/>
    </row>
    <row r="23" spans="1:10" ht="13.5" thickBot="1">
      <c r="A23" s="266">
        <v>40372</v>
      </c>
      <c r="B23" s="267" t="s">
        <v>494</v>
      </c>
      <c r="C23" s="268">
        <v>150</v>
      </c>
      <c r="D23" s="269">
        <v>6675</v>
      </c>
      <c r="E23" s="268"/>
      <c r="F23" s="131"/>
      <c r="G23" s="268"/>
      <c r="H23" s="131"/>
      <c r="I23" s="312"/>
      <c r="J23" s="270"/>
    </row>
    <row r="24" spans="1:10" ht="12.75">
      <c r="A24" s="197">
        <v>40526</v>
      </c>
      <c r="B24" s="114" t="s">
        <v>601</v>
      </c>
      <c r="C24" s="85">
        <v>4130</v>
      </c>
      <c r="D24" s="86">
        <v>130136.3</v>
      </c>
      <c r="E24" s="85"/>
      <c r="F24" s="88"/>
      <c r="G24" s="85"/>
      <c r="H24" s="88"/>
      <c r="I24" s="166"/>
      <c r="J24" s="200"/>
    </row>
    <row r="25" spans="1:10" ht="12.75">
      <c r="A25" s="197"/>
      <c r="B25" s="84" t="s">
        <v>602</v>
      </c>
      <c r="C25" s="85">
        <v>3330</v>
      </c>
      <c r="D25" s="86">
        <v>104928.3</v>
      </c>
      <c r="E25" s="85"/>
      <c r="F25" s="88"/>
      <c r="G25" s="85"/>
      <c r="H25" s="88"/>
      <c r="I25" s="166"/>
      <c r="J25" s="200"/>
    </row>
    <row r="26" spans="1:10" ht="12.75">
      <c r="A26" s="197"/>
      <c r="B26" s="114" t="s">
        <v>603</v>
      </c>
      <c r="C26" s="85"/>
      <c r="D26" s="86"/>
      <c r="E26" s="85">
        <v>491</v>
      </c>
      <c r="F26" s="88">
        <v>19640</v>
      </c>
      <c r="G26" s="85"/>
      <c r="H26" s="88"/>
      <c r="I26" s="166"/>
      <c r="J26" s="200"/>
    </row>
    <row r="27" spans="1:10" ht="13.5" thickBot="1">
      <c r="A27" s="266">
        <v>40526</v>
      </c>
      <c r="B27" s="267" t="s">
        <v>617</v>
      </c>
      <c r="C27" s="268">
        <v>1330</v>
      </c>
      <c r="D27" s="269">
        <v>46550</v>
      </c>
      <c r="E27" s="268"/>
      <c r="F27" s="131"/>
      <c r="G27" s="268"/>
      <c r="H27" s="131"/>
      <c r="I27" s="312"/>
      <c r="J27" s="270"/>
    </row>
    <row r="28" spans="1:10" ht="12.75">
      <c r="A28" s="197"/>
      <c r="B28" s="84"/>
      <c r="C28" s="85"/>
      <c r="D28" s="86"/>
      <c r="E28" s="85"/>
      <c r="F28" s="88"/>
      <c r="G28" s="85"/>
      <c r="H28" s="88"/>
      <c r="I28" s="166"/>
      <c r="J28" s="200"/>
    </row>
    <row r="29" spans="1:10" ht="12.75">
      <c r="A29" s="197"/>
      <c r="B29" s="84"/>
      <c r="C29" s="85"/>
      <c r="D29" s="86"/>
      <c r="E29" s="85"/>
      <c r="F29" s="88"/>
      <c r="G29" s="85"/>
      <c r="H29" s="88"/>
      <c r="I29" s="166"/>
      <c r="J29" s="200"/>
    </row>
    <row r="30" spans="1:10" ht="12.75">
      <c r="A30" s="197"/>
      <c r="B30" s="84"/>
      <c r="C30" s="85"/>
      <c r="D30" s="86"/>
      <c r="E30" s="85"/>
      <c r="F30" s="88"/>
      <c r="G30" s="85"/>
      <c r="H30" s="88"/>
      <c r="I30" s="283"/>
      <c r="J30" s="261"/>
    </row>
    <row r="31" spans="1:10" ht="12.75">
      <c r="A31" s="197"/>
      <c r="B31" s="84"/>
      <c r="C31" s="85"/>
      <c r="D31" s="86"/>
      <c r="E31" s="85"/>
      <c r="F31" s="88"/>
      <c r="G31" s="85"/>
      <c r="H31" s="88"/>
      <c r="I31" s="283"/>
      <c r="J31" s="261"/>
    </row>
    <row r="32" spans="1:10" ht="12.75">
      <c r="A32" s="197"/>
      <c r="B32" s="84"/>
      <c r="C32" s="85"/>
      <c r="D32" s="86"/>
      <c r="E32" s="85"/>
      <c r="F32" s="88"/>
      <c r="G32" s="85"/>
      <c r="H32" s="88"/>
      <c r="I32" s="283"/>
      <c r="J32" s="261"/>
    </row>
    <row r="33" spans="1:10" ht="12.75">
      <c r="A33" s="197"/>
      <c r="B33" s="84"/>
      <c r="C33" s="85"/>
      <c r="D33" s="86"/>
      <c r="E33" s="85"/>
      <c r="F33" s="88"/>
      <c r="G33" s="85"/>
      <c r="H33" s="88"/>
      <c r="I33" s="283"/>
      <c r="J33" s="261"/>
    </row>
    <row r="34" spans="1:10" ht="12.75">
      <c r="A34" s="197"/>
      <c r="B34" s="84"/>
      <c r="C34" s="85"/>
      <c r="D34" s="86"/>
      <c r="E34" s="85"/>
      <c r="F34" s="88"/>
      <c r="G34" s="85"/>
      <c r="H34" s="88"/>
      <c r="I34" s="283"/>
      <c r="J34" s="261"/>
    </row>
    <row r="35" spans="1:10" ht="12.75">
      <c r="A35" s="197"/>
      <c r="B35" s="84"/>
      <c r="C35" s="85"/>
      <c r="D35" s="86"/>
      <c r="E35" s="85"/>
      <c r="F35" s="88"/>
      <c r="G35" s="85"/>
      <c r="H35" s="88"/>
      <c r="I35" s="284"/>
      <c r="J35" s="290"/>
    </row>
    <row r="36" spans="1:10" ht="12.75">
      <c r="A36" s="197"/>
      <c r="B36" s="84"/>
      <c r="C36" s="85"/>
      <c r="D36" s="86"/>
      <c r="E36" s="85"/>
      <c r="F36" s="88"/>
      <c r="G36" s="85"/>
      <c r="H36" s="88"/>
      <c r="I36" s="284"/>
      <c r="J36" s="290"/>
    </row>
    <row r="37" spans="1:10" ht="12.75">
      <c r="A37" s="197"/>
      <c r="B37" s="84"/>
      <c r="C37" s="85"/>
      <c r="D37" s="86"/>
      <c r="E37" s="85"/>
      <c r="F37" s="88"/>
      <c r="G37" s="85"/>
      <c r="H37" s="88"/>
      <c r="I37" s="283"/>
      <c r="J37" s="261"/>
    </row>
    <row r="38" spans="1:10" ht="12.75">
      <c r="A38" s="197"/>
      <c r="B38" s="84"/>
      <c r="C38" s="85"/>
      <c r="D38" s="86"/>
      <c r="E38" s="85"/>
      <c r="F38" s="88"/>
      <c r="G38" s="85"/>
      <c r="H38" s="88"/>
      <c r="I38" s="164"/>
      <c r="J38" s="199"/>
    </row>
    <row r="39" spans="1:10" ht="12.75">
      <c r="A39" s="197"/>
      <c r="B39" s="84"/>
      <c r="C39" s="135"/>
      <c r="D39" s="134"/>
      <c r="E39" s="135"/>
      <c r="F39" s="136"/>
      <c r="G39" s="135"/>
      <c r="H39" s="136"/>
      <c r="I39" s="166"/>
      <c r="J39" s="200"/>
    </row>
    <row r="40" spans="1:10" ht="12.75">
      <c r="A40" s="197"/>
      <c r="B40" s="84"/>
      <c r="C40" s="85"/>
      <c r="D40" s="86"/>
      <c r="E40" s="85"/>
      <c r="F40" s="88"/>
      <c r="G40" s="85"/>
      <c r="H40" s="88"/>
      <c r="I40" s="166"/>
      <c r="J40" s="200"/>
    </row>
    <row r="41" spans="1:10" ht="12.75">
      <c r="A41" s="197"/>
      <c r="B41" s="84"/>
      <c r="C41" s="85"/>
      <c r="D41" s="86"/>
      <c r="E41" s="85"/>
      <c r="F41" s="88"/>
      <c r="G41" s="85"/>
      <c r="H41" s="88"/>
      <c r="I41" s="166"/>
      <c r="J41" s="200"/>
    </row>
    <row r="42" spans="1:10" ht="12.75">
      <c r="A42" s="197"/>
      <c r="B42" s="139"/>
      <c r="C42" s="135"/>
      <c r="D42" s="134"/>
      <c r="E42" s="135"/>
      <c r="F42" s="136"/>
      <c r="G42" s="135"/>
      <c r="H42" s="136"/>
      <c r="I42" s="166"/>
      <c r="J42" s="200"/>
    </row>
    <row r="43" spans="1:10" ht="12.75">
      <c r="A43" s="197"/>
      <c r="B43" s="84"/>
      <c r="C43" s="85"/>
      <c r="D43" s="86"/>
      <c r="E43" s="85"/>
      <c r="F43" s="88"/>
      <c r="G43" s="85"/>
      <c r="H43" s="88"/>
      <c r="I43" s="166"/>
      <c r="J43" s="200"/>
    </row>
    <row r="44" spans="1:10" ht="12.75">
      <c r="A44" s="197"/>
      <c r="B44" s="84"/>
      <c r="C44" s="85"/>
      <c r="D44" s="86"/>
      <c r="E44" s="85"/>
      <c r="F44" s="88"/>
      <c r="G44" s="85"/>
      <c r="H44" s="88"/>
      <c r="I44" s="166"/>
      <c r="J44" s="200"/>
    </row>
    <row r="45" spans="1:10" ht="12.75">
      <c r="A45" s="197"/>
      <c r="B45" s="84"/>
      <c r="C45" s="85"/>
      <c r="D45" s="86"/>
      <c r="E45" s="85"/>
      <c r="F45" s="88"/>
      <c r="G45" s="85"/>
      <c r="H45" s="88"/>
      <c r="I45" s="166"/>
      <c r="J45" s="200"/>
    </row>
    <row r="46" spans="1:10" ht="12.75">
      <c r="A46" s="197"/>
      <c r="B46" s="84"/>
      <c r="C46" s="85"/>
      <c r="D46" s="86"/>
      <c r="E46" s="85"/>
      <c r="F46" s="88"/>
      <c r="G46" s="85"/>
      <c r="H46" s="88"/>
      <c r="I46" s="166"/>
      <c r="J46" s="200"/>
    </row>
    <row r="47" spans="1:10" ht="12.75">
      <c r="A47" s="197"/>
      <c r="B47" s="84"/>
      <c r="C47" s="85"/>
      <c r="D47" s="86"/>
      <c r="E47" s="85"/>
      <c r="F47" s="88"/>
      <c r="G47" s="85"/>
      <c r="H47" s="88"/>
      <c r="I47" s="166"/>
      <c r="J47" s="200"/>
    </row>
    <row r="48" spans="1:10" ht="12.75">
      <c r="A48" s="198"/>
      <c r="B48" s="139"/>
      <c r="C48" s="135"/>
      <c r="D48" s="134"/>
      <c r="E48" s="135"/>
      <c r="F48" s="136"/>
      <c r="G48" s="135"/>
      <c r="H48" s="136"/>
      <c r="I48" s="164"/>
      <c r="J48" s="199"/>
    </row>
    <row r="49" spans="1:10" ht="12.75">
      <c r="A49" s="197"/>
      <c r="B49" s="84"/>
      <c r="C49" s="85"/>
      <c r="D49" s="86"/>
      <c r="E49" s="85"/>
      <c r="F49" s="88"/>
      <c r="G49" s="85"/>
      <c r="H49" s="88"/>
      <c r="I49" s="166"/>
      <c r="J49" s="200"/>
    </row>
    <row r="50" spans="1:10" ht="12.75">
      <c r="A50" s="197"/>
      <c r="B50" s="114"/>
      <c r="C50" s="85"/>
      <c r="D50" s="86"/>
      <c r="E50" s="85"/>
      <c r="F50" s="88"/>
      <c r="G50" s="85"/>
      <c r="H50" s="88"/>
      <c r="I50" s="166"/>
      <c r="J50" s="200"/>
    </row>
    <row r="51" spans="1:10" ht="12.75">
      <c r="A51" s="197"/>
      <c r="B51" s="84"/>
      <c r="C51" s="85"/>
      <c r="D51" s="86"/>
      <c r="E51" s="85"/>
      <c r="F51" s="88"/>
      <c r="G51" s="85"/>
      <c r="H51" s="88"/>
      <c r="I51" s="164"/>
      <c r="J51" s="199"/>
    </row>
    <row r="52" spans="1:10" ht="12.75">
      <c r="A52" s="198"/>
      <c r="B52" s="139"/>
      <c r="C52" s="135"/>
      <c r="D52" s="134"/>
      <c r="E52" s="135"/>
      <c r="F52" s="136"/>
      <c r="G52" s="135"/>
      <c r="H52" s="136"/>
      <c r="I52" s="164"/>
      <c r="J52" s="199"/>
    </row>
    <row r="53" spans="1:10" ht="12.75">
      <c r="A53" s="197"/>
      <c r="B53" s="84"/>
      <c r="C53" s="85"/>
      <c r="D53" s="86"/>
      <c r="E53" s="85"/>
      <c r="F53" s="88"/>
      <c r="G53" s="85"/>
      <c r="H53" s="88"/>
      <c r="I53" s="166"/>
      <c r="J53" s="200"/>
    </row>
    <row r="54" spans="1:10" ht="12.75">
      <c r="A54" s="197"/>
      <c r="B54" s="84"/>
      <c r="C54" s="85"/>
      <c r="D54" s="86"/>
      <c r="E54" s="85"/>
      <c r="F54" s="88"/>
      <c r="G54" s="85"/>
      <c r="H54" s="88"/>
      <c r="I54" s="166"/>
      <c r="J54" s="200"/>
    </row>
    <row r="55" spans="1:10" ht="12.75">
      <c r="A55" s="197"/>
      <c r="B55" s="84"/>
      <c r="C55" s="85"/>
      <c r="D55" s="86"/>
      <c r="E55" s="85"/>
      <c r="F55" s="88"/>
      <c r="G55" s="85"/>
      <c r="H55" s="88"/>
      <c r="I55" s="166"/>
      <c r="J55" s="200"/>
    </row>
    <row r="56" spans="1:10" ht="12.75">
      <c r="A56" s="197"/>
      <c r="B56" s="84"/>
      <c r="C56" s="85"/>
      <c r="D56" s="86"/>
      <c r="E56" s="85"/>
      <c r="F56" s="88"/>
      <c r="G56" s="85"/>
      <c r="H56" s="88"/>
      <c r="I56" s="166"/>
      <c r="J56" s="200"/>
    </row>
    <row r="57" spans="1:10" ht="12.75">
      <c r="A57" s="197"/>
      <c r="B57" s="84"/>
      <c r="C57" s="85"/>
      <c r="D57" s="86"/>
      <c r="E57" s="85"/>
      <c r="F57" s="88"/>
      <c r="G57" s="85"/>
      <c r="H57" s="88"/>
      <c r="I57" s="166"/>
      <c r="J57" s="200"/>
    </row>
    <row r="58" spans="1:10" ht="12.75">
      <c r="A58" s="197"/>
      <c r="B58" s="84"/>
      <c r="C58" s="85"/>
      <c r="D58" s="86"/>
      <c r="E58" s="85"/>
      <c r="F58" s="88"/>
      <c r="G58" s="85"/>
      <c r="H58" s="88"/>
      <c r="I58" s="166"/>
      <c r="J58" s="200"/>
    </row>
    <row r="59" spans="1:10" ht="12.75">
      <c r="A59" s="198"/>
      <c r="B59" s="139"/>
      <c r="C59" s="135"/>
      <c r="D59" s="134"/>
      <c r="E59" s="135"/>
      <c r="F59" s="136"/>
      <c r="G59" s="135"/>
      <c r="H59" s="136"/>
      <c r="I59" s="166"/>
      <c r="J59" s="200"/>
    </row>
    <row r="60" spans="1:10" ht="12.75">
      <c r="A60" s="197"/>
      <c r="B60" s="84"/>
      <c r="C60" s="85"/>
      <c r="D60" s="86"/>
      <c r="E60" s="85"/>
      <c r="F60" s="88"/>
      <c r="G60" s="85"/>
      <c r="H60" s="88"/>
      <c r="I60" s="166"/>
      <c r="J60" s="200"/>
    </row>
    <row r="61" spans="1:10" ht="12.75">
      <c r="A61" s="197"/>
      <c r="B61" s="84"/>
      <c r="C61" s="85"/>
      <c r="D61" s="86"/>
      <c r="E61" s="85"/>
      <c r="F61" s="88"/>
      <c r="G61" s="85"/>
      <c r="H61" s="88"/>
      <c r="I61" s="166"/>
      <c r="J61" s="200"/>
    </row>
    <row r="62" spans="1:10" ht="12.75">
      <c r="A62" s="198"/>
      <c r="B62" s="151"/>
      <c r="C62" s="135"/>
      <c r="D62" s="134"/>
      <c r="E62" s="135"/>
      <c r="F62" s="136"/>
      <c r="G62" s="135"/>
      <c r="H62" s="136"/>
      <c r="I62" s="164"/>
      <c r="J62" s="199"/>
    </row>
    <row r="63" spans="1:10" ht="12.75">
      <c r="A63" s="197"/>
      <c r="B63" s="84"/>
      <c r="C63" s="85"/>
      <c r="D63" s="86"/>
      <c r="E63" s="85"/>
      <c r="F63" s="88"/>
      <c r="G63" s="85"/>
      <c r="H63" s="88"/>
      <c r="I63" s="166"/>
      <c r="J63" s="200"/>
    </row>
    <row r="64" spans="1:10" ht="12.75">
      <c r="A64" s="197"/>
      <c r="B64" s="84"/>
      <c r="C64" s="85"/>
      <c r="D64" s="86"/>
      <c r="E64" s="85"/>
      <c r="F64" s="88"/>
      <c r="G64" s="85"/>
      <c r="H64" s="88"/>
      <c r="I64" s="166"/>
      <c r="J64" s="200"/>
    </row>
    <row r="65" spans="1:10" ht="12.75">
      <c r="A65" s="197"/>
      <c r="B65" s="84"/>
      <c r="C65" s="85"/>
      <c r="D65" s="86"/>
      <c r="E65" s="85"/>
      <c r="F65" s="88"/>
      <c r="G65" s="85"/>
      <c r="H65" s="88"/>
      <c r="I65" s="166"/>
      <c r="J65" s="200"/>
    </row>
    <row r="66" spans="1:10" ht="12.75">
      <c r="A66" s="197"/>
      <c r="B66" s="84"/>
      <c r="C66" s="85"/>
      <c r="D66" s="86"/>
      <c r="E66" s="85"/>
      <c r="F66" s="88"/>
      <c r="G66" s="85"/>
      <c r="H66" s="88"/>
      <c r="I66" s="166"/>
      <c r="J66" s="200"/>
    </row>
    <row r="67" spans="1:10" ht="12.75">
      <c r="A67" s="197"/>
      <c r="B67" s="84"/>
      <c r="C67" s="85"/>
      <c r="D67" s="86"/>
      <c r="E67" s="85"/>
      <c r="F67" s="88"/>
      <c r="G67" s="85"/>
      <c r="H67" s="88"/>
      <c r="I67" s="166"/>
      <c r="J67" s="200"/>
    </row>
    <row r="68" spans="1:10" ht="12.75">
      <c r="A68" s="197"/>
      <c r="B68" s="84"/>
      <c r="C68" s="85"/>
      <c r="D68" s="86"/>
      <c r="E68" s="85"/>
      <c r="F68" s="88"/>
      <c r="G68" s="85"/>
      <c r="H68" s="88"/>
      <c r="I68" s="166"/>
      <c r="J68" s="200"/>
    </row>
    <row r="69" spans="1:10" ht="12.75">
      <c r="A69" s="197"/>
      <c r="B69" s="84"/>
      <c r="C69" s="85"/>
      <c r="D69" s="86"/>
      <c r="E69" s="85"/>
      <c r="F69" s="88"/>
      <c r="G69" s="85"/>
      <c r="H69" s="88"/>
      <c r="I69" s="166"/>
      <c r="J69" s="200"/>
    </row>
    <row r="70" spans="1:10" ht="12.75">
      <c r="A70" s="197"/>
      <c r="B70" s="84"/>
      <c r="C70" s="85"/>
      <c r="D70" s="86"/>
      <c r="E70" s="85"/>
      <c r="F70" s="88"/>
      <c r="G70" s="85"/>
      <c r="H70" s="88"/>
      <c r="I70" s="166"/>
      <c r="J70" s="200"/>
    </row>
    <row r="71" spans="1:10" ht="12.75">
      <c r="A71" s="197"/>
      <c r="B71" s="84"/>
      <c r="C71" s="85"/>
      <c r="D71" s="86"/>
      <c r="E71" s="85"/>
      <c r="F71" s="88"/>
      <c r="G71" s="85"/>
      <c r="H71" s="88"/>
      <c r="I71" s="166"/>
      <c r="J71" s="200"/>
    </row>
    <row r="72" spans="1:10" ht="12.75">
      <c r="A72" s="197"/>
      <c r="B72" s="84"/>
      <c r="C72" s="85"/>
      <c r="D72" s="86"/>
      <c r="E72" s="85"/>
      <c r="F72" s="88"/>
      <c r="G72" s="85"/>
      <c r="H72" s="88"/>
      <c r="I72" s="166"/>
      <c r="J72" s="200"/>
    </row>
    <row r="73" spans="1:10" ht="12.75">
      <c r="A73" s="198"/>
      <c r="B73" s="139"/>
      <c r="C73" s="135"/>
      <c r="D73" s="134"/>
      <c r="E73" s="135"/>
      <c r="F73" s="136"/>
      <c r="G73" s="135"/>
      <c r="H73" s="136"/>
      <c r="I73" s="166"/>
      <c r="J73" s="200"/>
    </row>
    <row r="74" spans="1:10" ht="12.75">
      <c r="A74" s="197"/>
      <c r="B74" s="84"/>
      <c r="C74" s="85"/>
      <c r="D74" s="86"/>
      <c r="E74" s="85"/>
      <c r="F74" s="88"/>
      <c r="G74" s="85"/>
      <c r="H74" s="88"/>
      <c r="I74" s="164"/>
      <c r="J74" s="199"/>
    </row>
    <row r="75" spans="1:10" ht="12.75">
      <c r="A75" s="197"/>
      <c r="B75" s="84"/>
      <c r="C75" s="85"/>
      <c r="D75" s="86"/>
      <c r="E75" s="85"/>
      <c r="F75" s="88"/>
      <c r="G75" s="85"/>
      <c r="H75" s="88"/>
      <c r="I75" s="164"/>
      <c r="J75" s="199"/>
    </row>
    <row r="76" spans="1:10" ht="12.75">
      <c r="A76" s="197"/>
      <c r="B76" s="114"/>
      <c r="C76" s="85"/>
      <c r="D76" s="86"/>
      <c r="E76" s="85"/>
      <c r="F76" s="88"/>
      <c r="G76" s="85"/>
      <c r="H76" s="88"/>
      <c r="I76" s="294"/>
      <c r="J76" s="290"/>
    </row>
    <row r="77" spans="1:10" ht="12.75">
      <c r="A77" s="197"/>
      <c r="B77" s="84"/>
      <c r="C77" s="85"/>
      <c r="D77" s="86"/>
      <c r="E77" s="85"/>
      <c r="F77" s="88"/>
      <c r="G77" s="85"/>
      <c r="H77" s="88"/>
      <c r="I77" s="295"/>
      <c r="J77" s="261"/>
    </row>
    <row r="78" spans="1:10" ht="12.75">
      <c r="A78" s="197"/>
      <c r="B78" s="84"/>
      <c r="C78" s="85"/>
      <c r="D78" s="86"/>
      <c r="E78" s="85"/>
      <c r="F78" s="88"/>
      <c r="G78" s="85"/>
      <c r="H78" s="88"/>
      <c r="I78" s="295"/>
      <c r="J78" s="261"/>
    </row>
    <row r="79" spans="1:10" ht="12.75">
      <c r="A79" s="197"/>
      <c r="B79" s="84"/>
      <c r="C79" s="85"/>
      <c r="D79" s="86"/>
      <c r="E79" s="85"/>
      <c r="F79" s="88"/>
      <c r="G79" s="85"/>
      <c r="H79" s="88"/>
      <c r="I79" s="295"/>
      <c r="J79" s="290"/>
    </row>
    <row r="80" spans="1:10" ht="12.75">
      <c r="A80" s="197"/>
      <c r="B80" s="84"/>
      <c r="C80" s="85"/>
      <c r="D80" s="86"/>
      <c r="E80" s="85"/>
      <c r="F80" s="88"/>
      <c r="G80" s="85"/>
      <c r="H80" s="88"/>
      <c r="I80" s="294"/>
      <c r="J80" s="290"/>
    </row>
    <row r="81" spans="1:10" ht="12.75">
      <c r="A81" s="197"/>
      <c r="B81" s="84"/>
      <c r="C81" s="85"/>
      <c r="D81" s="86"/>
      <c r="E81" s="85"/>
      <c r="F81" s="88"/>
      <c r="G81" s="85"/>
      <c r="H81" s="88"/>
      <c r="I81" s="294"/>
      <c r="J81" s="290"/>
    </row>
    <row r="82" spans="1:10" ht="12.75">
      <c r="A82" s="197"/>
      <c r="B82" s="84"/>
      <c r="C82" s="85"/>
      <c r="D82" s="86"/>
      <c r="E82" s="85"/>
      <c r="F82" s="88"/>
      <c r="G82" s="85"/>
      <c r="H82" s="88"/>
      <c r="I82" s="294"/>
      <c r="J82" s="290"/>
    </row>
    <row r="83" spans="1:10" ht="12.75">
      <c r="A83" s="197"/>
      <c r="B83" s="114"/>
      <c r="C83" s="85"/>
      <c r="D83" s="86"/>
      <c r="E83" s="85"/>
      <c r="F83" s="88"/>
      <c r="G83" s="85"/>
      <c r="H83" s="88"/>
      <c r="I83" s="294"/>
      <c r="J83" s="290"/>
    </row>
    <row r="84" spans="1:10" ht="12.75">
      <c r="A84" s="197"/>
      <c r="B84" s="84"/>
      <c r="C84" s="85"/>
      <c r="D84" s="86"/>
      <c r="E84" s="85"/>
      <c r="F84" s="88"/>
      <c r="G84" s="85"/>
      <c r="H84" s="88"/>
      <c r="I84" s="294"/>
      <c r="J84" s="290"/>
    </row>
    <row r="85" spans="1:10" ht="12.75">
      <c r="A85" s="197"/>
      <c r="B85" s="114"/>
      <c r="C85" s="85"/>
      <c r="D85" s="86"/>
      <c r="E85" s="85"/>
      <c r="F85" s="88"/>
      <c r="G85" s="85"/>
      <c r="H85" s="88"/>
      <c r="I85" s="294"/>
      <c r="J85" s="290"/>
    </row>
    <row r="86" spans="1:10" ht="12.75">
      <c r="A86" s="197"/>
      <c r="B86" s="84"/>
      <c r="C86" s="85"/>
      <c r="D86" s="86"/>
      <c r="E86" s="85"/>
      <c r="F86" s="88"/>
      <c r="G86" s="85"/>
      <c r="H86" s="88"/>
      <c r="I86" s="294"/>
      <c r="J86" s="290"/>
    </row>
    <row r="87" spans="1:10" ht="12.75">
      <c r="A87" s="197"/>
      <c r="B87" s="84"/>
      <c r="C87" s="85"/>
      <c r="D87" s="86"/>
      <c r="E87" s="85"/>
      <c r="F87" s="88"/>
      <c r="G87" s="85"/>
      <c r="H87" s="88"/>
      <c r="I87" s="294"/>
      <c r="J87" s="290"/>
    </row>
    <row r="88" spans="1:10" ht="12.75">
      <c r="A88" s="198"/>
      <c r="B88" s="139"/>
      <c r="C88" s="135"/>
      <c r="D88" s="134"/>
      <c r="E88" s="135"/>
      <c r="F88" s="136"/>
      <c r="G88" s="135"/>
      <c r="H88" s="136"/>
      <c r="I88" s="294"/>
      <c r="J88" s="290"/>
    </row>
    <row r="89" spans="1:10" ht="12.75">
      <c r="A89" s="197"/>
      <c r="B89" s="84"/>
      <c r="C89" s="85"/>
      <c r="D89" s="86"/>
      <c r="E89" s="85"/>
      <c r="F89" s="88"/>
      <c r="G89" s="85"/>
      <c r="H89" s="88"/>
      <c r="I89" s="294"/>
      <c r="J89" s="290"/>
    </row>
    <row r="90" spans="1:10" ht="12.75">
      <c r="A90" s="197"/>
      <c r="B90" s="84"/>
      <c r="C90" s="85"/>
      <c r="D90" s="86"/>
      <c r="E90" s="85"/>
      <c r="F90" s="88"/>
      <c r="G90" s="85"/>
      <c r="H90" s="88"/>
      <c r="I90" s="295"/>
      <c r="J90" s="261"/>
    </row>
    <row r="91" spans="1:10" ht="12.75">
      <c r="A91" s="197"/>
      <c r="B91" s="84"/>
      <c r="C91" s="85"/>
      <c r="D91" s="86"/>
      <c r="E91" s="85"/>
      <c r="F91" s="88"/>
      <c r="G91" s="85"/>
      <c r="H91" s="88"/>
      <c r="I91" s="294"/>
      <c r="J91" s="290"/>
    </row>
    <row r="92" spans="1:10" ht="12.75">
      <c r="A92" s="197"/>
      <c r="B92" s="84"/>
      <c r="C92" s="85"/>
      <c r="D92" s="86"/>
      <c r="E92" s="85"/>
      <c r="F92" s="88"/>
      <c r="G92" s="85"/>
      <c r="H92" s="88"/>
      <c r="I92" s="295"/>
      <c r="J92" s="261"/>
    </row>
    <row r="93" spans="1:10" ht="12.75">
      <c r="A93" s="197"/>
      <c r="B93" s="84"/>
      <c r="C93" s="85"/>
      <c r="D93" s="86"/>
      <c r="E93" s="85"/>
      <c r="F93" s="88"/>
      <c r="G93" s="85"/>
      <c r="H93" s="88"/>
      <c r="I93" s="294"/>
      <c r="J93" s="290"/>
    </row>
    <row r="94" spans="1:10" ht="12.75">
      <c r="A94" s="197"/>
      <c r="B94" s="114"/>
      <c r="C94" s="85"/>
      <c r="D94" s="86"/>
      <c r="E94" s="85"/>
      <c r="F94" s="88"/>
      <c r="G94" s="85"/>
      <c r="H94" s="88"/>
      <c r="I94" s="294"/>
      <c r="J94" s="290"/>
    </row>
    <row r="95" spans="1:10" ht="12.75">
      <c r="A95" s="197"/>
      <c r="B95" s="84"/>
      <c r="C95" s="85"/>
      <c r="D95" s="86"/>
      <c r="E95" s="85"/>
      <c r="F95" s="88"/>
      <c r="G95" s="85"/>
      <c r="H95" s="88"/>
      <c r="I95" s="295"/>
      <c r="J95" s="261"/>
    </row>
    <row r="96" spans="1:10" ht="12.75">
      <c r="A96" s="197"/>
      <c r="B96" s="83"/>
      <c r="C96" s="85"/>
      <c r="D96" s="86"/>
      <c r="E96" s="85"/>
      <c r="F96" s="88"/>
      <c r="G96" s="85"/>
      <c r="H96" s="88"/>
      <c r="I96" s="294"/>
      <c r="J96" s="290"/>
    </row>
    <row r="97" spans="1:10" ht="12.75">
      <c r="A97" s="197"/>
      <c r="B97" s="83"/>
      <c r="C97" s="85"/>
      <c r="D97" s="86"/>
      <c r="E97" s="85"/>
      <c r="F97" s="88"/>
      <c r="G97" s="85"/>
      <c r="H97" s="88"/>
      <c r="I97" s="294"/>
      <c r="J97" s="290"/>
    </row>
    <row r="98" spans="1:10" ht="12.75">
      <c r="A98" s="198"/>
      <c r="B98" s="138"/>
      <c r="C98" s="135"/>
      <c r="D98" s="134"/>
      <c r="E98" s="135"/>
      <c r="F98" s="136"/>
      <c r="G98" s="135"/>
      <c r="H98" s="136"/>
      <c r="I98" s="295"/>
      <c r="J98" s="261"/>
    </row>
    <row r="99" spans="1:10" ht="12.75">
      <c r="A99" s="197"/>
      <c r="B99" s="83"/>
      <c r="C99" s="85"/>
      <c r="D99" s="86"/>
      <c r="E99" s="85"/>
      <c r="F99" s="88"/>
      <c r="G99" s="85"/>
      <c r="H99" s="88"/>
      <c r="I99" s="294"/>
      <c r="J99" s="290"/>
    </row>
    <row r="100" spans="1:10" ht="12.75">
      <c r="A100" s="197"/>
      <c r="B100" s="83"/>
      <c r="C100" s="85"/>
      <c r="D100" s="86"/>
      <c r="E100" s="85"/>
      <c r="F100" s="88"/>
      <c r="G100" s="85"/>
      <c r="H100" s="88"/>
      <c r="I100" s="295"/>
      <c r="J100" s="261"/>
    </row>
    <row r="101" spans="1:10" ht="12.75">
      <c r="A101" s="197"/>
      <c r="B101" s="83"/>
      <c r="C101" s="85"/>
      <c r="D101" s="86"/>
      <c r="E101" s="85"/>
      <c r="F101" s="88"/>
      <c r="G101" s="85"/>
      <c r="H101" s="88"/>
      <c r="I101" s="295"/>
      <c r="J101" s="261"/>
    </row>
    <row r="102" spans="1:10" ht="12.75">
      <c r="A102" s="197"/>
      <c r="B102" s="84"/>
      <c r="C102" s="85"/>
      <c r="D102" s="86"/>
      <c r="E102" s="85"/>
      <c r="F102" s="88"/>
      <c r="G102" s="85"/>
      <c r="H102" s="88"/>
      <c r="I102" s="294"/>
      <c r="J102" s="290"/>
    </row>
    <row r="103" spans="1:10" ht="12.75">
      <c r="A103" s="197"/>
      <c r="B103" s="84"/>
      <c r="C103" s="85"/>
      <c r="D103" s="86"/>
      <c r="E103" s="85"/>
      <c r="F103" s="88"/>
      <c r="G103" s="85"/>
      <c r="H103" s="88"/>
      <c r="I103" s="294"/>
      <c r="J103" s="290"/>
    </row>
    <row r="104" spans="1:10" ht="12.75">
      <c r="A104" s="197"/>
      <c r="B104" s="84"/>
      <c r="C104" s="85"/>
      <c r="D104" s="86"/>
      <c r="E104" s="85"/>
      <c r="F104" s="88"/>
      <c r="G104" s="85"/>
      <c r="H104" s="88"/>
      <c r="I104" s="294"/>
      <c r="J104" s="290"/>
    </row>
    <row r="105" spans="1:10" ht="12.75">
      <c r="A105" s="197"/>
      <c r="B105" s="84"/>
      <c r="C105" s="85"/>
      <c r="D105" s="86"/>
      <c r="E105" s="85"/>
      <c r="F105" s="88"/>
      <c r="G105" s="85"/>
      <c r="H105" s="88"/>
      <c r="I105" s="294"/>
      <c r="J105" s="290"/>
    </row>
    <row r="106" spans="1:10" ht="13.5" thickBot="1">
      <c r="A106" s="259"/>
      <c r="B106" s="272"/>
      <c r="C106" s="163"/>
      <c r="D106" s="173"/>
      <c r="E106" s="163"/>
      <c r="F106" s="131"/>
      <c r="G106" s="163"/>
      <c r="H106" s="131"/>
      <c r="I106" s="58"/>
      <c r="J106" s="161"/>
    </row>
    <row r="107" spans="1:10" ht="13.5" thickBot="1">
      <c r="A107" s="259"/>
      <c r="B107" s="34" t="s">
        <v>18</v>
      </c>
      <c r="C107" s="65">
        <f aca="true" t="shared" si="0" ref="C107:J107">+SUM(C8:C106)</f>
        <v>12160</v>
      </c>
      <c r="D107" s="161">
        <f t="shared" si="0"/>
        <v>380869.6</v>
      </c>
      <c r="E107" s="65">
        <f t="shared" si="0"/>
        <v>7441</v>
      </c>
      <c r="F107" s="161">
        <f t="shared" si="0"/>
        <v>229878</v>
      </c>
      <c r="G107" s="65">
        <f t="shared" si="0"/>
        <v>21624</v>
      </c>
      <c r="H107" s="161">
        <f t="shared" si="0"/>
        <v>722227.5</v>
      </c>
      <c r="I107" s="65">
        <f t="shared" si="0"/>
        <v>0</v>
      </c>
      <c r="J107" s="12">
        <f t="shared" si="0"/>
        <v>0</v>
      </c>
    </row>
    <row r="108" spans="1:10" ht="12.75">
      <c r="A108" s="202"/>
      <c r="B108" s="33" t="s">
        <v>19</v>
      </c>
      <c r="C108" s="64"/>
      <c r="D108" s="30"/>
      <c r="E108" s="64"/>
      <c r="F108" s="30"/>
      <c r="G108" s="64"/>
      <c r="H108" s="30"/>
      <c r="I108" s="64"/>
      <c r="J108" s="30"/>
    </row>
    <row r="109" spans="1:10" ht="12.75">
      <c r="A109" s="202"/>
      <c r="B109" s="33" t="s">
        <v>20</v>
      </c>
      <c r="C109" s="64">
        <f>COUNTA(C8:C106)</f>
        <v>9</v>
      </c>
      <c r="D109" s="30">
        <f>+D107/C107</f>
        <v>31.321513157894735</v>
      </c>
      <c r="E109" s="64">
        <f>COUNTA(E8:E106)</f>
        <v>5</v>
      </c>
      <c r="F109" s="30">
        <f>+F107/E107</f>
        <v>30.893428302647493</v>
      </c>
      <c r="G109" s="64">
        <f>COUNTA(G8:G106)</f>
        <v>6</v>
      </c>
      <c r="H109" s="30">
        <f>+H107/G107</f>
        <v>33.39934794672586</v>
      </c>
      <c r="I109" s="64">
        <f>COUNTA(I8:I106)</f>
        <v>0</v>
      </c>
      <c r="J109" s="30" t="e">
        <f>+J107/I107</f>
        <v>#DIV/0!</v>
      </c>
    </row>
    <row r="110" spans="1:10" ht="13.5" thickBot="1">
      <c r="A110" s="259"/>
      <c r="B110" s="34" t="s">
        <v>17</v>
      </c>
      <c r="C110" s="65"/>
      <c r="D110" s="59"/>
      <c r="E110" s="65"/>
      <c r="F110" s="59"/>
      <c r="G110" s="65"/>
      <c r="H110" s="59"/>
      <c r="I110" s="65"/>
      <c r="J110" s="59"/>
    </row>
    <row r="111" spans="1:10" ht="12.75">
      <c r="A111" s="16"/>
      <c r="B111" s="15"/>
      <c r="C111" s="66"/>
      <c r="D111" s="60"/>
      <c r="E111" s="66"/>
      <c r="F111" s="60"/>
      <c r="G111" s="66"/>
      <c r="H111" s="60"/>
      <c r="I111" s="66"/>
      <c r="J111" s="60"/>
    </row>
    <row r="112" spans="1:10" ht="12.75">
      <c r="A112" s="15"/>
      <c r="B112" s="15"/>
      <c r="C112" s="66"/>
      <c r="D112" s="60"/>
      <c r="E112" s="66"/>
      <c r="F112" s="60"/>
      <c r="G112" s="66"/>
      <c r="H112" s="60"/>
      <c r="I112" s="66"/>
      <c r="J112" s="60"/>
    </row>
    <row r="113" spans="1:10" ht="12.75">
      <c r="A113" s="15"/>
      <c r="B113" s="15"/>
      <c r="C113" s="66"/>
      <c r="D113" s="60"/>
      <c r="E113" s="66"/>
      <c r="F113" s="60"/>
      <c r="G113" s="66"/>
      <c r="H113" s="60"/>
      <c r="I113" s="66"/>
      <c r="J113" s="60"/>
    </row>
    <row r="114" spans="1:10" ht="12.75">
      <c r="A114" s="15"/>
      <c r="B114" s="15"/>
      <c r="C114" s="66"/>
      <c r="D114" s="60"/>
      <c r="E114" s="66"/>
      <c r="F114" s="60"/>
      <c r="G114" s="66"/>
      <c r="H114" s="60"/>
      <c r="I114" s="66"/>
      <c r="J114" s="60"/>
    </row>
    <row r="115" spans="1:10" ht="12.75">
      <c r="A115" s="15"/>
      <c r="B115" s="15"/>
      <c r="C115" s="66"/>
      <c r="D115" s="60"/>
      <c r="E115" s="66"/>
      <c r="F115" s="60"/>
      <c r="G115" s="66"/>
      <c r="H115" s="60"/>
      <c r="I115" s="66"/>
      <c r="J115" s="60"/>
    </row>
    <row r="116" spans="1:10" ht="12.75">
      <c r="A116" s="15"/>
      <c r="B116" s="15"/>
      <c r="C116" s="66"/>
      <c r="D116" s="60"/>
      <c r="E116" s="66"/>
      <c r="F116" s="60"/>
      <c r="G116" s="66"/>
      <c r="H116" s="60"/>
      <c r="I116" s="66"/>
      <c r="J116" s="60"/>
    </row>
    <row r="117" spans="1:10" ht="12.75">
      <c r="A117" s="15"/>
      <c r="B117" s="15"/>
      <c r="C117" s="66"/>
      <c r="D117" s="60"/>
      <c r="E117" s="66"/>
      <c r="F117" s="60"/>
      <c r="G117" s="66"/>
      <c r="H117" s="60"/>
      <c r="I117" s="66"/>
      <c r="J117" s="60"/>
    </row>
    <row r="118" spans="1:10" ht="12.75">
      <c r="A118" s="15"/>
      <c r="B118" s="15"/>
      <c r="C118" s="66"/>
      <c r="D118" s="60"/>
      <c r="E118" s="66"/>
      <c r="F118" s="60"/>
      <c r="G118" s="66"/>
      <c r="H118" s="60"/>
      <c r="I118" s="66"/>
      <c r="J118" s="60"/>
    </row>
    <row r="119" spans="1:10" ht="12.75">
      <c r="A119" s="15"/>
      <c r="B119" s="15"/>
      <c r="C119" s="66"/>
      <c r="D119" s="60"/>
      <c r="E119" s="66"/>
      <c r="F119" s="60"/>
      <c r="G119" s="66"/>
      <c r="H119" s="60"/>
      <c r="I119" s="66"/>
      <c r="J119" s="60"/>
    </row>
    <row r="120" spans="1:10" ht="12.75">
      <c r="A120" s="15"/>
      <c r="B120" s="15"/>
      <c r="C120" s="66"/>
      <c r="D120" s="60"/>
      <c r="E120" s="66"/>
      <c r="F120" s="60"/>
      <c r="G120" s="66"/>
      <c r="H120" s="60"/>
      <c r="I120" s="66"/>
      <c r="J120" s="60"/>
    </row>
    <row r="121" spans="1:10" ht="12.75">
      <c r="A121" s="15"/>
      <c r="B121" s="15"/>
      <c r="C121" s="66"/>
      <c r="D121" s="60"/>
      <c r="E121" s="66"/>
      <c r="F121" s="60"/>
      <c r="G121" s="66"/>
      <c r="H121" s="60"/>
      <c r="I121" s="66"/>
      <c r="J121" s="60"/>
    </row>
    <row r="122" spans="1:10" ht="12.75">
      <c r="A122" s="15"/>
      <c r="B122" s="15"/>
      <c r="C122" s="66"/>
      <c r="D122" s="60"/>
      <c r="E122" s="66"/>
      <c r="F122" s="60"/>
      <c r="G122" s="66"/>
      <c r="H122" s="60"/>
      <c r="I122" s="66"/>
      <c r="J122" s="60"/>
    </row>
    <row r="123" spans="1:10" ht="12.75">
      <c r="A123" s="15"/>
      <c r="B123" s="15"/>
      <c r="C123" s="66"/>
      <c r="D123" s="60"/>
      <c r="E123" s="66"/>
      <c r="F123" s="60"/>
      <c r="G123" s="66"/>
      <c r="H123" s="60"/>
      <c r="I123" s="66"/>
      <c r="J123" s="60"/>
    </row>
    <row r="124" spans="1:10" ht="12.75">
      <c r="A124" s="15"/>
      <c r="B124" s="15"/>
      <c r="C124" s="66"/>
      <c r="D124" s="60"/>
      <c r="E124" s="66"/>
      <c r="F124" s="60"/>
      <c r="G124" s="66"/>
      <c r="H124" s="60"/>
      <c r="I124" s="66"/>
      <c r="J124" s="60"/>
    </row>
    <row r="125" spans="1:10" ht="12.75">
      <c r="A125" s="15"/>
      <c r="B125" s="15"/>
      <c r="C125" s="66"/>
      <c r="D125" s="60"/>
      <c r="E125" s="66"/>
      <c r="F125" s="60"/>
      <c r="G125" s="66"/>
      <c r="H125" s="60"/>
      <c r="I125" s="66"/>
      <c r="J125" s="60"/>
    </row>
    <row r="126" spans="1:10" ht="12.75">
      <c r="A126" s="15"/>
      <c r="B126" s="15"/>
      <c r="C126" s="66"/>
      <c r="D126" s="60"/>
      <c r="E126" s="66"/>
      <c r="F126" s="60"/>
      <c r="G126" s="66"/>
      <c r="H126" s="60"/>
      <c r="I126" s="66"/>
      <c r="J126" s="60"/>
    </row>
    <row r="127" spans="1:10" ht="12.75">
      <c r="A127" s="15"/>
      <c r="B127" s="15"/>
      <c r="C127" s="66"/>
      <c r="D127" s="60"/>
      <c r="E127" s="66"/>
      <c r="F127" s="60"/>
      <c r="G127" s="66"/>
      <c r="H127" s="60"/>
      <c r="I127" s="66"/>
      <c r="J127" s="60"/>
    </row>
    <row r="128" spans="1:10" ht="12.75">
      <c r="A128" s="15"/>
      <c r="B128" s="15"/>
      <c r="C128" s="66"/>
      <c r="D128" s="60"/>
      <c r="E128" s="66"/>
      <c r="F128" s="60"/>
      <c r="G128" s="66"/>
      <c r="H128" s="60"/>
      <c r="I128" s="66"/>
      <c r="J128" s="60"/>
    </row>
    <row r="129" spans="1:10" ht="12.75">
      <c r="A129" s="15"/>
      <c r="B129" s="15"/>
      <c r="C129" s="66"/>
      <c r="D129" s="60"/>
      <c r="E129" s="66"/>
      <c r="F129" s="60"/>
      <c r="G129" s="66"/>
      <c r="H129" s="60"/>
      <c r="I129" s="66"/>
      <c r="J129" s="60"/>
    </row>
    <row r="130" spans="1:10" ht="12.75">
      <c r="A130" s="15"/>
      <c r="B130" s="15"/>
      <c r="C130" s="66"/>
      <c r="D130" s="60"/>
      <c r="E130" s="66"/>
      <c r="F130" s="60"/>
      <c r="G130" s="66"/>
      <c r="H130" s="60"/>
      <c r="I130" s="66"/>
      <c r="J130" s="60"/>
    </row>
    <row r="131" spans="1:10" ht="12.75">
      <c r="A131" s="15"/>
      <c r="B131" s="15"/>
      <c r="C131" s="66"/>
      <c r="D131" s="60"/>
      <c r="E131" s="66"/>
      <c r="F131" s="60"/>
      <c r="G131" s="66"/>
      <c r="H131" s="60"/>
      <c r="I131" s="66"/>
      <c r="J131" s="60"/>
    </row>
    <row r="132" spans="1:10" ht="12.75">
      <c r="A132" s="15"/>
      <c r="B132" s="15"/>
      <c r="C132" s="66"/>
      <c r="D132" s="60"/>
      <c r="E132" s="66"/>
      <c r="F132" s="60"/>
      <c r="G132" s="66"/>
      <c r="H132" s="60"/>
      <c r="I132" s="66"/>
      <c r="J132" s="60"/>
    </row>
    <row r="133" spans="1:10" ht="12.75">
      <c r="A133" s="15"/>
      <c r="B133" s="15"/>
      <c r="C133" s="66"/>
      <c r="D133" s="60"/>
      <c r="E133" s="66"/>
      <c r="F133" s="60"/>
      <c r="G133" s="66"/>
      <c r="H133" s="60"/>
      <c r="I133" s="66"/>
      <c r="J133" s="60"/>
    </row>
    <row r="134" spans="1:10" ht="12.75">
      <c r="A134" s="15"/>
      <c r="B134" s="15"/>
      <c r="C134" s="66"/>
      <c r="D134" s="60"/>
      <c r="E134" s="66"/>
      <c r="F134" s="60"/>
      <c r="G134" s="66"/>
      <c r="H134" s="60"/>
      <c r="I134" s="66"/>
      <c r="J134" s="60"/>
    </row>
    <row r="135" spans="1:10" ht="12.75">
      <c r="A135" s="15"/>
      <c r="B135" s="15"/>
      <c r="C135" s="66"/>
      <c r="D135" s="60"/>
      <c r="E135" s="66"/>
      <c r="F135" s="60"/>
      <c r="G135" s="66"/>
      <c r="H135" s="60"/>
      <c r="I135" s="66"/>
      <c r="J135" s="60"/>
    </row>
    <row r="136" spans="1:10" ht="12.75">
      <c r="A136" s="15"/>
      <c r="B136" s="15"/>
      <c r="C136" s="66"/>
      <c r="D136" s="60"/>
      <c r="E136" s="66"/>
      <c r="F136" s="60"/>
      <c r="G136" s="66"/>
      <c r="H136" s="60"/>
      <c r="I136" s="66"/>
      <c r="J136" s="60"/>
    </row>
    <row r="137" spans="1:8" ht="12.75">
      <c r="A137" s="15"/>
      <c r="B137" s="15"/>
      <c r="C137" s="66"/>
      <c r="D137" s="60"/>
      <c r="E137" s="66"/>
      <c r="F137" s="60"/>
      <c r="G137" s="66"/>
      <c r="H137" s="60"/>
    </row>
    <row r="138" spans="1:8" ht="12.75">
      <c r="A138" s="15"/>
      <c r="B138" s="15"/>
      <c r="C138" s="66"/>
      <c r="D138" s="60"/>
      <c r="E138" s="66"/>
      <c r="F138" s="60"/>
      <c r="G138" s="66"/>
      <c r="H138" s="60"/>
    </row>
    <row r="139" spans="1:8" ht="12.75">
      <c r="A139" s="15"/>
      <c r="B139" s="15"/>
      <c r="C139" s="66"/>
      <c r="D139" s="60"/>
      <c r="E139" s="66"/>
      <c r="F139" s="60"/>
      <c r="G139" s="66"/>
      <c r="H139" s="60"/>
    </row>
    <row r="140" spans="1:8" ht="12.75">
      <c r="A140" s="15"/>
      <c r="B140" s="15"/>
      <c r="C140" s="66"/>
      <c r="D140" s="60"/>
      <c r="E140" s="66"/>
      <c r="F140" s="60"/>
      <c r="G140" s="66"/>
      <c r="H140" s="60"/>
    </row>
    <row r="141" spans="1:8" ht="12.75">
      <c r="A141" s="15"/>
      <c r="B141" s="15"/>
      <c r="C141" s="66"/>
      <c r="D141" s="60"/>
      <c r="E141" s="66"/>
      <c r="F141" s="60"/>
      <c r="G141" s="66"/>
      <c r="H141" s="60"/>
    </row>
    <row r="142" spans="1:8" ht="12.75">
      <c r="A142" s="15"/>
      <c r="B142" s="15"/>
      <c r="C142" s="66"/>
      <c r="D142" s="60"/>
      <c r="E142" s="66"/>
      <c r="F142" s="60"/>
      <c r="G142" s="66"/>
      <c r="H142" s="60"/>
    </row>
    <row r="143" spans="1:8" ht="12.75">
      <c r="A143" s="15"/>
      <c r="B143" s="15"/>
      <c r="C143" s="66"/>
      <c r="D143" s="60"/>
      <c r="E143" s="66"/>
      <c r="F143" s="60"/>
      <c r="G143" s="66"/>
      <c r="H143" s="60"/>
    </row>
    <row r="144" spans="1:8" ht="12.75">
      <c r="A144" s="15"/>
      <c r="B144" s="15"/>
      <c r="C144" s="66"/>
      <c r="D144" s="60"/>
      <c r="E144" s="66"/>
      <c r="F144" s="60"/>
      <c r="G144" s="66"/>
      <c r="H144" s="60"/>
    </row>
    <row r="145" spans="1:8" ht="12.75">
      <c r="A145" s="15"/>
      <c r="B145" s="15"/>
      <c r="C145" s="66"/>
      <c r="D145" s="60"/>
      <c r="E145" s="66"/>
      <c r="F145" s="60"/>
      <c r="G145" s="66"/>
      <c r="H145" s="60"/>
    </row>
    <row r="146" spans="1:8" ht="12.75">
      <c r="A146" s="15"/>
      <c r="B146" s="15"/>
      <c r="C146" s="66"/>
      <c r="D146" s="60"/>
      <c r="E146" s="66"/>
      <c r="F146" s="60"/>
      <c r="G146" s="66"/>
      <c r="H146" s="60"/>
    </row>
    <row r="147" spans="1:8" ht="12.75">
      <c r="A147" s="15"/>
      <c r="B147" s="15"/>
      <c r="C147" s="66"/>
      <c r="D147" s="60"/>
      <c r="E147" s="66"/>
      <c r="F147" s="60"/>
      <c r="G147" s="66"/>
      <c r="H147" s="60"/>
    </row>
    <row r="148" spans="1:8" ht="12.75">
      <c r="A148" s="15"/>
      <c r="B148" s="15"/>
      <c r="C148" s="66"/>
      <c r="D148" s="60"/>
      <c r="E148" s="66"/>
      <c r="F148" s="60"/>
      <c r="G148" s="66"/>
      <c r="H148" s="60"/>
    </row>
    <row r="149" spans="1:8" ht="12.75">
      <c r="A149" s="15"/>
      <c r="B149" s="15"/>
      <c r="C149" s="66"/>
      <c r="D149" s="60"/>
      <c r="E149" s="66"/>
      <c r="F149" s="60"/>
      <c r="G149" s="66"/>
      <c r="H149" s="60"/>
    </row>
    <row r="150" spans="1:8" ht="12.75">
      <c r="A150" s="15"/>
      <c r="B150" s="15"/>
      <c r="C150" s="66"/>
      <c r="D150" s="60"/>
      <c r="E150" s="66"/>
      <c r="F150" s="60"/>
      <c r="G150" s="66"/>
      <c r="H150" s="60"/>
    </row>
    <row r="151" spans="1:8" ht="12.75">
      <c r="A151" s="15"/>
      <c r="B151" s="15"/>
      <c r="C151" s="66"/>
      <c r="D151" s="60"/>
      <c r="E151" s="66"/>
      <c r="F151" s="60"/>
      <c r="G151" s="66"/>
      <c r="H151" s="60"/>
    </row>
    <row r="152" spans="1:8" ht="12.75">
      <c r="A152" s="15"/>
      <c r="B152" s="15"/>
      <c r="C152" s="66"/>
      <c r="D152" s="60"/>
      <c r="E152" s="66"/>
      <c r="F152" s="60"/>
      <c r="G152" s="66"/>
      <c r="H152" s="60"/>
    </row>
    <row r="153" spans="1:8" ht="12.75">
      <c r="A153" s="15"/>
      <c r="B153" s="15"/>
      <c r="C153" s="66"/>
      <c r="D153" s="60"/>
      <c r="E153" s="66"/>
      <c r="F153" s="60"/>
      <c r="G153" s="66"/>
      <c r="H153" s="60"/>
    </row>
    <row r="154" spans="1:8" ht="12.75">
      <c r="A154" s="15"/>
      <c r="B154" s="15"/>
      <c r="C154" s="66"/>
      <c r="D154" s="60"/>
      <c r="E154" s="66"/>
      <c r="F154" s="60"/>
      <c r="G154" s="66"/>
      <c r="H154" s="60"/>
    </row>
    <row r="155" spans="1:8" ht="12.75">
      <c r="A155" s="15"/>
      <c r="B155" s="15"/>
      <c r="C155" s="66"/>
      <c r="D155" s="60"/>
      <c r="E155" s="66"/>
      <c r="F155" s="60"/>
      <c r="G155" s="66"/>
      <c r="H155" s="60"/>
    </row>
    <row r="156" spans="1:8" ht="12.75">
      <c r="A156" s="15"/>
      <c r="B156" s="15"/>
      <c r="C156" s="66"/>
      <c r="D156" s="60"/>
      <c r="E156" s="66"/>
      <c r="F156" s="60"/>
      <c r="G156" s="66"/>
      <c r="H156" s="60"/>
    </row>
    <row r="157" spans="1:8" ht="12.75">
      <c r="A157" s="15"/>
      <c r="B157" s="15"/>
      <c r="C157" s="66"/>
      <c r="D157" s="60"/>
      <c r="E157" s="66"/>
      <c r="F157" s="60"/>
      <c r="G157" s="66"/>
      <c r="H157" s="60"/>
    </row>
    <row r="158" spans="1:8" ht="12.75">
      <c r="A158" s="15"/>
      <c r="B158" s="15"/>
      <c r="C158" s="66"/>
      <c r="D158" s="60"/>
      <c r="E158" s="66"/>
      <c r="F158" s="60"/>
      <c r="G158" s="66"/>
      <c r="H158" s="60"/>
    </row>
    <row r="159" spans="1:8" ht="12.75">
      <c r="A159" s="15"/>
      <c r="B159" s="15"/>
      <c r="C159" s="66"/>
      <c r="D159" s="60"/>
      <c r="E159" s="66"/>
      <c r="F159" s="60"/>
      <c r="G159" s="66"/>
      <c r="H159" s="60"/>
    </row>
    <row r="160" spans="1:8" ht="12.75">
      <c r="A160" s="15"/>
      <c r="B160" s="15"/>
      <c r="C160" s="66"/>
      <c r="D160" s="60"/>
      <c r="E160" s="66"/>
      <c r="F160" s="60"/>
      <c r="G160" s="66"/>
      <c r="H160" s="60"/>
    </row>
    <row r="161" spans="1:8" ht="12.75">
      <c r="A161" s="15"/>
      <c r="B161" s="15"/>
      <c r="C161" s="66"/>
      <c r="D161" s="60"/>
      <c r="E161" s="66"/>
      <c r="F161" s="60"/>
      <c r="G161" s="66"/>
      <c r="H161" s="60"/>
    </row>
    <row r="162" spans="1:8" ht="12.75">
      <c r="A162" s="15"/>
      <c r="B162" s="15"/>
      <c r="C162" s="66"/>
      <c r="D162" s="60"/>
      <c r="E162" s="66"/>
      <c r="F162" s="60"/>
      <c r="G162" s="66"/>
      <c r="H162" s="60"/>
    </row>
    <row r="163" spans="1:8" ht="12.75">
      <c r="A163" s="15"/>
      <c r="B163" s="15"/>
      <c r="C163" s="66"/>
      <c r="D163" s="60"/>
      <c r="E163" s="66"/>
      <c r="F163" s="60"/>
      <c r="G163" s="66"/>
      <c r="H163" s="60"/>
    </row>
    <row r="164" spans="1:8" ht="12.75">
      <c r="A164" s="15"/>
      <c r="B164" s="15"/>
      <c r="C164" s="66"/>
      <c r="D164" s="60"/>
      <c r="E164" s="66"/>
      <c r="F164" s="60"/>
      <c r="G164" s="66"/>
      <c r="H164" s="60"/>
    </row>
    <row r="165" spans="1:8" ht="12.75">
      <c r="A165" s="15"/>
      <c r="B165" s="15"/>
      <c r="C165" s="66"/>
      <c r="D165" s="60"/>
      <c r="E165" s="66"/>
      <c r="F165" s="60"/>
      <c r="G165" s="66"/>
      <c r="H165" s="60"/>
    </row>
    <row r="166" spans="1:8" ht="12.75">
      <c r="A166" s="15"/>
      <c r="B166" s="15"/>
      <c r="C166" s="66"/>
      <c r="D166" s="60"/>
      <c r="E166" s="66"/>
      <c r="F166" s="60"/>
      <c r="G166" s="66"/>
      <c r="H166" s="60"/>
    </row>
    <row r="167" spans="1:8" ht="12.75">
      <c r="A167" s="15"/>
      <c r="B167" s="15"/>
      <c r="C167" s="66"/>
      <c r="D167" s="60"/>
      <c r="E167" s="66"/>
      <c r="F167" s="60"/>
      <c r="G167" s="66"/>
      <c r="H167" s="60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67" customWidth="1"/>
    <col min="4" max="4" width="10.375" style="61" customWidth="1"/>
    <col min="5" max="5" width="8.25390625" style="67" customWidth="1"/>
    <col min="6" max="6" width="10.625" style="61" customWidth="1"/>
    <col min="7" max="7" width="8.25390625" style="67" customWidth="1"/>
    <col min="8" max="8" width="10.625" style="61" customWidth="1"/>
    <col min="9" max="9" width="7.625" style="67" customWidth="1"/>
    <col min="10" max="10" width="12.375" style="61" customWidth="1"/>
  </cols>
  <sheetData>
    <row r="2" ht="22.5">
      <c r="A2" s="14" t="s">
        <v>232</v>
      </c>
    </row>
    <row r="3" spans="1:10" ht="13.5" thickBot="1">
      <c r="A3" s="42"/>
      <c r="B3" s="42"/>
      <c r="C3" s="212"/>
      <c r="D3" s="213"/>
      <c r="E3" s="212"/>
      <c r="F3" s="213"/>
      <c r="G3" s="212"/>
      <c r="H3" s="213"/>
      <c r="I3" s="212"/>
      <c r="J3" s="213"/>
    </row>
    <row r="4" spans="1:10" ht="12.75">
      <c r="A4" s="190"/>
      <c r="B4" s="191"/>
      <c r="C4" s="254" t="s">
        <v>193</v>
      </c>
      <c r="D4" s="255"/>
      <c r="E4" s="254" t="s">
        <v>193</v>
      </c>
      <c r="F4" s="255"/>
      <c r="G4" s="254" t="s">
        <v>193</v>
      </c>
      <c r="H4" s="255"/>
      <c r="I4" s="254" t="s">
        <v>193</v>
      </c>
      <c r="J4" s="256"/>
    </row>
    <row r="5" spans="1:10" ht="12.75">
      <c r="A5" s="194" t="s">
        <v>4</v>
      </c>
      <c r="B5" s="2" t="s">
        <v>5</v>
      </c>
      <c r="C5" s="73" t="s">
        <v>198</v>
      </c>
      <c r="D5" s="70"/>
      <c r="E5" s="73" t="s">
        <v>199</v>
      </c>
      <c r="F5" s="70"/>
      <c r="G5" s="73" t="s">
        <v>200</v>
      </c>
      <c r="H5" s="70"/>
      <c r="I5" s="73" t="s">
        <v>201</v>
      </c>
      <c r="J5" s="279"/>
    </row>
    <row r="6" spans="1:10" ht="12.75">
      <c r="A6" s="194" t="s">
        <v>12</v>
      </c>
      <c r="B6" s="2" t="s">
        <v>13</v>
      </c>
      <c r="C6" s="74" t="s">
        <v>85</v>
      </c>
      <c r="D6" s="71"/>
      <c r="E6" s="74" t="s">
        <v>41</v>
      </c>
      <c r="F6" s="79"/>
      <c r="G6" s="74" t="s">
        <v>41</v>
      </c>
      <c r="H6" s="79"/>
      <c r="I6" s="293" t="s">
        <v>106</v>
      </c>
      <c r="J6" s="300"/>
    </row>
    <row r="7" spans="1:10" ht="12.75">
      <c r="A7" s="195"/>
      <c r="B7" s="5"/>
      <c r="C7" s="75" t="s">
        <v>16</v>
      </c>
      <c r="D7" s="69" t="s">
        <v>17</v>
      </c>
      <c r="E7" s="75" t="s">
        <v>16</v>
      </c>
      <c r="F7" s="149" t="s">
        <v>17</v>
      </c>
      <c r="G7" s="75" t="s">
        <v>16</v>
      </c>
      <c r="H7" s="149" t="s">
        <v>17</v>
      </c>
      <c r="I7" s="293" t="s">
        <v>16</v>
      </c>
      <c r="J7" s="258" t="s">
        <v>17</v>
      </c>
    </row>
    <row r="8" spans="1:10" ht="13.5" thickBot="1">
      <c r="A8" s="266">
        <v>40204</v>
      </c>
      <c r="B8" s="267" t="s">
        <v>292</v>
      </c>
      <c r="C8" s="268"/>
      <c r="D8" s="269"/>
      <c r="E8" s="268">
        <v>840</v>
      </c>
      <c r="F8" s="131">
        <v>24360</v>
      </c>
      <c r="G8" s="268"/>
      <c r="H8" s="131"/>
      <c r="I8" s="312"/>
      <c r="J8" s="270"/>
    </row>
    <row r="9" spans="1:10" ht="12.75">
      <c r="A9" s="197">
        <v>40246</v>
      </c>
      <c r="B9" s="84" t="s">
        <v>320</v>
      </c>
      <c r="C9" s="85"/>
      <c r="D9" s="86"/>
      <c r="E9" s="85">
        <v>1530</v>
      </c>
      <c r="F9" s="88">
        <v>48654</v>
      </c>
      <c r="G9" s="85"/>
      <c r="H9" s="88"/>
      <c r="I9" s="166"/>
      <c r="J9" s="200"/>
    </row>
    <row r="10" spans="1:10" ht="12.75">
      <c r="A10" s="197"/>
      <c r="B10" s="84" t="s">
        <v>323</v>
      </c>
      <c r="C10" s="85"/>
      <c r="D10" s="86"/>
      <c r="E10" s="85">
        <v>2130</v>
      </c>
      <c r="F10" s="157">
        <v>67095</v>
      </c>
      <c r="G10" s="85"/>
      <c r="H10" s="157"/>
      <c r="I10" s="164"/>
      <c r="J10" s="199"/>
    </row>
    <row r="11" spans="1:10" ht="13.5" thickBot="1">
      <c r="A11" s="266">
        <v>40246</v>
      </c>
      <c r="B11" s="267" t="s">
        <v>334</v>
      </c>
      <c r="C11" s="268">
        <v>600</v>
      </c>
      <c r="D11" s="269">
        <v>17400</v>
      </c>
      <c r="E11" s="268"/>
      <c r="F11" s="368"/>
      <c r="G11" s="268"/>
      <c r="H11" s="368"/>
      <c r="I11" s="268"/>
      <c r="J11" s="270"/>
    </row>
    <row r="12" spans="1:10" ht="12.75">
      <c r="A12" s="197">
        <v>40260</v>
      </c>
      <c r="B12" s="84" t="s">
        <v>348</v>
      </c>
      <c r="C12" s="85"/>
      <c r="D12" s="86"/>
      <c r="E12" s="85"/>
      <c r="F12" s="88"/>
      <c r="G12" s="85">
        <v>978</v>
      </c>
      <c r="H12" s="88">
        <v>45966</v>
      </c>
      <c r="I12" s="166"/>
      <c r="J12" s="200"/>
    </row>
    <row r="13" spans="1:10" ht="13.5" thickBot="1">
      <c r="A13" s="266">
        <v>40260</v>
      </c>
      <c r="B13" s="267" t="s">
        <v>354</v>
      </c>
      <c r="C13" s="268"/>
      <c r="D13" s="269"/>
      <c r="E13" s="268"/>
      <c r="F13" s="368"/>
      <c r="G13" s="268"/>
      <c r="H13" s="368"/>
      <c r="I13" s="312">
        <v>1796</v>
      </c>
      <c r="J13" s="270">
        <v>89800</v>
      </c>
    </row>
    <row r="14" spans="1:10" ht="13.5" thickBot="1">
      <c r="A14" s="370">
        <v>40281</v>
      </c>
      <c r="B14" s="371" t="s">
        <v>372</v>
      </c>
      <c r="C14" s="373"/>
      <c r="D14" s="374"/>
      <c r="E14" s="373"/>
      <c r="F14" s="229"/>
      <c r="G14" s="373">
        <v>12315</v>
      </c>
      <c r="H14" s="229">
        <v>517230</v>
      </c>
      <c r="I14" s="383"/>
      <c r="J14" s="121"/>
    </row>
    <row r="15" spans="1:10" ht="12.75">
      <c r="A15" s="197">
        <v>40295</v>
      </c>
      <c r="B15" s="114" t="s">
        <v>398</v>
      </c>
      <c r="C15" s="85"/>
      <c r="D15" s="86"/>
      <c r="E15" s="85">
        <v>1690</v>
      </c>
      <c r="F15" s="88">
        <v>60840</v>
      </c>
      <c r="G15" s="85"/>
      <c r="H15" s="88"/>
      <c r="I15" s="166"/>
      <c r="J15" s="200"/>
    </row>
    <row r="16" spans="1:10" ht="13.5" thickBot="1">
      <c r="A16" s="266">
        <v>40295</v>
      </c>
      <c r="B16" s="267" t="s">
        <v>400</v>
      </c>
      <c r="C16" s="268"/>
      <c r="D16" s="269"/>
      <c r="E16" s="268">
        <v>120</v>
      </c>
      <c r="F16" s="131">
        <v>3840</v>
      </c>
      <c r="G16" s="268"/>
      <c r="H16" s="131"/>
      <c r="I16" s="312"/>
      <c r="J16" s="270"/>
    </row>
    <row r="17" spans="1:10" ht="13.5" thickBot="1">
      <c r="A17" s="370">
        <v>40337</v>
      </c>
      <c r="B17" s="371" t="s">
        <v>473</v>
      </c>
      <c r="C17" s="373"/>
      <c r="D17" s="374"/>
      <c r="E17" s="373">
        <v>1020</v>
      </c>
      <c r="F17" s="430">
        <v>36434.4</v>
      </c>
      <c r="G17" s="373"/>
      <c r="H17" s="430"/>
      <c r="I17" s="383"/>
      <c r="J17" s="121"/>
    </row>
    <row r="18" spans="1:10" ht="12.75">
      <c r="A18" s="197">
        <v>40401</v>
      </c>
      <c r="B18" s="84" t="s">
        <v>544</v>
      </c>
      <c r="C18" s="85"/>
      <c r="D18" s="86"/>
      <c r="E18" s="85"/>
      <c r="F18" s="88"/>
      <c r="G18" s="85">
        <v>3675</v>
      </c>
      <c r="H18" s="88">
        <v>139650</v>
      </c>
      <c r="I18" s="166"/>
      <c r="J18" s="200"/>
    </row>
    <row r="19" spans="1:10" ht="12.75">
      <c r="A19" s="197"/>
      <c r="B19" s="84" t="s">
        <v>546</v>
      </c>
      <c r="C19" s="85"/>
      <c r="D19" s="86"/>
      <c r="E19" s="85"/>
      <c r="F19" s="88"/>
      <c r="G19" s="85">
        <v>3360</v>
      </c>
      <c r="H19" s="88">
        <v>127680</v>
      </c>
      <c r="I19" s="166"/>
      <c r="J19" s="200"/>
    </row>
    <row r="20" spans="1:10" ht="12.75">
      <c r="A20" s="197"/>
      <c r="B20" s="84" t="s">
        <v>547</v>
      </c>
      <c r="C20" s="85"/>
      <c r="D20" s="86"/>
      <c r="E20" s="85"/>
      <c r="F20" s="88"/>
      <c r="G20" s="85">
        <v>3780</v>
      </c>
      <c r="H20" s="88">
        <v>143640</v>
      </c>
      <c r="I20" s="166"/>
      <c r="J20" s="200"/>
    </row>
    <row r="21" spans="1:10" ht="12.75">
      <c r="A21" s="197"/>
      <c r="B21" s="84" t="s">
        <v>552</v>
      </c>
      <c r="C21" s="85"/>
      <c r="D21" s="86"/>
      <c r="E21" s="85"/>
      <c r="F21" s="88"/>
      <c r="G21" s="85">
        <v>5880</v>
      </c>
      <c r="H21" s="88">
        <v>223440</v>
      </c>
      <c r="I21" s="166"/>
      <c r="J21" s="200"/>
    </row>
    <row r="22" spans="1:10" ht="13.5" thickBot="1">
      <c r="A22" s="266">
        <v>40401</v>
      </c>
      <c r="B22" s="267" t="s">
        <v>553</v>
      </c>
      <c r="C22" s="268"/>
      <c r="D22" s="269"/>
      <c r="E22" s="268"/>
      <c r="F22" s="368"/>
      <c r="G22" s="268">
        <v>7355</v>
      </c>
      <c r="H22" s="368">
        <v>279490</v>
      </c>
      <c r="I22" s="312"/>
      <c r="J22" s="270"/>
    </row>
    <row r="23" spans="1:10" ht="12.75">
      <c r="A23" s="197"/>
      <c r="B23" s="84"/>
      <c r="C23" s="85"/>
      <c r="D23" s="86"/>
      <c r="E23" s="85"/>
      <c r="F23" s="88"/>
      <c r="G23" s="85"/>
      <c r="H23" s="88"/>
      <c r="I23" s="166"/>
      <c r="J23" s="200"/>
    </row>
    <row r="24" spans="1:10" ht="12.75">
      <c r="A24" s="198"/>
      <c r="B24" s="151"/>
      <c r="C24" s="135"/>
      <c r="D24" s="134"/>
      <c r="E24" s="135"/>
      <c r="F24" s="136"/>
      <c r="G24" s="135"/>
      <c r="H24" s="136"/>
      <c r="I24" s="164"/>
      <c r="J24" s="199"/>
    </row>
    <row r="25" spans="1:10" ht="12.75">
      <c r="A25" s="197"/>
      <c r="B25" s="84"/>
      <c r="C25" s="85"/>
      <c r="D25" s="86"/>
      <c r="E25" s="85"/>
      <c r="F25" s="88"/>
      <c r="G25" s="85"/>
      <c r="H25" s="88"/>
      <c r="I25" s="166"/>
      <c r="J25" s="200"/>
    </row>
    <row r="26" spans="1:10" ht="12.75">
      <c r="A26" s="197"/>
      <c r="B26" s="114"/>
      <c r="C26" s="85"/>
      <c r="D26" s="86"/>
      <c r="E26" s="85"/>
      <c r="F26" s="88"/>
      <c r="G26" s="85"/>
      <c r="H26" s="88"/>
      <c r="I26" s="166"/>
      <c r="J26" s="200"/>
    </row>
    <row r="27" spans="1:10" ht="12.75">
      <c r="A27" s="197"/>
      <c r="B27" s="84"/>
      <c r="C27" s="85"/>
      <c r="D27" s="86"/>
      <c r="E27" s="85"/>
      <c r="F27" s="88"/>
      <c r="G27" s="85"/>
      <c r="H27" s="88"/>
      <c r="I27" s="166"/>
      <c r="J27" s="200"/>
    </row>
    <row r="28" spans="1:10" ht="12.75">
      <c r="A28" s="197"/>
      <c r="B28" s="84"/>
      <c r="C28" s="85"/>
      <c r="D28" s="86"/>
      <c r="E28" s="85"/>
      <c r="F28" s="88"/>
      <c r="G28" s="85"/>
      <c r="H28" s="88"/>
      <c r="I28" s="164"/>
      <c r="J28" s="199"/>
    </row>
    <row r="29" spans="1:10" ht="12.75">
      <c r="A29" s="197"/>
      <c r="B29" s="84"/>
      <c r="C29" s="85"/>
      <c r="D29" s="86"/>
      <c r="E29" s="85"/>
      <c r="F29" s="88"/>
      <c r="G29" s="85"/>
      <c r="H29" s="88"/>
      <c r="I29" s="166"/>
      <c r="J29" s="200"/>
    </row>
    <row r="30" spans="1:10" ht="12.75">
      <c r="A30" s="197"/>
      <c r="B30" s="84"/>
      <c r="C30" s="85"/>
      <c r="D30" s="86"/>
      <c r="E30" s="85"/>
      <c r="F30" s="88"/>
      <c r="G30" s="85"/>
      <c r="H30" s="88"/>
      <c r="I30" s="283"/>
      <c r="J30" s="261"/>
    </row>
    <row r="31" spans="1:10" ht="12.75">
      <c r="A31" s="197"/>
      <c r="B31" s="84"/>
      <c r="C31" s="85"/>
      <c r="D31" s="86"/>
      <c r="E31" s="85"/>
      <c r="F31" s="88"/>
      <c r="G31" s="85"/>
      <c r="H31" s="88"/>
      <c r="I31" s="283"/>
      <c r="J31" s="261"/>
    </row>
    <row r="32" spans="1:10" ht="12.75">
      <c r="A32" s="197"/>
      <c r="B32" s="84"/>
      <c r="C32" s="85"/>
      <c r="D32" s="86"/>
      <c r="E32" s="85"/>
      <c r="F32" s="88"/>
      <c r="G32" s="85"/>
      <c r="H32" s="88"/>
      <c r="I32" s="283"/>
      <c r="J32" s="261"/>
    </row>
    <row r="33" spans="1:10" ht="12.75">
      <c r="A33" s="197"/>
      <c r="B33" s="84"/>
      <c r="C33" s="85"/>
      <c r="D33" s="86"/>
      <c r="E33" s="85"/>
      <c r="F33" s="88"/>
      <c r="G33" s="85"/>
      <c r="H33" s="88"/>
      <c r="I33" s="283"/>
      <c r="J33" s="261"/>
    </row>
    <row r="34" spans="1:10" ht="12.75">
      <c r="A34" s="197"/>
      <c r="B34" s="84"/>
      <c r="C34" s="85"/>
      <c r="D34" s="86"/>
      <c r="E34" s="85"/>
      <c r="F34" s="88"/>
      <c r="G34" s="85"/>
      <c r="H34" s="88"/>
      <c r="I34" s="283"/>
      <c r="J34" s="261"/>
    </row>
    <row r="35" spans="1:10" ht="12.75">
      <c r="A35" s="197"/>
      <c r="B35" s="84"/>
      <c r="C35" s="85"/>
      <c r="D35" s="86"/>
      <c r="E35" s="85"/>
      <c r="F35" s="88"/>
      <c r="G35" s="85"/>
      <c r="H35" s="88"/>
      <c r="I35" s="284"/>
      <c r="J35" s="290"/>
    </row>
    <row r="36" spans="1:10" ht="12.75">
      <c r="A36" s="197"/>
      <c r="B36" s="84"/>
      <c r="C36" s="85"/>
      <c r="D36" s="86"/>
      <c r="E36" s="85"/>
      <c r="F36" s="88"/>
      <c r="G36" s="85"/>
      <c r="H36" s="88"/>
      <c r="I36" s="284"/>
      <c r="J36" s="290"/>
    </row>
    <row r="37" spans="1:10" ht="12.75">
      <c r="A37" s="197"/>
      <c r="B37" s="84"/>
      <c r="C37" s="85"/>
      <c r="D37" s="86"/>
      <c r="E37" s="85"/>
      <c r="F37" s="88"/>
      <c r="G37" s="85"/>
      <c r="H37" s="88"/>
      <c r="I37" s="283"/>
      <c r="J37" s="261"/>
    </row>
    <row r="38" spans="1:10" ht="12.75">
      <c r="A38" s="197"/>
      <c r="B38" s="84"/>
      <c r="C38" s="85"/>
      <c r="D38" s="86"/>
      <c r="E38" s="85"/>
      <c r="F38" s="88"/>
      <c r="G38" s="85"/>
      <c r="H38" s="88"/>
      <c r="I38" s="164"/>
      <c r="J38" s="199"/>
    </row>
    <row r="39" spans="1:10" ht="12.75">
      <c r="A39" s="197"/>
      <c r="B39" s="84"/>
      <c r="C39" s="135"/>
      <c r="D39" s="134"/>
      <c r="E39" s="135"/>
      <c r="F39" s="136"/>
      <c r="G39" s="135"/>
      <c r="H39" s="136"/>
      <c r="I39" s="166"/>
      <c r="J39" s="200"/>
    </row>
    <row r="40" spans="1:10" ht="12.75">
      <c r="A40" s="197"/>
      <c r="B40" s="84"/>
      <c r="C40" s="85"/>
      <c r="D40" s="86"/>
      <c r="E40" s="85"/>
      <c r="F40" s="88"/>
      <c r="G40" s="85"/>
      <c r="H40" s="88"/>
      <c r="I40" s="166"/>
      <c r="J40" s="200"/>
    </row>
    <row r="41" spans="1:10" ht="12.75">
      <c r="A41" s="197"/>
      <c r="B41" s="84"/>
      <c r="C41" s="85"/>
      <c r="D41" s="86"/>
      <c r="E41" s="85"/>
      <c r="F41" s="88"/>
      <c r="G41" s="85"/>
      <c r="H41" s="88"/>
      <c r="I41" s="166"/>
      <c r="J41" s="200"/>
    </row>
    <row r="42" spans="1:10" ht="12.75">
      <c r="A42" s="197"/>
      <c r="B42" s="139"/>
      <c r="C42" s="135"/>
      <c r="D42" s="134"/>
      <c r="E42" s="135"/>
      <c r="F42" s="136"/>
      <c r="G42" s="135"/>
      <c r="H42" s="136"/>
      <c r="I42" s="166"/>
      <c r="J42" s="200"/>
    </row>
    <row r="43" spans="1:10" ht="12.75">
      <c r="A43" s="197"/>
      <c r="B43" s="84"/>
      <c r="C43" s="85"/>
      <c r="D43" s="86"/>
      <c r="E43" s="85"/>
      <c r="F43" s="88"/>
      <c r="G43" s="85"/>
      <c r="H43" s="88"/>
      <c r="I43" s="166"/>
      <c r="J43" s="200"/>
    </row>
    <row r="44" spans="1:10" ht="12.75">
      <c r="A44" s="197"/>
      <c r="B44" s="84"/>
      <c r="C44" s="85"/>
      <c r="D44" s="86"/>
      <c r="E44" s="85"/>
      <c r="F44" s="88"/>
      <c r="G44" s="85"/>
      <c r="H44" s="88"/>
      <c r="I44" s="166"/>
      <c r="J44" s="200"/>
    </row>
    <row r="45" spans="1:10" ht="12.75">
      <c r="A45" s="197"/>
      <c r="B45" s="84"/>
      <c r="C45" s="85"/>
      <c r="D45" s="86"/>
      <c r="E45" s="85"/>
      <c r="F45" s="88"/>
      <c r="G45" s="85"/>
      <c r="H45" s="88"/>
      <c r="I45" s="166"/>
      <c r="J45" s="200"/>
    </row>
    <row r="46" spans="1:10" ht="12.75">
      <c r="A46" s="197"/>
      <c r="B46" s="84"/>
      <c r="C46" s="85"/>
      <c r="D46" s="86"/>
      <c r="E46" s="85"/>
      <c r="F46" s="88"/>
      <c r="G46" s="85"/>
      <c r="H46" s="88"/>
      <c r="I46" s="166"/>
      <c r="J46" s="200"/>
    </row>
    <row r="47" spans="1:10" ht="12.75">
      <c r="A47" s="197"/>
      <c r="B47" s="84"/>
      <c r="C47" s="85"/>
      <c r="D47" s="86"/>
      <c r="E47" s="85"/>
      <c r="F47" s="88"/>
      <c r="G47" s="85"/>
      <c r="H47" s="88"/>
      <c r="I47" s="166"/>
      <c r="J47" s="200"/>
    </row>
    <row r="48" spans="1:10" ht="12.75">
      <c r="A48" s="198"/>
      <c r="B48" s="139"/>
      <c r="C48" s="135"/>
      <c r="D48" s="134"/>
      <c r="E48" s="135"/>
      <c r="F48" s="136"/>
      <c r="G48" s="135"/>
      <c r="H48" s="136"/>
      <c r="I48" s="164"/>
      <c r="J48" s="199"/>
    </row>
    <row r="49" spans="1:10" ht="12.75">
      <c r="A49" s="197"/>
      <c r="B49" s="84"/>
      <c r="C49" s="85"/>
      <c r="D49" s="86"/>
      <c r="E49" s="85"/>
      <c r="F49" s="88"/>
      <c r="G49" s="85"/>
      <c r="H49" s="88"/>
      <c r="I49" s="166"/>
      <c r="J49" s="200"/>
    </row>
    <row r="50" spans="1:10" ht="12.75">
      <c r="A50" s="197"/>
      <c r="B50" s="114"/>
      <c r="C50" s="85"/>
      <c r="D50" s="86"/>
      <c r="E50" s="85"/>
      <c r="F50" s="88"/>
      <c r="G50" s="85"/>
      <c r="H50" s="88"/>
      <c r="I50" s="166"/>
      <c r="J50" s="200"/>
    </row>
    <row r="51" spans="1:10" ht="12.75">
      <c r="A51" s="197"/>
      <c r="B51" s="84"/>
      <c r="C51" s="85"/>
      <c r="D51" s="86"/>
      <c r="E51" s="85"/>
      <c r="F51" s="88"/>
      <c r="G51" s="85"/>
      <c r="H51" s="88"/>
      <c r="I51" s="164"/>
      <c r="J51" s="199"/>
    </row>
    <row r="52" spans="1:10" ht="12.75">
      <c r="A52" s="198"/>
      <c r="B52" s="139"/>
      <c r="C52" s="135"/>
      <c r="D52" s="134"/>
      <c r="E52" s="135"/>
      <c r="F52" s="136"/>
      <c r="G52" s="135"/>
      <c r="H52" s="136"/>
      <c r="I52" s="164"/>
      <c r="J52" s="199"/>
    </row>
    <row r="53" spans="1:10" ht="12.75">
      <c r="A53" s="197"/>
      <c r="B53" s="84"/>
      <c r="C53" s="85"/>
      <c r="D53" s="86"/>
      <c r="E53" s="85"/>
      <c r="F53" s="88"/>
      <c r="G53" s="85"/>
      <c r="H53" s="88"/>
      <c r="I53" s="166"/>
      <c r="J53" s="200"/>
    </row>
    <row r="54" spans="1:10" ht="12.75">
      <c r="A54" s="197"/>
      <c r="B54" s="84"/>
      <c r="C54" s="85"/>
      <c r="D54" s="86"/>
      <c r="E54" s="85"/>
      <c r="F54" s="88"/>
      <c r="G54" s="85"/>
      <c r="H54" s="88"/>
      <c r="I54" s="166"/>
      <c r="J54" s="200"/>
    </row>
    <row r="55" spans="1:10" ht="12.75">
      <c r="A55" s="197"/>
      <c r="B55" s="84"/>
      <c r="C55" s="85"/>
      <c r="D55" s="86"/>
      <c r="E55" s="85"/>
      <c r="F55" s="88"/>
      <c r="G55" s="85"/>
      <c r="H55" s="88"/>
      <c r="I55" s="166"/>
      <c r="J55" s="200"/>
    </row>
    <row r="56" spans="1:10" ht="12.75">
      <c r="A56" s="197"/>
      <c r="B56" s="84"/>
      <c r="C56" s="85"/>
      <c r="D56" s="86"/>
      <c r="E56" s="85"/>
      <c r="F56" s="88"/>
      <c r="G56" s="85"/>
      <c r="H56" s="88"/>
      <c r="I56" s="166"/>
      <c r="J56" s="200"/>
    </row>
    <row r="57" spans="1:10" ht="12.75">
      <c r="A57" s="197"/>
      <c r="B57" s="84"/>
      <c r="C57" s="85"/>
      <c r="D57" s="86"/>
      <c r="E57" s="85"/>
      <c r="F57" s="88"/>
      <c r="G57" s="85"/>
      <c r="H57" s="88"/>
      <c r="I57" s="166"/>
      <c r="J57" s="200"/>
    </row>
    <row r="58" spans="1:10" ht="12.75">
      <c r="A58" s="197"/>
      <c r="B58" s="84"/>
      <c r="C58" s="85"/>
      <c r="D58" s="86"/>
      <c r="E58" s="85"/>
      <c r="F58" s="88"/>
      <c r="G58" s="85"/>
      <c r="H58" s="88"/>
      <c r="I58" s="166"/>
      <c r="J58" s="200"/>
    </row>
    <row r="59" spans="1:10" ht="12.75">
      <c r="A59" s="198"/>
      <c r="B59" s="139"/>
      <c r="C59" s="135"/>
      <c r="D59" s="134"/>
      <c r="E59" s="135"/>
      <c r="F59" s="136"/>
      <c r="G59" s="135"/>
      <c r="H59" s="136"/>
      <c r="I59" s="166"/>
      <c r="J59" s="200"/>
    </row>
    <row r="60" spans="1:10" ht="12.75">
      <c r="A60" s="197"/>
      <c r="B60" s="84"/>
      <c r="C60" s="85"/>
      <c r="D60" s="86"/>
      <c r="E60" s="85"/>
      <c r="F60" s="88"/>
      <c r="G60" s="85"/>
      <c r="H60" s="88"/>
      <c r="I60" s="166"/>
      <c r="J60" s="200"/>
    </row>
    <row r="61" spans="1:10" ht="12.75">
      <c r="A61" s="197"/>
      <c r="B61" s="84"/>
      <c r="C61" s="85"/>
      <c r="D61" s="86"/>
      <c r="E61" s="85"/>
      <c r="F61" s="88"/>
      <c r="G61" s="85"/>
      <c r="H61" s="88"/>
      <c r="I61" s="166"/>
      <c r="J61" s="200"/>
    </row>
    <row r="62" spans="1:10" ht="12.75">
      <c r="A62" s="198"/>
      <c r="B62" s="151"/>
      <c r="C62" s="135"/>
      <c r="D62" s="134"/>
      <c r="E62" s="135"/>
      <c r="F62" s="136"/>
      <c r="G62" s="135"/>
      <c r="H62" s="136"/>
      <c r="I62" s="164"/>
      <c r="J62" s="199"/>
    </row>
    <row r="63" spans="1:10" ht="12.75">
      <c r="A63" s="197"/>
      <c r="B63" s="84"/>
      <c r="C63" s="85"/>
      <c r="D63" s="86"/>
      <c r="E63" s="85"/>
      <c r="F63" s="88"/>
      <c r="G63" s="85"/>
      <c r="H63" s="88"/>
      <c r="I63" s="166"/>
      <c r="J63" s="200"/>
    </row>
    <row r="64" spans="1:10" ht="12.75">
      <c r="A64" s="197"/>
      <c r="B64" s="84"/>
      <c r="C64" s="85"/>
      <c r="D64" s="86"/>
      <c r="E64" s="85"/>
      <c r="F64" s="88"/>
      <c r="G64" s="85"/>
      <c r="H64" s="88"/>
      <c r="I64" s="166"/>
      <c r="J64" s="200"/>
    </row>
    <row r="65" spans="1:10" ht="12.75">
      <c r="A65" s="197"/>
      <c r="B65" s="84"/>
      <c r="C65" s="85"/>
      <c r="D65" s="86"/>
      <c r="E65" s="85"/>
      <c r="F65" s="88"/>
      <c r="G65" s="85"/>
      <c r="H65" s="88"/>
      <c r="I65" s="166"/>
      <c r="J65" s="200"/>
    </row>
    <row r="66" spans="1:10" ht="12.75">
      <c r="A66" s="197"/>
      <c r="B66" s="84"/>
      <c r="C66" s="85"/>
      <c r="D66" s="86"/>
      <c r="E66" s="85"/>
      <c r="F66" s="88"/>
      <c r="G66" s="85"/>
      <c r="H66" s="88"/>
      <c r="I66" s="166"/>
      <c r="J66" s="200"/>
    </row>
    <row r="67" spans="1:10" ht="12.75">
      <c r="A67" s="197"/>
      <c r="B67" s="84"/>
      <c r="C67" s="85"/>
      <c r="D67" s="86"/>
      <c r="E67" s="85"/>
      <c r="F67" s="88"/>
      <c r="G67" s="85"/>
      <c r="H67" s="88"/>
      <c r="I67" s="166"/>
      <c r="J67" s="200"/>
    </row>
    <row r="68" spans="1:10" ht="12.75">
      <c r="A68" s="197"/>
      <c r="B68" s="84"/>
      <c r="C68" s="85"/>
      <c r="D68" s="86"/>
      <c r="E68" s="85"/>
      <c r="F68" s="88"/>
      <c r="G68" s="85"/>
      <c r="H68" s="88"/>
      <c r="I68" s="166"/>
      <c r="J68" s="200"/>
    </row>
    <row r="69" spans="1:10" ht="12.75">
      <c r="A69" s="197"/>
      <c r="B69" s="84"/>
      <c r="C69" s="85"/>
      <c r="D69" s="86"/>
      <c r="E69" s="85"/>
      <c r="F69" s="88"/>
      <c r="G69" s="85"/>
      <c r="H69" s="88"/>
      <c r="I69" s="166"/>
      <c r="J69" s="200"/>
    </row>
    <row r="70" spans="1:10" ht="12.75">
      <c r="A70" s="197"/>
      <c r="B70" s="84"/>
      <c r="C70" s="85"/>
      <c r="D70" s="86"/>
      <c r="E70" s="85"/>
      <c r="F70" s="88"/>
      <c r="G70" s="85"/>
      <c r="H70" s="88"/>
      <c r="I70" s="166"/>
      <c r="J70" s="200"/>
    </row>
    <row r="71" spans="1:10" ht="12.75">
      <c r="A71" s="197"/>
      <c r="B71" s="84"/>
      <c r="C71" s="85"/>
      <c r="D71" s="86"/>
      <c r="E71" s="85"/>
      <c r="F71" s="88"/>
      <c r="G71" s="85"/>
      <c r="H71" s="88"/>
      <c r="I71" s="166"/>
      <c r="J71" s="200"/>
    </row>
    <row r="72" spans="1:10" ht="12.75">
      <c r="A72" s="197"/>
      <c r="B72" s="84"/>
      <c r="C72" s="85"/>
      <c r="D72" s="86"/>
      <c r="E72" s="85"/>
      <c r="F72" s="88"/>
      <c r="G72" s="85"/>
      <c r="H72" s="88"/>
      <c r="I72" s="166"/>
      <c r="J72" s="200"/>
    </row>
    <row r="73" spans="1:10" ht="12.75">
      <c r="A73" s="198"/>
      <c r="B73" s="139"/>
      <c r="C73" s="135"/>
      <c r="D73" s="134"/>
      <c r="E73" s="135"/>
      <c r="F73" s="136"/>
      <c r="G73" s="135"/>
      <c r="H73" s="136"/>
      <c r="I73" s="166"/>
      <c r="J73" s="200"/>
    </row>
    <row r="74" spans="1:10" ht="12.75">
      <c r="A74" s="197"/>
      <c r="B74" s="84"/>
      <c r="C74" s="85"/>
      <c r="D74" s="86"/>
      <c r="E74" s="85"/>
      <c r="F74" s="88"/>
      <c r="G74" s="85"/>
      <c r="H74" s="88"/>
      <c r="I74" s="164"/>
      <c r="J74" s="199"/>
    </row>
    <row r="75" spans="1:10" ht="12.75">
      <c r="A75" s="197"/>
      <c r="B75" s="84"/>
      <c r="C75" s="85"/>
      <c r="D75" s="86"/>
      <c r="E75" s="85"/>
      <c r="F75" s="88"/>
      <c r="G75" s="85"/>
      <c r="H75" s="88"/>
      <c r="I75" s="164"/>
      <c r="J75" s="199"/>
    </row>
    <row r="76" spans="1:10" ht="12.75">
      <c r="A76" s="197"/>
      <c r="B76" s="114"/>
      <c r="C76" s="85"/>
      <c r="D76" s="86"/>
      <c r="E76" s="85"/>
      <c r="F76" s="88"/>
      <c r="G76" s="85"/>
      <c r="H76" s="88"/>
      <c r="I76" s="294"/>
      <c r="J76" s="290"/>
    </row>
    <row r="77" spans="1:10" ht="12.75">
      <c r="A77" s="197"/>
      <c r="B77" s="84"/>
      <c r="C77" s="85"/>
      <c r="D77" s="86"/>
      <c r="E77" s="85"/>
      <c r="F77" s="88"/>
      <c r="G77" s="85"/>
      <c r="H77" s="88"/>
      <c r="I77" s="295"/>
      <c r="J77" s="261"/>
    </row>
    <row r="78" spans="1:10" ht="12.75">
      <c r="A78" s="197"/>
      <c r="B78" s="84"/>
      <c r="C78" s="85"/>
      <c r="D78" s="86"/>
      <c r="E78" s="85"/>
      <c r="F78" s="88"/>
      <c r="G78" s="85"/>
      <c r="H78" s="88"/>
      <c r="I78" s="295"/>
      <c r="J78" s="261"/>
    </row>
    <row r="79" spans="1:10" ht="12.75">
      <c r="A79" s="197"/>
      <c r="B79" s="84"/>
      <c r="C79" s="85"/>
      <c r="D79" s="86"/>
      <c r="E79" s="85"/>
      <c r="F79" s="88"/>
      <c r="G79" s="85"/>
      <c r="H79" s="88"/>
      <c r="I79" s="295"/>
      <c r="J79" s="290"/>
    </row>
    <row r="80" spans="1:10" ht="12.75">
      <c r="A80" s="197"/>
      <c r="B80" s="84"/>
      <c r="C80" s="85"/>
      <c r="D80" s="86"/>
      <c r="E80" s="85"/>
      <c r="F80" s="88"/>
      <c r="G80" s="85"/>
      <c r="H80" s="88"/>
      <c r="I80" s="294"/>
      <c r="J80" s="290"/>
    </row>
    <row r="81" spans="1:10" ht="12.75">
      <c r="A81" s="197"/>
      <c r="B81" s="84"/>
      <c r="C81" s="85"/>
      <c r="D81" s="86"/>
      <c r="E81" s="85"/>
      <c r="F81" s="88"/>
      <c r="G81" s="85"/>
      <c r="H81" s="88"/>
      <c r="I81" s="294"/>
      <c r="J81" s="290"/>
    </row>
    <row r="82" spans="1:10" ht="12.75">
      <c r="A82" s="197"/>
      <c r="B82" s="84"/>
      <c r="C82" s="85"/>
      <c r="D82" s="86"/>
      <c r="E82" s="85"/>
      <c r="F82" s="88"/>
      <c r="G82" s="85"/>
      <c r="H82" s="88"/>
      <c r="I82" s="294"/>
      <c r="J82" s="290"/>
    </row>
    <row r="83" spans="1:10" ht="12.75">
      <c r="A83" s="197"/>
      <c r="B83" s="114"/>
      <c r="C83" s="85"/>
      <c r="D83" s="86"/>
      <c r="E83" s="85"/>
      <c r="F83" s="88"/>
      <c r="G83" s="85"/>
      <c r="H83" s="88"/>
      <c r="I83" s="294"/>
      <c r="J83" s="290"/>
    </row>
    <row r="84" spans="1:10" ht="12.75">
      <c r="A84" s="197"/>
      <c r="B84" s="84"/>
      <c r="C84" s="85"/>
      <c r="D84" s="86"/>
      <c r="E84" s="85"/>
      <c r="F84" s="88"/>
      <c r="G84" s="85"/>
      <c r="H84" s="88"/>
      <c r="I84" s="294"/>
      <c r="J84" s="290"/>
    </row>
    <row r="85" spans="1:10" ht="12.75">
      <c r="A85" s="197"/>
      <c r="B85" s="114"/>
      <c r="C85" s="85"/>
      <c r="D85" s="86"/>
      <c r="E85" s="85"/>
      <c r="F85" s="88"/>
      <c r="G85" s="85"/>
      <c r="H85" s="88"/>
      <c r="I85" s="294"/>
      <c r="J85" s="290"/>
    </row>
    <row r="86" spans="1:10" ht="12.75">
      <c r="A86" s="197"/>
      <c r="B86" s="84"/>
      <c r="C86" s="85"/>
      <c r="D86" s="86"/>
      <c r="E86" s="85"/>
      <c r="F86" s="88"/>
      <c r="G86" s="85"/>
      <c r="H86" s="88"/>
      <c r="I86" s="294"/>
      <c r="J86" s="290"/>
    </row>
    <row r="87" spans="1:10" ht="12.75">
      <c r="A87" s="197"/>
      <c r="B87" s="84"/>
      <c r="C87" s="85"/>
      <c r="D87" s="86"/>
      <c r="E87" s="85"/>
      <c r="F87" s="88"/>
      <c r="G87" s="85"/>
      <c r="H87" s="88"/>
      <c r="I87" s="294"/>
      <c r="J87" s="290"/>
    </row>
    <row r="88" spans="1:10" ht="12.75">
      <c r="A88" s="198"/>
      <c r="B88" s="139"/>
      <c r="C88" s="135"/>
      <c r="D88" s="134"/>
      <c r="E88" s="135"/>
      <c r="F88" s="136"/>
      <c r="G88" s="135"/>
      <c r="H88" s="136"/>
      <c r="I88" s="294"/>
      <c r="J88" s="290"/>
    </row>
    <row r="89" spans="1:10" ht="12.75">
      <c r="A89" s="197"/>
      <c r="B89" s="84"/>
      <c r="C89" s="85"/>
      <c r="D89" s="86"/>
      <c r="E89" s="85"/>
      <c r="F89" s="88"/>
      <c r="G89" s="85"/>
      <c r="H89" s="88"/>
      <c r="I89" s="294"/>
      <c r="J89" s="290"/>
    </row>
    <row r="90" spans="1:10" ht="12.75">
      <c r="A90" s="197"/>
      <c r="B90" s="84"/>
      <c r="C90" s="85"/>
      <c r="D90" s="86"/>
      <c r="E90" s="85"/>
      <c r="F90" s="88"/>
      <c r="G90" s="85"/>
      <c r="H90" s="88"/>
      <c r="I90" s="295"/>
      <c r="J90" s="261"/>
    </row>
    <row r="91" spans="1:10" ht="12.75">
      <c r="A91" s="197"/>
      <c r="B91" s="84"/>
      <c r="C91" s="85"/>
      <c r="D91" s="86"/>
      <c r="E91" s="85"/>
      <c r="F91" s="88"/>
      <c r="G91" s="85"/>
      <c r="H91" s="88"/>
      <c r="I91" s="294"/>
      <c r="J91" s="290"/>
    </row>
    <row r="92" spans="1:10" ht="12.75">
      <c r="A92" s="197"/>
      <c r="B92" s="84"/>
      <c r="C92" s="85"/>
      <c r="D92" s="86"/>
      <c r="E92" s="85"/>
      <c r="F92" s="88"/>
      <c r="G92" s="85"/>
      <c r="H92" s="88"/>
      <c r="I92" s="295"/>
      <c r="J92" s="261"/>
    </row>
    <row r="93" spans="1:10" ht="12.75">
      <c r="A93" s="197"/>
      <c r="B93" s="84"/>
      <c r="C93" s="85"/>
      <c r="D93" s="86"/>
      <c r="E93" s="85"/>
      <c r="F93" s="88"/>
      <c r="G93" s="85"/>
      <c r="H93" s="88"/>
      <c r="I93" s="294"/>
      <c r="J93" s="290"/>
    </row>
    <row r="94" spans="1:10" ht="12.75">
      <c r="A94" s="197"/>
      <c r="B94" s="114"/>
      <c r="C94" s="85"/>
      <c r="D94" s="86"/>
      <c r="E94" s="85"/>
      <c r="F94" s="88"/>
      <c r="G94" s="85"/>
      <c r="H94" s="88"/>
      <c r="I94" s="294"/>
      <c r="J94" s="290"/>
    </row>
    <row r="95" spans="1:10" ht="12.75">
      <c r="A95" s="197"/>
      <c r="B95" s="84"/>
      <c r="C95" s="85"/>
      <c r="D95" s="86"/>
      <c r="E95" s="85"/>
      <c r="F95" s="88"/>
      <c r="G95" s="85"/>
      <c r="H95" s="88"/>
      <c r="I95" s="295"/>
      <c r="J95" s="261"/>
    </row>
    <row r="96" spans="1:10" ht="12.75">
      <c r="A96" s="197"/>
      <c r="B96" s="83"/>
      <c r="C96" s="85"/>
      <c r="D96" s="86"/>
      <c r="E96" s="85"/>
      <c r="F96" s="88"/>
      <c r="G96" s="85"/>
      <c r="H96" s="88"/>
      <c r="I96" s="294"/>
      <c r="J96" s="290"/>
    </row>
    <row r="97" spans="1:10" ht="12.75">
      <c r="A97" s="197"/>
      <c r="B97" s="83"/>
      <c r="C97" s="85"/>
      <c r="D97" s="86"/>
      <c r="E97" s="85"/>
      <c r="F97" s="88"/>
      <c r="G97" s="85"/>
      <c r="H97" s="88"/>
      <c r="I97" s="294"/>
      <c r="J97" s="290"/>
    </row>
    <row r="98" spans="1:10" ht="12.75">
      <c r="A98" s="198"/>
      <c r="B98" s="138"/>
      <c r="C98" s="135"/>
      <c r="D98" s="134"/>
      <c r="E98" s="135"/>
      <c r="F98" s="136"/>
      <c r="G98" s="135"/>
      <c r="H98" s="136"/>
      <c r="I98" s="295"/>
      <c r="J98" s="261"/>
    </row>
    <row r="99" spans="1:10" ht="12.75">
      <c r="A99" s="197"/>
      <c r="B99" s="83"/>
      <c r="C99" s="85"/>
      <c r="D99" s="86"/>
      <c r="E99" s="85"/>
      <c r="F99" s="88"/>
      <c r="G99" s="85"/>
      <c r="H99" s="88"/>
      <c r="I99" s="294"/>
      <c r="J99" s="290"/>
    </row>
    <row r="100" spans="1:10" ht="12.75">
      <c r="A100" s="197"/>
      <c r="B100" s="83"/>
      <c r="C100" s="85"/>
      <c r="D100" s="86"/>
      <c r="E100" s="85"/>
      <c r="F100" s="88"/>
      <c r="G100" s="85"/>
      <c r="H100" s="88"/>
      <c r="I100" s="295"/>
      <c r="J100" s="261"/>
    </row>
    <row r="101" spans="1:10" ht="12.75">
      <c r="A101" s="197"/>
      <c r="B101" s="83"/>
      <c r="C101" s="85"/>
      <c r="D101" s="86"/>
      <c r="E101" s="85"/>
      <c r="F101" s="88"/>
      <c r="G101" s="85"/>
      <c r="H101" s="88"/>
      <c r="I101" s="295"/>
      <c r="J101" s="261"/>
    </row>
    <row r="102" spans="1:10" ht="12.75">
      <c r="A102" s="197"/>
      <c r="B102" s="84"/>
      <c r="C102" s="85"/>
      <c r="D102" s="86"/>
      <c r="E102" s="85"/>
      <c r="F102" s="88"/>
      <c r="G102" s="85"/>
      <c r="H102" s="88"/>
      <c r="I102" s="294"/>
      <c r="J102" s="290"/>
    </row>
    <row r="103" spans="1:10" ht="12.75">
      <c r="A103" s="197"/>
      <c r="B103" s="84"/>
      <c r="C103" s="85"/>
      <c r="D103" s="86"/>
      <c r="E103" s="85"/>
      <c r="F103" s="88"/>
      <c r="G103" s="85"/>
      <c r="H103" s="88"/>
      <c r="I103" s="294"/>
      <c r="J103" s="290"/>
    </row>
    <row r="104" spans="1:10" ht="12.75">
      <c r="A104" s="197"/>
      <c r="B104" s="84"/>
      <c r="C104" s="85"/>
      <c r="D104" s="86"/>
      <c r="E104" s="85"/>
      <c r="F104" s="88"/>
      <c r="G104" s="85"/>
      <c r="H104" s="88"/>
      <c r="I104" s="294"/>
      <c r="J104" s="290"/>
    </row>
    <row r="105" spans="1:10" ht="12.75">
      <c r="A105" s="197"/>
      <c r="B105" s="84"/>
      <c r="C105" s="85"/>
      <c r="D105" s="86"/>
      <c r="E105" s="85"/>
      <c r="F105" s="88"/>
      <c r="G105" s="85"/>
      <c r="H105" s="88"/>
      <c r="I105" s="294"/>
      <c r="J105" s="290"/>
    </row>
    <row r="106" spans="1:10" ht="13.5" thickBot="1">
      <c r="A106" s="259"/>
      <c r="B106" s="272"/>
      <c r="C106" s="163"/>
      <c r="D106" s="173"/>
      <c r="E106" s="163"/>
      <c r="F106" s="131"/>
      <c r="G106" s="163"/>
      <c r="H106" s="131"/>
      <c r="I106" s="58"/>
      <c r="J106" s="161"/>
    </row>
    <row r="107" spans="1:10" ht="13.5" thickBot="1">
      <c r="A107" s="259"/>
      <c r="B107" s="34" t="s">
        <v>18</v>
      </c>
      <c r="C107" s="65">
        <f aca="true" t="shared" si="0" ref="C107:J107">+SUM(C8:C106)</f>
        <v>600</v>
      </c>
      <c r="D107" s="161">
        <f t="shared" si="0"/>
        <v>17400</v>
      </c>
      <c r="E107" s="65">
        <f t="shared" si="0"/>
        <v>7330</v>
      </c>
      <c r="F107" s="161">
        <f t="shared" si="0"/>
        <v>241223.4</v>
      </c>
      <c r="G107" s="65">
        <f t="shared" si="0"/>
        <v>37343</v>
      </c>
      <c r="H107" s="161">
        <f t="shared" si="0"/>
        <v>1477096</v>
      </c>
      <c r="I107" s="65">
        <f t="shared" si="0"/>
        <v>1796</v>
      </c>
      <c r="J107" s="12">
        <f t="shared" si="0"/>
        <v>89800</v>
      </c>
    </row>
    <row r="108" spans="1:10" ht="12.75">
      <c r="A108" s="202"/>
      <c r="B108" s="33" t="s">
        <v>19</v>
      </c>
      <c r="C108" s="64"/>
      <c r="D108" s="30"/>
      <c r="E108" s="64"/>
      <c r="F108" s="30"/>
      <c r="G108" s="64"/>
      <c r="H108" s="30"/>
      <c r="I108" s="64"/>
      <c r="J108" s="30"/>
    </row>
    <row r="109" spans="1:10" ht="12.75">
      <c r="A109" s="202"/>
      <c r="B109" s="33" t="s">
        <v>20</v>
      </c>
      <c r="C109" s="64">
        <f>COUNTA(C8:C106)</f>
        <v>1</v>
      </c>
      <c r="D109" s="30">
        <f>+D107/C107</f>
        <v>29</v>
      </c>
      <c r="E109" s="64">
        <f>COUNTA(E8:E106)</f>
        <v>6</v>
      </c>
      <c r="F109" s="30">
        <f>+F107/E107</f>
        <v>32.909058663028645</v>
      </c>
      <c r="G109" s="64">
        <f>COUNTA(G8:G106)</f>
        <v>7</v>
      </c>
      <c r="H109" s="30">
        <f>+H107/G107</f>
        <v>39.554829553062156</v>
      </c>
      <c r="I109" s="64">
        <f>COUNTA(I8:I106)</f>
        <v>1</v>
      </c>
      <c r="J109" s="30">
        <f>+J107/I107</f>
        <v>50</v>
      </c>
    </row>
    <row r="110" spans="1:10" ht="13.5" thickBot="1">
      <c r="A110" s="259"/>
      <c r="B110" s="34" t="s">
        <v>17</v>
      </c>
      <c r="C110" s="65"/>
      <c r="D110" s="59"/>
      <c r="E110" s="65"/>
      <c r="F110" s="59"/>
      <c r="G110" s="65"/>
      <c r="H110" s="59"/>
      <c r="I110" s="65"/>
      <c r="J110" s="59"/>
    </row>
    <row r="111" spans="1:10" ht="12.75">
      <c r="A111" s="16"/>
      <c r="B111" s="15"/>
      <c r="C111" s="66"/>
      <c r="D111" s="60"/>
      <c r="E111" s="66"/>
      <c r="F111" s="60"/>
      <c r="G111" s="66"/>
      <c r="H111" s="60"/>
      <c r="I111" s="66"/>
      <c r="J111" s="60"/>
    </row>
    <row r="112" spans="1:10" ht="12.75">
      <c r="A112" s="15"/>
      <c r="B112" s="15"/>
      <c r="C112" s="66"/>
      <c r="D112" s="60"/>
      <c r="E112" s="66"/>
      <c r="F112" s="60"/>
      <c r="G112" s="66"/>
      <c r="H112" s="60"/>
      <c r="I112" s="66"/>
      <c r="J112" s="60"/>
    </row>
    <row r="113" spans="1:10" ht="12.75">
      <c r="A113" s="15"/>
      <c r="B113" s="15"/>
      <c r="C113" s="66"/>
      <c r="D113" s="60"/>
      <c r="E113" s="66"/>
      <c r="F113" s="60"/>
      <c r="G113" s="66"/>
      <c r="H113" s="60"/>
      <c r="I113" s="66"/>
      <c r="J113" s="60"/>
    </row>
    <row r="114" spans="1:10" ht="12.75">
      <c r="A114" s="15"/>
      <c r="B114" s="15"/>
      <c r="C114" s="66"/>
      <c r="D114" s="60"/>
      <c r="E114" s="66"/>
      <c r="F114" s="60"/>
      <c r="G114" s="66"/>
      <c r="H114" s="60"/>
      <c r="I114" s="66"/>
      <c r="J114" s="60"/>
    </row>
    <row r="115" spans="1:10" ht="12.75">
      <c r="A115" s="15"/>
      <c r="B115" s="15"/>
      <c r="C115" s="66"/>
      <c r="D115" s="60"/>
      <c r="E115" s="66"/>
      <c r="F115" s="60"/>
      <c r="G115" s="66"/>
      <c r="H115" s="60"/>
      <c r="I115" s="66"/>
      <c r="J115" s="60"/>
    </row>
    <row r="116" spans="1:10" ht="12.75">
      <c r="A116" s="15"/>
      <c r="B116" s="15"/>
      <c r="C116" s="66"/>
      <c r="D116" s="60"/>
      <c r="E116" s="66"/>
      <c r="F116" s="60"/>
      <c r="G116" s="66"/>
      <c r="H116" s="60"/>
      <c r="I116" s="66"/>
      <c r="J116" s="60"/>
    </row>
    <row r="117" spans="1:10" ht="12.75">
      <c r="A117" s="15"/>
      <c r="B117" s="15"/>
      <c r="C117" s="66"/>
      <c r="D117" s="60"/>
      <c r="E117" s="66"/>
      <c r="F117" s="60"/>
      <c r="G117" s="66"/>
      <c r="H117" s="60"/>
      <c r="I117" s="66"/>
      <c r="J117" s="60"/>
    </row>
    <row r="118" spans="1:10" ht="12.75">
      <c r="A118" s="15"/>
      <c r="B118" s="15"/>
      <c r="C118" s="66"/>
      <c r="D118" s="60"/>
      <c r="E118" s="66"/>
      <c r="F118" s="60"/>
      <c r="G118" s="66"/>
      <c r="H118" s="60"/>
      <c r="I118" s="66"/>
      <c r="J118" s="60"/>
    </row>
    <row r="119" spans="1:10" ht="12.75">
      <c r="A119" s="15"/>
      <c r="B119" s="15"/>
      <c r="C119" s="66"/>
      <c r="D119" s="60"/>
      <c r="E119" s="66"/>
      <c r="F119" s="60"/>
      <c r="G119" s="66"/>
      <c r="H119" s="60"/>
      <c r="I119" s="66"/>
      <c r="J119" s="60"/>
    </row>
    <row r="120" spans="1:10" ht="12.75">
      <c r="A120" s="15"/>
      <c r="B120" s="15"/>
      <c r="C120" s="66"/>
      <c r="D120" s="60"/>
      <c r="E120" s="66"/>
      <c r="F120" s="60"/>
      <c r="G120" s="66"/>
      <c r="H120" s="60"/>
      <c r="I120" s="66"/>
      <c r="J120" s="60"/>
    </row>
    <row r="121" spans="1:10" ht="12.75">
      <c r="A121" s="15"/>
      <c r="B121" s="15"/>
      <c r="C121" s="66"/>
      <c r="D121" s="60"/>
      <c r="E121" s="66"/>
      <c r="F121" s="60"/>
      <c r="G121" s="66"/>
      <c r="H121" s="60"/>
      <c r="I121" s="66"/>
      <c r="J121" s="60"/>
    </row>
    <row r="122" spans="1:10" ht="12.75">
      <c r="A122" s="15"/>
      <c r="B122" s="15"/>
      <c r="C122" s="66"/>
      <c r="D122" s="60"/>
      <c r="E122" s="66"/>
      <c r="F122" s="60"/>
      <c r="G122" s="66"/>
      <c r="H122" s="60"/>
      <c r="I122" s="66"/>
      <c r="J122" s="60"/>
    </row>
    <row r="123" spans="1:10" ht="12.75">
      <c r="A123" s="15"/>
      <c r="B123" s="15"/>
      <c r="C123" s="66"/>
      <c r="D123" s="60"/>
      <c r="E123" s="66"/>
      <c r="F123" s="60"/>
      <c r="G123" s="66"/>
      <c r="H123" s="60"/>
      <c r="I123" s="66"/>
      <c r="J123" s="60"/>
    </row>
    <row r="124" spans="1:10" ht="12.75">
      <c r="A124" s="15"/>
      <c r="B124" s="15"/>
      <c r="C124" s="66"/>
      <c r="D124" s="60"/>
      <c r="E124" s="66"/>
      <c r="F124" s="60"/>
      <c r="G124" s="66"/>
      <c r="H124" s="60"/>
      <c r="I124" s="66"/>
      <c r="J124" s="60"/>
    </row>
    <row r="125" spans="1:10" ht="12.75">
      <c r="A125" s="15"/>
      <c r="B125" s="15"/>
      <c r="C125" s="66"/>
      <c r="D125" s="60"/>
      <c r="E125" s="66"/>
      <c r="F125" s="60"/>
      <c r="G125" s="66"/>
      <c r="H125" s="60"/>
      <c r="I125" s="66"/>
      <c r="J125" s="60"/>
    </row>
    <row r="126" spans="1:10" ht="12.75">
      <c r="A126" s="15"/>
      <c r="B126" s="15"/>
      <c r="C126" s="66"/>
      <c r="D126" s="60"/>
      <c r="E126" s="66"/>
      <c r="F126" s="60"/>
      <c r="G126" s="66"/>
      <c r="H126" s="60"/>
      <c r="I126" s="66"/>
      <c r="J126" s="60"/>
    </row>
    <row r="127" spans="1:10" ht="12.75">
      <c r="A127" s="15"/>
      <c r="B127" s="15"/>
      <c r="C127" s="66"/>
      <c r="D127" s="60"/>
      <c r="E127" s="66"/>
      <c r="F127" s="60"/>
      <c r="G127" s="66"/>
      <c r="H127" s="60"/>
      <c r="I127" s="66"/>
      <c r="J127" s="60"/>
    </row>
    <row r="128" spans="1:10" ht="12.75">
      <c r="A128" s="15"/>
      <c r="B128" s="15"/>
      <c r="C128" s="66"/>
      <c r="D128" s="60"/>
      <c r="E128" s="66"/>
      <c r="F128" s="60"/>
      <c r="G128" s="66"/>
      <c r="H128" s="60"/>
      <c r="I128" s="66"/>
      <c r="J128" s="60"/>
    </row>
    <row r="129" spans="1:10" ht="12.75">
      <c r="A129" s="15"/>
      <c r="B129" s="15"/>
      <c r="C129" s="66"/>
      <c r="D129" s="60"/>
      <c r="E129" s="66"/>
      <c r="F129" s="60"/>
      <c r="G129" s="66"/>
      <c r="H129" s="60"/>
      <c r="I129" s="66"/>
      <c r="J129" s="60"/>
    </row>
    <row r="130" spans="1:10" ht="12.75">
      <c r="A130" s="15"/>
      <c r="B130" s="15"/>
      <c r="C130" s="66"/>
      <c r="D130" s="60"/>
      <c r="E130" s="66"/>
      <c r="F130" s="60"/>
      <c r="G130" s="66"/>
      <c r="H130" s="60"/>
      <c r="I130" s="66"/>
      <c r="J130" s="60"/>
    </row>
    <row r="131" spans="1:10" ht="12.75">
      <c r="A131" s="15"/>
      <c r="B131" s="15"/>
      <c r="C131" s="66"/>
      <c r="D131" s="60"/>
      <c r="E131" s="66"/>
      <c r="F131" s="60"/>
      <c r="G131" s="66"/>
      <c r="H131" s="60"/>
      <c r="I131" s="66"/>
      <c r="J131" s="60"/>
    </row>
    <row r="132" spans="1:10" ht="12.75">
      <c r="A132" s="15"/>
      <c r="B132" s="15"/>
      <c r="C132" s="66"/>
      <c r="D132" s="60"/>
      <c r="E132" s="66"/>
      <c r="F132" s="60"/>
      <c r="G132" s="66"/>
      <c r="H132" s="60"/>
      <c r="I132" s="66"/>
      <c r="J132" s="60"/>
    </row>
    <row r="133" spans="1:10" ht="12.75">
      <c r="A133" s="15"/>
      <c r="B133" s="15"/>
      <c r="C133" s="66"/>
      <c r="D133" s="60"/>
      <c r="E133" s="66"/>
      <c r="F133" s="60"/>
      <c r="G133" s="66"/>
      <c r="H133" s="60"/>
      <c r="I133" s="66"/>
      <c r="J133" s="60"/>
    </row>
    <row r="134" spans="1:10" ht="12.75">
      <c r="A134" s="15"/>
      <c r="B134" s="15"/>
      <c r="C134" s="66"/>
      <c r="D134" s="60"/>
      <c r="E134" s="66"/>
      <c r="F134" s="60"/>
      <c r="G134" s="66"/>
      <c r="H134" s="60"/>
      <c r="I134" s="66"/>
      <c r="J134" s="60"/>
    </row>
    <row r="135" spans="1:10" ht="12.75">
      <c r="A135" s="15"/>
      <c r="B135" s="15"/>
      <c r="C135" s="66"/>
      <c r="D135" s="60"/>
      <c r="E135" s="66"/>
      <c r="F135" s="60"/>
      <c r="G135" s="66"/>
      <c r="H135" s="60"/>
      <c r="I135" s="66"/>
      <c r="J135" s="60"/>
    </row>
    <row r="136" spans="1:10" ht="12.75">
      <c r="A136" s="15"/>
      <c r="B136" s="15"/>
      <c r="C136" s="66"/>
      <c r="D136" s="60"/>
      <c r="E136" s="66"/>
      <c r="F136" s="60"/>
      <c r="G136" s="66"/>
      <c r="H136" s="60"/>
      <c r="I136" s="66"/>
      <c r="J136" s="60"/>
    </row>
    <row r="137" spans="1:8" ht="12.75">
      <c r="A137" s="15"/>
      <c r="B137" s="15"/>
      <c r="C137" s="66"/>
      <c r="D137" s="60"/>
      <c r="E137" s="66"/>
      <c r="F137" s="60"/>
      <c r="G137" s="66"/>
      <c r="H137" s="60"/>
    </row>
    <row r="138" spans="1:8" ht="12.75">
      <c r="A138" s="15"/>
      <c r="B138" s="15"/>
      <c r="C138" s="66"/>
      <c r="D138" s="60"/>
      <c r="E138" s="66"/>
      <c r="F138" s="60"/>
      <c r="G138" s="66"/>
      <c r="H138" s="60"/>
    </row>
    <row r="139" spans="1:8" ht="12.75">
      <c r="A139" s="15"/>
      <c r="B139" s="15"/>
      <c r="C139" s="66"/>
      <c r="D139" s="60"/>
      <c r="E139" s="66"/>
      <c r="F139" s="60"/>
      <c r="G139" s="66"/>
      <c r="H139" s="60"/>
    </row>
    <row r="140" spans="1:8" ht="12.75">
      <c r="A140" s="15"/>
      <c r="B140" s="15"/>
      <c r="C140" s="66"/>
      <c r="D140" s="60"/>
      <c r="E140" s="66"/>
      <c r="F140" s="60"/>
      <c r="G140" s="66"/>
      <c r="H140" s="60"/>
    </row>
    <row r="141" spans="1:8" ht="12.75">
      <c r="A141" s="15"/>
      <c r="B141" s="15"/>
      <c r="C141" s="66"/>
      <c r="D141" s="60"/>
      <c r="E141" s="66"/>
      <c r="F141" s="60"/>
      <c r="G141" s="66"/>
      <c r="H141" s="60"/>
    </row>
    <row r="142" spans="1:8" ht="12.75">
      <c r="A142" s="15"/>
      <c r="B142" s="15"/>
      <c r="C142" s="66"/>
      <c r="D142" s="60"/>
      <c r="E142" s="66"/>
      <c r="F142" s="60"/>
      <c r="G142" s="66"/>
      <c r="H142" s="60"/>
    </row>
    <row r="143" spans="1:8" ht="12.75">
      <c r="A143" s="15"/>
      <c r="B143" s="15"/>
      <c r="C143" s="66"/>
      <c r="D143" s="60"/>
      <c r="E143" s="66"/>
      <c r="F143" s="60"/>
      <c r="G143" s="66"/>
      <c r="H143" s="60"/>
    </row>
    <row r="144" spans="1:8" ht="12.75">
      <c r="A144" s="15"/>
      <c r="B144" s="15"/>
      <c r="C144" s="66"/>
      <c r="D144" s="60"/>
      <c r="E144" s="66"/>
      <c r="F144" s="60"/>
      <c r="G144" s="66"/>
      <c r="H144" s="60"/>
    </row>
    <row r="145" spans="1:8" ht="12.75">
      <c r="A145" s="15"/>
      <c r="B145" s="15"/>
      <c r="C145" s="66"/>
      <c r="D145" s="60"/>
      <c r="E145" s="66"/>
      <c r="F145" s="60"/>
      <c r="G145" s="66"/>
      <c r="H145" s="60"/>
    </row>
    <row r="146" spans="1:8" ht="12.75">
      <c r="A146" s="15"/>
      <c r="B146" s="15"/>
      <c r="C146" s="66"/>
      <c r="D146" s="60"/>
      <c r="E146" s="66"/>
      <c r="F146" s="60"/>
      <c r="G146" s="66"/>
      <c r="H146" s="60"/>
    </row>
    <row r="147" spans="1:8" ht="12.75">
      <c r="A147" s="15"/>
      <c r="B147" s="15"/>
      <c r="C147" s="66"/>
      <c r="D147" s="60"/>
      <c r="E147" s="66"/>
      <c r="F147" s="60"/>
      <c r="G147" s="66"/>
      <c r="H147" s="60"/>
    </row>
    <row r="148" spans="1:8" ht="12.75">
      <c r="A148" s="15"/>
      <c r="B148" s="15"/>
      <c r="C148" s="66"/>
      <c r="D148" s="60"/>
      <c r="E148" s="66"/>
      <c r="F148" s="60"/>
      <c r="G148" s="66"/>
      <c r="H148" s="60"/>
    </row>
    <row r="149" spans="1:8" ht="12.75">
      <c r="A149" s="15"/>
      <c r="B149" s="15"/>
      <c r="C149" s="66"/>
      <c r="D149" s="60"/>
      <c r="E149" s="66"/>
      <c r="F149" s="60"/>
      <c r="G149" s="66"/>
      <c r="H149" s="60"/>
    </row>
    <row r="150" spans="1:8" ht="12.75">
      <c r="A150" s="15"/>
      <c r="B150" s="15"/>
      <c r="C150" s="66"/>
      <c r="D150" s="60"/>
      <c r="E150" s="66"/>
      <c r="F150" s="60"/>
      <c r="G150" s="66"/>
      <c r="H150" s="60"/>
    </row>
    <row r="151" spans="1:8" ht="12.75">
      <c r="A151" s="15"/>
      <c r="B151" s="15"/>
      <c r="C151" s="66"/>
      <c r="D151" s="60"/>
      <c r="E151" s="66"/>
      <c r="F151" s="60"/>
      <c r="G151" s="66"/>
      <c r="H151" s="60"/>
    </row>
    <row r="152" spans="1:8" ht="12.75">
      <c r="A152" s="15"/>
      <c r="B152" s="15"/>
      <c r="C152" s="66"/>
      <c r="D152" s="60"/>
      <c r="E152" s="66"/>
      <c r="F152" s="60"/>
      <c r="G152" s="66"/>
      <c r="H152" s="60"/>
    </row>
    <row r="153" spans="1:8" ht="12.75">
      <c r="A153" s="15"/>
      <c r="B153" s="15"/>
      <c r="C153" s="66"/>
      <c r="D153" s="60"/>
      <c r="E153" s="66"/>
      <c r="F153" s="60"/>
      <c r="G153" s="66"/>
      <c r="H153" s="60"/>
    </row>
    <row r="154" spans="1:8" ht="12.75">
      <c r="A154" s="15"/>
      <c r="B154" s="15"/>
      <c r="C154" s="66"/>
      <c r="D154" s="60"/>
      <c r="E154" s="66"/>
      <c r="F154" s="60"/>
      <c r="G154" s="66"/>
      <c r="H154" s="60"/>
    </row>
    <row r="155" spans="1:8" ht="12.75">
      <c r="A155" s="15"/>
      <c r="B155" s="15"/>
      <c r="C155" s="66"/>
      <c r="D155" s="60"/>
      <c r="E155" s="66"/>
      <c r="F155" s="60"/>
      <c r="G155" s="66"/>
      <c r="H155" s="60"/>
    </row>
    <row r="156" spans="1:8" ht="12.75">
      <c r="A156" s="15"/>
      <c r="B156" s="15"/>
      <c r="C156" s="66"/>
      <c r="D156" s="60"/>
      <c r="E156" s="66"/>
      <c r="F156" s="60"/>
      <c r="G156" s="66"/>
      <c r="H156" s="60"/>
    </row>
    <row r="157" spans="1:8" ht="12.75">
      <c r="A157" s="15"/>
      <c r="B157" s="15"/>
      <c r="C157" s="66"/>
      <c r="D157" s="60"/>
      <c r="E157" s="66"/>
      <c r="F157" s="60"/>
      <c r="G157" s="66"/>
      <c r="H157" s="60"/>
    </row>
    <row r="158" spans="1:8" ht="12.75">
      <c r="A158" s="15"/>
      <c r="B158" s="15"/>
      <c r="C158" s="66"/>
      <c r="D158" s="60"/>
      <c r="E158" s="66"/>
      <c r="F158" s="60"/>
      <c r="G158" s="66"/>
      <c r="H158" s="60"/>
    </row>
    <row r="159" spans="1:8" ht="12.75">
      <c r="A159" s="15"/>
      <c r="B159" s="15"/>
      <c r="C159" s="66"/>
      <c r="D159" s="60"/>
      <c r="E159" s="66"/>
      <c r="F159" s="60"/>
      <c r="G159" s="66"/>
      <c r="H159" s="60"/>
    </row>
    <row r="160" spans="1:8" ht="12.75">
      <c r="A160" s="15"/>
      <c r="B160" s="15"/>
      <c r="C160" s="66"/>
      <c r="D160" s="60"/>
      <c r="E160" s="66"/>
      <c r="F160" s="60"/>
      <c r="G160" s="66"/>
      <c r="H160" s="60"/>
    </row>
    <row r="161" spans="1:8" ht="12.75">
      <c r="A161" s="15"/>
      <c r="B161" s="15"/>
      <c r="C161" s="66"/>
      <c r="D161" s="60"/>
      <c r="E161" s="66"/>
      <c r="F161" s="60"/>
      <c r="G161" s="66"/>
      <c r="H161" s="60"/>
    </row>
    <row r="162" spans="1:8" ht="12.75">
      <c r="A162" s="15"/>
      <c r="B162" s="15"/>
      <c r="C162" s="66"/>
      <c r="D162" s="60"/>
      <c r="E162" s="66"/>
      <c r="F162" s="60"/>
      <c r="G162" s="66"/>
      <c r="H162" s="60"/>
    </row>
    <row r="163" spans="1:8" ht="12.75">
      <c r="A163" s="15"/>
      <c r="B163" s="15"/>
      <c r="C163" s="66"/>
      <c r="D163" s="60"/>
      <c r="E163" s="66"/>
      <c r="F163" s="60"/>
      <c r="G163" s="66"/>
      <c r="H163" s="60"/>
    </row>
    <row r="164" spans="1:8" ht="12.75">
      <c r="A164" s="15"/>
      <c r="B164" s="15"/>
      <c r="C164" s="66"/>
      <c r="D164" s="60"/>
      <c r="E164" s="66"/>
      <c r="F164" s="60"/>
      <c r="G164" s="66"/>
      <c r="H164" s="60"/>
    </row>
    <row r="165" spans="1:8" ht="12.75">
      <c r="A165" s="15"/>
      <c r="B165" s="15"/>
      <c r="C165" s="66"/>
      <c r="D165" s="60"/>
      <c r="E165" s="66"/>
      <c r="F165" s="60"/>
      <c r="G165" s="66"/>
      <c r="H165" s="60"/>
    </row>
    <row r="166" spans="1:8" ht="12.75">
      <c r="A166" s="15"/>
      <c r="B166" s="15"/>
      <c r="C166" s="66"/>
      <c r="D166" s="60"/>
      <c r="E166" s="66"/>
      <c r="F166" s="60"/>
      <c r="G166" s="66"/>
      <c r="H166" s="60"/>
    </row>
    <row r="167" spans="1:8" ht="12.75">
      <c r="A167" s="15"/>
      <c r="B167" s="15"/>
      <c r="C167" s="66"/>
      <c r="D167" s="60"/>
      <c r="E167" s="66"/>
      <c r="F167" s="60"/>
      <c r="G167" s="66"/>
      <c r="H167" s="60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67" customWidth="1"/>
    <col min="4" max="4" width="10.375" style="61" customWidth="1"/>
    <col min="5" max="5" width="8.25390625" style="67" customWidth="1"/>
    <col min="6" max="6" width="10.625" style="61" customWidth="1"/>
    <col min="7" max="7" width="8.25390625" style="67" customWidth="1"/>
    <col min="8" max="8" width="10.625" style="61" customWidth="1"/>
    <col min="9" max="9" width="7.625" style="67" customWidth="1"/>
    <col min="10" max="10" width="12.375" style="61" customWidth="1"/>
  </cols>
  <sheetData>
    <row r="2" ht="22.5">
      <c r="A2" s="14" t="s">
        <v>232</v>
      </c>
    </row>
    <row r="3" spans="1:10" ht="13.5" thickBot="1">
      <c r="A3" s="42"/>
      <c r="B3" s="42"/>
      <c r="C3" s="212"/>
      <c r="D3" s="213"/>
      <c r="E3" s="212"/>
      <c r="F3" s="213"/>
      <c r="G3" s="212"/>
      <c r="H3" s="213"/>
      <c r="I3" s="212"/>
      <c r="J3" s="213"/>
    </row>
    <row r="4" spans="1:10" ht="12.75">
      <c r="A4" s="190"/>
      <c r="B4" s="191"/>
      <c r="C4" s="254" t="s">
        <v>193</v>
      </c>
      <c r="D4" s="255"/>
      <c r="E4" s="254" t="s">
        <v>193</v>
      </c>
      <c r="F4" s="255"/>
      <c r="G4" s="254" t="s">
        <v>193</v>
      </c>
      <c r="H4" s="255"/>
      <c r="I4" s="254" t="s">
        <v>193</v>
      </c>
      <c r="J4" s="256"/>
    </row>
    <row r="5" spans="1:10" ht="12.75">
      <c r="A5" s="194" t="s">
        <v>4</v>
      </c>
      <c r="B5" s="2" t="s">
        <v>5</v>
      </c>
      <c r="C5" s="73" t="s">
        <v>204</v>
      </c>
      <c r="D5" s="70"/>
      <c r="E5" s="73" t="s">
        <v>203</v>
      </c>
      <c r="F5" s="70"/>
      <c r="G5" s="73" t="s">
        <v>202</v>
      </c>
      <c r="H5" s="70"/>
      <c r="I5" s="73" t="s">
        <v>205</v>
      </c>
      <c r="J5" s="279"/>
    </row>
    <row r="6" spans="1:10" ht="12.75">
      <c r="A6" s="194" t="s">
        <v>12</v>
      </c>
      <c r="B6" s="2" t="s">
        <v>13</v>
      </c>
      <c r="C6" s="74" t="s">
        <v>85</v>
      </c>
      <c r="D6" s="71"/>
      <c r="E6" s="74" t="s">
        <v>41</v>
      </c>
      <c r="F6" s="79"/>
      <c r="G6" s="74" t="s">
        <v>41</v>
      </c>
      <c r="H6" s="79"/>
      <c r="I6" s="293" t="s">
        <v>106</v>
      </c>
      <c r="J6" s="300"/>
    </row>
    <row r="7" spans="1:10" ht="12.75">
      <c r="A7" s="195"/>
      <c r="B7" s="5"/>
      <c r="C7" s="75" t="s">
        <v>16</v>
      </c>
      <c r="D7" s="69" t="s">
        <v>17</v>
      </c>
      <c r="E7" s="75" t="s">
        <v>16</v>
      </c>
      <c r="F7" s="149" t="s">
        <v>17</v>
      </c>
      <c r="G7" s="75" t="s">
        <v>16</v>
      </c>
      <c r="H7" s="149" t="s">
        <v>17</v>
      </c>
      <c r="I7" s="293" t="s">
        <v>16</v>
      </c>
      <c r="J7" s="258" t="s">
        <v>17</v>
      </c>
    </row>
    <row r="8" spans="1:10" ht="13.5" thickBot="1">
      <c r="A8" s="266">
        <v>40204</v>
      </c>
      <c r="B8" s="267" t="s">
        <v>301</v>
      </c>
      <c r="C8" s="268"/>
      <c r="D8" s="269"/>
      <c r="E8" s="268">
        <v>1660</v>
      </c>
      <c r="F8" s="131">
        <v>53120</v>
      </c>
      <c r="G8" s="268"/>
      <c r="H8" s="131"/>
      <c r="I8" s="312"/>
      <c r="J8" s="270"/>
    </row>
    <row r="9" spans="1:10" ht="13.5" thickBot="1">
      <c r="A9" s="370">
        <v>40260</v>
      </c>
      <c r="B9" s="371" t="s">
        <v>345</v>
      </c>
      <c r="C9" s="373"/>
      <c r="D9" s="374"/>
      <c r="E9" s="373"/>
      <c r="F9" s="229"/>
      <c r="G9" s="373">
        <v>1620</v>
      </c>
      <c r="H9" s="229">
        <v>72900</v>
      </c>
      <c r="I9" s="383"/>
      <c r="J9" s="121"/>
    </row>
    <row r="10" spans="1:10" ht="13.5" thickBot="1">
      <c r="A10" s="370">
        <v>40295</v>
      </c>
      <c r="B10" s="371" t="s">
        <v>399</v>
      </c>
      <c r="C10" s="373"/>
      <c r="D10" s="374"/>
      <c r="E10" s="373"/>
      <c r="F10" s="430"/>
      <c r="G10" s="373">
        <v>480</v>
      </c>
      <c r="H10" s="430">
        <v>19200</v>
      </c>
      <c r="I10" s="383"/>
      <c r="J10" s="121"/>
    </row>
    <row r="11" spans="1:10" ht="13.5" thickBot="1">
      <c r="A11" s="370">
        <v>40309</v>
      </c>
      <c r="B11" s="371" t="s">
        <v>435</v>
      </c>
      <c r="C11" s="373"/>
      <c r="D11" s="374"/>
      <c r="E11" s="373">
        <v>3050</v>
      </c>
      <c r="F11" s="430">
        <v>106750</v>
      </c>
      <c r="G11" s="373"/>
      <c r="H11" s="430"/>
      <c r="I11" s="373"/>
      <c r="J11" s="121"/>
    </row>
    <row r="12" spans="1:10" ht="12.75">
      <c r="A12" s="197"/>
      <c r="B12" s="84"/>
      <c r="C12" s="85"/>
      <c r="D12" s="86"/>
      <c r="E12" s="85"/>
      <c r="F12" s="88"/>
      <c r="G12" s="85"/>
      <c r="H12" s="88"/>
      <c r="I12" s="166"/>
      <c r="J12" s="200"/>
    </row>
    <row r="13" spans="1:10" ht="12.75">
      <c r="A13" s="197"/>
      <c r="B13" s="84"/>
      <c r="C13" s="85"/>
      <c r="D13" s="86"/>
      <c r="E13" s="85"/>
      <c r="F13" s="157"/>
      <c r="G13" s="85"/>
      <c r="H13" s="157"/>
      <c r="I13" s="166"/>
      <c r="J13" s="200"/>
    </row>
    <row r="14" spans="1:10" ht="12.75">
      <c r="A14" s="197"/>
      <c r="B14" s="84"/>
      <c r="C14" s="85"/>
      <c r="D14" s="86"/>
      <c r="E14" s="85"/>
      <c r="F14" s="88"/>
      <c r="G14" s="85"/>
      <c r="H14" s="88"/>
      <c r="I14" s="166"/>
      <c r="J14" s="200"/>
    </row>
    <row r="15" spans="1:10" ht="12.75">
      <c r="A15" s="197"/>
      <c r="B15" s="114"/>
      <c r="C15" s="85"/>
      <c r="D15" s="86"/>
      <c r="E15" s="85"/>
      <c r="F15" s="88"/>
      <c r="G15" s="85"/>
      <c r="H15" s="88"/>
      <c r="I15" s="166"/>
      <c r="J15" s="200"/>
    </row>
    <row r="16" spans="1:10" ht="12.75">
      <c r="A16" s="197"/>
      <c r="B16" s="84"/>
      <c r="C16" s="85"/>
      <c r="D16" s="86"/>
      <c r="E16" s="85"/>
      <c r="F16" s="88"/>
      <c r="G16" s="85"/>
      <c r="H16" s="88"/>
      <c r="I16" s="166"/>
      <c r="J16" s="200"/>
    </row>
    <row r="17" spans="1:10" ht="12.75">
      <c r="A17" s="198"/>
      <c r="B17" s="139"/>
      <c r="C17" s="135"/>
      <c r="D17" s="134"/>
      <c r="E17" s="135"/>
      <c r="F17" s="184"/>
      <c r="G17" s="135"/>
      <c r="H17" s="184"/>
      <c r="I17" s="166"/>
      <c r="J17" s="200"/>
    </row>
    <row r="18" spans="1:10" ht="12.75">
      <c r="A18" s="197"/>
      <c r="B18" s="84"/>
      <c r="C18" s="85"/>
      <c r="D18" s="86"/>
      <c r="E18" s="85"/>
      <c r="F18" s="88"/>
      <c r="G18" s="85"/>
      <c r="H18" s="88"/>
      <c r="I18" s="166"/>
      <c r="J18" s="200"/>
    </row>
    <row r="19" spans="1:10" ht="12.75">
      <c r="A19" s="197"/>
      <c r="B19" s="84"/>
      <c r="C19" s="85"/>
      <c r="D19" s="86"/>
      <c r="E19" s="85"/>
      <c r="F19" s="88"/>
      <c r="G19" s="85"/>
      <c r="H19" s="88"/>
      <c r="I19" s="166"/>
      <c r="J19" s="200"/>
    </row>
    <row r="20" spans="1:10" ht="12.75">
      <c r="A20" s="197"/>
      <c r="B20" s="84"/>
      <c r="C20" s="85"/>
      <c r="D20" s="86"/>
      <c r="E20" s="85"/>
      <c r="F20" s="88"/>
      <c r="G20" s="85"/>
      <c r="H20" s="88"/>
      <c r="I20" s="166"/>
      <c r="J20" s="200"/>
    </row>
    <row r="21" spans="1:10" ht="12.75">
      <c r="A21" s="197"/>
      <c r="B21" s="84"/>
      <c r="C21" s="85"/>
      <c r="D21" s="86"/>
      <c r="E21" s="85"/>
      <c r="F21" s="88"/>
      <c r="G21" s="85"/>
      <c r="H21" s="88"/>
      <c r="I21" s="166"/>
      <c r="J21" s="200"/>
    </row>
    <row r="22" spans="1:10" ht="12.75">
      <c r="A22" s="197"/>
      <c r="B22" s="84"/>
      <c r="C22" s="85"/>
      <c r="D22" s="86"/>
      <c r="E22" s="85"/>
      <c r="F22" s="157"/>
      <c r="G22" s="85"/>
      <c r="H22" s="157"/>
      <c r="I22" s="164"/>
      <c r="J22" s="199"/>
    </row>
    <row r="23" spans="1:10" ht="12.75">
      <c r="A23" s="197"/>
      <c r="B23" s="84"/>
      <c r="C23" s="85"/>
      <c r="D23" s="86"/>
      <c r="E23" s="85"/>
      <c r="F23" s="88"/>
      <c r="G23" s="85"/>
      <c r="H23" s="88"/>
      <c r="I23" s="166"/>
      <c r="J23" s="200"/>
    </row>
    <row r="24" spans="1:10" ht="12.75">
      <c r="A24" s="198"/>
      <c r="B24" s="151"/>
      <c r="C24" s="135"/>
      <c r="D24" s="134"/>
      <c r="E24" s="135"/>
      <c r="F24" s="136"/>
      <c r="G24" s="135"/>
      <c r="H24" s="136"/>
      <c r="I24" s="164"/>
      <c r="J24" s="199"/>
    </row>
    <row r="25" spans="1:10" ht="12.75">
      <c r="A25" s="197"/>
      <c r="B25" s="84"/>
      <c r="C25" s="85"/>
      <c r="D25" s="86"/>
      <c r="E25" s="85"/>
      <c r="F25" s="88"/>
      <c r="G25" s="85"/>
      <c r="H25" s="88"/>
      <c r="I25" s="166"/>
      <c r="J25" s="200"/>
    </row>
    <row r="26" spans="1:10" ht="12.75">
      <c r="A26" s="197"/>
      <c r="B26" s="114"/>
      <c r="C26" s="85"/>
      <c r="D26" s="86"/>
      <c r="E26" s="85"/>
      <c r="F26" s="88"/>
      <c r="G26" s="85"/>
      <c r="H26" s="88"/>
      <c r="I26" s="166"/>
      <c r="J26" s="200"/>
    </row>
    <row r="27" spans="1:10" ht="12.75">
      <c r="A27" s="197"/>
      <c r="B27" s="84"/>
      <c r="C27" s="85"/>
      <c r="D27" s="86"/>
      <c r="E27" s="85"/>
      <c r="F27" s="88"/>
      <c r="G27" s="85"/>
      <c r="H27" s="88"/>
      <c r="I27" s="166"/>
      <c r="J27" s="200"/>
    </row>
    <row r="28" spans="1:10" ht="12.75">
      <c r="A28" s="197"/>
      <c r="B28" s="84"/>
      <c r="C28" s="85"/>
      <c r="D28" s="86"/>
      <c r="E28" s="85"/>
      <c r="F28" s="88"/>
      <c r="G28" s="85"/>
      <c r="H28" s="88"/>
      <c r="I28" s="164"/>
      <c r="J28" s="199"/>
    </row>
    <row r="29" spans="1:10" ht="12.75">
      <c r="A29" s="197"/>
      <c r="B29" s="84"/>
      <c r="C29" s="85"/>
      <c r="D29" s="86"/>
      <c r="E29" s="85"/>
      <c r="F29" s="88"/>
      <c r="G29" s="85"/>
      <c r="H29" s="88"/>
      <c r="I29" s="166"/>
      <c r="J29" s="200"/>
    </row>
    <row r="30" spans="1:10" ht="12.75">
      <c r="A30" s="197"/>
      <c r="B30" s="84"/>
      <c r="C30" s="85"/>
      <c r="D30" s="86"/>
      <c r="E30" s="85"/>
      <c r="F30" s="88"/>
      <c r="G30" s="85"/>
      <c r="H30" s="88"/>
      <c r="I30" s="283"/>
      <c r="J30" s="261"/>
    </row>
    <row r="31" spans="1:10" ht="12.75">
      <c r="A31" s="197"/>
      <c r="B31" s="84"/>
      <c r="C31" s="85"/>
      <c r="D31" s="86"/>
      <c r="E31" s="85"/>
      <c r="F31" s="88"/>
      <c r="G31" s="85"/>
      <c r="H31" s="88"/>
      <c r="I31" s="283"/>
      <c r="J31" s="261"/>
    </row>
    <row r="32" spans="1:10" ht="12.75">
      <c r="A32" s="197"/>
      <c r="B32" s="84"/>
      <c r="C32" s="85"/>
      <c r="D32" s="86"/>
      <c r="E32" s="85"/>
      <c r="F32" s="88"/>
      <c r="G32" s="85"/>
      <c r="H32" s="88"/>
      <c r="I32" s="283"/>
      <c r="J32" s="261"/>
    </row>
    <row r="33" spans="1:10" ht="12.75">
      <c r="A33" s="197"/>
      <c r="B33" s="84"/>
      <c r="C33" s="85"/>
      <c r="D33" s="86"/>
      <c r="E33" s="85"/>
      <c r="F33" s="88"/>
      <c r="G33" s="85"/>
      <c r="H33" s="88"/>
      <c r="I33" s="283"/>
      <c r="J33" s="261"/>
    </row>
    <row r="34" spans="1:10" ht="12.75">
      <c r="A34" s="197"/>
      <c r="B34" s="84"/>
      <c r="C34" s="85"/>
      <c r="D34" s="86"/>
      <c r="E34" s="85"/>
      <c r="F34" s="88"/>
      <c r="G34" s="85"/>
      <c r="H34" s="88"/>
      <c r="I34" s="283"/>
      <c r="J34" s="261"/>
    </row>
    <row r="35" spans="1:10" ht="12.75">
      <c r="A35" s="197"/>
      <c r="B35" s="84"/>
      <c r="C35" s="85"/>
      <c r="D35" s="86"/>
      <c r="E35" s="85"/>
      <c r="F35" s="88"/>
      <c r="G35" s="85"/>
      <c r="H35" s="88"/>
      <c r="I35" s="284"/>
      <c r="J35" s="290"/>
    </row>
    <row r="36" spans="1:10" ht="12.75">
      <c r="A36" s="197"/>
      <c r="B36" s="84"/>
      <c r="C36" s="85"/>
      <c r="D36" s="86"/>
      <c r="E36" s="85"/>
      <c r="F36" s="88"/>
      <c r="G36" s="85"/>
      <c r="H36" s="88"/>
      <c r="I36" s="284"/>
      <c r="J36" s="290"/>
    </row>
    <row r="37" spans="1:10" ht="12.75">
      <c r="A37" s="197"/>
      <c r="B37" s="84"/>
      <c r="C37" s="85"/>
      <c r="D37" s="86"/>
      <c r="E37" s="85"/>
      <c r="F37" s="88"/>
      <c r="G37" s="85"/>
      <c r="H37" s="88"/>
      <c r="I37" s="283"/>
      <c r="J37" s="261"/>
    </row>
    <row r="38" spans="1:10" ht="12.75">
      <c r="A38" s="197"/>
      <c r="B38" s="84"/>
      <c r="C38" s="85"/>
      <c r="D38" s="86"/>
      <c r="E38" s="85"/>
      <c r="F38" s="88"/>
      <c r="G38" s="85"/>
      <c r="H38" s="88"/>
      <c r="I38" s="164"/>
      <c r="J38" s="199"/>
    </row>
    <row r="39" spans="1:10" ht="12.75">
      <c r="A39" s="197"/>
      <c r="B39" s="84"/>
      <c r="C39" s="135"/>
      <c r="D39" s="134"/>
      <c r="E39" s="135"/>
      <c r="F39" s="136"/>
      <c r="G39" s="135"/>
      <c r="H39" s="136"/>
      <c r="I39" s="166"/>
      <c r="J39" s="200"/>
    </row>
    <row r="40" spans="1:10" ht="12.75">
      <c r="A40" s="197"/>
      <c r="B40" s="84"/>
      <c r="C40" s="85"/>
      <c r="D40" s="86"/>
      <c r="E40" s="85"/>
      <c r="F40" s="88"/>
      <c r="G40" s="85"/>
      <c r="H40" s="88"/>
      <c r="I40" s="166"/>
      <c r="J40" s="200"/>
    </row>
    <row r="41" spans="1:10" ht="12.75">
      <c r="A41" s="197"/>
      <c r="B41" s="84"/>
      <c r="C41" s="85"/>
      <c r="D41" s="86"/>
      <c r="E41" s="85"/>
      <c r="F41" s="88"/>
      <c r="G41" s="85"/>
      <c r="H41" s="88"/>
      <c r="I41" s="166"/>
      <c r="J41" s="200"/>
    </row>
    <row r="42" spans="1:10" ht="12.75">
      <c r="A42" s="197"/>
      <c r="B42" s="139"/>
      <c r="C42" s="135"/>
      <c r="D42" s="134"/>
      <c r="E42" s="135"/>
      <c r="F42" s="136"/>
      <c r="G42" s="135"/>
      <c r="H42" s="136"/>
      <c r="I42" s="166"/>
      <c r="J42" s="200"/>
    </row>
    <row r="43" spans="1:10" ht="12.75">
      <c r="A43" s="197"/>
      <c r="B43" s="84"/>
      <c r="C43" s="85"/>
      <c r="D43" s="86"/>
      <c r="E43" s="85"/>
      <c r="F43" s="88"/>
      <c r="G43" s="85"/>
      <c r="H43" s="88"/>
      <c r="I43" s="166"/>
      <c r="J43" s="200"/>
    </row>
    <row r="44" spans="1:10" ht="12.75">
      <c r="A44" s="197"/>
      <c r="B44" s="84"/>
      <c r="C44" s="85"/>
      <c r="D44" s="86"/>
      <c r="E44" s="85"/>
      <c r="F44" s="88"/>
      <c r="G44" s="85"/>
      <c r="H44" s="88"/>
      <c r="I44" s="166"/>
      <c r="J44" s="200"/>
    </row>
    <row r="45" spans="1:10" ht="12.75">
      <c r="A45" s="197"/>
      <c r="B45" s="84"/>
      <c r="C45" s="85"/>
      <c r="D45" s="86"/>
      <c r="E45" s="85"/>
      <c r="F45" s="88"/>
      <c r="G45" s="85"/>
      <c r="H45" s="88"/>
      <c r="I45" s="166"/>
      <c r="J45" s="200"/>
    </row>
    <row r="46" spans="1:10" ht="12.75">
      <c r="A46" s="197"/>
      <c r="B46" s="84"/>
      <c r="C46" s="85"/>
      <c r="D46" s="86"/>
      <c r="E46" s="85"/>
      <c r="F46" s="88"/>
      <c r="G46" s="85"/>
      <c r="H46" s="88"/>
      <c r="I46" s="166"/>
      <c r="J46" s="200"/>
    </row>
    <row r="47" spans="1:10" ht="12.75">
      <c r="A47" s="197"/>
      <c r="B47" s="84"/>
      <c r="C47" s="85"/>
      <c r="D47" s="86"/>
      <c r="E47" s="85"/>
      <c r="F47" s="88"/>
      <c r="G47" s="85"/>
      <c r="H47" s="88"/>
      <c r="I47" s="166"/>
      <c r="J47" s="200"/>
    </row>
    <row r="48" spans="1:10" ht="12.75">
      <c r="A48" s="198"/>
      <c r="B48" s="139"/>
      <c r="C48" s="135"/>
      <c r="D48" s="134"/>
      <c r="E48" s="135"/>
      <c r="F48" s="136"/>
      <c r="G48" s="135"/>
      <c r="H48" s="136"/>
      <c r="I48" s="164"/>
      <c r="J48" s="199"/>
    </row>
    <row r="49" spans="1:10" ht="12.75">
      <c r="A49" s="197"/>
      <c r="B49" s="84"/>
      <c r="C49" s="85"/>
      <c r="D49" s="86"/>
      <c r="E49" s="85"/>
      <c r="F49" s="88"/>
      <c r="G49" s="85"/>
      <c r="H49" s="88"/>
      <c r="I49" s="166"/>
      <c r="J49" s="200"/>
    </row>
    <row r="50" spans="1:10" ht="12.75">
      <c r="A50" s="197"/>
      <c r="B50" s="114"/>
      <c r="C50" s="85"/>
      <c r="D50" s="86"/>
      <c r="E50" s="85"/>
      <c r="F50" s="88"/>
      <c r="G50" s="85"/>
      <c r="H50" s="88"/>
      <c r="I50" s="166"/>
      <c r="J50" s="200"/>
    </row>
    <row r="51" spans="1:10" ht="12.75">
      <c r="A51" s="197"/>
      <c r="B51" s="84"/>
      <c r="C51" s="85"/>
      <c r="D51" s="86"/>
      <c r="E51" s="85"/>
      <c r="F51" s="88"/>
      <c r="G51" s="85"/>
      <c r="H51" s="88"/>
      <c r="I51" s="164"/>
      <c r="J51" s="199"/>
    </row>
    <row r="52" spans="1:10" ht="12.75">
      <c r="A52" s="198"/>
      <c r="B52" s="139"/>
      <c r="C52" s="135"/>
      <c r="D52" s="134"/>
      <c r="E52" s="135"/>
      <c r="F52" s="136"/>
      <c r="G52" s="135"/>
      <c r="H52" s="136"/>
      <c r="I52" s="164"/>
      <c r="J52" s="199"/>
    </row>
    <row r="53" spans="1:10" ht="12.75">
      <c r="A53" s="197"/>
      <c r="B53" s="84"/>
      <c r="C53" s="85"/>
      <c r="D53" s="86"/>
      <c r="E53" s="85"/>
      <c r="F53" s="88"/>
      <c r="G53" s="85"/>
      <c r="H53" s="88"/>
      <c r="I53" s="166"/>
      <c r="J53" s="200"/>
    </row>
    <row r="54" spans="1:10" ht="12.75">
      <c r="A54" s="197"/>
      <c r="B54" s="84"/>
      <c r="C54" s="85"/>
      <c r="D54" s="86"/>
      <c r="E54" s="85"/>
      <c r="F54" s="88"/>
      <c r="G54" s="85"/>
      <c r="H54" s="88"/>
      <c r="I54" s="166"/>
      <c r="J54" s="200"/>
    </row>
    <row r="55" spans="1:10" ht="12.75">
      <c r="A55" s="197"/>
      <c r="B55" s="84"/>
      <c r="C55" s="85"/>
      <c r="D55" s="86"/>
      <c r="E55" s="85"/>
      <c r="F55" s="88"/>
      <c r="G55" s="85"/>
      <c r="H55" s="88"/>
      <c r="I55" s="166"/>
      <c r="J55" s="200"/>
    </row>
    <row r="56" spans="1:10" ht="12.75">
      <c r="A56" s="197"/>
      <c r="B56" s="84"/>
      <c r="C56" s="85"/>
      <c r="D56" s="86"/>
      <c r="E56" s="85"/>
      <c r="F56" s="88"/>
      <c r="G56" s="85"/>
      <c r="H56" s="88"/>
      <c r="I56" s="166"/>
      <c r="J56" s="200"/>
    </row>
    <row r="57" spans="1:10" ht="12.75">
      <c r="A57" s="197"/>
      <c r="B57" s="84"/>
      <c r="C57" s="85"/>
      <c r="D57" s="86"/>
      <c r="E57" s="85"/>
      <c r="F57" s="88"/>
      <c r="G57" s="85"/>
      <c r="H57" s="88"/>
      <c r="I57" s="166"/>
      <c r="J57" s="200"/>
    </row>
    <row r="58" spans="1:10" ht="12.75">
      <c r="A58" s="197"/>
      <c r="B58" s="84"/>
      <c r="C58" s="85"/>
      <c r="D58" s="86"/>
      <c r="E58" s="85"/>
      <c r="F58" s="88"/>
      <c r="G58" s="85"/>
      <c r="H58" s="88"/>
      <c r="I58" s="166"/>
      <c r="J58" s="200"/>
    </row>
    <row r="59" spans="1:10" ht="12.75">
      <c r="A59" s="198"/>
      <c r="B59" s="139"/>
      <c r="C59" s="135"/>
      <c r="D59" s="134"/>
      <c r="E59" s="135"/>
      <c r="F59" s="136"/>
      <c r="G59" s="135"/>
      <c r="H59" s="136"/>
      <c r="I59" s="166"/>
      <c r="J59" s="200"/>
    </row>
    <row r="60" spans="1:10" ht="12.75">
      <c r="A60" s="197"/>
      <c r="B60" s="84"/>
      <c r="C60" s="85"/>
      <c r="D60" s="86"/>
      <c r="E60" s="85"/>
      <c r="F60" s="88"/>
      <c r="G60" s="85"/>
      <c r="H60" s="88"/>
      <c r="I60" s="166"/>
      <c r="J60" s="200"/>
    </row>
    <row r="61" spans="1:10" ht="12.75">
      <c r="A61" s="197"/>
      <c r="B61" s="84"/>
      <c r="C61" s="85"/>
      <c r="D61" s="86"/>
      <c r="E61" s="85"/>
      <c r="F61" s="88"/>
      <c r="G61" s="85"/>
      <c r="H61" s="88"/>
      <c r="I61" s="166"/>
      <c r="J61" s="200"/>
    </row>
    <row r="62" spans="1:10" ht="12.75">
      <c r="A62" s="198"/>
      <c r="B62" s="151"/>
      <c r="C62" s="135"/>
      <c r="D62" s="134"/>
      <c r="E62" s="135"/>
      <c r="F62" s="136"/>
      <c r="G62" s="135"/>
      <c r="H62" s="136"/>
      <c r="I62" s="164"/>
      <c r="J62" s="199"/>
    </row>
    <row r="63" spans="1:10" ht="12.75">
      <c r="A63" s="197"/>
      <c r="B63" s="84"/>
      <c r="C63" s="85"/>
      <c r="D63" s="86"/>
      <c r="E63" s="85"/>
      <c r="F63" s="88"/>
      <c r="G63" s="85"/>
      <c r="H63" s="88"/>
      <c r="I63" s="166"/>
      <c r="J63" s="200"/>
    </row>
    <row r="64" spans="1:10" ht="12.75">
      <c r="A64" s="197"/>
      <c r="B64" s="84"/>
      <c r="C64" s="85"/>
      <c r="D64" s="86"/>
      <c r="E64" s="85"/>
      <c r="F64" s="88"/>
      <c r="G64" s="85"/>
      <c r="H64" s="88"/>
      <c r="I64" s="166"/>
      <c r="J64" s="200"/>
    </row>
    <row r="65" spans="1:10" ht="12.75">
      <c r="A65" s="197"/>
      <c r="B65" s="84"/>
      <c r="C65" s="85"/>
      <c r="D65" s="86"/>
      <c r="E65" s="85"/>
      <c r="F65" s="88"/>
      <c r="G65" s="85"/>
      <c r="H65" s="88"/>
      <c r="I65" s="166"/>
      <c r="J65" s="200"/>
    </row>
    <row r="66" spans="1:10" ht="12.75">
      <c r="A66" s="197"/>
      <c r="B66" s="84"/>
      <c r="C66" s="85"/>
      <c r="D66" s="86"/>
      <c r="E66" s="85"/>
      <c r="F66" s="88"/>
      <c r="G66" s="85"/>
      <c r="H66" s="88"/>
      <c r="I66" s="166"/>
      <c r="J66" s="200"/>
    </row>
    <row r="67" spans="1:10" ht="12.75">
      <c r="A67" s="197"/>
      <c r="B67" s="84"/>
      <c r="C67" s="85"/>
      <c r="D67" s="86"/>
      <c r="E67" s="85"/>
      <c r="F67" s="88"/>
      <c r="G67" s="85"/>
      <c r="H67" s="88"/>
      <c r="I67" s="166"/>
      <c r="J67" s="200"/>
    </row>
    <row r="68" spans="1:10" ht="12.75">
      <c r="A68" s="197"/>
      <c r="B68" s="84"/>
      <c r="C68" s="85"/>
      <c r="D68" s="86"/>
      <c r="E68" s="85"/>
      <c r="F68" s="88"/>
      <c r="G68" s="85"/>
      <c r="H68" s="88"/>
      <c r="I68" s="166"/>
      <c r="J68" s="200"/>
    </row>
    <row r="69" spans="1:10" ht="12.75">
      <c r="A69" s="197"/>
      <c r="B69" s="84"/>
      <c r="C69" s="85"/>
      <c r="D69" s="86"/>
      <c r="E69" s="85"/>
      <c r="F69" s="88"/>
      <c r="G69" s="85"/>
      <c r="H69" s="88"/>
      <c r="I69" s="166"/>
      <c r="J69" s="200"/>
    </row>
    <row r="70" spans="1:10" ht="12.75">
      <c r="A70" s="197"/>
      <c r="B70" s="84"/>
      <c r="C70" s="85"/>
      <c r="D70" s="86"/>
      <c r="E70" s="85"/>
      <c r="F70" s="88"/>
      <c r="G70" s="85"/>
      <c r="H70" s="88"/>
      <c r="I70" s="166"/>
      <c r="J70" s="200"/>
    </row>
    <row r="71" spans="1:10" ht="12.75">
      <c r="A71" s="197"/>
      <c r="B71" s="84"/>
      <c r="C71" s="85"/>
      <c r="D71" s="86"/>
      <c r="E71" s="85"/>
      <c r="F71" s="88"/>
      <c r="G71" s="85"/>
      <c r="H71" s="88"/>
      <c r="I71" s="166"/>
      <c r="J71" s="200"/>
    </row>
    <row r="72" spans="1:10" ht="12.75">
      <c r="A72" s="197"/>
      <c r="B72" s="84"/>
      <c r="C72" s="85"/>
      <c r="D72" s="86"/>
      <c r="E72" s="85"/>
      <c r="F72" s="88"/>
      <c r="G72" s="85"/>
      <c r="H72" s="88"/>
      <c r="I72" s="166"/>
      <c r="J72" s="200"/>
    </row>
    <row r="73" spans="1:10" ht="12.75">
      <c r="A73" s="198"/>
      <c r="B73" s="139"/>
      <c r="C73" s="135"/>
      <c r="D73" s="134"/>
      <c r="E73" s="135"/>
      <c r="F73" s="136"/>
      <c r="G73" s="135"/>
      <c r="H73" s="136"/>
      <c r="I73" s="166"/>
      <c r="J73" s="200"/>
    </row>
    <row r="74" spans="1:10" ht="12.75">
      <c r="A74" s="197"/>
      <c r="B74" s="84"/>
      <c r="C74" s="85"/>
      <c r="D74" s="86"/>
      <c r="E74" s="85"/>
      <c r="F74" s="88"/>
      <c r="G74" s="85"/>
      <c r="H74" s="88"/>
      <c r="I74" s="164"/>
      <c r="J74" s="199"/>
    </row>
    <row r="75" spans="1:10" ht="12.75">
      <c r="A75" s="197"/>
      <c r="B75" s="84"/>
      <c r="C75" s="85"/>
      <c r="D75" s="86"/>
      <c r="E75" s="85"/>
      <c r="F75" s="88"/>
      <c r="G75" s="85"/>
      <c r="H75" s="88"/>
      <c r="I75" s="164"/>
      <c r="J75" s="199"/>
    </row>
    <row r="76" spans="1:10" ht="12.75">
      <c r="A76" s="197"/>
      <c r="B76" s="114"/>
      <c r="C76" s="85"/>
      <c r="D76" s="86"/>
      <c r="E76" s="85"/>
      <c r="F76" s="88"/>
      <c r="G76" s="85"/>
      <c r="H76" s="88"/>
      <c r="I76" s="294"/>
      <c r="J76" s="290"/>
    </row>
    <row r="77" spans="1:10" ht="12.75">
      <c r="A77" s="197"/>
      <c r="B77" s="84"/>
      <c r="C77" s="85"/>
      <c r="D77" s="86"/>
      <c r="E77" s="85"/>
      <c r="F77" s="88"/>
      <c r="G77" s="85"/>
      <c r="H77" s="88"/>
      <c r="I77" s="295"/>
      <c r="J77" s="261"/>
    </row>
    <row r="78" spans="1:10" ht="12.75">
      <c r="A78" s="197"/>
      <c r="B78" s="84"/>
      <c r="C78" s="85"/>
      <c r="D78" s="86"/>
      <c r="E78" s="85"/>
      <c r="F78" s="88"/>
      <c r="G78" s="85"/>
      <c r="H78" s="88"/>
      <c r="I78" s="295"/>
      <c r="J78" s="261"/>
    </row>
    <row r="79" spans="1:10" ht="12.75">
      <c r="A79" s="197"/>
      <c r="B79" s="84"/>
      <c r="C79" s="85"/>
      <c r="D79" s="86"/>
      <c r="E79" s="85"/>
      <c r="F79" s="88"/>
      <c r="G79" s="85"/>
      <c r="H79" s="88"/>
      <c r="I79" s="295"/>
      <c r="J79" s="290"/>
    </row>
    <row r="80" spans="1:10" ht="12.75">
      <c r="A80" s="197"/>
      <c r="B80" s="84"/>
      <c r="C80" s="85"/>
      <c r="D80" s="86"/>
      <c r="E80" s="85"/>
      <c r="F80" s="88"/>
      <c r="G80" s="85"/>
      <c r="H80" s="88"/>
      <c r="I80" s="294"/>
      <c r="J80" s="290"/>
    </row>
    <row r="81" spans="1:10" ht="12.75">
      <c r="A81" s="197"/>
      <c r="B81" s="84"/>
      <c r="C81" s="85"/>
      <c r="D81" s="86"/>
      <c r="E81" s="85"/>
      <c r="F81" s="88"/>
      <c r="G81" s="85"/>
      <c r="H81" s="88"/>
      <c r="I81" s="294"/>
      <c r="J81" s="290"/>
    </row>
    <row r="82" spans="1:10" ht="12.75">
      <c r="A82" s="197"/>
      <c r="B82" s="84"/>
      <c r="C82" s="85"/>
      <c r="D82" s="86"/>
      <c r="E82" s="85"/>
      <c r="F82" s="88"/>
      <c r="G82" s="85"/>
      <c r="H82" s="88"/>
      <c r="I82" s="294"/>
      <c r="J82" s="290"/>
    </row>
    <row r="83" spans="1:10" ht="12.75">
      <c r="A83" s="197"/>
      <c r="B83" s="114"/>
      <c r="C83" s="85"/>
      <c r="D83" s="86"/>
      <c r="E83" s="85"/>
      <c r="F83" s="88"/>
      <c r="G83" s="85"/>
      <c r="H83" s="88"/>
      <c r="I83" s="294"/>
      <c r="J83" s="290"/>
    </row>
    <row r="84" spans="1:10" ht="12.75">
      <c r="A84" s="197"/>
      <c r="B84" s="84"/>
      <c r="C84" s="85"/>
      <c r="D84" s="86"/>
      <c r="E84" s="85"/>
      <c r="F84" s="88"/>
      <c r="G84" s="85"/>
      <c r="H84" s="88"/>
      <c r="I84" s="294"/>
      <c r="J84" s="290"/>
    </row>
    <row r="85" spans="1:10" ht="12.75">
      <c r="A85" s="197"/>
      <c r="B85" s="114"/>
      <c r="C85" s="85"/>
      <c r="D85" s="86"/>
      <c r="E85" s="85"/>
      <c r="F85" s="88"/>
      <c r="G85" s="85"/>
      <c r="H85" s="88"/>
      <c r="I85" s="294"/>
      <c r="J85" s="290"/>
    </row>
    <row r="86" spans="1:10" ht="12.75">
      <c r="A86" s="197"/>
      <c r="B86" s="84"/>
      <c r="C86" s="85"/>
      <c r="D86" s="86"/>
      <c r="E86" s="85"/>
      <c r="F86" s="88"/>
      <c r="G86" s="85"/>
      <c r="H86" s="88"/>
      <c r="I86" s="294"/>
      <c r="J86" s="290"/>
    </row>
    <row r="87" spans="1:10" ht="12.75">
      <c r="A87" s="197"/>
      <c r="B87" s="84"/>
      <c r="C87" s="85"/>
      <c r="D87" s="86"/>
      <c r="E87" s="85"/>
      <c r="F87" s="88"/>
      <c r="G87" s="85"/>
      <c r="H87" s="88"/>
      <c r="I87" s="294"/>
      <c r="J87" s="290"/>
    </row>
    <row r="88" spans="1:10" ht="12.75">
      <c r="A88" s="198"/>
      <c r="B88" s="139"/>
      <c r="C88" s="135"/>
      <c r="D88" s="134"/>
      <c r="E88" s="135"/>
      <c r="F88" s="136"/>
      <c r="G88" s="135"/>
      <c r="H88" s="136"/>
      <c r="I88" s="294"/>
      <c r="J88" s="290"/>
    </row>
    <row r="89" spans="1:10" ht="12.75">
      <c r="A89" s="197"/>
      <c r="B89" s="84"/>
      <c r="C89" s="85"/>
      <c r="D89" s="86"/>
      <c r="E89" s="85"/>
      <c r="F89" s="88"/>
      <c r="G89" s="85"/>
      <c r="H89" s="88"/>
      <c r="I89" s="294"/>
      <c r="J89" s="290"/>
    </row>
    <row r="90" spans="1:10" ht="12.75">
      <c r="A90" s="197"/>
      <c r="B90" s="84"/>
      <c r="C90" s="85"/>
      <c r="D90" s="86"/>
      <c r="E90" s="85"/>
      <c r="F90" s="88"/>
      <c r="G90" s="85"/>
      <c r="H90" s="88"/>
      <c r="I90" s="295"/>
      <c r="J90" s="261"/>
    </row>
    <row r="91" spans="1:10" ht="12.75">
      <c r="A91" s="197"/>
      <c r="B91" s="84"/>
      <c r="C91" s="85"/>
      <c r="D91" s="86"/>
      <c r="E91" s="85"/>
      <c r="F91" s="88"/>
      <c r="G91" s="85"/>
      <c r="H91" s="88"/>
      <c r="I91" s="294"/>
      <c r="J91" s="290"/>
    </row>
    <row r="92" spans="1:10" ht="12.75">
      <c r="A92" s="197"/>
      <c r="B92" s="84"/>
      <c r="C92" s="85"/>
      <c r="D92" s="86"/>
      <c r="E92" s="85"/>
      <c r="F92" s="88"/>
      <c r="G92" s="85"/>
      <c r="H92" s="88"/>
      <c r="I92" s="295"/>
      <c r="J92" s="261"/>
    </row>
    <row r="93" spans="1:10" ht="12.75">
      <c r="A93" s="197"/>
      <c r="B93" s="84"/>
      <c r="C93" s="85"/>
      <c r="D93" s="86"/>
      <c r="E93" s="85"/>
      <c r="F93" s="88"/>
      <c r="G93" s="85"/>
      <c r="H93" s="88"/>
      <c r="I93" s="294"/>
      <c r="J93" s="290"/>
    </row>
    <row r="94" spans="1:10" ht="12.75">
      <c r="A94" s="197"/>
      <c r="B94" s="114"/>
      <c r="C94" s="85"/>
      <c r="D94" s="86"/>
      <c r="E94" s="85"/>
      <c r="F94" s="88"/>
      <c r="G94" s="85"/>
      <c r="H94" s="88"/>
      <c r="I94" s="294"/>
      <c r="J94" s="290"/>
    </row>
    <row r="95" spans="1:10" ht="12.75">
      <c r="A95" s="197"/>
      <c r="B95" s="84"/>
      <c r="C95" s="85"/>
      <c r="D95" s="86"/>
      <c r="E95" s="85"/>
      <c r="F95" s="88"/>
      <c r="G95" s="85"/>
      <c r="H95" s="88"/>
      <c r="I95" s="295"/>
      <c r="J95" s="261"/>
    </row>
    <row r="96" spans="1:10" ht="12.75">
      <c r="A96" s="197"/>
      <c r="B96" s="83"/>
      <c r="C96" s="85"/>
      <c r="D96" s="86"/>
      <c r="E96" s="85"/>
      <c r="F96" s="88"/>
      <c r="G96" s="85"/>
      <c r="H96" s="88"/>
      <c r="I96" s="294"/>
      <c r="J96" s="290"/>
    </row>
    <row r="97" spans="1:10" ht="12.75">
      <c r="A97" s="197"/>
      <c r="B97" s="83"/>
      <c r="C97" s="85"/>
      <c r="D97" s="86"/>
      <c r="E97" s="85"/>
      <c r="F97" s="88"/>
      <c r="G97" s="85"/>
      <c r="H97" s="88"/>
      <c r="I97" s="294"/>
      <c r="J97" s="290"/>
    </row>
    <row r="98" spans="1:10" ht="12.75">
      <c r="A98" s="198"/>
      <c r="B98" s="138"/>
      <c r="C98" s="135"/>
      <c r="D98" s="134"/>
      <c r="E98" s="135"/>
      <c r="F98" s="136"/>
      <c r="G98" s="135"/>
      <c r="H98" s="136"/>
      <c r="I98" s="295"/>
      <c r="J98" s="261"/>
    </row>
    <row r="99" spans="1:10" ht="12.75">
      <c r="A99" s="197"/>
      <c r="B99" s="83"/>
      <c r="C99" s="85"/>
      <c r="D99" s="86"/>
      <c r="E99" s="85"/>
      <c r="F99" s="88"/>
      <c r="G99" s="85"/>
      <c r="H99" s="88"/>
      <c r="I99" s="294"/>
      <c r="J99" s="290"/>
    </row>
    <row r="100" spans="1:10" ht="12.75">
      <c r="A100" s="197"/>
      <c r="B100" s="83"/>
      <c r="C100" s="85"/>
      <c r="D100" s="86"/>
      <c r="E100" s="85"/>
      <c r="F100" s="88"/>
      <c r="G100" s="85"/>
      <c r="H100" s="88"/>
      <c r="I100" s="295"/>
      <c r="J100" s="261"/>
    </row>
    <row r="101" spans="1:10" ht="12.75">
      <c r="A101" s="197"/>
      <c r="B101" s="83"/>
      <c r="C101" s="85"/>
      <c r="D101" s="86"/>
      <c r="E101" s="85"/>
      <c r="F101" s="88"/>
      <c r="G101" s="85"/>
      <c r="H101" s="88"/>
      <c r="I101" s="295"/>
      <c r="J101" s="261"/>
    </row>
    <row r="102" spans="1:10" ht="12.75">
      <c r="A102" s="197"/>
      <c r="B102" s="84"/>
      <c r="C102" s="85"/>
      <c r="D102" s="86"/>
      <c r="E102" s="85"/>
      <c r="F102" s="88"/>
      <c r="G102" s="85"/>
      <c r="H102" s="88"/>
      <c r="I102" s="294"/>
      <c r="J102" s="290"/>
    </row>
    <row r="103" spans="1:10" ht="12.75">
      <c r="A103" s="197"/>
      <c r="B103" s="84"/>
      <c r="C103" s="85"/>
      <c r="D103" s="86"/>
      <c r="E103" s="85"/>
      <c r="F103" s="88"/>
      <c r="G103" s="85"/>
      <c r="H103" s="88"/>
      <c r="I103" s="294"/>
      <c r="J103" s="290"/>
    </row>
    <row r="104" spans="1:10" ht="12.75">
      <c r="A104" s="197"/>
      <c r="B104" s="84"/>
      <c r="C104" s="85"/>
      <c r="D104" s="86"/>
      <c r="E104" s="85"/>
      <c r="F104" s="88"/>
      <c r="G104" s="85"/>
      <c r="H104" s="88"/>
      <c r="I104" s="294"/>
      <c r="J104" s="290"/>
    </row>
    <row r="105" spans="1:10" ht="12.75">
      <c r="A105" s="197"/>
      <c r="B105" s="84"/>
      <c r="C105" s="85"/>
      <c r="D105" s="86"/>
      <c r="E105" s="85"/>
      <c r="F105" s="88"/>
      <c r="G105" s="85"/>
      <c r="H105" s="88"/>
      <c r="I105" s="294"/>
      <c r="J105" s="290"/>
    </row>
    <row r="106" spans="1:10" ht="13.5" thickBot="1">
      <c r="A106" s="259"/>
      <c r="B106" s="272"/>
      <c r="C106" s="163"/>
      <c r="D106" s="173"/>
      <c r="E106" s="163"/>
      <c r="F106" s="131"/>
      <c r="G106" s="163"/>
      <c r="H106" s="131"/>
      <c r="I106" s="58"/>
      <c r="J106" s="161"/>
    </row>
    <row r="107" spans="1:10" ht="13.5" thickBot="1">
      <c r="A107" s="259"/>
      <c r="B107" s="34" t="s">
        <v>18</v>
      </c>
      <c r="C107" s="65">
        <f aca="true" t="shared" si="0" ref="C107:J107">+SUM(C8:C106)</f>
        <v>0</v>
      </c>
      <c r="D107" s="161">
        <f t="shared" si="0"/>
        <v>0</v>
      </c>
      <c r="E107" s="65">
        <f t="shared" si="0"/>
        <v>4710</v>
      </c>
      <c r="F107" s="161">
        <f t="shared" si="0"/>
        <v>159870</v>
      </c>
      <c r="G107" s="65">
        <f t="shared" si="0"/>
        <v>2100</v>
      </c>
      <c r="H107" s="161">
        <f t="shared" si="0"/>
        <v>92100</v>
      </c>
      <c r="I107" s="65">
        <f t="shared" si="0"/>
        <v>0</v>
      </c>
      <c r="J107" s="12">
        <f t="shared" si="0"/>
        <v>0</v>
      </c>
    </row>
    <row r="108" spans="1:10" ht="12.75">
      <c r="A108" s="202"/>
      <c r="B108" s="33" t="s">
        <v>19</v>
      </c>
      <c r="C108" s="64"/>
      <c r="D108" s="30"/>
      <c r="E108" s="64"/>
      <c r="F108" s="30"/>
      <c r="G108" s="64"/>
      <c r="H108" s="30"/>
      <c r="I108" s="64"/>
      <c r="J108" s="30"/>
    </row>
    <row r="109" spans="1:10" ht="12.75">
      <c r="A109" s="202"/>
      <c r="B109" s="33" t="s">
        <v>20</v>
      </c>
      <c r="C109" s="64">
        <f>COUNTA(C8:C106)</f>
        <v>0</v>
      </c>
      <c r="D109" s="30" t="e">
        <f>+D107/C107</f>
        <v>#DIV/0!</v>
      </c>
      <c r="E109" s="64">
        <f>COUNTA(E8:E106)</f>
        <v>2</v>
      </c>
      <c r="F109" s="30">
        <f>+F107/E107</f>
        <v>33.94267515923567</v>
      </c>
      <c r="G109" s="64">
        <f>COUNTA(G8:G106)</f>
        <v>2</v>
      </c>
      <c r="H109" s="30">
        <f>+H107/G107</f>
        <v>43.857142857142854</v>
      </c>
      <c r="I109" s="64">
        <f>COUNTA(I8:I106)</f>
        <v>0</v>
      </c>
      <c r="J109" s="30" t="e">
        <f>+J107/I107</f>
        <v>#DIV/0!</v>
      </c>
    </row>
    <row r="110" spans="1:10" ht="13.5" thickBot="1">
      <c r="A110" s="259"/>
      <c r="B110" s="34" t="s">
        <v>17</v>
      </c>
      <c r="C110" s="65"/>
      <c r="D110" s="59"/>
      <c r="E110" s="65"/>
      <c r="F110" s="59"/>
      <c r="G110" s="65"/>
      <c r="H110" s="59"/>
      <c r="I110" s="65"/>
      <c r="J110" s="59"/>
    </row>
    <row r="111" spans="1:10" ht="12.75">
      <c r="A111" s="16"/>
      <c r="B111" s="15"/>
      <c r="C111" s="66"/>
      <c r="D111" s="60"/>
      <c r="E111" s="66"/>
      <c r="F111" s="60"/>
      <c r="G111" s="66"/>
      <c r="H111" s="60"/>
      <c r="I111" s="66"/>
      <c r="J111" s="60"/>
    </row>
    <row r="112" spans="1:10" ht="12.75">
      <c r="A112" s="15"/>
      <c r="B112" s="15"/>
      <c r="C112" s="66"/>
      <c r="D112" s="60"/>
      <c r="E112" s="66"/>
      <c r="F112" s="60"/>
      <c r="G112" s="66"/>
      <c r="H112" s="60"/>
      <c r="I112" s="66"/>
      <c r="J112" s="60"/>
    </row>
    <row r="113" spans="1:10" ht="12.75">
      <c r="A113" s="15"/>
      <c r="B113" s="15"/>
      <c r="C113" s="66"/>
      <c r="D113" s="60"/>
      <c r="E113" s="66"/>
      <c r="F113" s="60"/>
      <c r="G113" s="66"/>
      <c r="H113" s="60"/>
      <c r="I113" s="66"/>
      <c r="J113" s="60"/>
    </row>
    <row r="114" spans="1:10" ht="12.75">
      <c r="A114" s="15"/>
      <c r="B114" s="15"/>
      <c r="C114" s="66"/>
      <c r="D114" s="60"/>
      <c r="E114" s="66"/>
      <c r="F114" s="60"/>
      <c r="G114" s="66"/>
      <c r="H114" s="60"/>
      <c r="I114" s="66"/>
      <c r="J114" s="60"/>
    </row>
    <row r="115" spans="1:10" ht="12.75">
      <c r="A115" s="15"/>
      <c r="B115" s="15"/>
      <c r="C115" s="66"/>
      <c r="D115" s="60"/>
      <c r="E115" s="66"/>
      <c r="F115" s="60"/>
      <c r="G115" s="66"/>
      <c r="H115" s="60"/>
      <c r="I115" s="66"/>
      <c r="J115" s="60"/>
    </row>
    <row r="116" spans="1:10" ht="12.75">
      <c r="A116" s="15"/>
      <c r="B116" s="15"/>
      <c r="C116" s="66"/>
      <c r="D116" s="60"/>
      <c r="E116" s="66"/>
      <c r="F116" s="60"/>
      <c r="G116" s="66"/>
      <c r="H116" s="60"/>
      <c r="I116" s="66"/>
      <c r="J116" s="60"/>
    </row>
    <row r="117" spans="1:10" ht="12.75">
      <c r="A117" s="15"/>
      <c r="B117" s="15"/>
      <c r="C117" s="66"/>
      <c r="D117" s="60"/>
      <c r="E117" s="66"/>
      <c r="F117" s="60"/>
      <c r="G117" s="66"/>
      <c r="H117" s="60"/>
      <c r="I117" s="66"/>
      <c r="J117" s="60"/>
    </row>
    <row r="118" spans="1:10" ht="12.75">
      <c r="A118" s="15"/>
      <c r="B118" s="15"/>
      <c r="C118" s="66"/>
      <c r="D118" s="60"/>
      <c r="E118" s="66"/>
      <c r="F118" s="60"/>
      <c r="G118" s="66"/>
      <c r="H118" s="60"/>
      <c r="I118" s="66"/>
      <c r="J118" s="60"/>
    </row>
    <row r="119" spans="1:10" ht="12.75">
      <c r="A119" s="15"/>
      <c r="B119" s="15"/>
      <c r="C119" s="66"/>
      <c r="D119" s="60"/>
      <c r="E119" s="66"/>
      <c r="F119" s="60"/>
      <c r="G119" s="66"/>
      <c r="H119" s="60"/>
      <c r="I119" s="66"/>
      <c r="J119" s="60"/>
    </row>
    <row r="120" spans="1:10" ht="12.75">
      <c r="A120" s="15"/>
      <c r="B120" s="15"/>
      <c r="C120" s="66"/>
      <c r="D120" s="60"/>
      <c r="E120" s="66"/>
      <c r="F120" s="60"/>
      <c r="G120" s="66"/>
      <c r="H120" s="60"/>
      <c r="I120" s="66"/>
      <c r="J120" s="60"/>
    </row>
    <row r="121" spans="1:10" ht="12.75">
      <c r="A121" s="15"/>
      <c r="B121" s="15"/>
      <c r="C121" s="66"/>
      <c r="D121" s="60"/>
      <c r="E121" s="66"/>
      <c r="F121" s="60"/>
      <c r="G121" s="66"/>
      <c r="H121" s="60"/>
      <c r="I121" s="66"/>
      <c r="J121" s="60"/>
    </row>
    <row r="122" spans="1:10" ht="12.75">
      <c r="A122" s="15"/>
      <c r="B122" s="15"/>
      <c r="C122" s="66"/>
      <c r="D122" s="60"/>
      <c r="E122" s="66"/>
      <c r="F122" s="60"/>
      <c r="G122" s="66"/>
      <c r="H122" s="60"/>
      <c r="I122" s="66"/>
      <c r="J122" s="60"/>
    </row>
    <row r="123" spans="1:10" ht="12.75">
      <c r="A123" s="15"/>
      <c r="B123" s="15"/>
      <c r="C123" s="66"/>
      <c r="D123" s="60"/>
      <c r="E123" s="66"/>
      <c r="F123" s="60"/>
      <c r="G123" s="66"/>
      <c r="H123" s="60"/>
      <c r="I123" s="66"/>
      <c r="J123" s="60"/>
    </row>
    <row r="124" spans="1:10" ht="12.75">
      <c r="A124" s="15"/>
      <c r="B124" s="15"/>
      <c r="C124" s="66"/>
      <c r="D124" s="60"/>
      <c r="E124" s="66"/>
      <c r="F124" s="60"/>
      <c r="G124" s="66"/>
      <c r="H124" s="60"/>
      <c r="I124" s="66"/>
      <c r="J124" s="60"/>
    </row>
    <row r="125" spans="1:10" ht="12.75">
      <c r="A125" s="15"/>
      <c r="B125" s="15"/>
      <c r="C125" s="66"/>
      <c r="D125" s="60"/>
      <c r="E125" s="66"/>
      <c r="F125" s="60"/>
      <c r="G125" s="66"/>
      <c r="H125" s="60"/>
      <c r="I125" s="66"/>
      <c r="J125" s="60"/>
    </row>
    <row r="126" spans="1:10" ht="12.75">
      <c r="A126" s="15"/>
      <c r="B126" s="15"/>
      <c r="C126" s="66"/>
      <c r="D126" s="60"/>
      <c r="E126" s="66"/>
      <c r="F126" s="60"/>
      <c r="G126" s="66"/>
      <c r="H126" s="60"/>
      <c r="I126" s="66"/>
      <c r="J126" s="60"/>
    </row>
    <row r="127" spans="1:10" ht="12.75">
      <c r="A127" s="15"/>
      <c r="B127" s="15"/>
      <c r="C127" s="66"/>
      <c r="D127" s="60"/>
      <c r="E127" s="66"/>
      <c r="F127" s="60"/>
      <c r="G127" s="66"/>
      <c r="H127" s="60"/>
      <c r="I127" s="66"/>
      <c r="J127" s="60"/>
    </row>
    <row r="128" spans="1:10" ht="12.75">
      <c r="A128" s="15"/>
      <c r="B128" s="15"/>
      <c r="C128" s="66"/>
      <c r="D128" s="60"/>
      <c r="E128" s="66"/>
      <c r="F128" s="60"/>
      <c r="G128" s="66"/>
      <c r="H128" s="60"/>
      <c r="I128" s="66"/>
      <c r="J128" s="60"/>
    </row>
    <row r="129" spans="1:10" ht="12.75">
      <c r="A129" s="15"/>
      <c r="B129" s="15"/>
      <c r="C129" s="66"/>
      <c r="D129" s="60"/>
      <c r="E129" s="66"/>
      <c r="F129" s="60"/>
      <c r="G129" s="66"/>
      <c r="H129" s="60"/>
      <c r="I129" s="66"/>
      <c r="J129" s="60"/>
    </row>
    <row r="130" spans="1:10" ht="12.75">
      <c r="A130" s="15"/>
      <c r="B130" s="15"/>
      <c r="C130" s="66"/>
      <c r="D130" s="60"/>
      <c r="E130" s="66"/>
      <c r="F130" s="60"/>
      <c r="G130" s="66"/>
      <c r="H130" s="60"/>
      <c r="I130" s="66"/>
      <c r="J130" s="60"/>
    </row>
    <row r="131" spans="1:10" ht="12.75">
      <c r="A131" s="15"/>
      <c r="B131" s="15"/>
      <c r="C131" s="66"/>
      <c r="D131" s="60"/>
      <c r="E131" s="66"/>
      <c r="F131" s="60"/>
      <c r="G131" s="66"/>
      <c r="H131" s="60"/>
      <c r="I131" s="66"/>
      <c r="J131" s="60"/>
    </row>
    <row r="132" spans="1:10" ht="12.75">
      <c r="A132" s="15"/>
      <c r="B132" s="15"/>
      <c r="C132" s="66"/>
      <c r="D132" s="60"/>
      <c r="E132" s="66"/>
      <c r="F132" s="60"/>
      <c r="G132" s="66"/>
      <c r="H132" s="60"/>
      <c r="I132" s="66"/>
      <c r="J132" s="60"/>
    </row>
    <row r="133" spans="1:10" ht="12.75">
      <c r="A133" s="15"/>
      <c r="B133" s="15"/>
      <c r="C133" s="66"/>
      <c r="D133" s="60"/>
      <c r="E133" s="66"/>
      <c r="F133" s="60"/>
      <c r="G133" s="66"/>
      <c r="H133" s="60"/>
      <c r="I133" s="66"/>
      <c r="J133" s="60"/>
    </row>
    <row r="134" spans="1:10" ht="12.75">
      <c r="A134" s="15"/>
      <c r="B134" s="15"/>
      <c r="C134" s="66"/>
      <c r="D134" s="60"/>
      <c r="E134" s="66"/>
      <c r="F134" s="60"/>
      <c r="G134" s="66"/>
      <c r="H134" s="60"/>
      <c r="I134" s="66"/>
      <c r="J134" s="60"/>
    </row>
    <row r="135" spans="1:10" ht="12.75">
      <c r="A135" s="15"/>
      <c r="B135" s="15"/>
      <c r="C135" s="66"/>
      <c r="D135" s="60"/>
      <c r="E135" s="66"/>
      <c r="F135" s="60"/>
      <c r="G135" s="66"/>
      <c r="H135" s="60"/>
      <c r="I135" s="66"/>
      <c r="J135" s="60"/>
    </row>
    <row r="136" spans="1:10" ht="12.75">
      <c r="A136" s="15"/>
      <c r="B136" s="15"/>
      <c r="C136" s="66"/>
      <c r="D136" s="60"/>
      <c r="E136" s="66"/>
      <c r="F136" s="60"/>
      <c r="G136" s="66"/>
      <c r="H136" s="60"/>
      <c r="I136" s="66"/>
      <c r="J136" s="60"/>
    </row>
    <row r="137" spans="1:8" ht="12.75">
      <c r="A137" s="15"/>
      <c r="B137" s="15"/>
      <c r="C137" s="66"/>
      <c r="D137" s="60"/>
      <c r="E137" s="66"/>
      <c r="F137" s="60"/>
      <c r="G137" s="66"/>
      <c r="H137" s="60"/>
    </row>
    <row r="138" spans="1:8" ht="12.75">
      <c r="A138" s="15"/>
      <c r="B138" s="15"/>
      <c r="C138" s="66"/>
      <c r="D138" s="60"/>
      <c r="E138" s="66"/>
      <c r="F138" s="60"/>
      <c r="G138" s="66"/>
      <c r="H138" s="60"/>
    </row>
    <row r="139" spans="1:8" ht="12.75">
      <c r="A139" s="15"/>
      <c r="B139" s="15"/>
      <c r="C139" s="66"/>
      <c r="D139" s="60"/>
      <c r="E139" s="66"/>
      <c r="F139" s="60"/>
      <c r="G139" s="66"/>
      <c r="H139" s="60"/>
    </row>
    <row r="140" spans="1:8" ht="12.75">
      <c r="A140" s="15"/>
      <c r="B140" s="15"/>
      <c r="C140" s="66"/>
      <c r="D140" s="60"/>
      <c r="E140" s="66"/>
      <c r="F140" s="60"/>
      <c r="G140" s="66"/>
      <c r="H140" s="60"/>
    </row>
    <row r="141" spans="1:8" ht="12.75">
      <c r="A141" s="15"/>
      <c r="B141" s="15"/>
      <c r="C141" s="66"/>
      <c r="D141" s="60"/>
      <c r="E141" s="66"/>
      <c r="F141" s="60"/>
      <c r="G141" s="66"/>
      <c r="H141" s="60"/>
    </row>
    <row r="142" spans="1:8" ht="12.75">
      <c r="A142" s="15"/>
      <c r="B142" s="15"/>
      <c r="C142" s="66"/>
      <c r="D142" s="60"/>
      <c r="E142" s="66"/>
      <c r="F142" s="60"/>
      <c r="G142" s="66"/>
      <c r="H142" s="60"/>
    </row>
    <row r="143" spans="1:8" ht="12.75">
      <c r="A143" s="15"/>
      <c r="B143" s="15"/>
      <c r="C143" s="66"/>
      <c r="D143" s="60"/>
      <c r="E143" s="66"/>
      <c r="F143" s="60"/>
      <c r="G143" s="66"/>
      <c r="H143" s="60"/>
    </row>
    <row r="144" spans="1:8" ht="12.75">
      <c r="A144" s="15"/>
      <c r="B144" s="15"/>
      <c r="C144" s="66"/>
      <c r="D144" s="60"/>
      <c r="E144" s="66"/>
      <c r="F144" s="60"/>
      <c r="G144" s="66"/>
      <c r="H144" s="60"/>
    </row>
    <row r="145" spans="1:8" ht="12.75">
      <c r="A145" s="15"/>
      <c r="B145" s="15"/>
      <c r="C145" s="66"/>
      <c r="D145" s="60"/>
      <c r="E145" s="66"/>
      <c r="F145" s="60"/>
      <c r="G145" s="66"/>
      <c r="H145" s="60"/>
    </row>
    <row r="146" spans="1:8" ht="12.75">
      <c r="A146" s="15"/>
      <c r="B146" s="15"/>
      <c r="C146" s="66"/>
      <c r="D146" s="60"/>
      <c r="E146" s="66"/>
      <c r="F146" s="60"/>
      <c r="G146" s="66"/>
      <c r="H146" s="60"/>
    </row>
    <row r="147" spans="1:8" ht="12.75">
      <c r="A147" s="15"/>
      <c r="B147" s="15"/>
      <c r="C147" s="66"/>
      <c r="D147" s="60"/>
      <c r="E147" s="66"/>
      <c r="F147" s="60"/>
      <c r="G147" s="66"/>
      <c r="H147" s="60"/>
    </row>
    <row r="148" spans="1:8" ht="12.75">
      <c r="A148" s="15"/>
      <c r="B148" s="15"/>
      <c r="C148" s="66"/>
      <c r="D148" s="60"/>
      <c r="E148" s="66"/>
      <c r="F148" s="60"/>
      <c r="G148" s="66"/>
      <c r="H148" s="60"/>
    </row>
    <row r="149" spans="1:8" ht="12.75">
      <c r="A149" s="15"/>
      <c r="B149" s="15"/>
      <c r="C149" s="66"/>
      <c r="D149" s="60"/>
      <c r="E149" s="66"/>
      <c r="F149" s="60"/>
      <c r="G149" s="66"/>
      <c r="H149" s="60"/>
    </row>
    <row r="150" spans="1:8" ht="12.75">
      <c r="A150" s="15"/>
      <c r="B150" s="15"/>
      <c r="C150" s="66"/>
      <c r="D150" s="60"/>
      <c r="E150" s="66"/>
      <c r="F150" s="60"/>
      <c r="G150" s="66"/>
      <c r="H150" s="60"/>
    </row>
    <row r="151" spans="1:8" ht="12.75">
      <c r="A151" s="15"/>
      <c r="B151" s="15"/>
      <c r="C151" s="66"/>
      <c r="D151" s="60"/>
      <c r="E151" s="66"/>
      <c r="F151" s="60"/>
      <c r="G151" s="66"/>
      <c r="H151" s="60"/>
    </row>
    <row r="152" spans="1:8" ht="12.75">
      <c r="A152" s="15"/>
      <c r="B152" s="15"/>
      <c r="C152" s="66"/>
      <c r="D152" s="60"/>
      <c r="E152" s="66"/>
      <c r="F152" s="60"/>
      <c r="G152" s="66"/>
      <c r="H152" s="60"/>
    </row>
    <row r="153" spans="1:8" ht="12.75">
      <c r="A153" s="15"/>
      <c r="B153" s="15"/>
      <c r="C153" s="66"/>
      <c r="D153" s="60"/>
      <c r="E153" s="66"/>
      <c r="F153" s="60"/>
      <c r="G153" s="66"/>
      <c r="H153" s="60"/>
    </row>
    <row r="154" spans="1:8" ht="12.75">
      <c r="A154" s="15"/>
      <c r="B154" s="15"/>
      <c r="C154" s="66"/>
      <c r="D154" s="60"/>
      <c r="E154" s="66"/>
      <c r="F154" s="60"/>
      <c r="G154" s="66"/>
      <c r="H154" s="60"/>
    </row>
    <row r="155" spans="1:8" ht="12.75">
      <c r="A155" s="15"/>
      <c r="B155" s="15"/>
      <c r="C155" s="66"/>
      <c r="D155" s="60"/>
      <c r="E155" s="66"/>
      <c r="F155" s="60"/>
      <c r="G155" s="66"/>
      <c r="H155" s="60"/>
    </row>
    <row r="156" spans="1:8" ht="12.75">
      <c r="A156" s="15"/>
      <c r="B156" s="15"/>
      <c r="C156" s="66"/>
      <c r="D156" s="60"/>
      <c r="E156" s="66"/>
      <c r="F156" s="60"/>
      <c r="G156" s="66"/>
      <c r="H156" s="60"/>
    </row>
    <row r="157" spans="1:8" ht="12.75">
      <c r="A157" s="15"/>
      <c r="B157" s="15"/>
      <c r="C157" s="66"/>
      <c r="D157" s="60"/>
      <c r="E157" s="66"/>
      <c r="F157" s="60"/>
      <c r="G157" s="66"/>
      <c r="H157" s="60"/>
    </row>
    <row r="158" spans="1:8" ht="12.75">
      <c r="A158" s="15"/>
      <c r="B158" s="15"/>
      <c r="C158" s="66"/>
      <c r="D158" s="60"/>
      <c r="E158" s="66"/>
      <c r="F158" s="60"/>
      <c r="G158" s="66"/>
      <c r="H158" s="60"/>
    </row>
    <row r="159" spans="1:8" ht="12.75">
      <c r="A159" s="15"/>
      <c r="B159" s="15"/>
      <c r="C159" s="66"/>
      <c r="D159" s="60"/>
      <c r="E159" s="66"/>
      <c r="F159" s="60"/>
      <c r="G159" s="66"/>
      <c r="H159" s="60"/>
    </row>
    <row r="160" spans="1:8" ht="12.75">
      <c r="A160" s="15"/>
      <c r="B160" s="15"/>
      <c r="C160" s="66"/>
      <c r="D160" s="60"/>
      <c r="E160" s="66"/>
      <c r="F160" s="60"/>
      <c r="G160" s="66"/>
      <c r="H160" s="60"/>
    </row>
    <row r="161" spans="1:8" ht="12.75">
      <c r="A161" s="15"/>
      <c r="B161" s="15"/>
      <c r="C161" s="66"/>
      <c r="D161" s="60"/>
      <c r="E161" s="66"/>
      <c r="F161" s="60"/>
      <c r="G161" s="66"/>
      <c r="H161" s="60"/>
    </row>
    <row r="162" spans="1:8" ht="12.75">
      <c r="A162" s="15"/>
      <c r="B162" s="15"/>
      <c r="C162" s="66"/>
      <c r="D162" s="60"/>
      <c r="E162" s="66"/>
      <c r="F162" s="60"/>
      <c r="G162" s="66"/>
      <c r="H162" s="60"/>
    </row>
    <row r="163" spans="1:8" ht="12.75">
      <c r="A163" s="15"/>
      <c r="B163" s="15"/>
      <c r="C163" s="66"/>
      <c r="D163" s="60"/>
      <c r="E163" s="66"/>
      <c r="F163" s="60"/>
      <c r="G163" s="66"/>
      <c r="H163" s="60"/>
    </row>
    <row r="164" spans="1:8" ht="12.75">
      <c r="A164" s="15"/>
      <c r="B164" s="15"/>
      <c r="C164" s="66"/>
      <c r="D164" s="60"/>
      <c r="E164" s="66"/>
      <c r="F164" s="60"/>
      <c r="G164" s="66"/>
      <c r="H164" s="60"/>
    </row>
    <row r="165" spans="1:8" ht="12.75">
      <c r="A165" s="15"/>
      <c r="B165" s="15"/>
      <c r="C165" s="66"/>
      <c r="D165" s="60"/>
      <c r="E165" s="66"/>
      <c r="F165" s="60"/>
      <c r="G165" s="66"/>
      <c r="H165" s="60"/>
    </row>
    <row r="166" spans="1:8" ht="12.75">
      <c r="A166" s="15"/>
      <c r="B166" s="15"/>
      <c r="C166" s="66"/>
      <c r="D166" s="60"/>
      <c r="E166" s="66"/>
      <c r="F166" s="60"/>
      <c r="G166" s="66"/>
      <c r="H166" s="60"/>
    </row>
    <row r="167" spans="1:8" ht="12.75">
      <c r="A167" s="15"/>
      <c r="B167" s="15"/>
      <c r="C167" s="66"/>
      <c r="D167" s="60"/>
      <c r="E167" s="66"/>
      <c r="F167" s="60"/>
      <c r="G167" s="66"/>
      <c r="H167" s="60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8.25390625" style="67" customWidth="1"/>
    <col min="4" max="4" width="10.375" style="61" customWidth="1"/>
    <col min="5" max="5" width="8.25390625" style="67" customWidth="1"/>
    <col min="6" max="6" width="10.625" style="61" customWidth="1"/>
    <col min="7" max="7" width="8.25390625" style="67" customWidth="1"/>
    <col min="8" max="8" width="10.625" style="61" customWidth="1"/>
    <col min="9" max="9" width="7.625" style="67" customWidth="1"/>
    <col min="10" max="10" width="12.375" style="61" customWidth="1"/>
  </cols>
  <sheetData>
    <row r="2" ht="22.5">
      <c r="A2" s="14" t="s">
        <v>232</v>
      </c>
    </row>
    <row r="3" spans="1:10" ht="13.5" thickBot="1">
      <c r="A3" s="42"/>
      <c r="B3" s="42"/>
      <c r="C3" s="212"/>
      <c r="D3" s="213"/>
      <c r="E3" s="212"/>
      <c r="F3" s="213"/>
      <c r="G3" s="212"/>
      <c r="H3" s="213"/>
      <c r="I3" s="212"/>
      <c r="J3" s="213"/>
    </row>
    <row r="4" spans="1:10" ht="12.75">
      <c r="A4" s="190"/>
      <c r="B4" s="191"/>
      <c r="C4" s="254" t="s">
        <v>193</v>
      </c>
      <c r="D4" s="255"/>
      <c r="E4" s="254" t="s">
        <v>193</v>
      </c>
      <c r="F4" s="255"/>
      <c r="G4" s="254" t="s">
        <v>193</v>
      </c>
      <c r="H4" s="255"/>
      <c r="I4" s="254" t="s">
        <v>193</v>
      </c>
      <c r="J4" s="256"/>
    </row>
    <row r="5" spans="1:10" ht="12.75">
      <c r="A5" s="194" t="s">
        <v>4</v>
      </c>
      <c r="B5" s="2" t="s">
        <v>5</v>
      </c>
      <c r="C5" s="73" t="s">
        <v>206</v>
      </c>
      <c r="D5" s="70"/>
      <c r="E5" s="73" t="s">
        <v>207</v>
      </c>
      <c r="F5" s="70"/>
      <c r="G5" s="73" t="s">
        <v>208</v>
      </c>
      <c r="H5" s="70"/>
      <c r="I5" s="73" t="s">
        <v>209</v>
      </c>
      <c r="J5" s="279"/>
    </row>
    <row r="6" spans="1:10" ht="12.75">
      <c r="A6" s="194" t="s">
        <v>12</v>
      </c>
      <c r="B6" s="2" t="s">
        <v>13</v>
      </c>
      <c r="C6" s="74" t="s">
        <v>85</v>
      </c>
      <c r="D6" s="71"/>
      <c r="E6" s="74" t="s">
        <v>41</v>
      </c>
      <c r="F6" s="79"/>
      <c r="G6" s="74" t="s">
        <v>41</v>
      </c>
      <c r="H6" s="79"/>
      <c r="I6" s="293" t="s">
        <v>106</v>
      </c>
      <c r="J6" s="300"/>
    </row>
    <row r="7" spans="1:10" ht="12.75">
      <c r="A7" s="195"/>
      <c r="B7" s="5"/>
      <c r="C7" s="75" t="s">
        <v>16</v>
      </c>
      <c r="D7" s="69" t="s">
        <v>17</v>
      </c>
      <c r="E7" s="75" t="s">
        <v>16</v>
      </c>
      <c r="F7" s="149" t="s">
        <v>17</v>
      </c>
      <c r="G7" s="75" t="s">
        <v>16</v>
      </c>
      <c r="H7" s="149" t="s">
        <v>17</v>
      </c>
      <c r="I7" s="293" t="s">
        <v>16</v>
      </c>
      <c r="J7" s="258" t="s">
        <v>17</v>
      </c>
    </row>
    <row r="8" spans="1:10" ht="12.75">
      <c r="A8" s="197"/>
      <c r="B8" s="84"/>
      <c r="C8" s="85"/>
      <c r="D8" s="86"/>
      <c r="E8" s="85"/>
      <c r="F8" s="88"/>
      <c r="G8" s="85"/>
      <c r="H8" s="88"/>
      <c r="I8" s="166"/>
      <c r="J8" s="200"/>
    </row>
    <row r="9" spans="1:10" ht="12.75">
      <c r="A9" s="197"/>
      <c r="B9" s="84"/>
      <c r="C9" s="85"/>
      <c r="D9" s="86"/>
      <c r="E9" s="85"/>
      <c r="F9" s="88"/>
      <c r="G9" s="85"/>
      <c r="H9" s="88"/>
      <c r="I9" s="166"/>
      <c r="J9" s="200"/>
    </row>
    <row r="10" spans="1:10" ht="12.75">
      <c r="A10" s="197"/>
      <c r="B10" s="84"/>
      <c r="C10" s="85"/>
      <c r="D10" s="86"/>
      <c r="E10" s="85"/>
      <c r="F10" s="157"/>
      <c r="G10" s="85"/>
      <c r="H10" s="157"/>
      <c r="I10" s="164"/>
      <c r="J10" s="199"/>
    </row>
    <row r="11" spans="1:10" ht="12.75">
      <c r="A11" s="197"/>
      <c r="B11" s="84"/>
      <c r="C11" s="85"/>
      <c r="D11" s="86"/>
      <c r="E11" s="85"/>
      <c r="F11" s="157"/>
      <c r="G11" s="85"/>
      <c r="H11" s="157"/>
      <c r="I11" s="135"/>
      <c r="J11" s="199"/>
    </row>
    <row r="12" spans="1:10" ht="12.75">
      <c r="A12" s="197"/>
      <c r="B12" s="84"/>
      <c r="C12" s="85"/>
      <c r="D12" s="86"/>
      <c r="E12" s="85"/>
      <c r="F12" s="88"/>
      <c r="G12" s="85"/>
      <c r="H12" s="88"/>
      <c r="I12" s="166"/>
      <c r="J12" s="200"/>
    </row>
    <row r="13" spans="1:10" ht="12.75">
      <c r="A13" s="197"/>
      <c r="B13" s="84"/>
      <c r="C13" s="85"/>
      <c r="D13" s="86"/>
      <c r="E13" s="85"/>
      <c r="F13" s="157"/>
      <c r="G13" s="85"/>
      <c r="H13" s="157"/>
      <c r="I13" s="166"/>
      <c r="J13" s="200"/>
    </row>
    <row r="14" spans="1:10" ht="12.75">
      <c r="A14" s="197"/>
      <c r="B14" s="84"/>
      <c r="C14" s="85"/>
      <c r="D14" s="86"/>
      <c r="E14" s="85"/>
      <c r="F14" s="88"/>
      <c r="G14" s="85"/>
      <c r="H14" s="88"/>
      <c r="I14" s="166"/>
      <c r="J14" s="200"/>
    </row>
    <row r="15" spans="1:10" ht="12.75">
      <c r="A15" s="197"/>
      <c r="B15" s="114"/>
      <c r="C15" s="85"/>
      <c r="D15" s="86"/>
      <c r="E15" s="85"/>
      <c r="F15" s="88"/>
      <c r="G15" s="85"/>
      <c r="H15" s="88"/>
      <c r="I15" s="166"/>
      <c r="J15" s="200"/>
    </row>
    <row r="16" spans="1:10" ht="12.75">
      <c r="A16" s="197"/>
      <c r="B16" s="84"/>
      <c r="C16" s="85"/>
      <c r="D16" s="86"/>
      <c r="E16" s="85"/>
      <c r="F16" s="88"/>
      <c r="G16" s="85"/>
      <c r="H16" s="88"/>
      <c r="I16" s="166"/>
      <c r="J16" s="200"/>
    </row>
    <row r="17" spans="1:10" ht="12.75">
      <c r="A17" s="198"/>
      <c r="B17" s="139"/>
      <c r="C17" s="135"/>
      <c r="D17" s="134"/>
      <c r="E17" s="135"/>
      <c r="F17" s="184"/>
      <c r="G17" s="135"/>
      <c r="H17" s="184"/>
      <c r="I17" s="166"/>
      <c r="J17" s="200"/>
    </row>
    <row r="18" spans="1:10" ht="12.75">
      <c r="A18" s="197"/>
      <c r="B18" s="84"/>
      <c r="C18" s="85"/>
      <c r="D18" s="86"/>
      <c r="E18" s="85"/>
      <c r="F18" s="88"/>
      <c r="G18" s="85"/>
      <c r="H18" s="88"/>
      <c r="I18" s="166"/>
      <c r="J18" s="200"/>
    </row>
    <row r="19" spans="1:10" ht="12.75">
      <c r="A19" s="197"/>
      <c r="B19" s="84"/>
      <c r="C19" s="85"/>
      <c r="D19" s="86"/>
      <c r="E19" s="85"/>
      <c r="F19" s="88"/>
      <c r="G19" s="85"/>
      <c r="H19" s="88"/>
      <c r="I19" s="166"/>
      <c r="J19" s="200"/>
    </row>
    <row r="20" spans="1:10" ht="12.75">
      <c r="A20" s="197"/>
      <c r="B20" s="84"/>
      <c r="C20" s="85"/>
      <c r="D20" s="86"/>
      <c r="E20" s="85"/>
      <c r="F20" s="88"/>
      <c r="G20" s="85"/>
      <c r="H20" s="88"/>
      <c r="I20" s="166"/>
      <c r="J20" s="200"/>
    </row>
    <row r="21" spans="1:10" ht="12.75">
      <c r="A21" s="197"/>
      <c r="B21" s="84"/>
      <c r="C21" s="85"/>
      <c r="D21" s="86"/>
      <c r="E21" s="85"/>
      <c r="F21" s="88"/>
      <c r="G21" s="85"/>
      <c r="H21" s="88"/>
      <c r="I21" s="166"/>
      <c r="J21" s="200"/>
    </row>
    <row r="22" spans="1:10" ht="12.75">
      <c r="A22" s="197"/>
      <c r="B22" s="84"/>
      <c r="C22" s="85"/>
      <c r="D22" s="86"/>
      <c r="E22" s="85"/>
      <c r="F22" s="157"/>
      <c r="G22" s="85"/>
      <c r="H22" s="157"/>
      <c r="I22" s="164"/>
      <c r="J22" s="199"/>
    </row>
    <row r="23" spans="1:10" ht="12.75">
      <c r="A23" s="197"/>
      <c r="B23" s="84"/>
      <c r="C23" s="85"/>
      <c r="D23" s="86"/>
      <c r="E23" s="85"/>
      <c r="F23" s="88"/>
      <c r="G23" s="85"/>
      <c r="H23" s="88"/>
      <c r="I23" s="166"/>
      <c r="J23" s="200"/>
    </row>
    <row r="24" spans="1:10" ht="12.75">
      <c r="A24" s="198"/>
      <c r="B24" s="151"/>
      <c r="C24" s="135"/>
      <c r="D24" s="134"/>
      <c r="E24" s="135"/>
      <c r="F24" s="136"/>
      <c r="G24" s="135"/>
      <c r="H24" s="136"/>
      <c r="I24" s="164"/>
      <c r="J24" s="199"/>
    </row>
    <row r="25" spans="1:10" ht="12.75">
      <c r="A25" s="197"/>
      <c r="B25" s="84"/>
      <c r="C25" s="85"/>
      <c r="D25" s="86"/>
      <c r="E25" s="85"/>
      <c r="F25" s="88"/>
      <c r="G25" s="85"/>
      <c r="H25" s="88"/>
      <c r="I25" s="166"/>
      <c r="J25" s="200"/>
    </row>
    <row r="26" spans="1:10" ht="12.75">
      <c r="A26" s="197"/>
      <c r="B26" s="114"/>
      <c r="C26" s="85"/>
      <c r="D26" s="86"/>
      <c r="E26" s="85"/>
      <c r="F26" s="88"/>
      <c r="G26" s="85"/>
      <c r="H26" s="88"/>
      <c r="I26" s="166"/>
      <c r="J26" s="200"/>
    </row>
    <row r="27" spans="1:10" ht="12.75">
      <c r="A27" s="197"/>
      <c r="B27" s="84"/>
      <c r="C27" s="85"/>
      <c r="D27" s="86"/>
      <c r="E27" s="85"/>
      <c r="F27" s="88"/>
      <c r="G27" s="85"/>
      <c r="H27" s="88"/>
      <c r="I27" s="166"/>
      <c r="J27" s="200"/>
    </row>
    <row r="28" spans="1:10" ht="12.75">
      <c r="A28" s="197"/>
      <c r="B28" s="84"/>
      <c r="C28" s="85"/>
      <c r="D28" s="86"/>
      <c r="E28" s="85"/>
      <c r="F28" s="88"/>
      <c r="G28" s="85"/>
      <c r="H28" s="88"/>
      <c r="I28" s="164"/>
      <c r="J28" s="199"/>
    </row>
    <row r="29" spans="1:10" ht="12.75">
      <c r="A29" s="197"/>
      <c r="B29" s="84"/>
      <c r="C29" s="85"/>
      <c r="D29" s="86"/>
      <c r="E29" s="85"/>
      <c r="F29" s="88"/>
      <c r="G29" s="85"/>
      <c r="H29" s="88"/>
      <c r="I29" s="166"/>
      <c r="J29" s="200"/>
    </row>
    <row r="30" spans="1:10" ht="12.75">
      <c r="A30" s="197"/>
      <c r="B30" s="84"/>
      <c r="C30" s="85"/>
      <c r="D30" s="86"/>
      <c r="E30" s="85"/>
      <c r="F30" s="88"/>
      <c r="G30" s="85"/>
      <c r="H30" s="88"/>
      <c r="I30" s="283"/>
      <c r="J30" s="261"/>
    </row>
    <row r="31" spans="1:10" ht="12.75">
      <c r="A31" s="197"/>
      <c r="B31" s="84"/>
      <c r="C31" s="85"/>
      <c r="D31" s="86"/>
      <c r="E31" s="85"/>
      <c r="F31" s="88"/>
      <c r="G31" s="85"/>
      <c r="H31" s="88"/>
      <c r="I31" s="283"/>
      <c r="J31" s="261"/>
    </row>
    <row r="32" spans="1:10" ht="12.75">
      <c r="A32" s="197"/>
      <c r="B32" s="84"/>
      <c r="C32" s="85"/>
      <c r="D32" s="86"/>
      <c r="E32" s="85"/>
      <c r="F32" s="88"/>
      <c r="G32" s="85"/>
      <c r="H32" s="88"/>
      <c r="I32" s="283"/>
      <c r="J32" s="261"/>
    </row>
    <row r="33" spans="1:10" ht="12.75">
      <c r="A33" s="197"/>
      <c r="B33" s="84"/>
      <c r="C33" s="85"/>
      <c r="D33" s="86"/>
      <c r="E33" s="85"/>
      <c r="F33" s="88"/>
      <c r="G33" s="85"/>
      <c r="H33" s="88"/>
      <c r="I33" s="283"/>
      <c r="J33" s="261"/>
    </row>
    <row r="34" spans="1:10" ht="12.75">
      <c r="A34" s="197"/>
      <c r="B34" s="84"/>
      <c r="C34" s="85"/>
      <c r="D34" s="86"/>
      <c r="E34" s="85"/>
      <c r="F34" s="88"/>
      <c r="G34" s="85"/>
      <c r="H34" s="88"/>
      <c r="I34" s="283"/>
      <c r="J34" s="261"/>
    </row>
    <row r="35" spans="1:10" ht="12.75">
      <c r="A35" s="197"/>
      <c r="B35" s="84"/>
      <c r="C35" s="85"/>
      <c r="D35" s="86"/>
      <c r="E35" s="85"/>
      <c r="F35" s="88"/>
      <c r="G35" s="85"/>
      <c r="H35" s="88"/>
      <c r="I35" s="284"/>
      <c r="J35" s="290"/>
    </row>
    <row r="36" spans="1:10" ht="12.75">
      <c r="A36" s="197"/>
      <c r="B36" s="84"/>
      <c r="C36" s="85"/>
      <c r="D36" s="86"/>
      <c r="E36" s="85"/>
      <c r="F36" s="88"/>
      <c r="G36" s="85"/>
      <c r="H36" s="88"/>
      <c r="I36" s="284"/>
      <c r="J36" s="290"/>
    </row>
    <row r="37" spans="1:10" ht="12.75">
      <c r="A37" s="197"/>
      <c r="B37" s="84"/>
      <c r="C37" s="85"/>
      <c r="D37" s="86"/>
      <c r="E37" s="85"/>
      <c r="F37" s="88"/>
      <c r="G37" s="85"/>
      <c r="H37" s="88"/>
      <c r="I37" s="283"/>
      <c r="J37" s="261"/>
    </row>
    <row r="38" spans="1:10" ht="12.75">
      <c r="A38" s="197"/>
      <c r="B38" s="84"/>
      <c r="C38" s="85"/>
      <c r="D38" s="86"/>
      <c r="E38" s="85"/>
      <c r="F38" s="88"/>
      <c r="G38" s="85"/>
      <c r="H38" s="88"/>
      <c r="I38" s="164"/>
      <c r="J38" s="199"/>
    </row>
    <row r="39" spans="1:10" ht="12.75">
      <c r="A39" s="197"/>
      <c r="B39" s="84"/>
      <c r="C39" s="135"/>
      <c r="D39" s="134"/>
      <c r="E39" s="135"/>
      <c r="F39" s="136"/>
      <c r="G39" s="135"/>
      <c r="H39" s="136"/>
      <c r="I39" s="166"/>
      <c r="J39" s="200"/>
    </row>
    <row r="40" spans="1:10" ht="12.75">
      <c r="A40" s="197"/>
      <c r="B40" s="84"/>
      <c r="C40" s="85"/>
      <c r="D40" s="86"/>
      <c r="E40" s="85"/>
      <c r="F40" s="88"/>
      <c r="G40" s="85"/>
      <c r="H40" s="88"/>
      <c r="I40" s="166"/>
      <c r="J40" s="200"/>
    </row>
    <row r="41" spans="1:10" ht="12.75">
      <c r="A41" s="197"/>
      <c r="B41" s="84"/>
      <c r="C41" s="85"/>
      <c r="D41" s="86"/>
      <c r="E41" s="85"/>
      <c r="F41" s="88"/>
      <c r="G41" s="85"/>
      <c r="H41" s="88"/>
      <c r="I41" s="166"/>
      <c r="J41" s="200"/>
    </row>
    <row r="42" spans="1:10" ht="12.75">
      <c r="A42" s="197"/>
      <c r="B42" s="139"/>
      <c r="C42" s="135"/>
      <c r="D42" s="134"/>
      <c r="E42" s="135"/>
      <c r="F42" s="136"/>
      <c r="G42" s="135"/>
      <c r="H42" s="136"/>
      <c r="I42" s="166"/>
      <c r="J42" s="200"/>
    </row>
    <row r="43" spans="1:10" ht="12.75">
      <c r="A43" s="197"/>
      <c r="B43" s="84"/>
      <c r="C43" s="85"/>
      <c r="D43" s="86"/>
      <c r="E43" s="85"/>
      <c r="F43" s="88"/>
      <c r="G43" s="85"/>
      <c r="H43" s="88"/>
      <c r="I43" s="166"/>
      <c r="J43" s="200"/>
    </row>
    <row r="44" spans="1:10" ht="12.75">
      <c r="A44" s="197"/>
      <c r="B44" s="84"/>
      <c r="C44" s="85"/>
      <c r="D44" s="86"/>
      <c r="E44" s="85"/>
      <c r="F44" s="88"/>
      <c r="G44" s="85"/>
      <c r="H44" s="88"/>
      <c r="I44" s="166"/>
      <c r="J44" s="200"/>
    </row>
    <row r="45" spans="1:10" ht="12.75">
      <c r="A45" s="197"/>
      <c r="B45" s="84"/>
      <c r="C45" s="85"/>
      <c r="D45" s="86"/>
      <c r="E45" s="85"/>
      <c r="F45" s="88"/>
      <c r="G45" s="85"/>
      <c r="H45" s="88"/>
      <c r="I45" s="166"/>
      <c r="J45" s="200"/>
    </row>
    <row r="46" spans="1:10" ht="12.75">
      <c r="A46" s="197"/>
      <c r="B46" s="84"/>
      <c r="C46" s="85"/>
      <c r="D46" s="86"/>
      <c r="E46" s="85"/>
      <c r="F46" s="88"/>
      <c r="G46" s="85"/>
      <c r="H46" s="88"/>
      <c r="I46" s="166"/>
      <c r="J46" s="200"/>
    </row>
    <row r="47" spans="1:10" ht="12.75">
      <c r="A47" s="197"/>
      <c r="B47" s="84"/>
      <c r="C47" s="85"/>
      <c r="D47" s="86"/>
      <c r="E47" s="85"/>
      <c r="F47" s="88"/>
      <c r="G47" s="85"/>
      <c r="H47" s="88"/>
      <c r="I47" s="166"/>
      <c r="J47" s="200"/>
    </row>
    <row r="48" spans="1:10" ht="12.75">
      <c r="A48" s="198"/>
      <c r="B48" s="139"/>
      <c r="C48" s="135"/>
      <c r="D48" s="134"/>
      <c r="E48" s="135"/>
      <c r="F48" s="136"/>
      <c r="G48" s="135"/>
      <c r="H48" s="136"/>
      <c r="I48" s="164"/>
      <c r="J48" s="199"/>
    </row>
    <row r="49" spans="1:10" ht="12.75">
      <c r="A49" s="197"/>
      <c r="B49" s="84"/>
      <c r="C49" s="85"/>
      <c r="D49" s="86"/>
      <c r="E49" s="85"/>
      <c r="F49" s="88"/>
      <c r="G49" s="85"/>
      <c r="H49" s="88"/>
      <c r="I49" s="166"/>
      <c r="J49" s="200"/>
    </row>
    <row r="50" spans="1:10" ht="12.75">
      <c r="A50" s="197"/>
      <c r="B50" s="114"/>
      <c r="C50" s="85"/>
      <c r="D50" s="86"/>
      <c r="E50" s="85"/>
      <c r="F50" s="88"/>
      <c r="G50" s="85"/>
      <c r="H50" s="88"/>
      <c r="I50" s="166"/>
      <c r="J50" s="200"/>
    </row>
    <row r="51" spans="1:10" ht="12.75">
      <c r="A51" s="197"/>
      <c r="B51" s="84"/>
      <c r="C51" s="85"/>
      <c r="D51" s="86"/>
      <c r="E51" s="85"/>
      <c r="F51" s="88"/>
      <c r="G51" s="85"/>
      <c r="H51" s="88"/>
      <c r="I51" s="164"/>
      <c r="J51" s="199"/>
    </row>
    <row r="52" spans="1:10" ht="12.75">
      <c r="A52" s="198"/>
      <c r="B52" s="139"/>
      <c r="C52" s="135"/>
      <c r="D52" s="134"/>
      <c r="E52" s="135"/>
      <c r="F52" s="136"/>
      <c r="G52" s="135"/>
      <c r="H52" s="136"/>
      <c r="I52" s="164"/>
      <c r="J52" s="199"/>
    </row>
    <row r="53" spans="1:10" ht="12.75">
      <c r="A53" s="197"/>
      <c r="B53" s="84"/>
      <c r="C53" s="85"/>
      <c r="D53" s="86"/>
      <c r="E53" s="85"/>
      <c r="F53" s="88"/>
      <c r="G53" s="85"/>
      <c r="H53" s="88"/>
      <c r="I53" s="166"/>
      <c r="J53" s="200"/>
    </row>
    <row r="54" spans="1:10" ht="12.75">
      <c r="A54" s="197"/>
      <c r="B54" s="84"/>
      <c r="C54" s="85"/>
      <c r="D54" s="86"/>
      <c r="E54" s="85"/>
      <c r="F54" s="88"/>
      <c r="G54" s="85"/>
      <c r="H54" s="88"/>
      <c r="I54" s="166"/>
      <c r="J54" s="200"/>
    </row>
    <row r="55" spans="1:10" ht="12.75">
      <c r="A55" s="197"/>
      <c r="B55" s="84"/>
      <c r="C55" s="85"/>
      <c r="D55" s="86"/>
      <c r="E55" s="85"/>
      <c r="F55" s="88"/>
      <c r="G55" s="85"/>
      <c r="H55" s="88"/>
      <c r="I55" s="166"/>
      <c r="J55" s="200"/>
    </row>
    <row r="56" spans="1:10" ht="12.75">
      <c r="A56" s="197"/>
      <c r="B56" s="84"/>
      <c r="C56" s="85"/>
      <c r="D56" s="86"/>
      <c r="E56" s="85"/>
      <c r="F56" s="88"/>
      <c r="G56" s="85"/>
      <c r="H56" s="88"/>
      <c r="I56" s="166"/>
      <c r="J56" s="200"/>
    </row>
    <row r="57" spans="1:10" ht="12.75">
      <c r="A57" s="197"/>
      <c r="B57" s="84"/>
      <c r="C57" s="85"/>
      <c r="D57" s="86"/>
      <c r="E57" s="85"/>
      <c r="F57" s="88"/>
      <c r="G57" s="85"/>
      <c r="H57" s="88"/>
      <c r="I57" s="166"/>
      <c r="J57" s="200"/>
    </row>
    <row r="58" spans="1:10" ht="12.75">
      <c r="A58" s="197"/>
      <c r="B58" s="84"/>
      <c r="C58" s="85"/>
      <c r="D58" s="86"/>
      <c r="E58" s="85"/>
      <c r="F58" s="88"/>
      <c r="G58" s="85"/>
      <c r="H58" s="88"/>
      <c r="I58" s="166"/>
      <c r="J58" s="200"/>
    </row>
    <row r="59" spans="1:10" ht="12.75">
      <c r="A59" s="198"/>
      <c r="B59" s="139"/>
      <c r="C59" s="135"/>
      <c r="D59" s="134"/>
      <c r="E59" s="135"/>
      <c r="F59" s="136"/>
      <c r="G59" s="135"/>
      <c r="H59" s="136"/>
      <c r="I59" s="166"/>
      <c r="J59" s="200"/>
    </row>
    <row r="60" spans="1:10" ht="12.75">
      <c r="A60" s="197"/>
      <c r="B60" s="84"/>
      <c r="C60" s="85"/>
      <c r="D60" s="86"/>
      <c r="E60" s="85"/>
      <c r="F60" s="88"/>
      <c r="G60" s="85"/>
      <c r="H60" s="88"/>
      <c r="I60" s="166"/>
      <c r="J60" s="200"/>
    </row>
    <row r="61" spans="1:10" ht="12.75">
      <c r="A61" s="197"/>
      <c r="B61" s="84"/>
      <c r="C61" s="85"/>
      <c r="D61" s="86"/>
      <c r="E61" s="85"/>
      <c r="F61" s="88"/>
      <c r="G61" s="85"/>
      <c r="H61" s="88"/>
      <c r="I61" s="166"/>
      <c r="J61" s="200"/>
    </row>
    <row r="62" spans="1:10" ht="12.75">
      <c r="A62" s="198"/>
      <c r="B62" s="151"/>
      <c r="C62" s="135"/>
      <c r="D62" s="134"/>
      <c r="E62" s="135"/>
      <c r="F62" s="136"/>
      <c r="G62" s="135"/>
      <c r="H62" s="136"/>
      <c r="I62" s="164"/>
      <c r="J62" s="199"/>
    </row>
    <row r="63" spans="1:10" ht="12.75">
      <c r="A63" s="197"/>
      <c r="B63" s="84"/>
      <c r="C63" s="85"/>
      <c r="D63" s="86"/>
      <c r="E63" s="85"/>
      <c r="F63" s="88"/>
      <c r="G63" s="85"/>
      <c r="H63" s="88"/>
      <c r="I63" s="166"/>
      <c r="J63" s="200"/>
    </row>
    <row r="64" spans="1:10" ht="12.75">
      <c r="A64" s="197"/>
      <c r="B64" s="84"/>
      <c r="C64" s="85"/>
      <c r="D64" s="86"/>
      <c r="E64" s="85"/>
      <c r="F64" s="88"/>
      <c r="G64" s="85"/>
      <c r="H64" s="88"/>
      <c r="I64" s="166"/>
      <c r="J64" s="200"/>
    </row>
    <row r="65" spans="1:10" ht="12.75">
      <c r="A65" s="197"/>
      <c r="B65" s="84"/>
      <c r="C65" s="85"/>
      <c r="D65" s="86"/>
      <c r="E65" s="85"/>
      <c r="F65" s="88"/>
      <c r="G65" s="85"/>
      <c r="H65" s="88"/>
      <c r="I65" s="166"/>
      <c r="J65" s="200"/>
    </row>
    <row r="66" spans="1:10" ht="12.75">
      <c r="A66" s="197"/>
      <c r="B66" s="84"/>
      <c r="C66" s="85"/>
      <c r="D66" s="86"/>
      <c r="E66" s="85"/>
      <c r="F66" s="88"/>
      <c r="G66" s="85"/>
      <c r="H66" s="88"/>
      <c r="I66" s="166"/>
      <c r="J66" s="200"/>
    </row>
    <row r="67" spans="1:10" ht="12.75">
      <c r="A67" s="197"/>
      <c r="B67" s="84"/>
      <c r="C67" s="85"/>
      <c r="D67" s="86"/>
      <c r="E67" s="85"/>
      <c r="F67" s="88"/>
      <c r="G67" s="85"/>
      <c r="H67" s="88"/>
      <c r="I67" s="166"/>
      <c r="J67" s="200"/>
    </row>
    <row r="68" spans="1:10" ht="12.75">
      <c r="A68" s="197"/>
      <c r="B68" s="84"/>
      <c r="C68" s="85"/>
      <c r="D68" s="86"/>
      <c r="E68" s="85"/>
      <c r="F68" s="88"/>
      <c r="G68" s="85"/>
      <c r="H68" s="88"/>
      <c r="I68" s="166"/>
      <c r="J68" s="200"/>
    </row>
    <row r="69" spans="1:10" ht="12.75">
      <c r="A69" s="197"/>
      <c r="B69" s="84"/>
      <c r="C69" s="85"/>
      <c r="D69" s="86"/>
      <c r="E69" s="85"/>
      <c r="F69" s="88"/>
      <c r="G69" s="85"/>
      <c r="H69" s="88"/>
      <c r="I69" s="166"/>
      <c r="J69" s="200"/>
    </row>
    <row r="70" spans="1:10" ht="12.75">
      <c r="A70" s="197"/>
      <c r="B70" s="84"/>
      <c r="C70" s="85"/>
      <c r="D70" s="86"/>
      <c r="E70" s="85"/>
      <c r="F70" s="88"/>
      <c r="G70" s="85"/>
      <c r="H70" s="88"/>
      <c r="I70" s="166"/>
      <c r="J70" s="200"/>
    </row>
    <row r="71" spans="1:10" ht="12.75">
      <c r="A71" s="197"/>
      <c r="B71" s="84"/>
      <c r="C71" s="85"/>
      <c r="D71" s="86"/>
      <c r="E71" s="85"/>
      <c r="F71" s="88"/>
      <c r="G71" s="85"/>
      <c r="H71" s="88"/>
      <c r="I71" s="166"/>
      <c r="J71" s="200"/>
    </row>
    <row r="72" spans="1:10" ht="12.75">
      <c r="A72" s="197"/>
      <c r="B72" s="84"/>
      <c r="C72" s="85"/>
      <c r="D72" s="86"/>
      <c r="E72" s="85"/>
      <c r="F72" s="88"/>
      <c r="G72" s="85"/>
      <c r="H72" s="88"/>
      <c r="I72" s="166"/>
      <c r="J72" s="200"/>
    </row>
    <row r="73" spans="1:10" ht="12.75">
      <c r="A73" s="198"/>
      <c r="B73" s="139"/>
      <c r="C73" s="135"/>
      <c r="D73" s="134"/>
      <c r="E73" s="135"/>
      <c r="F73" s="136"/>
      <c r="G73" s="135"/>
      <c r="H73" s="136"/>
      <c r="I73" s="166"/>
      <c r="J73" s="200"/>
    </row>
    <row r="74" spans="1:10" ht="12.75">
      <c r="A74" s="197"/>
      <c r="B74" s="84"/>
      <c r="C74" s="85"/>
      <c r="D74" s="86"/>
      <c r="E74" s="85"/>
      <c r="F74" s="88"/>
      <c r="G74" s="85"/>
      <c r="H74" s="88"/>
      <c r="I74" s="164"/>
      <c r="J74" s="199"/>
    </row>
    <row r="75" spans="1:10" ht="12.75">
      <c r="A75" s="197"/>
      <c r="B75" s="84"/>
      <c r="C75" s="85"/>
      <c r="D75" s="86"/>
      <c r="E75" s="85"/>
      <c r="F75" s="88"/>
      <c r="G75" s="85"/>
      <c r="H75" s="88"/>
      <c r="I75" s="164"/>
      <c r="J75" s="199"/>
    </row>
    <row r="76" spans="1:10" ht="12.75">
      <c r="A76" s="197"/>
      <c r="B76" s="114"/>
      <c r="C76" s="85"/>
      <c r="D76" s="86"/>
      <c r="E76" s="85"/>
      <c r="F76" s="88"/>
      <c r="G76" s="85"/>
      <c r="H76" s="88"/>
      <c r="I76" s="294"/>
      <c r="J76" s="290"/>
    </row>
    <row r="77" spans="1:10" ht="12.75">
      <c r="A77" s="197"/>
      <c r="B77" s="84"/>
      <c r="C77" s="85"/>
      <c r="D77" s="86"/>
      <c r="E77" s="85"/>
      <c r="F77" s="88"/>
      <c r="G77" s="85"/>
      <c r="H77" s="88"/>
      <c r="I77" s="295"/>
      <c r="J77" s="261"/>
    </row>
    <row r="78" spans="1:10" ht="12.75">
      <c r="A78" s="197"/>
      <c r="B78" s="84"/>
      <c r="C78" s="85"/>
      <c r="D78" s="86"/>
      <c r="E78" s="85"/>
      <c r="F78" s="88"/>
      <c r="G78" s="85"/>
      <c r="H78" s="88"/>
      <c r="I78" s="295"/>
      <c r="J78" s="261"/>
    </row>
    <row r="79" spans="1:10" ht="12.75">
      <c r="A79" s="197"/>
      <c r="B79" s="84"/>
      <c r="C79" s="85"/>
      <c r="D79" s="86"/>
      <c r="E79" s="85"/>
      <c r="F79" s="88"/>
      <c r="G79" s="85"/>
      <c r="H79" s="88"/>
      <c r="I79" s="295"/>
      <c r="J79" s="290"/>
    </row>
    <row r="80" spans="1:10" ht="12.75">
      <c r="A80" s="197"/>
      <c r="B80" s="84"/>
      <c r="C80" s="85"/>
      <c r="D80" s="86"/>
      <c r="E80" s="85"/>
      <c r="F80" s="88"/>
      <c r="G80" s="85"/>
      <c r="H80" s="88"/>
      <c r="I80" s="294"/>
      <c r="J80" s="290"/>
    </row>
    <row r="81" spans="1:10" ht="12.75">
      <c r="A81" s="197"/>
      <c r="B81" s="84"/>
      <c r="C81" s="85"/>
      <c r="D81" s="86"/>
      <c r="E81" s="85"/>
      <c r="F81" s="88"/>
      <c r="G81" s="85"/>
      <c r="H81" s="88"/>
      <c r="I81" s="294"/>
      <c r="J81" s="290"/>
    </row>
    <row r="82" spans="1:10" ht="12.75">
      <c r="A82" s="197"/>
      <c r="B82" s="84"/>
      <c r="C82" s="85"/>
      <c r="D82" s="86"/>
      <c r="E82" s="85"/>
      <c r="F82" s="88"/>
      <c r="G82" s="85"/>
      <c r="H82" s="88"/>
      <c r="I82" s="294"/>
      <c r="J82" s="290"/>
    </row>
    <row r="83" spans="1:10" ht="12.75">
      <c r="A83" s="197"/>
      <c r="B83" s="114"/>
      <c r="C83" s="85"/>
      <c r="D83" s="86"/>
      <c r="E83" s="85"/>
      <c r="F83" s="88"/>
      <c r="G83" s="85"/>
      <c r="H83" s="88"/>
      <c r="I83" s="294"/>
      <c r="J83" s="290"/>
    </row>
    <row r="84" spans="1:10" ht="12.75">
      <c r="A84" s="197"/>
      <c r="B84" s="84"/>
      <c r="C84" s="85"/>
      <c r="D84" s="86"/>
      <c r="E84" s="85"/>
      <c r="F84" s="88"/>
      <c r="G84" s="85"/>
      <c r="H84" s="88"/>
      <c r="I84" s="294"/>
      <c r="J84" s="290"/>
    </row>
    <row r="85" spans="1:10" ht="12.75">
      <c r="A85" s="197"/>
      <c r="B85" s="114"/>
      <c r="C85" s="85"/>
      <c r="D85" s="86"/>
      <c r="E85" s="85"/>
      <c r="F85" s="88"/>
      <c r="G85" s="85"/>
      <c r="H85" s="88"/>
      <c r="I85" s="294"/>
      <c r="J85" s="290"/>
    </row>
    <row r="86" spans="1:10" ht="12.75">
      <c r="A86" s="197"/>
      <c r="B86" s="84"/>
      <c r="C86" s="85"/>
      <c r="D86" s="86"/>
      <c r="E86" s="85"/>
      <c r="F86" s="88"/>
      <c r="G86" s="85"/>
      <c r="H86" s="88"/>
      <c r="I86" s="294"/>
      <c r="J86" s="290"/>
    </row>
    <row r="87" spans="1:10" ht="12.75">
      <c r="A87" s="197"/>
      <c r="B87" s="84"/>
      <c r="C87" s="85"/>
      <c r="D87" s="86"/>
      <c r="E87" s="85"/>
      <c r="F87" s="88"/>
      <c r="G87" s="85"/>
      <c r="H87" s="88"/>
      <c r="I87" s="294"/>
      <c r="J87" s="290"/>
    </row>
    <row r="88" spans="1:10" ht="12.75">
      <c r="A88" s="198"/>
      <c r="B88" s="139"/>
      <c r="C88" s="135"/>
      <c r="D88" s="134"/>
      <c r="E88" s="135"/>
      <c r="F88" s="136"/>
      <c r="G88" s="135"/>
      <c r="H88" s="136"/>
      <c r="I88" s="294"/>
      <c r="J88" s="290"/>
    </row>
    <row r="89" spans="1:10" ht="12.75">
      <c r="A89" s="197"/>
      <c r="B89" s="84"/>
      <c r="C89" s="85"/>
      <c r="D89" s="86"/>
      <c r="E89" s="85"/>
      <c r="F89" s="88"/>
      <c r="G89" s="85"/>
      <c r="H89" s="88"/>
      <c r="I89" s="294"/>
      <c r="J89" s="290"/>
    </row>
    <row r="90" spans="1:10" ht="12.75">
      <c r="A90" s="197"/>
      <c r="B90" s="84"/>
      <c r="C90" s="85"/>
      <c r="D90" s="86"/>
      <c r="E90" s="85"/>
      <c r="F90" s="88"/>
      <c r="G90" s="85"/>
      <c r="H90" s="88"/>
      <c r="I90" s="295"/>
      <c r="J90" s="261"/>
    </row>
    <row r="91" spans="1:10" ht="12.75">
      <c r="A91" s="197"/>
      <c r="B91" s="84"/>
      <c r="C91" s="85"/>
      <c r="D91" s="86"/>
      <c r="E91" s="85"/>
      <c r="F91" s="88"/>
      <c r="G91" s="85"/>
      <c r="H91" s="88"/>
      <c r="I91" s="294"/>
      <c r="J91" s="290"/>
    </row>
    <row r="92" spans="1:10" ht="12.75">
      <c r="A92" s="197"/>
      <c r="B92" s="84"/>
      <c r="C92" s="85"/>
      <c r="D92" s="86"/>
      <c r="E92" s="85"/>
      <c r="F92" s="88"/>
      <c r="G92" s="85"/>
      <c r="H92" s="88"/>
      <c r="I92" s="295"/>
      <c r="J92" s="261"/>
    </row>
    <row r="93" spans="1:10" ht="12.75">
      <c r="A93" s="197"/>
      <c r="B93" s="84"/>
      <c r="C93" s="85"/>
      <c r="D93" s="86"/>
      <c r="E93" s="85"/>
      <c r="F93" s="88"/>
      <c r="G93" s="85"/>
      <c r="H93" s="88"/>
      <c r="I93" s="294"/>
      <c r="J93" s="290"/>
    </row>
    <row r="94" spans="1:10" ht="12.75">
      <c r="A94" s="197"/>
      <c r="B94" s="114"/>
      <c r="C94" s="85"/>
      <c r="D94" s="86"/>
      <c r="E94" s="85"/>
      <c r="F94" s="88"/>
      <c r="G94" s="85"/>
      <c r="H94" s="88"/>
      <c r="I94" s="294"/>
      <c r="J94" s="290"/>
    </row>
    <row r="95" spans="1:10" ht="12.75">
      <c r="A95" s="197"/>
      <c r="B95" s="84"/>
      <c r="C95" s="85"/>
      <c r="D95" s="86"/>
      <c r="E95" s="85"/>
      <c r="F95" s="88"/>
      <c r="G95" s="85"/>
      <c r="H95" s="88"/>
      <c r="I95" s="295"/>
      <c r="J95" s="261"/>
    </row>
    <row r="96" spans="1:10" ht="12.75">
      <c r="A96" s="197"/>
      <c r="B96" s="83"/>
      <c r="C96" s="85"/>
      <c r="D96" s="86"/>
      <c r="E96" s="85"/>
      <c r="F96" s="88"/>
      <c r="G96" s="85"/>
      <c r="H96" s="88"/>
      <c r="I96" s="294"/>
      <c r="J96" s="290"/>
    </row>
    <row r="97" spans="1:10" ht="12.75">
      <c r="A97" s="197"/>
      <c r="B97" s="83"/>
      <c r="C97" s="85"/>
      <c r="D97" s="86"/>
      <c r="E97" s="85"/>
      <c r="F97" s="88"/>
      <c r="G97" s="85"/>
      <c r="H97" s="88"/>
      <c r="I97" s="294"/>
      <c r="J97" s="290"/>
    </row>
    <row r="98" spans="1:10" ht="12.75">
      <c r="A98" s="198"/>
      <c r="B98" s="138"/>
      <c r="C98" s="135"/>
      <c r="D98" s="134"/>
      <c r="E98" s="135"/>
      <c r="F98" s="136"/>
      <c r="G98" s="135"/>
      <c r="H98" s="136"/>
      <c r="I98" s="295"/>
      <c r="J98" s="261"/>
    </row>
    <row r="99" spans="1:10" ht="12.75">
      <c r="A99" s="197"/>
      <c r="B99" s="83"/>
      <c r="C99" s="85"/>
      <c r="D99" s="86"/>
      <c r="E99" s="85"/>
      <c r="F99" s="88"/>
      <c r="G99" s="85"/>
      <c r="H99" s="88"/>
      <c r="I99" s="294"/>
      <c r="J99" s="290"/>
    </row>
    <row r="100" spans="1:10" ht="12.75">
      <c r="A100" s="197"/>
      <c r="B100" s="83"/>
      <c r="C100" s="85"/>
      <c r="D100" s="86"/>
      <c r="E100" s="85"/>
      <c r="F100" s="88"/>
      <c r="G100" s="85"/>
      <c r="H100" s="88"/>
      <c r="I100" s="295"/>
      <c r="J100" s="261"/>
    </row>
    <row r="101" spans="1:10" ht="12.75">
      <c r="A101" s="197"/>
      <c r="B101" s="83"/>
      <c r="C101" s="85"/>
      <c r="D101" s="86"/>
      <c r="E101" s="85"/>
      <c r="F101" s="88"/>
      <c r="G101" s="85"/>
      <c r="H101" s="88"/>
      <c r="I101" s="295"/>
      <c r="J101" s="261"/>
    </row>
    <row r="102" spans="1:10" ht="12.75">
      <c r="A102" s="197"/>
      <c r="B102" s="84"/>
      <c r="C102" s="85"/>
      <c r="D102" s="86"/>
      <c r="E102" s="85"/>
      <c r="F102" s="88"/>
      <c r="G102" s="85"/>
      <c r="H102" s="88"/>
      <c r="I102" s="294"/>
      <c r="J102" s="290"/>
    </row>
    <row r="103" spans="1:10" ht="12.75">
      <c r="A103" s="197"/>
      <c r="B103" s="84"/>
      <c r="C103" s="85"/>
      <c r="D103" s="86"/>
      <c r="E103" s="85"/>
      <c r="F103" s="88"/>
      <c r="G103" s="85"/>
      <c r="H103" s="88"/>
      <c r="I103" s="294"/>
      <c r="J103" s="290"/>
    </row>
    <row r="104" spans="1:10" ht="12.75">
      <c r="A104" s="197"/>
      <c r="B104" s="84"/>
      <c r="C104" s="85"/>
      <c r="D104" s="86"/>
      <c r="E104" s="85"/>
      <c r="F104" s="88"/>
      <c r="G104" s="85"/>
      <c r="H104" s="88"/>
      <c r="I104" s="294"/>
      <c r="J104" s="290"/>
    </row>
    <row r="105" spans="1:10" ht="12.75">
      <c r="A105" s="197"/>
      <c r="B105" s="84"/>
      <c r="C105" s="85"/>
      <c r="D105" s="86"/>
      <c r="E105" s="85"/>
      <c r="F105" s="88"/>
      <c r="G105" s="85"/>
      <c r="H105" s="88"/>
      <c r="I105" s="294"/>
      <c r="J105" s="290"/>
    </row>
    <row r="106" spans="1:10" ht="13.5" thickBot="1">
      <c r="A106" s="259"/>
      <c r="B106" s="272"/>
      <c r="C106" s="163"/>
      <c r="D106" s="173"/>
      <c r="E106" s="163"/>
      <c r="F106" s="131"/>
      <c r="G106" s="163"/>
      <c r="H106" s="131"/>
      <c r="I106" s="58"/>
      <c r="J106" s="161"/>
    </row>
    <row r="107" spans="1:10" ht="13.5" thickBot="1">
      <c r="A107" s="259"/>
      <c r="B107" s="34" t="s">
        <v>18</v>
      </c>
      <c r="C107" s="65">
        <f aca="true" t="shared" si="0" ref="C107:J107">+SUM(C8:C106)</f>
        <v>0</v>
      </c>
      <c r="D107" s="161">
        <f t="shared" si="0"/>
        <v>0</v>
      </c>
      <c r="E107" s="65">
        <f t="shared" si="0"/>
        <v>0</v>
      </c>
      <c r="F107" s="161">
        <f t="shared" si="0"/>
        <v>0</v>
      </c>
      <c r="G107" s="65">
        <f t="shared" si="0"/>
        <v>0</v>
      </c>
      <c r="H107" s="161">
        <f t="shared" si="0"/>
        <v>0</v>
      </c>
      <c r="I107" s="65">
        <f t="shared" si="0"/>
        <v>0</v>
      </c>
      <c r="J107" s="12">
        <f t="shared" si="0"/>
        <v>0</v>
      </c>
    </row>
    <row r="108" spans="1:10" ht="12.75">
      <c r="A108" s="202"/>
      <c r="B108" s="33" t="s">
        <v>19</v>
      </c>
      <c r="C108" s="64"/>
      <c r="D108" s="30"/>
      <c r="E108" s="64"/>
      <c r="F108" s="30"/>
      <c r="G108" s="64"/>
      <c r="H108" s="30"/>
      <c r="I108" s="64"/>
      <c r="J108" s="30"/>
    </row>
    <row r="109" spans="1:10" ht="12.75">
      <c r="A109" s="202"/>
      <c r="B109" s="33" t="s">
        <v>20</v>
      </c>
      <c r="C109" s="64">
        <f>COUNTA(C8:C106)</f>
        <v>0</v>
      </c>
      <c r="D109" s="30" t="e">
        <f>+D107/C107</f>
        <v>#DIV/0!</v>
      </c>
      <c r="E109" s="64">
        <f>COUNTA(E8:E106)</f>
        <v>0</v>
      </c>
      <c r="F109" s="30" t="e">
        <f>+F107/E107</f>
        <v>#DIV/0!</v>
      </c>
      <c r="G109" s="64">
        <f>COUNTA(G8:G106)</f>
        <v>0</v>
      </c>
      <c r="H109" s="30" t="e">
        <f>+H107/G107</f>
        <v>#DIV/0!</v>
      </c>
      <c r="I109" s="64">
        <f>COUNTA(I8:I106)</f>
        <v>0</v>
      </c>
      <c r="J109" s="30" t="e">
        <f>+J107/I107</f>
        <v>#DIV/0!</v>
      </c>
    </row>
    <row r="110" spans="1:10" ht="13.5" thickBot="1">
      <c r="A110" s="259"/>
      <c r="B110" s="34" t="s">
        <v>17</v>
      </c>
      <c r="C110" s="65"/>
      <c r="D110" s="59"/>
      <c r="E110" s="65"/>
      <c r="F110" s="59"/>
      <c r="G110" s="65"/>
      <c r="H110" s="59"/>
      <c r="I110" s="65"/>
      <c r="J110" s="59"/>
    </row>
    <row r="111" spans="1:10" ht="12.75">
      <c r="A111" s="16"/>
      <c r="B111" s="15"/>
      <c r="C111" s="66"/>
      <c r="D111" s="60"/>
      <c r="E111" s="66"/>
      <c r="F111" s="60"/>
      <c r="G111" s="66"/>
      <c r="H111" s="60"/>
      <c r="I111" s="66"/>
      <c r="J111" s="60"/>
    </row>
    <row r="112" spans="1:10" ht="12.75">
      <c r="A112" s="15"/>
      <c r="B112" s="15"/>
      <c r="C112" s="66"/>
      <c r="D112" s="60"/>
      <c r="E112" s="66"/>
      <c r="F112" s="60"/>
      <c r="G112" s="66"/>
      <c r="H112" s="60"/>
      <c r="I112" s="66"/>
      <c r="J112" s="60"/>
    </row>
    <row r="113" spans="1:10" ht="12.75">
      <c r="A113" s="15"/>
      <c r="B113" s="15"/>
      <c r="C113" s="66"/>
      <c r="D113" s="60"/>
      <c r="E113" s="66"/>
      <c r="F113" s="60"/>
      <c r="G113" s="66"/>
      <c r="H113" s="60"/>
      <c r="I113" s="66"/>
      <c r="J113" s="60"/>
    </row>
    <row r="114" spans="1:10" ht="12.75">
      <c r="A114" s="15"/>
      <c r="B114" s="15"/>
      <c r="C114" s="66"/>
      <c r="D114" s="60"/>
      <c r="E114" s="66"/>
      <c r="F114" s="60"/>
      <c r="G114" s="66"/>
      <c r="H114" s="60"/>
      <c r="I114" s="66"/>
      <c r="J114" s="60"/>
    </row>
    <row r="115" spans="1:10" ht="12.75">
      <c r="A115" s="15"/>
      <c r="B115" s="15"/>
      <c r="C115" s="66"/>
      <c r="D115" s="60"/>
      <c r="E115" s="66"/>
      <c r="F115" s="60"/>
      <c r="G115" s="66"/>
      <c r="H115" s="60"/>
      <c r="I115" s="66"/>
      <c r="J115" s="60"/>
    </row>
    <row r="116" spans="1:10" ht="12.75">
      <c r="A116" s="15"/>
      <c r="B116" s="15"/>
      <c r="C116" s="66"/>
      <c r="D116" s="60"/>
      <c r="E116" s="66"/>
      <c r="F116" s="60"/>
      <c r="G116" s="66"/>
      <c r="H116" s="60"/>
      <c r="I116" s="66"/>
      <c r="J116" s="60"/>
    </row>
    <row r="117" spans="1:10" ht="12.75">
      <c r="A117" s="15"/>
      <c r="B117" s="15"/>
      <c r="C117" s="66"/>
      <c r="D117" s="60"/>
      <c r="E117" s="66"/>
      <c r="F117" s="60"/>
      <c r="G117" s="66"/>
      <c r="H117" s="60"/>
      <c r="I117" s="66"/>
      <c r="J117" s="60"/>
    </row>
    <row r="118" spans="1:10" ht="12.75">
      <c r="A118" s="15"/>
      <c r="B118" s="15"/>
      <c r="C118" s="66"/>
      <c r="D118" s="60"/>
      <c r="E118" s="66"/>
      <c r="F118" s="60"/>
      <c r="G118" s="66"/>
      <c r="H118" s="60"/>
      <c r="I118" s="66"/>
      <c r="J118" s="60"/>
    </row>
    <row r="119" spans="1:10" ht="12.75">
      <c r="A119" s="15"/>
      <c r="B119" s="15"/>
      <c r="C119" s="66"/>
      <c r="D119" s="60"/>
      <c r="E119" s="66"/>
      <c r="F119" s="60"/>
      <c r="G119" s="66"/>
      <c r="H119" s="60"/>
      <c r="I119" s="66"/>
      <c r="J119" s="60"/>
    </row>
    <row r="120" spans="1:10" ht="12.75">
      <c r="A120" s="15"/>
      <c r="B120" s="15"/>
      <c r="C120" s="66"/>
      <c r="D120" s="60"/>
      <c r="E120" s="66"/>
      <c r="F120" s="60"/>
      <c r="G120" s="66"/>
      <c r="H120" s="60"/>
      <c r="I120" s="66"/>
      <c r="J120" s="60"/>
    </row>
    <row r="121" spans="1:10" ht="12.75">
      <c r="A121" s="15"/>
      <c r="B121" s="15"/>
      <c r="C121" s="66"/>
      <c r="D121" s="60"/>
      <c r="E121" s="66"/>
      <c r="F121" s="60"/>
      <c r="G121" s="66"/>
      <c r="H121" s="60"/>
      <c r="I121" s="66"/>
      <c r="J121" s="60"/>
    </row>
    <row r="122" spans="1:10" ht="12.75">
      <c r="A122" s="15"/>
      <c r="B122" s="15"/>
      <c r="C122" s="66"/>
      <c r="D122" s="60"/>
      <c r="E122" s="66"/>
      <c r="F122" s="60"/>
      <c r="G122" s="66"/>
      <c r="H122" s="60"/>
      <c r="I122" s="66"/>
      <c r="J122" s="60"/>
    </row>
    <row r="123" spans="1:10" ht="12.75">
      <c r="A123" s="15"/>
      <c r="B123" s="15"/>
      <c r="C123" s="66"/>
      <c r="D123" s="60"/>
      <c r="E123" s="66"/>
      <c r="F123" s="60"/>
      <c r="G123" s="66"/>
      <c r="H123" s="60"/>
      <c r="I123" s="66"/>
      <c r="J123" s="60"/>
    </row>
    <row r="124" spans="1:10" ht="12.75">
      <c r="A124" s="15"/>
      <c r="B124" s="15"/>
      <c r="C124" s="66"/>
      <c r="D124" s="60"/>
      <c r="E124" s="66"/>
      <c r="F124" s="60"/>
      <c r="G124" s="66"/>
      <c r="H124" s="60"/>
      <c r="I124" s="66"/>
      <c r="J124" s="60"/>
    </row>
    <row r="125" spans="1:10" ht="12.75">
      <c r="A125" s="15"/>
      <c r="B125" s="15"/>
      <c r="C125" s="66"/>
      <c r="D125" s="60"/>
      <c r="E125" s="66"/>
      <c r="F125" s="60"/>
      <c r="G125" s="66"/>
      <c r="H125" s="60"/>
      <c r="I125" s="66"/>
      <c r="J125" s="60"/>
    </row>
    <row r="126" spans="1:10" ht="12.75">
      <c r="A126" s="15"/>
      <c r="B126" s="15"/>
      <c r="C126" s="66"/>
      <c r="D126" s="60"/>
      <c r="E126" s="66"/>
      <c r="F126" s="60"/>
      <c r="G126" s="66"/>
      <c r="H126" s="60"/>
      <c r="I126" s="66"/>
      <c r="J126" s="60"/>
    </row>
    <row r="127" spans="1:10" ht="12.75">
      <c r="A127" s="15"/>
      <c r="B127" s="15"/>
      <c r="C127" s="66"/>
      <c r="D127" s="60"/>
      <c r="E127" s="66"/>
      <c r="F127" s="60"/>
      <c r="G127" s="66"/>
      <c r="H127" s="60"/>
      <c r="I127" s="66"/>
      <c r="J127" s="60"/>
    </row>
    <row r="128" spans="1:10" ht="12.75">
      <c r="A128" s="15"/>
      <c r="B128" s="15"/>
      <c r="C128" s="66"/>
      <c r="D128" s="60"/>
      <c r="E128" s="66"/>
      <c r="F128" s="60"/>
      <c r="G128" s="66"/>
      <c r="H128" s="60"/>
      <c r="I128" s="66"/>
      <c r="J128" s="60"/>
    </row>
    <row r="129" spans="1:10" ht="12.75">
      <c r="A129" s="15"/>
      <c r="B129" s="15"/>
      <c r="C129" s="66"/>
      <c r="D129" s="60"/>
      <c r="E129" s="66"/>
      <c r="F129" s="60"/>
      <c r="G129" s="66"/>
      <c r="H129" s="60"/>
      <c r="I129" s="66"/>
      <c r="J129" s="60"/>
    </row>
    <row r="130" spans="1:10" ht="12.75">
      <c r="A130" s="15"/>
      <c r="B130" s="15"/>
      <c r="C130" s="66"/>
      <c r="D130" s="60"/>
      <c r="E130" s="66"/>
      <c r="F130" s="60"/>
      <c r="G130" s="66"/>
      <c r="H130" s="60"/>
      <c r="I130" s="66"/>
      <c r="J130" s="60"/>
    </row>
    <row r="131" spans="1:10" ht="12.75">
      <c r="A131" s="15"/>
      <c r="B131" s="15"/>
      <c r="C131" s="66"/>
      <c r="D131" s="60"/>
      <c r="E131" s="66"/>
      <c r="F131" s="60"/>
      <c r="G131" s="66"/>
      <c r="H131" s="60"/>
      <c r="I131" s="66"/>
      <c r="J131" s="60"/>
    </row>
    <row r="132" spans="1:10" ht="12.75">
      <c r="A132" s="15"/>
      <c r="B132" s="15"/>
      <c r="C132" s="66"/>
      <c r="D132" s="60"/>
      <c r="E132" s="66"/>
      <c r="F132" s="60"/>
      <c r="G132" s="66"/>
      <c r="H132" s="60"/>
      <c r="I132" s="66"/>
      <c r="J132" s="60"/>
    </row>
    <row r="133" spans="1:10" ht="12.75">
      <c r="A133" s="15"/>
      <c r="B133" s="15"/>
      <c r="C133" s="66"/>
      <c r="D133" s="60"/>
      <c r="E133" s="66"/>
      <c r="F133" s="60"/>
      <c r="G133" s="66"/>
      <c r="H133" s="60"/>
      <c r="I133" s="66"/>
      <c r="J133" s="60"/>
    </row>
    <row r="134" spans="1:10" ht="12.75">
      <c r="A134" s="15"/>
      <c r="B134" s="15"/>
      <c r="C134" s="66"/>
      <c r="D134" s="60"/>
      <c r="E134" s="66"/>
      <c r="F134" s="60"/>
      <c r="G134" s="66"/>
      <c r="H134" s="60"/>
      <c r="I134" s="66"/>
      <c r="J134" s="60"/>
    </row>
    <row r="135" spans="1:10" ht="12.75">
      <c r="A135" s="15"/>
      <c r="B135" s="15"/>
      <c r="C135" s="66"/>
      <c r="D135" s="60"/>
      <c r="E135" s="66"/>
      <c r="F135" s="60"/>
      <c r="G135" s="66"/>
      <c r="H135" s="60"/>
      <c r="I135" s="66"/>
      <c r="J135" s="60"/>
    </row>
    <row r="136" spans="1:10" ht="12.75">
      <c r="A136" s="15"/>
      <c r="B136" s="15"/>
      <c r="C136" s="66"/>
      <c r="D136" s="60"/>
      <c r="E136" s="66"/>
      <c r="F136" s="60"/>
      <c r="G136" s="66"/>
      <c r="H136" s="60"/>
      <c r="I136" s="66"/>
      <c r="J136" s="60"/>
    </row>
    <row r="137" spans="1:8" ht="12.75">
      <c r="A137" s="15"/>
      <c r="B137" s="15"/>
      <c r="C137" s="66"/>
      <c r="D137" s="60"/>
      <c r="E137" s="66"/>
      <c r="F137" s="60"/>
      <c r="G137" s="66"/>
      <c r="H137" s="60"/>
    </row>
    <row r="138" spans="1:8" ht="12.75">
      <c r="A138" s="15"/>
      <c r="B138" s="15"/>
      <c r="C138" s="66"/>
      <c r="D138" s="60"/>
      <c r="E138" s="66"/>
      <c r="F138" s="60"/>
      <c r="G138" s="66"/>
      <c r="H138" s="60"/>
    </row>
    <row r="139" spans="1:8" ht="12.75">
      <c r="A139" s="15"/>
      <c r="B139" s="15"/>
      <c r="C139" s="66"/>
      <c r="D139" s="60"/>
      <c r="E139" s="66"/>
      <c r="F139" s="60"/>
      <c r="G139" s="66"/>
      <c r="H139" s="60"/>
    </row>
    <row r="140" spans="1:8" ht="12.75">
      <c r="A140" s="15"/>
      <c r="B140" s="15"/>
      <c r="C140" s="66"/>
      <c r="D140" s="60"/>
      <c r="E140" s="66"/>
      <c r="F140" s="60"/>
      <c r="G140" s="66"/>
      <c r="H140" s="60"/>
    </row>
    <row r="141" spans="1:8" ht="12.75">
      <c r="A141" s="15"/>
      <c r="B141" s="15"/>
      <c r="C141" s="66"/>
      <c r="D141" s="60"/>
      <c r="E141" s="66"/>
      <c r="F141" s="60"/>
      <c r="G141" s="66"/>
      <c r="H141" s="60"/>
    </row>
    <row r="142" spans="1:8" ht="12.75">
      <c r="A142" s="15"/>
      <c r="B142" s="15"/>
      <c r="C142" s="66"/>
      <c r="D142" s="60"/>
      <c r="E142" s="66"/>
      <c r="F142" s="60"/>
      <c r="G142" s="66"/>
      <c r="H142" s="60"/>
    </row>
    <row r="143" spans="1:8" ht="12.75">
      <c r="A143" s="15"/>
      <c r="B143" s="15"/>
      <c r="C143" s="66"/>
      <c r="D143" s="60"/>
      <c r="E143" s="66"/>
      <c r="F143" s="60"/>
      <c r="G143" s="66"/>
      <c r="H143" s="60"/>
    </row>
    <row r="144" spans="1:8" ht="12.75">
      <c r="A144" s="15"/>
      <c r="B144" s="15"/>
      <c r="C144" s="66"/>
      <c r="D144" s="60"/>
      <c r="E144" s="66"/>
      <c r="F144" s="60"/>
      <c r="G144" s="66"/>
      <c r="H144" s="60"/>
    </row>
    <row r="145" spans="1:8" ht="12.75">
      <c r="A145" s="15"/>
      <c r="B145" s="15"/>
      <c r="C145" s="66"/>
      <c r="D145" s="60"/>
      <c r="E145" s="66"/>
      <c r="F145" s="60"/>
      <c r="G145" s="66"/>
      <c r="H145" s="60"/>
    </row>
    <row r="146" spans="1:8" ht="12.75">
      <c r="A146" s="15"/>
      <c r="B146" s="15"/>
      <c r="C146" s="66"/>
      <c r="D146" s="60"/>
      <c r="E146" s="66"/>
      <c r="F146" s="60"/>
      <c r="G146" s="66"/>
      <c r="H146" s="60"/>
    </row>
    <row r="147" spans="1:8" ht="12.75">
      <c r="A147" s="15"/>
      <c r="B147" s="15"/>
      <c r="C147" s="66"/>
      <c r="D147" s="60"/>
      <c r="E147" s="66"/>
      <c r="F147" s="60"/>
      <c r="G147" s="66"/>
      <c r="H147" s="60"/>
    </row>
    <row r="148" spans="1:8" ht="12.75">
      <c r="A148" s="15"/>
      <c r="B148" s="15"/>
      <c r="C148" s="66"/>
      <c r="D148" s="60"/>
      <c r="E148" s="66"/>
      <c r="F148" s="60"/>
      <c r="G148" s="66"/>
      <c r="H148" s="60"/>
    </row>
    <row r="149" spans="1:8" ht="12.75">
      <c r="A149" s="15"/>
      <c r="B149" s="15"/>
      <c r="C149" s="66"/>
      <c r="D149" s="60"/>
      <c r="E149" s="66"/>
      <c r="F149" s="60"/>
      <c r="G149" s="66"/>
      <c r="H149" s="60"/>
    </row>
    <row r="150" spans="1:8" ht="12.75">
      <c r="A150" s="15"/>
      <c r="B150" s="15"/>
      <c r="C150" s="66"/>
      <c r="D150" s="60"/>
      <c r="E150" s="66"/>
      <c r="F150" s="60"/>
      <c r="G150" s="66"/>
      <c r="H150" s="60"/>
    </row>
    <row r="151" spans="1:8" ht="12.75">
      <c r="A151" s="15"/>
      <c r="B151" s="15"/>
      <c r="C151" s="66"/>
      <c r="D151" s="60"/>
      <c r="E151" s="66"/>
      <c r="F151" s="60"/>
      <c r="G151" s="66"/>
      <c r="H151" s="60"/>
    </row>
    <row r="152" spans="1:8" ht="12.75">
      <c r="A152" s="15"/>
      <c r="B152" s="15"/>
      <c r="C152" s="66"/>
      <c r="D152" s="60"/>
      <c r="E152" s="66"/>
      <c r="F152" s="60"/>
      <c r="G152" s="66"/>
      <c r="H152" s="60"/>
    </row>
    <row r="153" spans="1:8" ht="12.75">
      <c r="A153" s="15"/>
      <c r="B153" s="15"/>
      <c r="C153" s="66"/>
      <c r="D153" s="60"/>
      <c r="E153" s="66"/>
      <c r="F153" s="60"/>
      <c r="G153" s="66"/>
      <c r="H153" s="60"/>
    </row>
    <row r="154" spans="1:8" ht="12.75">
      <c r="A154" s="15"/>
      <c r="B154" s="15"/>
      <c r="C154" s="66"/>
      <c r="D154" s="60"/>
      <c r="E154" s="66"/>
      <c r="F154" s="60"/>
      <c r="G154" s="66"/>
      <c r="H154" s="60"/>
    </row>
    <row r="155" spans="1:8" ht="12.75">
      <c r="A155" s="15"/>
      <c r="B155" s="15"/>
      <c r="C155" s="66"/>
      <c r="D155" s="60"/>
      <c r="E155" s="66"/>
      <c r="F155" s="60"/>
      <c r="G155" s="66"/>
      <c r="H155" s="60"/>
    </row>
    <row r="156" spans="1:8" ht="12.75">
      <c r="A156" s="15"/>
      <c r="B156" s="15"/>
      <c r="C156" s="66"/>
      <c r="D156" s="60"/>
      <c r="E156" s="66"/>
      <c r="F156" s="60"/>
      <c r="G156" s="66"/>
      <c r="H156" s="60"/>
    </row>
    <row r="157" spans="1:8" ht="12.75">
      <c r="A157" s="15"/>
      <c r="B157" s="15"/>
      <c r="C157" s="66"/>
      <c r="D157" s="60"/>
      <c r="E157" s="66"/>
      <c r="F157" s="60"/>
      <c r="G157" s="66"/>
      <c r="H157" s="60"/>
    </row>
    <row r="158" spans="1:8" ht="12.75">
      <c r="A158" s="15"/>
      <c r="B158" s="15"/>
      <c r="C158" s="66"/>
      <c r="D158" s="60"/>
      <c r="E158" s="66"/>
      <c r="F158" s="60"/>
      <c r="G158" s="66"/>
      <c r="H158" s="60"/>
    </row>
    <row r="159" spans="1:8" ht="12.75">
      <c r="A159" s="15"/>
      <c r="B159" s="15"/>
      <c r="C159" s="66"/>
      <c r="D159" s="60"/>
      <c r="E159" s="66"/>
      <c r="F159" s="60"/>
      <c r="G159" s="66"/>
      <c r="H159" s="60"/>
    </row>
    <row r="160" spans="1:8" ht="12.75">
      <c r="A160" s="15"/>
      <c r="B160" s="15"/>
      <c r="C160" s="66"/>
      <c r="D160" s="60"/>
      <c r="E160" s="66"/>
      <c r="F160" s="60"/>
      <c r="G160" s="66"/>
      <c r="H160" s="60"/>
    </row>
    <row r="161" spans="1:8" ht="12.75">
      <c r="A161" s="15"/>
      <c r="B161" s="15"/>
      <c r="C161" s="66"/>
      <c r="D161" s="60"/>
      <c r="E161" s="66"/>
      <c r="F161" s="60"/>
      <c r="G161" s="66"/>
      <c r="H161" s="60"/>
    </row>
    <row r="162" spans="1:8" ht="12.75">
      <c r="A162" s="15"/>
      <c r="B162" s="15"/>
      <c r="C162" s="66"/>
      <c r="D162" s="60"/>
      <c r="E162" s="66"/>
      <c r="F162" s="60"/>
      <c r="G162" s="66"/>
      <c r="H162" s="60"/>
    </row>
    <row r="163" spans="1:8" ht="12.75">
      <c r="A163" s="15"/>
      <c r="B163" s="15"/>
      <c r="C163" s="66"/>
      <c r="D163" s="60"/>
      <c r="E163" s="66"/>
      <c r="F163" s="60"/>
      <c r="G163" s="66"/>
      <c r="H163" s="60"/>
    </row>
    <row r="164" spans="1:8" ht="12.75">
      <c r="A164" s="15"/>
      <c r="B164" s="15"/>
      <c r="C164" s="66"/>
      <c r="D164" s="60"/>
      <c r="E164" s="66"/>
      <c r="F164" s="60"/>
      <c r="G164" s="66"/>
      <c r="H164" s="60"/>
    </row>
    <row r="165" spans="1:8" ht="12.75">
      <c r="A165" s="15"/>
      <c r="B165" s="15"/>
      <c r="C165" s="66"/>
      <c r="D165" s="60"/>
      <c r="E165" s="66"/>
      <c r="F165" s="60"/>
      <c r="G165" s="66"/>
      <c r="H165" s="60"/>
    </row>
    <row r="166" spans="1:8" ht="12.75">
      <c r="A166" s="15"/>
      <c r="B166" s="15"/>
      <c r="C166" s="66"/>
      <c r="D166" s="60"/>
      <c r="E166" s="66"/>
      <c r="F166" s="60"/>
      <c r="G166" s="66"/>
      <c r="H166" s="60"/>
    </row>
    <row r="167" spans="1:8" ht="12.75">
      <c r="A167" s="15"/>
      <c r="B167" s="15"/>
      <c r="C167" s="66"/>
      <c r="D167" s="60"/>
      <c r="E167" s="66"/>
      <c r="F167" s="60"/>
      <c r="G167" s="66"/>
      <c r="H167" s="60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</sheetData>
  <sheetProtection/>
  <printOptions/>
  <pageMargins left="0.25" right="0.25" top="0.25" bottom="0.25" header="0.5" footer="0.5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9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625" style="0" customWidth="1"/>
    <col min="3" max="3" width="8.25390625" style="67" customWidth="1"/>
    <col min="4" max="4" width="10.375" style="61" customWidth="1"/>
    <col min="5" max="5" width="8.25390625" style="67" customWidth="1"/>
    <col min="6" max="6" width="10.375" style="61" customWidth="1"/>
    <col min="7" max="7" width="8.25390625" style="61" customWidth="1"/>
    <col min="8" max="8" width="10.375" style="61" customWidth="1"/>
    <col min="9" max="9" width="8.25390625" style="0" customWidth="1"/>
    <col min="10" max="10" width="10.75390625" style="61" customWidth="1"/>
    <col min="11" max="11" width="8.25390625" style="67" customWidth="1"/>
    <col min="12" max="12" width="10.75390625" style="61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4" customFormat="1" ht="12.75">
      <c r="A1"/>
      <c r="B1"/>
      <c r="C1" s="67"/>
      <c r="D1" s="61"/>
      <c r="E1" s="67"/>
      <c r="F1" s="61"/>
      <c r="G1" s="61"/>
      <c r="H1" s="61"/>
      <c r="I1"/>
      <c r="J1" s="61"/>
      <c r="K1" s="67"/>
      <c r="L1" s="61"/>
      <c r="M1"/>
      <c r="N1"/>
      <c r="O1"/>
      <c r="P1"/>
      <c r="Q1"/>
      <c r="R1"/>
      <c r="S1"/>
      <c r="T1"/>
      <c r="U1"/>
      <c r="V1"/>
      <c r="W1"/>
      <c r="X1"/>
    </row>
    <row r="2" spans="1:24" s="44" customFormat="1" ht="22.5">
      <c r="A2" s="14" t="s">
        <v>232</v>
      </c>
      <c r="B2"/>
      <c r="C2" s="67"/>
      <c r="D2" s="61"/>
      <c r="E2" s="67"/>
      <c r="F2" s="61"/>
      <c r="G2" s="61"/>
      <c r="H2" s="61"/>
      <c r="I2"/>
      <c r="J2" s="61"/>
      <c r="K2" s="67"/>
      <c r="L2" s="61"/>
      <c r="M2"/>
      <c r="N2"/>
      <c r="O2"/>
      <c r="P2"/>
      <c r="Q2"/>
      <c r="R2"/>
      <c r="S2"/>
      <c r="T2"/>
      <c r="U2"/>
      <c r="V2"/>
      <c r="W2"/>
      <c r="X2"/>
    </row>
    <row r="3" spans="1:24" s="44" customFormat="1" ht="13.5" thickBot="1">
      <c r="A3" s="42"/>
      <c r="B3" s="42"/>
      <c r="C3" s="212"/>
      <c r="D3" s="213"/>
      <c r="E3" s="212"/>
      <c r="F3" s="213"/>
      <c r="G3" s="213"/>
      <c r="H3" s="213"/>
      <c r="I3" s="42"/>
      <c r="J3" s="213"/>
      <c r="K3" s="212"/>
      <c r="L3" s="213"/>
      <c r="M3" s="42"/>
      <c r="N3" s="42"/>
      <c r="O3" s="42"/>
      <c r="P3" s="42"/>
      <c r="Q3" s="42"/>
      <c r="R3" s="42"/>
      <c r="S3" s="13"/>
      <c r="T3" s="13"/>
      <c r="U3" s="13"/>
      <c r="V3" s="13"/>
      <c r="W3" s="13"/>
      <c r="X3" s="13"/>
    </row>
    <row r="4" spans="1:38" s="44" customFormat="1" ht="12.75">
      <c r="A4" s="190"/>
      <c r="B4" s="191"/>
      <c r="C4" s="254" t="s">
        <v>78</v>
      </c>
      <c r="D4" s="255"/>
      <c r="E4" s="192" t="s">
        <v>78</v>
      </c>
      <c r="F4" s="278"/>
      <c r="G4" s="192" t="s">
        <v>78</v>
      </c>
      <c r="H4" s="278"/>
      <c r="I4" s="254" t="s">
        <v>79</v>
      </c>
      <c r="J4" s="278"/>
      <c r="K4" s="254"/>
      <c r="L4" s="256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s="44" customFormat="1" ht="12.75">
      <c r="A5" s="194" t="s">
        <v>4</v>
      </c>
      <c r="B5" s="2" t="s">
        <v>5</v>
      </c>
      <c r="C5" s="73" t="s">
        <v>81</v>
      </c>
      <c r="D5" s="70"/>
      <c r="E5" s="1" t="s">
        <v>82</v>
      </c>
      <c r="F5" s="78"/>
      <c r="G5" s="1" t="s">
        <v>161</v>
      </c>
      <c r="H5" s="78"/>
      <c r="I5" s="73" t="s">
        <v>83</v>
      </c>
      <c r="J5" s="78"/>
      <c r="K5" s="73" t="s">
        <v>84</v>
      </c>
      <c r="L5" s="218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5"/>
      <c r="AC5" s="45"/>
      <c r="AD5" s="45"/>
      <c r="AE5" s="46"/>
      <c r="AF5" s="45"/>
      <c r="AG5" s="45"/>
      <c r="AH5" s="45"/>
      <c r="AI5" s="46"/>
      <c r="AJ5" s="45"/>
      <c r="AK5" s="46"/>
      <c r="AL5" s="45"/>
    </row>
    <row r="6" spans="1:38" s="44" customFormat="1" ht="12.75">
      <c r="A6" s="194" t="s">
        <v>12</v>
      </c>
      <c r="B6" s="2" t="s">
        <v>13</v>
      </c>
      <c r="C6" s="74" t="s">
        <v>42</v>
      </c>
      <c r="D6" s="71"/>
      <c r="E6" s="7" t="s">
        <v>86</v>
      </c>
      <c r="F6" s="79"/>
      <c r="G6" s="7" t="s">
        <v>86</v>
      </c>
      <c r="H6" s="79"/>
      <c r="I6" s="74" t="s">
        <v>42</v>
      </c>
      <c r="J6" s="79"/>
      <c r="K6" s="74" t="s">
        <v>52</v>
      </c>
      <c r="L6" s="219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</row>
    <row r="7" spans="1:38" s="44" customFormat="1" ht="12.75">
      <c r="A7" s="195"/>
      <c r="B7" s="5"/>
      <c r="C7" s="236" t="s">
        <v>16</v>
      </c>
      <c r="D7" s="237" t="s">
        <v>17</v>
      </c>
      <c r="E7" s="75" t="s">
        <v>16</v>
      </c>
      <c r="F7" s="237" t="s">
        <v>17</v>
      </c>
      <c r="G7" s="69" t="s">
        <v>16</v>
      </c>
      <c r="H7" s="235" t="s">
        <v>17</v>
      </c>
      <c r="I7" s="5" t="s">
        <v>16</v>
      </c>
      <c r="J7" s="69" t="s">
        <v>17</v>
      </c>
      <c r="K7" s="75" t="s">
        <v>16</v>
      </c>
      <c r="L7" s="297" t="s">
        <v>44</v>
      </c>
      <c r="M7" s="48" t="s">
        <v>3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7"/>
      <c r="Y7" s="48"/>
      <c r="Z7" s="48"/>
      <c r="AA7" s="48"/>
      <c r="AB7" s="47"/>
      <c r="AC7" s="48"/>
      <c r="AD7" s="48"/>
      <c r="AE7" s="48"/>
      <c r="AF7" s="47"/>
      <c r="AG7" s="48"/>
      <c r="AH7" s="48"/>
      <c r="AI7" s="48"/>
      <c r="AJ7" s="47"/>
      <c r="AK7" s="48"/>
      <c r="AL7" s="47"/>
    </row>
    <row r="8" spans="1:38" s="44" customFormat="1" ht="12.75">
      <c r="A8" s="197">
        <v>40190</v>
      </c>
      <c r="B8" s="84" t="s">
        <v>238</v>
      </c>
      <c r="C8" s="85">
        <v>1490</v>
      </c>
      <c r="D8" s="86">
        <v>55875</v>
      </c>
      <c r="E8" s="85"/>
      <c r="F8" s="86"/>
      <c r="G8" s="86"/>
      <c r="H8" s="86"/>
      <c r="I8" s="84"/>
      <c r="J8" s="86"/>
      <c r="K8" s="85"/>
      <c r="L8" s="298"/>
      <c r="M8" s="28"/>
      <c r="N8" s="29"/>
      <c r="O8" s="40"/>
      <c r="P8" s="40"/>
      <c r="Q8" s="40"/>
      <c r="R8" s="40"/>
      <c r="S8" s="40"/>
      <c r="T8" s="40"/>
      <c r="U8" s="40"/>
      <c r="V8" s="40"/>
      <c r="W8" s="40"/>
      <c r="X8" s="54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44" customFormat="1" ht="12.75">
      <c r="A9" s="197"/>
      <c r="B9" s="84" t="s">
        <v>239</v>
      </c>
      <c r="C9" s="85">
        <v>1490</v>
      </c>
      <c r="D9" s="86">
        <v>55875</v>
      </c>
      <c r="E9" s="85"/>
      <c r="F9" s="86"/>
      <c r="G9" s="86"/>
      <c r="H9" s="86"/>
      <c r="I9" s="84"/>
      <c r="J9" s="86"/>
      <c r="K9" s="85"/>
      <c r="L9" s="200"/>
      <c r="M9" s="28"/>
      <c r="N9" s="29"/>
      <c r="O9" s="40"/>
      <c r="P9" s="40"/>
      <c r="Q9" s="40"/>
      <c r="R9" s="40"/>
      <c r="S9" s="40"/>
      <c r="T9" s="40"/>
      <c r="U9" s="40"/>
      <c r="V9" s="40"/>
      <c r="W9" s="40"/>
      <c r="X9" s="2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44" customFormat="1" ht="12.75">
      <c r="A10" s="197"/>
      <c r="B10" s="84" t="s">
        <v>242</v>
      </c>
      <c r="C10" s="85">
        <v>2160</v>
      </c>
      <c r="D10" s="86">
        <v>61560</v>
      </c>
      <c r="E10" s="85"/>
      <c r="F10" s="86"/>
      <c r="G10" s="86"/>
      <c r="H10" s="86"/>
      <c r="I10" s="84"/>
      <c r="J10" s="86"/>
      <c r="K10" s="85"/>
      <c r="L10" s="200"/>
      <c r="M10" s="28"/>
      <c r="N10" s="29"/>
      <c r="O10" s="40"/>
      <c r="P10" s="40"/>
      <c r="Q10" s="40"/>
      <c r="R10" s="40"/>
      <c r="S10" s="40"/>
      <c r="T10" s="40"/>
      <c r="U10" s="40"/>
      <c r="V10" s="40"/>
      <c r="W10" s="40"/>
      <c r="X10" s="2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s="44" customFormat="1" ht="12.75">
      <c r="A11" s="197"/>
      <c r="B11" s="84" t="s">
        <v>245</v>
      </c>
      <c r="C11" s="85">
        <v>660</v>
      </c>
      <c r="D11" s="86">
        <v>20856</v>
      </c>
      <c r="E11" s="85"/>
      <c r="F11" s="86"/>
      <c r="G11" s="86"/>
      <c r="H11" s="86"/>
      <c r="I11" s="84"/>
      <c r="J11" s="86"/>
      <c r="K11" s="85"/>
      <c r="L11" s="200"/>
      <c r="M11" s="28"/>
      <c r="N11" s="29"/>
      <c r="O11" s="40"/>
      <c r="P11" s="40"/>
      <c r="Q11" s="40"/>
      <c r="R11" s="40"/>
      <c r="S11" s="40"/>
      <c r="T11" s="40"/>
      <c r="U11" s="40"/>
      <c r="V11" s="40"/>
      <c r="W11" s="40"/>
      <c r="X11" s="2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44" customFormat="1" ht="13.5" customHeight="1">
      <c r="A12" s="197"/>
      <c r="B12" s="84" t="s">
        <v>246</v>
      </c>
      <c r="C12" s="85">
        <v>1020</v>
      </c>
      <c r="D12" s="86">
        <v>29070</v>
      </c>
      <c r="E12" s="85"/>
      <c r="F12" s="98"/>
      <c r="G12" s="98"/>
      <c r="H12" s="98"/>
      <c r="I12" s="84"/>
      <c r="J12" s="86"/>
      <c r="K12" s="85"/>
      <c r="L12" s="200"/>
      <c r="M12" s="28"/>
      <c r="N12" s="29"/>
      <c r="O12" s="40"/>
      <c r="P12" s="40"/>
      <c r="Q12" s="40"/>
      <c r="R12" s="40"/>
      <c r="S12" s="40"/>
      <c r="T12" s="40"/>
      <c r="U12" s="40"/>
      <c r="V12" s="40"/>
      <c r="W12" s="40"/>
      <c r="X12" s="2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44" customFormat="1" ht="13.5" thickBot="1">
      <c r="A13" s="266">
        <v>40190</v>
      </c>
      <c r="B13" s="267" t="s">
        <v>247</v>
      </c>
      <c r="C13" s="268"/>
      <c r="D13" s="362"/>
      <c r="E13" s="268"/>
      <c r="F13" s="269"/>
      <c r="G13" s="269">
        <v>3950</v>
      </c>
      <c r="H13" s="269">
        <v>157210</v>
      </c>
      <c r="I13" s="267"/>
      <c r="J13" s="269"/>
      <c r="K13" s="268"/>
      <c r="L13" s="270"/>
      <c r="M13" s="28"/>
      <c r="N13" s="29"/>
      <c r="O13" s="40"/>
      <c r="P13" s="40"/>
      <c r="Q13" s="40"/>
      <c r="R13" s="40"/>
      <c r="S13" s="40"/>
      <c r="T13" s="40"/>
      <c r="U13" s="40"/>
      <c r="V13" s="40"/>
      <c r="W13" s="28"/>
      <c r="X13" s="2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s="44" customFormat="1" ht="12.75">
      <c r="A14" s="197">
        <v>40198</v>
      </c>
      <c r="B14" s="84" t="s">
        <v>275</v>
      </c>
      <c r="C14" s="85"/>
      <c r="D14" s="86"/>
      <c r="E14" s="85">
        <v>3390</v>
      </c>
      <c r="F14" s="98">
        <v>111870</v>
      </c>
      <c r="G14" s="98"/>
      <c r="H14" s="98"/>
      <c r="I14" s="84"/>
      <c r="J14" s="86"/>
      <c r="K14" s="85"/>
      <c r="L14" s="200"/>
      <c r="M14" s="28"/>
      <c r="N14" s="29"/>
      <c r="O14" s="40"/>
      <c r="P14" s="40"/>
      <c r="Q14" s="40"/>
      <c r="R14" s="40"/>
      <c r="S14" s="40"/>
      <c r="T14" s="40"/>
      <c r="U14" s="40"/>
      <c r="V14" s="40"/>
      <c r="W14" s="28"/>
      <c r="X14" s="2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</row>
    <row r="15" spans="1:38" s="44" customFormat="1" ht="12.75">
      <c r="A15" s="197"/>
      <c r="B15" s="114" t="s">
        <v>276</v>
      </c>
      <c r="C15" s="85"/>
      <c r="D15" s="86"/>
      <c r="E15" s="85">
        <v>3390</v>
      </c>
      <c r="F15" s="98">
        <v>111870</v>
      </c>
      <c r="G15" s="98"/>
      <c r="H15" s="98"/>
      <c r="I15" s="84"/>
      <c r="J15" s="86"/>
      <c r="K15" s="85"/>
      <c r="L15" s="200"/>
      <c r="M15" s="28"/>
      <c r="N15" s="29"/>
      <c r="O15" s="40"/>
      <c r="P15" s="40"/>
      <c r="Q15" s="40"/>
      <c r="R15" s="40"/>
      <c r="S15" s="40"/>
      <c r="T15" s="40"/>
      <c r="U15" s="40"/>
      <c r="V15" s="40"/>
      <c r="W15" s="28"/>
      <c r="X15" s="2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44" customFormat="1" ht="12.75">
      <c r="A16" s="197"/>
      <c r="B16" s="84" t="s">
        <v>277</v>
      </c>
      <c r="C16" s="85"/>
      <c r="D16" s="86"/>
      <c r="E16" s="85">
        <v>8140</v>
      </c>
      <c r="F16" s="98">
        <v>268620</v>
      </c>
      <c r="G16" s="98"/>
      <c r="H16" s="98"/>
      <c r="I16" s="84"/>
      <c r="J16" s="86"/>
      <c r="K16" s="85"/>
      <c r="L16" s="200"/>
      <c r="M16" s="28"/>
      <c r="N16" s="29"/>
      <c r="O16" s="40"/>
      <c r="P16" s="40"/>
      <c r="Q16" s="40"/>
      <c r="R16" s="40"/>
      <c r="S16" s="40"/>
      <c r="T16" s="40"/>
      <c r="U16" s="40"/>
      <c r="V16" s="40"/>
      <c r="W16" s="28"/>
      <c r="X16" s="2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44" customFormat="1" ht="12.75">
      <c r="A17" s="198"/>
      <c r="B17" s="139" t="s">
        <v>278</v>
      </c>
      <c r="C17" s="135"/>
      <c r="D17" s="134"/>
      <c r="E17" s="135">
        <v>5550</v>
      </c>
      <c r="F17" s="134">
        <v>183150</v>
      </c>
      <c r="G17" s="134"/>
      <c r="H17" s="134"/>
      <c r="I17" s="139"/>
      <c r="J17" s="134"/>
      <c r="K17" s="135"/>
      <c r="L17" s="199"/>
      <c r="M17" s="28"/>
      <c r="N17" s="29"/>
      <c r="O17" s="40"/>
      <c r="P17" s="40"/>
      <c r="Q17" s="40"/>
      <c r="R17" s="40"/>
      <c r="S17" s="40"/>
      <c r="T17" s="40"/>
      <c r="U17" s="40"/>
      <c r="V17" s="40"/>
      <c r="W17" s="28"/>
      <c r="X17" s="2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44" customFormat="1" ht="12.75">
      <c r="A18" s="197"/>
      <c r="B18" s="84" t="s">
        <v>279</v>
      </c>
      <c r="C18" s="85"/>
      <c r="D18" s="86"/>
      <c r="E18" s="85">
        <v>4320</v>
      </c>
      <c r="F18" s="98">
        <v>142560</v>
      </c>
      <c r="G18" s="98"/>
      <c r="H18" s="98"/>
      <c r="I18" s="84"/>
      <c r="J18" s="86"/>
      <c r="K18" s="85"/>
      <c r="L18" s="200"/>
      <c r="M18" s="28"/>
      <c r="N18" s="29"/>
      <c r="O18" s="40"/>
      <c r="P18" s="40"/>
      <c r="Q18" s="40"/>
      <c r="R18" s="40"/>
      <c r="S18" s="40"/>
      <c r="T18" s="40"/>
      <c r="U18" s="40"/>
      <c r="V18" s="40"/>
      <c r="W18" s="28"/>
      <c r="X18" s="2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44" customFormat="1" ht="12.75">
      <c r="A19" s="197"/>
      <c r="B19" s="84" t="s">
        <v>280</v>
      </c>
      <c r="C19" s="85"/>
      <c r="D19" s="86"/>
      <c r="E19" s="85">
        <v>3240</v>
      </c>
      <c r="F19" s="98">
        <v>106920</v>
      </c>
      <c r="G19" s="98"/>
      <c r="H19" s="98"/>
      <c r="I19" s="84"/>
      <c r="J19" s="86"/>
      <c r="K19" s="85"/>
      <c r="L19" s="200"/>
      <c r="M19" s="28"/>
      <c r="N19" s="29"/>
      <c r="O19" s="40"/>
      <c r="P19" s="40"/>
      <c r="Q19" s="40"/>
      <c r="R19" s="40"/>
      <c r="S19" s="40"/>
      <c r="T19" s="40"/>
      <c r="U19" s="40"/>
      <c r="V19" s="40"/>
      <c r="W19" s="28"/>
      <c r="X19" s="2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44" customFormat="1" ht="12.75">
      <c r="A20" s="197"/>
      <c r="B20" s="84" t="s">
        <v>281</v>
      </c>
      <c r="C20" s="85"/>
      <c r="D20" s="86"/>
      <c r="E20" s="85">
        <v>18825</v>
      </c>
      <c r="F20" s="86">
        <v>621225</v>
      </c>
      <c r="G20" s="86"/>
      <c r="H20" s="86"/>
      <c r="I20" s="84"/>
      <c r="J20" s="86"/>
      <c r="K20" s="85"/>
      <c r="L20" s="200"/>
      <c r="M20" s="28"/>
      <c r="N20" s="29"/>
      <c r="O20" s="40"/>
      <c r="P20" s="40"/>
      <c r="Q20" s="40"/>
      <c r="R20" s="40"/>
      <c r="S20" s="40"/>
      <c r="T20" s="40"/>
      <c r="U20" s="40"/>
      <c r="V20" s="40"/>
      <c r="W20" s="28"/>
      <c r="X20" s="2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44" customFormat="1" ht="13.5" thickBot="1">
      <c r="A21" s="266">
        <v>40198</v>
      </c>
      <c r="B21" s="267" t="s">
        <v>282</v>
      </c>
      <c r="C21" s="268"/>
      <c r="D21" s="269"/>
      <c r="E21" s="268">
        <v>2270</v>
      </c>
      <c r="F21" s="362">
        <v>74910</v>
      </c>
      <c r="G21" s="362"/>
      <c r="H21" s="362"/>
      <c r="I21" s="267"/>
      <c r="J21" s="269"/>
      <c r="K21" s="268"/>
      <c r="L21" s="270"/>
      <c r="M21" s="28"/>
      <c r="N21" s="29"/>
      <c r="O21" s="40"/>
      <c r="P21" s="40"/>
      <c r="Q21" s="40"/>
      <c r="R21" s="40"/>
      <c r="S21" s="40"/>
      <c r="T21" s="40"/>
      <c r="U21" s="40"/>
      <c r="V21" s="40"/>
      <c r="W21" s="28"/>
      <c r="X21" s="2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44" customFormat="1" ht="12.75">
      <c r="A22" s="197">
        <v>40204</v>
      </c>
      <c r="B22" s="84" t="s">
        <v>291</v>
      </c>
      <c r="C22" s="85">
        <v>158</v>
      </c>
      <c r="D22" s="86">
        <v>5530</v>
      </c>
      <c r="E22" s="85"/>
      <c r="F22" s="86"/>
      <c r="G22" s="86"/>
      <c r="H22" s="86"/>
      <c r="I22" s="84"/>
      <c r="J22" s="86"/>
      <c r="K22" s="85"/>
      <c r="L22" s="200"/>
      <c r="M22" s="28"/>
      <c r="N22" s="29"/>
      <c r="O22" s="40"/>
      <c r="P22" s="40"/>
      <c r="Q22" s="40"/>
      <c r="R22" s="40"/>
      <c r="S22" s="40"/>
      <c r="T22" s="40"/>
      <c r="U22" s="40"/>
      <c r="V22" s="40"/>
      <c r="W22" s="28"/>
      <c r="X22" s="2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44" customFormat="1" ht="12.75">
      <c r="A23" s="197"/>
      <c r="B23" s="84" t="s">
        <v>293</v>
      </c>
      <c r="C23" s="85">
        <v>132</v>
      </c>
      <c r="D23" s="86">
        <v>6299.04</v>
      </c>
      <c r="E23" s="85"/>
      <c r="F23" s="86"/>
      <c r="G23" s="86"/>
      <c r="H23" s="86"/>
      <c r="I23" s="84">
        <v>108</v>
      </c>
      <c r="J23" s="86">
        <v>16330.68</v>
      </c>
      <c r="K23" s="85"/>
      <c r="L23" s="200"/>
      <c r="M23" s="28"/>
      <c r="N23" s="29"/>
      <c r="O23" s="40"/>
      <c r="P23" s="40"/>
      <c r="Q23" s="40"/>
      <c r="R23" s="40"/>
      <c r="S23" s="40"/>
      <c r="T23" s="40"/>
      <c r="U23" s="40"/>
      <c r="V23" s="40"/>
      <c r="W23" s="28"/>
      <c r="X23" s="2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44" customFormat="1" ht="12.75">
      <c r="A24" s="198"/>
      <c r="B24" s="151" t="s">
        <v>294</v>
      </c>
      <c r="C24" s="135">
        <v>150</v>
      </c>
      <c r="D24" s="134">
        <v>7275</v>
      </c>
      <c r="E24" s="135"/>
      <c r="F24" s="134"/>
      <c r="G24" s="134"/>
      <c r="H24" s="134"/>
      <c r="I24" s="139"/>
      <c r="J24" s="134"/>
      <c r="K24" s="135"/>
      <c r="L24" s="199"/>
      <c r="M24" s="28"/>
      <c r="N24" s="29"/>
      <c r="O24" s="40"/>
      <c r="P24" s="40"/>
      <c r="Q24" s="40"/>
      <c r="R24" s="40"/>
      <c r="S24" s="40"/>
      <c r="T24" s="40"/>
      <c r="U24" s="40"/>
      <c r="V24" s="40"/>
      <c r="W24" s="28"/>
      <c r="X24" s="2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44" customFormat="1" ht="12.75">
      <c r="A25" s="197"/>
      <c r="B25" s="84" t="s">
        <v>296</v>
      </c>
      <c r="C25" s="85">
        <v>150</v>
      </c>
      <c r="D25" s="86">
        <v>7275</v>
      </c>
      <c r="E25" s="85"/>
      <c r="F25" s="86"/>
      <c r="G25" s="86"/>
      <c r="H25" s="86"/>
      <c r="I25" s="84"/>
      <c r="J25" s="86"/>
      <c r="K25" s="85"/>
      <c r="L25" s="200"/>
      <c r="M25" s="28"/>
      <c r="N25" s="29"/>
      <c r="O25" s="40"/>
      <c r="P25" s="40"/>
      <c r="Q25" s="40"/>
      <c r="R25" s="40"/>
      <c r="S25" s="40"/>
      <c r="T25" s="40"/>
      <c r="U25" s="40"/>
      <c r="V25" s="40"/>
      <c r="W25" s="28"/>
      <c r="X25" s="2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44" customFormat="1" ht="12.75">
      <c r="A26" s="197"/>
      <c r="B26" s="114" t="s">
        <v>297</v>
      </c>
      <c r="C26" s="85">
        <v>610</v>
      </c>
      <c r="D26" s="86">
        <v>18910</v>
      </c>
      <c r="E26" s="85"/>
      <c r="F26" s="86"/>
      <c r="G26" s="86"/>
      <c r="H26" s="86"/>
      <c r="I26" s="85"/>
      <c r="J26" s="86"/>
      <c r="K26" s="85"/>
      <c r="L26" s="200"/>
      <c r="M26" s="28"/>
      <c r="N26" s="29"/>
      <c r="O26" s="40"/>
      <c r="P26" s="40"/>
      <c r="Q26" s="40"/>
      <c r="R26" s="40"/>
      <c r="S26" s="40"/>
      <c r="T26" s="40"/>
      <c r="U26" s="40"/>
      <c r="V26" s="40"/>
      <c r="W26" s="28"/>
      <c r="X26" s="2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44" customFormat="1" ht="12.75">
      <c r="A27" s="197"/>
      <c r="B27" s="84" t="s">
        <v>298</v>
      </c>
      <c r="C27" s="85">
        <v>500</v>
      </c>
      <c r="D27" s="86">
        <v>13500</v>
      </c>
      <c r="E27" s="85"/>
      <c r="F27" s="86"/>
      <c r="G27" s="86"/>
      <c r="H27" s="86"/>
      <c r="I27" s="85"/>
      <c r="J27" s="86"/>
      <c r="K27" s="85"/>
      <c r="L27" s="200"/>
      <c r="M27" s="28"/>
      <c r="N27" s="29"/>
      <c r="O27" s="40"/>
      <c r="P27" s="40"/>
      <c r="Q27" s="40"/>
      <c r="R27" s="40"/>
      <c r="S27" s="40"/>
      <c r="T27" s="40"/>
      <c r="U27" s="40"/>
      <c r="V27" s="40"/>
      <c r="W27" s="28"/>
      <c r="X27" s="2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44" customFormat="1" ht="13.5" thickBot="1">
      <c r="A28" s="266">
        <v>40204</v>
      </c>
      <c r="B28" s="267" t="s">
        <v>299</v>
      </c>
      <c r="C28" s="268">
        <v>500</v>
      </c>
      <c r="D28" s="269">
        <v>13250</v>
      </c>
      <c r="E28" s="268"/>
      <c r="F28" s="269"/>
      <c r="G28" s="269"/>
      <c r="H28" s="269"/>
      <c r="I28" s="268"/>
      <c r="J28" s="269"/>
      <c r="K28" s="268"/>
      <c r="L28" s="270"/>
      <c r="M28" s="28"/>
      <c r="N28" s="29"/>
      <c r="O28" s="40"/>
      <c r="P28" s="40"/>
      <c r="Q28" s="40"/>
      <c r="R28" s="40"/>
      <c r="S28" s="40"/>
      <c r="T28" s="40"/>
      <c r="U28" s="40"/>
      <c r="V28" s="40"/>
      <c r="W28" s="28"/>
      <c r="X28" s="2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44" customFormat="1" ht="13.5" thickBot="1">
      <c r="A29" s="370">
        <v>40218</v>
      </c>
      <c r="B29" s="371" t="s">
        <v>302</v>
      </c>
      <c r="C29" s="373">
        <v>490</v>
      </c>
      <c r="D29" s="374">
        <v>17150</v>
      </c>
      <c r="E29" s="373"/>
      <c r="F29" s="374"/>
      <c r="G29" s="374"/>
      <c r="H29" s="374"/>
      <c r="I29" s="373">
        <v>140</v>
      </c>
      <c r="J29" s="374">
        <v>23800</v>
      </c>
      <c r="K29" s="373">
        <v>14</v>
      </c>
      <c r="L29" s="121">
        <v>1400</v>
      </c>
      <c r="M29" s="28"/>
      <c r="N29" s="29"/>
      <c r="O29" s="40"/>
      <c r="P29" s="40"/>
      <c r="Q29" s="40"/>
      <c r="R29" s="40"/>
      <c r="S29" s="40"/>
      <c r="T29" s="40"/>
      <c r="U29" s="40"/>
      <c r="V29" s="40"/>
      <c r="W29" s="28"/>
      <c r="X29" s="2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44" customFormat="1" ht="12.75">
      <c r="A30" s="197">
        <v>40232</v>
      </c>
      <c r="B30" s="84" t="s">
        <v>313</v>
      </c>
      <c r="C30" s="85">
        <v>560</v>
      </c>
      <c r="D30" s="86">
        <v>18620</v>
      </c>
      <c r="E30" s="85"/>
      <c r="F30" s="86"/>
      <c r="G30" s="86"/>
      <c r="H30" s="86"/>
      <c r="I30" s="85"/>
      <c r="J30" s="86"/>
      <c r="K30" s="85"/>
      <c r="L30" s="200"/>
      <c r="M30" s="28"/>
      <c r="N30" s="29"/>
      <c r="O30" s="40"/>
      <c r="P30" s="40"/>
      <c r="Q30" s="40"/>
      <c r="R30" s="40"/>
      <c r="S30" s="40"/>
      <c r="T30" s="40"/>
      <c r="U30" s="40"/>
      <c r="V30" s="40"/>
      <c r="W30" s="28"/>
      <c r="X30" s="2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44" customFormat="1" ht="13.5" thickBot="1">
      <c r="A31" s="266">
        <v>40232</v>
      </c>
      <c r="B31" s="267" t="s">
        <v>317</v>
      </c>
      <c r="C31" s="268">
        <v>280</v>
      </c>
      <c r="D31" s="269">
        <v>9240</v>
      </c>
      <c r="E31" s="268"/>
      <c r="F31" s="269"/>
      <c r="G31" s="269"/>
      <c r="H31" s="269"/>
      <c r="I31" s="268"/>
      <c r="J31" s="269"/>
      <c r="K31" s="268">
        <v>8</v>
      </c>
      <c r="L31" s="270">
        <v>400</v>
      </c>
      <c r="M31" s="28"/>
      <c r="N31" s="29"/>
      <c r="O31" s="40"/>
      <c r="P31" s="40"/>
      <c r="Q31" s="40"/>
      <c r="R31" s="40"/>
      <c r="S31" s="40"/>
      <c r="T31" s="40"/>
      <c r="U31" s="40"/>
      <c r="V31" s="40"/>
      <c r="W31" s="28"/>
      <c r="X31" s="2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44" customFormat="1" ht="12.75">
      <c r="A32" s="197">
        <v>40246</v>
      </c>
      <c r="B32" s="84" t="s">
        <v>322</v>
      </c>
      <c r="C32" s="85">
        <v>276</v>
      </c>
      <c r="D32" s="86">
        <v>9328.8</v>
      </c>
      <c r="E32" s="85"/>
      <c r="F32" s="86"/>
      <c r="G32" s="86"/>
      <c r="H32" s="86"/>
      <c r="I32" s="85"/>
      <c r="J32" s="86"/>
      <c r="K32" s="85"/>
      <c r="L32" s="200"/>
      <c r="M32" s="28"/>
      <c r="N32" s="29"/>
      <c r="O32" s="40"/>
      <c r="P32" s="40"/>
      <c r="Q32" s="40"/>
      <c r="R32" s="40"/>
      <c r="S32" s="40"/>
      <c r="T32" s="40"/>
      <c r="U32" s="28"/>
      <c r="V32" s="29"/>
      <c r="W32" s="28"/>
      <c r="X32" s="2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44" customFormat="1" ht="12.75">
      <c r="A33" s="197"/>
      <c r="B33" s="84" t="s">
        <v>324</v>
      </c>
      <c r="C33" s="85">
        <v>1770</v>
      </c>
      <c r="D33" s="86">
        <v>46020</v>
      </c>
      <c r="E33" s="85"/>
      <c r="F33" s="86"/>
      <c r="G33" s="86"/>
      <c r="H33" s="86"/>
      <c r="I33" s="85"/>
      <c r="J33" s="86"/>
      <c r="K33" s="85">
        <v>31</v>
      </c>
      <c r="L33" s="200">
        <v>2418</v>
      </c>
      <c r="M33" s="28"/>
      <c r="N33" s="29"/>
      <c r="O33" s="40"/>
      <c r="P33" s="40"/>
      <c r="Q33" s="40"/>
      <c r="R33" s="40"/>
      <c r="S33" s="40"/>
      <c r="T33" s="40"/>
      <c r="U33" s="28"/>
      <c r="V33" s="29"/>
      <c r="W33" s="28"/>
      <c r="X33" s="2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2.75">
      <c r="A34" s="198"/>
      <c r="B34" s="139" t="s">
        <v>328</v>
      </c>
      <c r="C34" s="135"/>
      <c r="D34" s="134"/>
      <c r="E34" s="135">
        <v>720</v>
      </c>
      <c r="F34" s="134">
        <v>27216</v>
      </c>
      <c r="G34" s="134"/>
      <c r="H34" s="134"/>
      <c r="I34" s="135"/>
      <c r="J34" s="134"/>
      <c r="K34" s="135"/>
      <c r="L34" s="199"/>
      <c r="M34" s="28"/>
      <c r="N34" s="29"/>
      <c r="O34" s="40"/>
      <c r="P34" s="40"/>
      <c r="Q34" s="40"/>
      <c r="R34" s="40"/>
      <c r="S34" s="40"/>
      <c r="T34" s="40"/>
      <c r="U34" s="28"/>
      <c r="V34" s="29"/>
      <c r="W34" s="28"/>
      <c r="X34" s="2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3.5" thickBot="1">
      <c r="A35" s="227">
        <v>40246</v>
      </c>
      <c r="B35" s="272" t="s">
        <v>340</v>
      </c>
      <c r="C35" s="163">
        <v>5145</v>
      </c>
      <c r="D35" s="173">
        <v>159495</v>
      </c>
      <c r="E35" s="163"/>
      <c r="F35" s="173"/>
      <c r="G35" s="173"/>
      <c r="H35" s="173"/>
      <c r="I35" s="163"/>
      <c r="J35" s="173"/>
      <c r="K35" s="163"/>
      <c r="L35" s="162"/>
      <c r="M35" s="28"/>
      <c r="N35" s="29"/>
      <c r="O35" s="40"/>
      <c r="P35" s="40"/>
      <c r="Q35" s="40"/>
      <c r="R35" s="40"/>
      <c r="S35" s="40"/>
      <c r="T35" s="40"/>
      <c r="U35" s="28"/>
      <c r="V35" s="29"/>
      <c r="W35" s="28"/>
      <c r="X35" s="2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2.75">
      <c r="A36" s="197">
        <v>40260</v>
      </c>
      <c r="B36" s="84" t="s">
        <v>343</v>
      </c>
      <c r="C36" s="85">
        <v>150</v>
      </c>
      <c r="D36" s="86">
        <v>6249</v>
      </c>
      <c r="E36" s="85"/>
      <c r="F36" s="86"/>
      <c r="G36" s="86"/>
      <c r="H36" s="86"/>
      <c r="I36" s="85"/>
      <c r="J36" s="86"/>
      <c r="K36" s="85"/>
      <c r="L36" s="200"/>
      <c r="M36" s="28"/>
      <c r="N36" s="29"/>
      <c r="O36" s="40"/>
      <c r="P36" s="40"/>
      <c r="Q36" s="40"/>
      <c r="R36" s="40"/>
      <c r="S36" s="40"/>
      <c r="T36" s="40"/>
      <c r="U36" s="28"/>
      <c r="V36" s="29"/>
      <c r="W36" s="28"/>
      <c r="X36" s="2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2.75">
      <c r="A37" s="197"/>
      <c r="B37" s="84" t="s">
        <v>344</v>
      </c>
      <c r="C37" s="85">
        <v>64</v>
      </c>
      <c r="D37" s="86">
        <v>1856</v>
      </c>
      <c r="E37" s="85">
        <v>1008</v>
      </c>
      <c r="F37" s="86">
        <v>34272</v>
      </c>
      <c r="G37" s="86"/>
      <c r="H37" s="86"/>
      <c r="I37" s="85">
        <v>154</v>
      </c>
      <c r="J37" s="86">
        <v>13090</v>
      </c>
      <c r="K37" s="85"/>
      <c r="L37" s="200"/>
      <c r="M37" s="28"/>
      <c r="N37" s="29"/>
      <c r="O37" s="40"/>
      <c r="P37" s="40"/>
      <c r="Q37" s="40"/>
      <c r="R37" s="40"/>
      <c r="S37" s="40"/>
      <c r="T37" s="40"/>
      <c r="U37" s="28"/>
      <c r="V37" s="29"/>
      <c r="W37" s="28"/>
      <c r="X37" s="2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ht="12.75">
      <c r="A38" s="197"/>
      <c r="B38" s="84" t="s">
        <v>347</v>
      </c>
      <c r="C38" s="85">
        <v>576</v>
      </c>
      <c r="D38" s="86">
        <v>21312</v>
      </c>
      <c r="E38" s="85"/>
      <c r="F38" s="86"/>
      <c r="G38" s="86"/>
      <c r="H38" s="86"/>
      <c r="I38" s="85">
        <v>100</v>
      </c>
      <c r="J38" s="86">
        <v>6660</v>
      </c>
      <c r="K38" s="85"/>
      <c r="L38" s="200"/>
      <c r="M38" s="28"/>
      <c r="N38" s="29"/>
      <c r="O38" s="40"/>
      <c r="P38" s="40"/>
      <c r="Q38" s="40"/>
      <c r="R38" s="40"/>
      <c r="S38" s="40"/>
      <c r="T38" s="40"/>
      <c r="U38" s="28"/>
      <c r="V38" s="29"/>
      <c r="W38" s="28"/>
      <c r="X38" s="2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2.75">
      <c r="A39" s="197"/>
      <c r="B39" s="84" t="s">
        <v>350</v>
      </c>
      <c r="C39" s="135">
        <v>3190</v>
      </c>
      <c r="D39" s="134">
        <v>81345</v>
      </c>
      <c r="E39" s="135"/>
      <c r="F39" s="134"/>
      <c r="G39" s="134"/>
      <c r="H39" s="134"/>
      <c r="I39" s="135"/>
      <c r="J39" s="134"/>
      <c r="K39" s="135"/>
      <c r="L39" s="199"/>
      <c r="M39" s="28"/>
      <c r="N39" s="29"/>
      <c r="O39" s="40"/>
      <c r="P39" s="40"/>
      <c r="Q39" s="40"/>
      <c r="R39" s="40"/>
      <c r="S39" s="40"/>
      <c r="T39" s="40"/>
      <c r="U39" s="28"/>
      <c r="V39" s="29"/>
      <c r="W39" s="28"/>
      <c r="X39" s="2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2.75">
      <c r="A40" s="197"/>
      <c r="B40" s="84" t="s">
        <v>352</v>
      </c>
      <c r="C40" s="85">
        <v>350</v>
      </c>
      <c r="D40" s="86">
        <v>11305</v>
      </c>
      <c r="E40" s="85"/>
      <c r="F40" s="86"/>
      <c r="G40" s="86"/>
      <c r="H40" s="86"/>
      <c r="I40" s="85"/>
      <c r="J40" s="86"/>
      <c r="K40" s="85"/>
      <c r="L40" s="200"/>
      <c r="M40" s="28"/>
      <c r="N40" s="29"/>
      <c r="O40" s="40"/>
      <c r="P40" s="40"/>
      <c r="Q40" s="40"/>
      <c r="R40" s="40"/>
      <c r="S40" s="40"/>
      <c r="T40" s="40"/>
      <c r="U40" s="28"/>
      <c r="V40" s="29"/>
      <c r="W40" s="28"/>
      <c r="X40" s="2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3.5" thickBot="1">
      <c r="A41" s="266">
        <v>40260</v>
      </c>
      <c r="B41" s="267" t="s">
        <v>356</v>
      </c>
      <c r="C41" s="268">
        <v>650</v>
      </c>
      <c r="D41" s="269">
        <v>21320</v>
      </c>
      <c r="E41" s="268"/>
      <c r="F41" s="269"/>
      <c r="G41" s="269"/>
      <c r="H41" s="269"/>
      <c r="I41" s="268"/>
      <c r="J41" s="269"/>
      <c r="K41" s="268">
        <v>10</v>
      </c>
      <c r="L41" s="270">
        <v>663.9</v>
      </c>
      <c r="M41" s="28"/>
      <c r="N41" s="29"/>
      <c r="O41" s="40"/>
      <c r="P41" s="40"/>
      <c r="Q41" s="40"/>
      <c r="R41" s="40"/>
      <c r="S41" s="40"/>
      <c r="T41" s="40"/>
      <c r="U41" s="28"/>
      <c r="V41" s="29"/>
      <c r="W41" s="28"/>
      <c r="X41" s="2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2.75">
      <c r="A42" s="197">
        <v>40281</v>
      </c>
      <c r="B42" s="84" t="s">
        <v>375</v>
      </c>
      <c r="C42" s="85">
        <v>2570</v>
      </c>
      <c r="D42" s="86">
        <v>64250</v>
      </c>
      <c r="E42" s="85"/>
      <c r="F42" s="86"/>
      <c r="G42" s="86"/>
      <c r="H42" s="86"/>
      <c r="I42" s="85"/>
      <c r="J42" s="86"/>
      <c r="K42" s="85"/>
      <c r="L42" s="200"/>
      <c r="M42" s="28"/>
      <c r="N42" s="29"/>
      <c r="O42" s="40"/>
      <c r="P42" s="40"/>
      <c r="Q42" s="40"/>
      <c r="R42" s="40"/>
      <c r="S42" s="40"/>
      <c r="T42" s="40"/>
      <c r="U42" s="28"/>
      <c r="V42" s="29"/>
      <c r="W42" s="28"/>
      <c r="X42" s="2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2.75">
      <c r="A43" s="197"/>
      <c r="B43" s="84" t="s">
        <v>376</v>
      </c>
      <c r="C43" s="85">
        <v>1200</v>
      </c>
      <c r="D43" s="86">
        <v>30000</v>
      </c>
      <c r="E43" s="85"/>
      <c r="F43" s="86"/>
      <c r="G43" s="86"/>
      <c r="H43" s="86"/>
      <c r="I43" s="85"/>
      <c r="J43" s="86"/>
      <c r="K43" s="85"/>
      <c r="L43" s="200"/>
      <c r="M43" s="28"/>
      <c r="N43" s="29"/>
      <c r="O43" s="40"/>
      <c r="P43" s="40"/>
      <c r="Q43" s="40"/>
      <c r="R43" s="40"/>
      <c r="S43" s="40"/>
      <c r="T43" s="40"/>
      <c r="U43" s="28"/>
      <c r="V43" s="29"/>
      <c r="W43" s="28"/>
      <c r="X43" s="2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3.5" thickBot="1">
      <c r="A44" s="266">
        <v>40281</v>
      </c>
      <c r="B44" s="267" t="s">
        <v>381</v>
      </c>
      <c r="C44" s="268"/>
      <c r="D44" s="269"/>
      <c r="E44" s="268"/>
      <c r="F44" s="269"/>
      <c r="G44" s="269"/>
      <c r="H44" s="269"/>
      <c r="I44" s="268"/>
      <c r="J44" s="269"/>
      <c r="K44" s="268">
        <v>20</v>
      </c>
      <c r="L44" s="270">
        <v>2400</v>
      </c>
      <c r="M44" s="40"/>
      <c r="N44" s="29"/>
      <c r="O44" s="40"/>
      <c r="P44" s="40"/>
      <c r="Q44" s="40"/>
      <c r="R44" s="40"/>
      <c r="S44" s="40"/>
      <c r="T44" s="40"/>
      <c r="U44" s="28"/>
      <c r="V44" s="29"/>
      <c r="W44" s="28"/>
      <c r="X44" s="2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2.75">
      <c r="A45" s="197">
        <v>40295</v>
      </c>
      <c r="B45" s="84" t="s">
        <v>398</v>
      </c>
      <c r="C45" s="85"/>
      <c r="D45" s="86"/>
      <c r="E45" s="85"/>
      <c r="F45" s="86"/>
      <c r="G45" s="86"/>
      <c r="H45" s="86"/>
      <c r="I45" s="85"/>
      <c r="J45" s="86"/>
      <c r="K45" s="85">
        <v>26</v>
      </c>
      <c r="L45" s="200">
        <v>6307.6</v>
      </c>
      <c r="M45" s="40"/>
      <c r="N45" s="29"/>
      <c r="O45" s="40"/>
      <c r="P45" s="40"/>
      <c r="Q45" s="40"/>
      <c r="R45" s="40"/>
      <c r="S45" s="40"/>
      <c r="T45" s="40"/>
      <c r="U45" s="28"/>
      <c r="V45" s="29"/>
      <c r="W45" s="28"/>
      <c r="X45" s="2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75">
      <c r="A46" s="198"/>
      <c r="B46" s="139" t="s">
        <v>401</v>
      </c>
      <c r="C46" s="135">
        <v>590</v>
      </c>
      <c r="D46" s="134">
        <v>16520</v>
      </c>
      <c r="E46" s="135"/>
      <c r="F46" s="134"/>
      <c r="G46" s="134"/>
      <c r="H46" s="134"/>
      <c r="I46" s="135">
        <v>130</v>
      </c>
      <c r="J46" s="134">
        <v>27300</v>
      </c>
      <c r="K46" s="135"/>
      <c r="L46" s="199"/>
      <c r="M46" s="28"/>
      <c r="N46" s="29"/>
      <c r="O46" s="40"/>
      <c r="P46" s="40"/>
      <c r="Q46" s="40"/>
      <c r="R46" s="40"/>
      <c r="S46" s="40"/>
      <c r="T46" s="40"/>
      <c r="U46" s="28"/>
      <c r="V46" s="29"/>
      <c r="W46" s="40"/>
      <c r="X46" s="2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2.75">
      <c r="A47" s="197"/>
      <c r="B47" s="84" t="s">
        <v>402</v>
      </c>
      <c r="C47" s="85">
        <v>600</v>
      </c>
      <c r="D47" s="86">
        <v>21000</v>
      </c>
      <c r="E47" s="85"/>
      <c r="F47" s="86"/>
      <c r="G47" s="86"/>
      <c r="H47" s="86"/>
      <c r="I47" s="85"/>
      <c r="J47" s="86"/>
      <c r="K47" s="85">
        <v>8</v>
      </c>
      <c r="L47" s="200">
        <v>800</v>
      </c>
      <c r="M47" s="28"/>
      <c r="N47" s="29"/>
      <c r="O47" s="40"/>
      <c r="P47" s="40"/>
      <c r="Q47" s="40"/>
      <c r="R47" s="40"/>
      <c r="S47" s="40"/>
      <c r="T47" s="40"/>
      <c r="U47" s="28"/>
      <c r="V47" s="29"/>
      <c r="W47" s="40"/>
      <c r="X47" s="40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ht="13.5" thickBot="1">
      <c r="A48" s="266">
        <v>40295</v>
      </c>
      <c r="B48" s="267" t="s">
        <v>403</v>
      </c>
      <c r="C48" s="268">
        <v>1045</v>
      </c>
      <c r="D48" s="269">
        <v>26647.5</v>
      </c>
      <c r="E48" s="268"/>
      <c r="F48" s="269"/>
      <c r="G48" s="269"/>
      <c r="H48" s="269"/>
      <c r="I48" s="268"/>
      <c r="J48" s="269"/>
      <c r="K48" s="268"/>
      <c r="L48" s="270"/>
      <c r="M48" s="28"/>
      <c r="N48" s="29"/>
      <c r="O48" s="40"/>
      <c r="P48" s="40"/>
      <c r="Q48" s="40"/>
      <c r="R48" s="40"/>
      <c r="S48" s="40"/>
      <c r="T48" s="40"/>
      <c r="U48" s="28"/>
      <c r="V48" s="29"/>
      <c r="W48" s="40"/>
      <c r="X48" s="40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ht="12.75">
      <c r="A49" s="197">
        <v>40309</v>
      </c>
      <c r="B49" s="114" t="s">
        <v>413</v>
      </c>
      <c r="C49" s="85"/>
      <c r="D49" s="86"/>
      <c r="E49" s="85">
        <v>205</v>
      </c>
      <c r="F49" s="86">
        <v>10250</v>
      </c>
      <c r="G49" s="86"/>
      <c r="H49" s="86"/>
      <c r="I49" s="85"/>
      <c r="J49" s="86"/>
      <c r="K49" s="85"/>
      <c r="L49" s="200"/>
      <c r="M49" s="28"/>
      <c r="N49" s="29"/>
      <c r="O49" s="40"/>
      <c r="P49" s="40"/>
      <c r="Q49" s="40"/>
      <c r="R49" s="40"/>
      <c r="S49" s="40"/>
      <c r="T49" s="40"/>
      <c r="U49" s="28"/>
      <c r="V49" s="29"/>
      <c r="W49" s="40"/>
      <c r="X49" s="40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ht="12.75">
      <c r="A50" s="197"/>
      <c r="B50" s="84" t="s">
        <v>414</v>
      </c>
      <c r="C50" s="85">
        <v>945</v>
      </c>
      <c r="D50" s="86">
        <v>22680</v>
      </c>
      <c r="E50" s="85"/>
      <c r="F50" s="86"/>
      <c r="G50" s="86"/>
      <c r="H50" s="86"/>
      <c r="I50" s="85"/>
      <c r="J50" s="86"/>
      <c r="K50" s="85">
        <v>27</v>
      </c>
      <c r="L50" s="200">
        <v>2160</v>
      </c>
      <c r="M50" s="28"/>
      <c r="N50" s="29"/>
      <c r="O50" s="40"/>
      <c r="P50" s="40"/>
      <c r="Q50" s="40"/>
      <c r="R50" s="40"/>
      <c r="S50" s="40"/>
      <c r="T50" s="40"/>
      <c r="U50" s="28"/>
      <c r="V50" s="29"/>
      <c r="W50" s="40"/>
      <c r="X50" s="40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75">
      <c r="A51" s="197"/>
      <c r="B51" s="84" t="s">
        <v>415</v>
      </c>
      <c r="C51" s="85">
        <v>490</v>
      </c>
      <c r="D51" s="86">
        <v>17738</v>
      </c>
      <c r="E51" s="85"/>
      <c r="F51" s="86"/>
      <c r="G51" s="86"/>
      <c r="H51" s="86"/>
      <c r="I51" s="85"/>
      <c r="J51" s="86"/>
      <c r="K51" s="85"/>
      <c r="L51" s="200"/>
      <c r="M51" s="28"/>
      <c r="N51" s="29"/>
      <c r="O51" s="40"/>
      <c r="P51" s="40"/>
      <c r="Q51" s="40"/>
      <c r="R51" s="40"/>
      <c r="S51" s="40"/>
      <c r="T51" s="40"/>
      <c r="U51" s="28"/>
      <c r="V51" s="29"/>
      <c r="W51" s="40"/>
      <c r="X51" s="40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12.75">
      <c r="A52" s="197"/>
      <c r="B52" s="84" t="s">
        <v>417</v>
      </c>
      <c r="C52" s="85">
        <v>120</v>
      </c>
      <c r="D52" s="86">
        <v>4110</v>
      </c>
      <c r="E52" s="85"/>
      <c r="F52" s="86"/>
      <c r="G52" s="86"/>
      <c r="H52" s="86"/>
      <c r="I52" s="85">
        <v>100</v>
      </c>
      <c r="J52" s="86">
        <v>10000</v>
      </c>
      <c r="K52" s="85"/>
      <c r="L52" s="200"/>
      <c r="M52" s="28"/>
      <c r="N52" s="29"/>
      <c r="O52" s="40"/>
      <c r="P52" s="40"/>
      <c r="Q52" s="40"/>
      <c r="R52" s="40"/>
      <c r="S52" s="40"/>
      <c r="T52" s="40"/>
      <c r="U52" s="28"/>
      <c r="V52" s="29"/>
      <c r="W52" s="40"/>
      <c r="X52" s="40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.75">
      <c r="A53" s="197"/>
      <c r="B53" s="84" t="s">
        <v>422</v>
      </c>
      <c r="C53" s="85">
        <v>2500</v>
      </c>
      <c r="D53" s="86">
        <v>67400</v>
      </c>
      <c r="E53" s="85">
        <v>8370</v>
      </c>
      <c r="F53" s="86">
        <v>286002.9</v>
      </c>
      <c r="G53" s="86"/>
      <c r="H53" s="86"/>
      <c r="I53" s="85"/>
      <c r="J53" s="86"/>
      <c r="K53" s="85"/>
      <c r="L53" s="200"/>
      <c r="M53" s="28"/>
      <c r="N53" s="29"/>
      <c r="O53" s="40"/>
      <c r="P53" s="40"/>
      <c r="Q53" s="40"/>
      <c r="R53" s="40"/>
      <c r="S53" s="40"/>
      <c r="T53" s="40"/>
      <c r="U53" s="28"/>
      <c r="V53" s="29"/>
      <c r="W53" s="40"/>
      <c r="X53" s="40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12.75">
      <c r="A54" s="197"/>
      <c r="B54" s="84" t="s">
        <v>428</v>
      </c>
      <c r="C54" s="85">
        <v>360</v>
      </c>
      <c r="D54" s="86">
        <v>12276</v>
      </c>
      <c r="E54" s="85"/>
      <c r="F54" s="86"/>
      <c r="G54" s="86"/>
      <c r="H54" s="86"/>
      <c r="I54" s="85">
        <v>180</v>
      </c>
      <c r="J54" s="86">
        <v>26269.2</v>
      </c>
      <c r="K54" s="85">
        <v>18</v>
      </c>
      <c r="L54" s="200">
        <v>968.4</v>
      </c>
      <c r="M54" s="28"/>
      <c r="N54" s="29"/>
      <c r="O54" s="40"/>
      <c r="P54" s="40"/>
      <c r="Q54" s="40"/>
      <c r="R54" s="40"/>
      <c r="S54" s="40"/>
      <c r="T54" s="40"/>
      <c r="U54" s="28"/>
      <c r="V54" s="29"/>
      <c r="W54" s="40"/>
      <c r="X54" s="40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75">
      <c r="A55" s="198"/>
      <c r="B55" s="139" t="s">
        <v>432</v>
      </c>
      <c r="C55" s="135">
        <v>920</v>
      </c>
      <c r="D55" s="134">
        <v>27600</v>
      </c>
      <c r="E55" s="135"/>
      <c r="F55" s="134"/>
      <c r="G55" s="134"/>
      <c r="H55" s="134"/>
      <c r="I55" s="135"/>
      <c r="J55" s="134"/>
      <c r="K55" s="135"/>
      <c r="L55" s="199"/>
      <c r="M55" s="28"/>
      <c r="N55" s="29"/>
      <c r="O55" s="28"/>
      <c r="P55" s="29"/>
      <c r="Q55" s="40"/>
      <c r="R55" s="40"/>
      <c r="S55" s="40"/>
      <c r="T55" s="40"/>
      <c r="U55" s="28"/>
      <c r="V55" s="29"/>
      <c r="W55" s="40"/>
      <c r="X55" s="40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12.75">
      <c r="A56" s="198"/>
      <c r="B56" s="139" t="s">
        <v>433</v>
      </c>
      <c r="C56" s="135"/>
      <c r="D56" s="134"/>
      <c r="E56" s="135">
        <v>2640</v>
      </c>
      <c r="F56" s="134">
        <v>79200</v>
      </c>
      <c r="G56" s="134"/>
      <c r="H56" s="134"/>
      <c r="I56" s="135"/>
      <c r="J56" s="134"/>
      <c r="K56" s="135"/>
      <c r="L56" s="199"/>
      <c r="M56" s="28"/>
      <c r="N56" s="29"/>
      <c r="O56" s="28"/>
      <c r="P56" s="29"/>
      <c r="Q56" s="40"/>
      <c r="R56" s="40"/>
      <c r="S56" s="40"/>
      <c r="T56" s="40"/>
      <c r="U56" s="28"/>
      <c r="V56" s="29"/>
      <c r="W56" s="40"/>
      <c r="X56" s="40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ht="12.75">
      <c r="A57" s="197"/>
      <c r="B57" s="84" t="s">
        <v>444</v>
      </c>
      <c r="C57" s="85">
        <v>1190</v>
      </c>
      <c r="D57" s="86">
        <v>32130</v>
      </c>
      <c r="E57" s="85"/>
      <c r="F57" s="86"/>
      <c r="G57" s="86"/>
      <c r="H57" s="86"/>
      <c r="I57" s="85"/>
      <c r="J57" s="86"/>
      <c r="K57" s="85"/>
      <c r="L57" s="200"/>
      <c r="M57" s="28"/>
      <c r="N57" s="29"/>
      <c r="O57" s="28"/>
      <c r="P57" s="29"/>
      <c r="Q57" s="40"/>
      <c r="R57" s="40"/>
      <c r="S57" s="40"/>
      <c r="T57" s="40"/>
      <c r="U57" s="28"/>
      <c r="V57" s="29"/>
      <c r="W57" s="40"/>
      <c r="X57" s="40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ht="12.75">
      <c r="A58" s="198"/>
      <c r="B58" s="139" t="s">
        <v>445</v>
      </c>
      <c r="C58" s="135">
        <v>14178</v>
      </c>
      <c r="D58" s="134">
        <v>382806</v>
      </c>
      <c r="E58" s="135"/>
      <c r="F58" s="134"/>
      <c r="G58" s="134"/>
      <c r="H58" s="134"/>
      <c r="I58" s="135"/>
      <c r="J58" s="134"/>
      <c r="K58" s="135"/>
      <c r="L58" s="199"/>
      <c r="M58" s="28"/>
      <c r="N58" s="29"/>
      <c r="O58" s="28"/>
      <c r="P58" s="29"/>
      <c r="Q58" s="40"/>
      <c r="R58" s="40"/>
      <c r="S58" s="40"/>
      <c r="T58" s="40"/>
      <c r="U58" s="40"/>
      <c r="V58" s="29"/>
      <c r="W58" s="40"/>
      <c r="X58" s="40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ht="12.75">
      <c r="A59" s="197"/>
      <c r="B59" s="84" t="s">
        <v>446</v>
      </c>
      <c r="C59" s="85">
        <v>7164</v>
      </c>
      <c r="D59" s="86">
        <v>193428</v>
      </c>
      <c r="E59" s="85"/>
      <c r="F59" s="86"/>
      <c r="G59" s="86"/>
      <c r="H59" s="86"/>
      <c r="I59" s="85"/>
      <c r="J59" s="86"/>
      <c r="K59" s="85"/>
      <c r="L59" s="200"/>
      <c r="M59" s="28"/>
      <c r="N59" s="29"/>
      <c r="O59" s="28"/>
      <c r="P59" s="29"/>
      <c r="Q59" s="40"/>
      <c r="R59" s="40"/>
      <c r="S59" s="40"/>
      <c r="T59" s="40"/>
      <c r="U59" s="40"/>
      <c r="V59" s="29"/>
      <c r="W59" s="40"/>
      <c r="X59" s="40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75">
      <c r="A60" s="197"/>
      <c r="B60" s="84" t="s">
        <v>447</v>
      </c>
      <c r="C60" s="85">
        <v>1380</v>
      </c>
      <c r="D60" s="86">
        <v>37260</v>
      </c>
      <c r="E60" s="85">
        <v>900</v>
      </c>
      <c r="F60" s="86">
        <v>30600</v>
      </c>
      <c r="G60" s="86"/>
      <c r="H60" s="86"/>
      <c r="I60" s="85"/>
      <c r="J60" s="86"/>
      <c r="K60" s="85"/>
      <c r="L60" s="200"/>
      <c r="M60" s="28"/>
      <c r="N60" s="29"/>
      <c r="O60" s="28"/>
      <c r="P60" s="29"/>
      <c r="Q60" s="40"/>
      <c r="R60" s="40"/>
      <c r="S60" s="40"/>
      <c r="T60" s="40"/>
      <c r="U60" s="40"/>
      <c r="V60" s="29"/>
      <c r="W60" s="40"/>
      <c r="X60" s="40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ht="13.5" thickBot="1">
      <c r="A61" s="266">
        <v>40309</v>
      </c>
      <c r="B61" s="357" t="s">
        <v>448</v>
      </c>
      <c r="C61" s="268">
        <v>560</v>
      </c>
      <c r="D61" s="269">
        <v>15120</v>
      </c>
      <c r="E61" s="268"/>
      <c r="F61" s="269"/>
      <c r="G61" s="269"/>
      <c r="H61" s="269"/>
      <c r="I61" s="268"/>
      <c r="J61" s="269"/>
      <c r="K61" s="268"/>
      <c r="L61" s="270"/>
      <c r="M61" s="28"/>
      <c r="N61" s="29"/>
      <c r="O61" s="28"/>
      <c r="P61" s="29"/>
      <c r="Q61" s="40"/>
      <c r="R61" s="40"/>
      <c r="S61" s="40"/>
      <c r="T61" s="40"/>
      <c r="U61" s="40"/>
      <c r="V61" s="29"/>
      <c r="W61" s="40"/>
      <c r="X61" s="40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ht="12.75">
      <c r="A62" s="197">
        <v>40337</v>
      </c>
      <c r="B62" s="114" t="s">
        <v>454</v>
      </c>
      <c r="C62" s="85">
        <v>9750</v>
      </c>
      <c r="D62" s="86">
        <v>253500</v>
      </c>
      <c r="E62" s="85"/>
      <c r="F62" s="86"/>
      <c r="G62" s="86">
        <v>6300</v>
      </c>
      <c r="H62" s="86">
        <v>182700</v>
      </c>
      <c r="I62" s="85"/>
      <c r="J62" s="86"/>
      <c r="K62" s="85">
        <v>200</v>
      </c>
      <c r="L62" s="200">
        <v>16000</v>
      </c>
      <c r="M62" s="28"/>
      <c r="N62" s="29"/>
      <c r="O62" s="28"/>
      <c r="P62" s="29"/>
      <c r="Q62" s="40"/>
      <c r="R62" s="40"/>
      <c r="S62" s="40"/>
      <c r="T62" s="40"/>
      <c r="U62" s="40"/>
      <c r="V62" s="29"/>
      <c r="W62" s="40"/>
      <c r="X62" s="40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ht="12.75">
      <c r="A63" s="197"/>
      <c r="B63" s="84" t="s">
        <v>455</v>
      </c>
      <c r="C63" s="85">
        <v>1760</v>
      </c>
      <c r="D63" s="86">
        <v>45760</v>
      </c>
      <c r="E63" s="85"/>
      <c r="F63" s="86"/>
      <c r="G63" s="86"/>
      <c r="H63" s="86"/>
      <c r="I63" s="85"/>
      <c r="J63" s="86"/>
      <c r="K63" s="85"/>
      <c r="L63" s="200"/>
      <c r="M63" s="28"/>
      <c r="N63" s="29"/>
      <c r="O63" s="28"/>
      <c r="P63" s="29"/>
      <c r="Q63" s="40"/>
      <c r="R63" s="40"/>
      <c r="S63" s="40"/>
      <c r="T63" s="40"/>
      <c r="U63" s="40"/>
      <c r="V63" s="29"/>
      <c r="W63" s="40"/>
      <c r="X63" s="40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75">
      <c r="A64" s="197"/>
      <c r="B64" s="84" t="s">
        <v>465</v>
      </c>
      <c r="C64" s="85">
        <v>660</v>
      </c>
      <c r="D64" s="86">
        <v>23100</v>
      </c>
      <c r="E64" s="85"/>
      <c r="F64" s="86"/>
      <c r="G64" s="86"/>
      <c r="H64" s="86"/>
      <c r="I64" s="85"/>
      <c r="J64" s="86"/>
      <c r="K64" s="85">
        <v>20</v>
      </c>
      <c r="L64" s="200">
        <v>2000</v>
      </c>
      <c r="M64" s="28"/>
      <c r="N64" s="29"/>
      <c r="O64" s="28"/>
      <c r="P64" s="29"/>
      <c r="Q64" s="40"/>
      <c r="R64" s="40"/>
      <c r="S64" s="40"/>
      <c r="T64" s="40"/>
      <c r="U64" s="40"/>
      <c r="V64" s="29"/>
      <c r="W64" s="40"/>
      <c r="X64" s="40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ht="12.75">
      <c r="A65" s="197"/>
      <c r="B65" s="84" t="s">
        <v>466</v>
      </c>
      <c r="C65" s="85">
        <v>2170</v>
      </c>
      <c r="D65" s="86">
        <v>75950</v>
      </c>
      <c r="E65" s="85"/>
      <c r="F65" s="86"/>
      <c r="G65" s="86"/>
      <c r="H65" s="86"/>
      <c r="I65" s="85"/>
      <c r="J65" s="86"/>
      <c r="K65" s="85">
        <v>25</v>
      </c>
      <c r="L65" s="200">
        <v>2500</v>
      </c>
      <c r="M65" s="28"/>
      <c r="N65" s="29"/>
      <c r="O65" s="28"/>
      <c r="P65" s="29"/>
      <c r="Q65" s="40"/>
      <c r="R65" s="40"/>
      <c r="S65" s="40"/>
      <c r="T65" s="40"/>
      <c r="U65" s="40"/>
      <c r="V65" s="29"/>
      <c r="W65" s="40"/>
      <c r="X65" s="40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ht="12.75">
      <c r="A66" s="197"/>
      <c r="B66" s="84" t="s">
        <v>481</v>
      </c>
      <c r="C66" s="85">
        <v>375</v>
      </c>
      <c r="D66" s="86">
        <v>12375</v>
      </c>
      <c r="E66" s="85"/>
      <c r="F66" s="86"/>
      <c r="G66" s="86"/>
      <c r="H66" s="86"/>
      <c r="I66" s="85"/>
      <c r="J66" s="86"/>
      <c r="K66" s="85">
        <v>10</v>
      </c>
      <c r="L66" s="200">
        <v>1500</v>
      </c>
      <c r="M66" s="28"/>
      <c r="N66" s="29"/>
      <c r="O66" s="28"/>
      <c r="P66" s="29"/>
      <c r="Q66" s="40"/>
      <c r="R66" s="40"/>
      <c r="S66" s="40"/>
      <c r="T66" s="40"/>
      <c r="U66" s="40"/>
      <c r="V66" s="29"/>
      <c r="W66" s="40"/>
      <c r="X66" s="40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ht="12.75">
      <c r="A67" s="197"/>
      <c r="B67" s="84" t="s">
        <v>488</v>
      </c>
      <c r="C67" s="85">
        <v>6828</v>
      </c>
      <c r="D67" s="86">
        <v>163872</v>
      </c>
      <c r="E67" s="85"/>
      <c r="F67" s="86"/>
      <c r="G67" s="86"/>
      <c r="H67" s="86"/>
      <c r="I67" s="85"/>
      <c r="J67" s="86"/>
      <c r="K67" s="85">
        <v>163</v>
      </c>
      <c r="L67" s="200">
        <v>14670</v>
      </c>
      <c r="M67" s="28"/>
      <c r="N67" s="29"/>
      <c r="O67" s="28"/>
      <c r="P67" s="29"/>
      <c r="Q67" s="40"/>
      <c r="R67" s="40"/>
      <c r="S67" s="40"/>
      <c r="T67" s="40"/>
      <c r="U67" s="40"/>
      <c r="V67" s="29"/>
      <c r="W67" s="40"/>
      <c r="X67" s="40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ht="12.75">
      <c r="A68" s="197"/>
      <c r="B68" s="84" t="s">
        <v>489</v>
      </c>
      <c r="C68" s="85">
        <v>3720</v>
      </c>
      <c r="D68" s="86">
        <v>89280</v>
      </c>
      <c r="E68" s="85"/>
      <c r="F68" s="86"/>
      <c r="G68" s="86"/>
      <c r="H68" s="86"/>
      <c r="I68" s="85"/>
      <c r="J68" s="86"/>
      <c r="K68" s="85">
        <v>78</v>
      </c>
      <c r="L68" s="200">
        <v>7020</v>
      </c>
      <c r="M68" s="28"/>
      <c r="N68" s="29"/>
      <c r="O68" s="28"/>
      <c r="P68" s="29"/>
      <c r="Q68" s="40"/>
      <c r="R68" s="40"/>
      <c r="S68" s="40"/>
      <c r="T68" s="40"/>
      <c r="U68" s="40"/>
      <c r="V68" s="29"/>
      <c r="W68" s="40"/>
      <c r="X68" s="40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ht="13.5" thickBot="1">
      <c r="A69" s="266">
        <v>40337</v>
      </c>
      <c r="B69" s="267" t="s">
        <v>490</v>
      </c>
      <c r="C69" s="268">
        <v>1620</v>
      </c>
      <c r="D69" s="269">
        <v>38880</v>
      </c>
      <c r="E69" s="268"/>
      <c r="F69" s="269"/>
      <c r="G69" s="269"/>
      <c r="H69" s="269"/>
      <c r="I69" s="268"/>
      <c r="J69" s="269"/>
      <c r="K69" s="268"/>
      <c r="L69" s="270"/>
      <c r="M69" s="28"/>
      <c r="N69" s="29"/>
      <c r="O69" s="28"/>
      <c r="P69" s="29"/>
      <c r="Q69" s="40"/>
      <c r="R69" s="40"/>
      <c r="S69" s="40"/>
      <c r="T69" s="40"/>
      <c r="U69" s="40"/>
      <c r="V69" s="29"/>
      <c r="W69" s="40"/>
      <c r="X69" s="40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ht="12.75">
      <c r="A70" s="197">
        <v>40386</v>
      </c>
      <c r="B70" s="84" t="s">
        <v>495</v>
      </c>
      <c r="C70" s="85"/>
      <c r="D70" s="86"/>
      <c r="E70" s="85">
        <v>4890</v>
      </c>
      <c r="F70" s="86">
        <v>151590</v>
      </c>
      <c r="G70" s="86"/>
      <c r="H70" s="86"/>
      <c r="I70" s="85"/>
      <c r="J70" s="86"/>
      <c r="K70" s="85"/>
      <c r="L70" s="200"/>
      <c r="M70" s="28"/>
      <c r="N70" s="29"/>
      <c r="O70" s="28"/>
      <c r="P70" s="29"/>
      <c r="Q70" s="40"/>
      <c r="R70" s="40"/>
      <c r="S70" s="40"/>
      <c r="T70" s="40"/>
      <c r="U70" s="40"/>
      <c r="V70" s="29"/>
      <c r="W70" s="40"/>
      <c r="X70" s="40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ht="12.75">
      <c r="A71" s="197"/>
      <c r="B71" s="84" t="s">
        <v>496</v>
      </c>
      <c r="C71" s="85"/>
      <c r="D71" s="86"/>
      <c r="E71" s="85">
        <v>4720</v>
      </c>
      <c r="F71" s="86">
        <v>146320</v>
      </c>
      <c r="G71" s="86"/>
      <c r="H71" s="86"/>
      <c r="I71" s="85"/>
      <c r="J71" s="86"/>
      <c r="K71" s="85"/>
      <c r="L71" s="200"/>
      <c r="M71" s="28"/>
      <c r="N71" s="29"/>
      <c r="O71" s="28"/>
      <c r="P71" s="29"/>
      <c r="Q71" s="40"/>
      <c r="R71" s="40"/>
      <c r="S71" s="40"/>
      <c r="T71" s="40"/>
      <c r="U71" s="40"/>
      <c r="V71" s="29"/>
      <c r="W71" s="40"/>
      <c r="X71" s="40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ht="12.75">
      <c r="A72" s="198"/>
      <c r="B72" s="139" t="s">
        <v>497</v>
      </c>
      <c r="C72" s="135"/>
      <c r="D72" s="134"/>
      <c r="E72" s="135">
        <v>2535</v>
      </c>
      <c r="F72" s="134">
        <v>78585</v>
      </c>
      <c r="G72" s="134"/>
      <c r="H72" s="134"/>
      <c r="I72" s="135"/>
      <c r="J72" s="134"/>
      <c r="K72" s="135"/>
      <c r="L72" s="199"/>
      <c r="M72" s="28"/>
      <c r="N72" s="29"/>
      <c r="O72" s="28"/>
      <c r="P72" s="29"/>
      <c r="Q72" s="40"/>
      <c r="R72" s="40"/>
      <c r="S72" s="40"/>
      <c r="T72" s="40"/>
      <c r="U72" s="40"/>
      <c r="V72" s="29"/>
      <c r="W72" s="40"/>
      <c r="X72" s="40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 ht="12.75">
      <c r="A73" s="197"/>
      <c r="B73" s="84" t="s">
        <v>498</v>
      </c>
      <c r="C73" s="85"/>
      <c r="D73" s="86"/>
      <c r="E73" s="85">
        <v>4740</v>
      </c>
      <c r="F73" s="86">
        <v>146940</v>
      </c>
      <c r="G73" s="86"/>
      <c r="H73" s="86"/>
      <c r="I73" s="85"/>
      <c r="J73" s="86"/>
      <c r="K73" s="85"/>
      <c r="L73" s="200"/>
      <c r="M73" s="28"/>
      <c r="N73" s="29"/>
      <c r="O73" s="28"/>
      <c r="P73" s="29"/>
      <c r="Q73" s="40"/>
      <c r="R73" s="40"/>
      <c r="S73" s="40"/>
      <c r="T73" s="40"/>
      <c r="U73" s="40"/>
      <c r="V73" s="29"/>
      <c r="W73" s="40"/>
      <c r="X73" s="40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 ht="12.75">
      <c r="A74" s="197"/>
      <c r="B74" s="84" t="s">
        <v>499</v>
      </c>
      <c r="C74" s="85"/>
      <c r="D74" s="86"/>
      <c r="E74" s="85">
        <v>2246</v>
      </c>
      <c r="F74" s="86">
        <v>69626</v>
      </c>
      <c r="G74" s="86"/>
      <c r="H74" s="86"/>
      <c r="I74" s="85"/>
      <c r="J74" s="86"/>
      <c r="K74" s="85"/>
      <c r="L74" s="200"/>
      <c r="M74" s="28"/>
      <c r="N74" s="29"/>
      <c r="O74" s="28"/>
      <c r="P74" s="29"/>
      <c r="Q74" s="40"/>
      <c r="R74" s="40"/>
      <c r="S74" s="40"/>
      <c r="T74" s="40"/>
      <c r="U74" s="40"/>
      <c r="V74" s="29"/>
      <c r="W74" s="40"/>
      <c r="X74" s="40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 ht="12.75">
      <c r="A75" s="197"/>
      <c r="B75" s="114" t="s">
        <v>500</v>
      </c>
      <c r="C75" s="85"/>
      <c r="D75" s="86"/>
      <c r="E75" s="85"/>
      <c r="F75" s="86"/>
      <c r="G75" s="86">
        <v>1275</v>
      </c>
      <c r="H75" s="86">
        <v>51000</v>
      </c>
      <c r="I75" s="85"/>
      <c r="J75" s="86"/>
      <c r="K75" s="85"/>
      <c r="L75" s="200"/>
      <c r="M75" s="28"/>
      <c r="N75" s="29"/>
      <c r="O75" s="28"/>
      <c r="P75" s="29"/>
      <c r="Q75" s="40"/>
      <c r="R75" s="40"/>
      <c r="S75" s="40"/>
      <c r="T75" s="40"/>
      <c r="U75" s="40"/>
      <c r="V75" s="29"/>
      <c r="W75" s="40"/>
      <c r="X75" s="40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ht="12.75">
      <c r="A76" s="197"/>
      <c r="B76" s="84" t="s">
        <v>501</v>
      </c>
      <c r="C76" s="85"/>
      <c r="D76" s="86"/>
      <c r="E76" s="85">
        <v>16440</v>
      </c>
      <c r="F76" s="86">
        <v>509640</v>
      </c>
      <c r="G76" s="86"/>
      <c r="H76" s="86"/>
      <c r="I76" s="85"/>
      <c r="J76" s="86"/>
      <c r="K76" s="85"/>
      <c r="L76" s="200"/>
      <c r="M76" s="28"/>
      <c r="N76" s="29"/>
      <c r="O76" s="28"/>
      <c r="P76" s="29"/>
      <c r="Q76" s="40"/>
      <c r="R76" s="40"/>
      <c r="S76" s="40"/>
      <c r="T76" s="40"/>
      <c r="U76" s="40"/>
      <c r="V76" s="29"/>
      <c r="W76" s="40"/>
      <c r="X76" s="40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1:38" ht="12.75">
      <c r="A77" s="197"/>
      <c r="B77" s="84" t="s">
        <v>502</v>
      </c>
      <c r="C77" s="85"/>
      <c r="D77" s="86"/>
      <c r="E77" s="85">
        <v>2835</v>
      </c>
      <c r="F77" s="86">
        <v>87885</v>
      </c>
      <c r="G77" s="86"/>
      <c r="H77" s="86"/>
      <c r="I77" s="85"/>
      <c r="J77" s="86"/>
      <c r="K77" s="85"/>
      <c r="L77" s="200"/>
      <c r="M77" s="28"/>
      <c r="N77" s="29"/>
      <c r="O77" s="28"/>
      <c r="P77" s="29"/>
      <c r="Q77" s="40"/>
      <c r="R77" s="40"/>
      <c r="S77" s="40"/>
      <c r="T77" s="40"/>
      <c r="U77" s="40"/>
      <c r="V77" s="29"/>
      <c r="W77" s="40"/>
      <c r="X77" s="40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ht="12.75">
      <c r="A78" s="197"/>
      <c r="B78" s="84" t="s">
        <v>503</v>
      </c>
      <c r="C78" s="85"/>
      <c r="D78" s="86"/>
      <c r="E78" s="85">
        <v>5580</v>
      </c>
      <c r="F78" s="86">
        <v>172980</v>
      </c>
      <c r="G78" s="86"/>
      <c r="H78" s="86"/>
      <c r="I78" s="85"/>
      <c r="J78" s="86"/>
      <c r="K78" s="85"/>
      <c r="L78" s="200"/>
      <c r="M78" s="28"/>
      <c r="N78" s="29"/>
      <c r="O78" s="28"/>
      <c r="P78" s="29"/>
      <c r="Q78" s="40"/>
      <c r="R78" s="40"/>
      <c r="S78" s="40"/>
      <c r="T78" s="40"/>
      <c r="U78" s="40"/>
      <c r="V78" s="29"/>
      <c r="W78" s="40"/>
      <c r="X78" s="40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ht="12.75">
      <c r="A79" s="197"/>
      <c r="B79" s="84" t="s">
        <v>504</v>
      </c>
      <c r="C79" s="85"/>
      <c r="D79" s="86"/>
      <c r="E79" s="85"/>
      <c r="F79" s="86"/>
      <c r="G79" s="86">
        <v>3225</v>
      </c>
      <c r="H79" s="86">
        <v>129000</v>
      </c>
      <c r="I79" s="85"/>
      <c r="J79" s="86"/>
      <c r="K79" s="85">
        <v>48</v>
      </c>
      <c r="L79" s="200">
        <v>3120</v>
      </c>
      <c r="M79" s="28"/>
      <c r="N79" s="29"/>
      <c r="O79" s="28"/>
      <c r="P79" s="29"/>
      <c r="Q79" s="40"/>
      <c r="R79" s="40"/>
      <c r="S79" s="40"/>
      <c r="T79" s="40"/>
      <c r="U79" s="40"/>
      <c r="V79" s="29"/>
      <c r="W79" s="40"/>
      <c r="X79" s="40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ht="13.5" thickBot="1">
      <c r="A80" s="266">
        <v>40386</v>
      </c>
      <c r="B80" s="267" t="s">
        <v>505</v>
      </c>
      <c r="C80" s="268"/>
      <c r="D80" s="269"/>
      <c r="E80" s="268">
        <v>2310</v>
      </c>
      <c r="F80" s="269">
        <v>71610</v>
      </c>
      <c r="G80" s="269"/>
      <c r="H80" s="269"/>
      <c r="I80" s="268"/>
      <c r="J80" s="269"/>
      <c r="K80" s="268"/>
      <c r="L80" s="270"/>
      <c r="M80" s="28"/>
      <c r="N80" s="29"/>
      <c r="O80" s="28"/>
      <c r="P80" s="29"/>
      <c r="Q80" s="40"/>
      <c r="R80" s="40"/>
      <c r="S80" s="40"/>
      <c r="T80" s="40"/>
      <c r="U80" s="40"/>
      <c r="V80" s="29"/>
      <c r="W80" s="40"/>
      <c r="X80" s="40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 ht="13.5" thickBot="1">
      <c r="A81" s="370">
        <v>40387</v>
      </c>
      <c r="B81" s="371" t="s">
        <v>534</v>
      </c>
      <c r="C81" s="373">
        <v>5040</v>
      </c>
      <c r="D81" s="374">
        <v>146160</v>
      </c>
      <c r="E81" s="373"/>
      <c r="F81" s="374"/>
      <c r="G81" s="374"/>
      <c r="H81" s="374"/>
      <c r="I81" s="373"/>
      <c r="J81" s="374"/>
      <c r="K81" s="373"/>
      <c r="L81" s="121"/>
      <c r="M81" s="28"/>
      <c r="N81" s="29"/>
      <c r="O81" s="28"/>
      <c r="P81" s="29"/>
      <c r="Q81" s="40"/>
      <c r="R81" s="40"/>
      <c r="S81" s="40"/>
      <c r="T81" s="40"/>
      <c r="U81" s="40"/>
      <c r="V81" s="29"/>
      <c r="W81" s="40"/>
      <c r="X81" s="40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 ht="12.75">
      <c r="A82" s="197">
        <v>40401</v>
      </c>
      <c r="B82" s="114" t="s">
        <v>540</v>
      </c>
      <c r="C82" s="85">
        <v>1720</v>
      </c>
      <c r="D82" s="86">
        <v>47300</v>
      </c>
      <c r="E82" s="85"/>
      <c r="F82" s="86"/>
      <c r="G82" s="86"/>
      <c r="H82" s="86"/>
      <c r="I82" s="85"/>
      <c r="J82" s="86"/>
      <c r="K82" s="85"/>
      <c r="L82" s="200"/>
      <c r="M82" s="28"/>
      <c r="N82" s="29"/>
      <c r="O82" s="28"/>
      <c r="P82" s="29"/>
      <c r="Q82" s="40"/>
      <c r="R82" s="40"/>
      <c r="S82" s="40"/>
      <c r="T82" s="40"/>
      <c r="U82" s="40"/>
      <c r="V82" s="29"/>
      <c r="W82" s="40"/>
      <c r="X82" s="40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ht="12.75">
      <c r="A83" s="197"/>
      <c r="B83" s="84" t="s">
        <v>541</v>
      </c>
      <c r="C83" s="85">
        <v>240</v>
      </c>
      <c r="D83" s="86">
        <v>9432</v>
      </c>
      <c r="E83" s="85"/>
      <c r="F83" s="86"/>
      <c r="G83" s="86"/>
      <c r="H83" s="86"/>
      <c r="I83" s="85"/>
      <c r="J83" s="86"/>
      <c r="K83" s="85"/>
      <c r="L83" s="200"/>
      <c r="M83" s="28"/>
      <c r="N83" s="29"/>
      <c r="O83" s="28"/>
      <c r="P83" s="29"/>
      <c r="Q83" s="40"/>
      <c r="R83" s="40"/>
      <c r="S83" s="40"/>
      <c r="T83" s="40"/>
      <c r="U83" s="40"/>
      <c r="V83" s="29"/>
      <c r="W83" s="40"/>
      <c r="X83" s="40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ht="12.75">
      <c r="A84" s="197"/>
      <c r="B84" s="114" t="s">
        <v>555</v>
      </c>
      <c r="C84" s="85">
        <v>375</v>
      </c>
      <c r="D84" s="86">
        <v>10500</v>
      </c>
      <c r="E84" s="85"/>
      <c r="F84" s="86"/>
      <c r="G84" s="86"/>
      <c r="H84" s="86"/>
      <c r="I84" s="85"/>
      <c r="J84" s="86"/>
      <c r="K84" s="85"/>
      <c r="L84" s="200"/>
      <c r="M84" s="28"/>
      <c r="N84" s="29"/>
      <c r="O84" s="28"/>
      <c r="P84" s="29"/>
      <c r="Q84" s="40"/>
      <c r="R84" s="40"/>
      <c r="S84" s="40"/>
      <c r="T84" s="40"/>
      <c r="U84" s="40"/>
      <c r="V84" s="29"/>
      <c r="W84" s="40"/>
      <c r="X84" s="40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 ht="12.75">
      <c r="A85" s="197"/>
      <c r="B85" s="84" t="s">
        <v>556</v>
      </c>
      <c r="C85" s="85">
        <v>375</v>
      </c>
      <c r="D85" s="86">
        <v>10500</v>
      </c>
      <c r="E85" s="85"/>
      <c r="F85" s="86"/>
      <c r="G85" s="86"/>
      <c r="H85" s="86"/>
      <c r="I85" s="85"/>
      <c r="J85" s="86"/>
      <c r="K85" s="85"/>
      <c r="L85" s="200"/>
      <c r="M85" s="28"/>
      <c r="N85" s="29"/>
      <c r="O85" s="28"/>
      <c r="P85" s="29"/>
      <c r="Q85" s="40"/>
      <c r="R85" s="40"/>
      <c r="S85" s="40"/>
      <c r="T85" s="40"/>
      <c r="U85" s="40"/>
      <c r="V85" s="29"/>
      <c r="W85" s="40"/>
      <c r="X85" s="40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ht="13.5" thickBot="1">
      <c r="A86" s="266">
        <v>40401</v>
      </c>
      <c r="B86" s="267" t="s">
        <v>561</v>
      </c>
      <c r="C86" s="268"/>
      <c r="D86" s="269"/>
      <c r="E86" s="268">
        <v>760</v>
      </c>
      <c r="F86" s="269">
        <v>28500</v>
      </c>
      <c r="G86" s="269"/>
      <c r="H86" s="269"/>
      <c r="I86" s="268">
        <v>760</v>
      </c>
      <c r="J86" s="269">
        <v>152000</v>
      </c>
      <c r="K86" s="268"/>
      <c r="L86" s="270"/>
      <c r="M86" s="28"/>
      <c r="N86" s="29"/>
      <c r="O86" s="28"/>
      <c r="P86" s="29"/>
      <c r="Q86" s="40"/>
      <c r="R86" s="40"/>
      <c r="S86" s="40"/>
      <c r="T86" s="40"/>
      <c r="U86" s="40"/>
      <c r="V86" s="29"/>
      <c r="W86" s="40"/>
      <c r="X86" s="40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ht="12.75">
      <c r="A87" s="197" t="s">
        <v>591</v>
      </c>
      <c r="B87" s="84" t="s">
        <v>590</v>
      </c>
      <c r="C87" s="85">
        <v>342</v>
      </c>
      <c r="D87" s="86">
        <v>13338</v>
      </c>
      <c r="E87" s="85"/>
      <c r="F87" s="86"/>
      <c r="G87" s="86"/>
      <c r="H87" s="86"/>
      <c r="I87" s="85">
        <v>60</v>
      </c>
      <c r="J87" s="86">
        <v>15600</v>
      </c>
      <c r="K87" s="85"/>
      <c r="L87" s="200"/>
      <c r="M87" s="28"/>
      <c r="N87" s="29"/>
      <c r="O87" s="28"/>
      <c r="P87" s="29"/>
      <c r="Q87" s="40"/>
      <c r="R87" s="40"/>
      <c r="S87" s="40"/>
      <c r="T87" s="40"/>
      <c r="U87" s="40"/>
      <c r="V87" s="29"/>
      <c r="W87" s="40"/>
      <c r="X87" s="40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ht="12.75">
      <c r="A88" s="197"/>
      <c r="B88" s="84" t="s">
        <v>593</v>
      </c>
      <c r="C88" s="85">
        <v>1050</v>
      </c>
      <c r="D88" s="86">
        <v>36750</v>
      </c>
      <c r="E88" s="85"/>
      <c r="F88" s="86"/>
      <c r="G88" s="86"/>
      <c r="H88" s="86"/>
      <c r="I88" s="85"/>
      <c r="J88" s="86"/>
      <c r="K88" s="85"/>
      <c r="L88" s="200"/>
      <c r="M88" s="28"/>
      <c r="N88" s="29"/>
      <c r="O88" s="28"/>
      <c r="P88" s="29"/>
      <c r="Q88" s="40"/>
      <c r="R88" s="40"/>
      <c r="S88" s="40"/>
      <c r="T88" s="40"/>
      <c r="U88" s="40"/>
      <c r="V88" s="29"/>
      <c r="W88" s="40"/>
      <c r="X88" s="40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ht="12.75">
      <c r="A89" s="197"/>
      <c r="B89" s="84" t="s">
        <v>594</v>
      </c>
      <c r="C89" s="85"/>
      <c r="D89" s="86"/>
      <c r="E89" s="85">
        <v>810</v>
      </c>
      <c r="F89" s="86">
        <v>32400</v>
      </c>
      <c r="G89" s="86"/>
      <c r="H89" s="86"/>
      <c r="I89" s="85"/>
      <c r="J89" s="86"/>
      <c r="K89" s="85"/>
      <c r="L89" s="200"/>
      <c r="M89" s="28"/>
      <c r="N89" s="29"/>
      <c r="O89" s="28"/>
      <c r="P89" s="29"/>
      <c r="Q89" s="40"/>
      <c r="R89" s="40"/>
      <c r="S89" s="40"/>
      <c r="T89" s="40"/>
      <c r="U89" s="40"/>
      <c r="V89" s="29"/>
      <c r="W89" s="40"/>
      <c r="X89" s="40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ht="12.75">
      <c r="A90" s="197"/>
      <c r="B90" s="84" t="s">
        <v>599</v>
      </c>
      <c r="C90" s="85"/>
      <c r="D90" s="86"/>
      <c r="E90" s="85"/>
      <c r="F90" s="86"/>
      <c r="G90" s="86">
        <v>2385</v>
      </c>
      <c r="H90" s="86">
        <v>100170</v>
      </c>
      <c r="I90" s="85"/>
      <c r="J90" s="86"/>
      <c r="K90" s="85"/>
      <c r="L90" s="200"/>
      <c r="M90" s="28"/>
      <c r="N90" s="29"/>
      <c r="O90" s="28"/>
      <c r="P90" s="29"/>
      <c r="Q90" s="40"/>
      <c r="R90" s="40"/>
      <c r="S90" s="40"/>
      <c r="T90" s="40"/>
      <c r="U90" s="40"/>
      <c r="V90" s="29"/>
      <c r="W90" s="40"/>
      <c r="X90" s="40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ht="13.5" thickBot="1">
      <c r="A91" s="266">
        <v>40491</v>
      </c>
      <c r="B91" s="267" t="s">
        <v>600</v>
      </c>
      <c r="C91" s="268"/>
      <c r="D91" s="269"/>
      <c r="E91" s="268"/>
      <c r="F91" s="269"/>
      <c r="G91" s="269">
        <v>2385</v>
      </c>
      <c r="H91" s="269">
        <v>100170</v>
      </c>
      <c r="I91" s="268"/>
      <c r="J91" s="269"/>
      <c r="K91" s="268"/>
      <c r="L91" s="270"/>
      <c r="M91" s="28"/>
      <c r="N91" s="29"/>
      <c r="O91" s="28"/>
      <c r="P91" s="29"/>
      <c r="Q91" s="40"/>
      <c r="R91" s="40"/>
      <c r="S91" s="40"/>
      <c r="T91" s="40"/>
      <c r="U91" s="40"/>
      <c r="V91" s="29"/>
      <c r="W91" s="40"/>
      <c r="X91" s="40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ht="12.75">
      <c r="A92" s="197">
        <v>40526</v>
      </c>
      <c r="B92" s="84" t="s">
        <v>604</v>
      </c>
      <c r="C92" s="85">
        <v>240</v>
      </c>
      <c r="D92" s="86">
        <v>11025.6</v>
      </c>
      <c r="E92" s="85"/>
      <c r="F92" s="86"/>
      <c r="G92" s="86"/>
      <c r="H92" s="86"/>
      <c r="I92" s="85"/>
      <c r="J92" s="86"/>
      <c r="K92" s="85"/>
      <c r="L92" s="200"/>
      <c r="M92" s="28"/>
      <c r="N92" s="29"/>
      <c r="O92" s="28"/>
      <c r="P92" s="29"/>
      <c r="Q92" s="40"/>
      <c r="R92" s="40"/>
      <c r="S92" s="40"/>
      <c r="T92" s="40"/>
      <c r="U92" s="40"/>
      <c r="V92" s="29"/>
      <c r="W92" s="40"/>
      <c r="X92" s="40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12.75">
      <c r="A93" s="197"/>
      <c r="B93" s="114" t="s">
        <v>605</v>
      </c>
      <c r="C93" s="85">
        <v>2160</v>
      </c>
      <c r="D93" s="86">
        <v>69120</v>
      </c>
      <c r="E93" s="85"/>
      <c r="F93" s="86"/>
      <c r="G93" s="86"/>
      <c r="H93" s="86"/>
      <c r="I93" s="85"/>
      <c r="J93" s="86"/>
      <c r="K93" s="85"/>
      <c r="L93" s="200"/>
      <c r="M93" s="28"/>
      <c r="N93" s="29"/>
      <c r="O93" s="28"/>
      <c r="P93" s="29"/>
      <c r="Q93" s="40"/>
      <c r="R93" s="40"/>
      <c r="S93" s="40"/>
      <c r="T93" s="40"/>
      <c r="U93" s="40"/>
      <c r="V93" s="29"/>
      <c r="W93" s="40"/>
      <c r="X93" s="40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12.75">
      <c r="A94" s="197"/>
      <c r="B94" s="84" t="s">
        <v>606</v>
      </c>
      <c r="C94" s="85">
        <v>608</v>
      </c>
      <c r="D94" s="86">
        <v>20672</v>
      </c>
      <c r="E94" s="85"/>
      <c r="F94" s="86"/>
      <c r="G94" s="86"/>
      <c r="H94" s="86"/>
      <c r="I94" s="85"/>
      <c r="J94" s="86"/>
      <c r="K94" s="85">
        <v>13</v>
      </c>
      <c r="L94" s="200">
        <v>975</v>
      </c>
      <c r="M94" s="28"/>
      <c r="N94" s="29"/>
      <c r="O94" s="28"/>
      <c r="P94" s="29"/>
      <c r="Q94" s="40"/>
      <c r="R94" s="40"/>
      <c r="S94" s="40"/>
      <c r="T94" s="40"/>
      <c r="U94" s="40"/>
      <c r="V94" s="29"/>
      <c r="W94" s="40"/>
      <c r="X94" s="40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12.75">
      <c r="A95" s="197"/>
      <c r="B95" s="83" t="s">
        <v>608</v>
      </c>
      <c r="C95" s="85">
        <v>840</v>
      </c>
      <c r="D95" s="86">
        <v>26880</v>
      </c>
      <c r="E95" s="85"/>
      <c r="F95" s="86"/>
      <c r="G95" s="86"/>
      <c r="H95" s="86"/>
      <c r="I95" s="85"/>
      <c r="J95" s="86"/>
      <c r="K95" s="85"/>
      <c r="L95" s="200"/>
      <c r="M95" s="28"/>
      <c r="N95" s="29"/>
      <c r="O95" s="28"/>
      <c r="P95" s="29"/>
      <c r="Q95" s="40"/>
      <c r="R95" s="40"/>
      <c r="S95" s="40"/>
      <c r="T95" s="40"/>
      <c r="U95" s="40"/>
      <c r="V95" s="29"/>
      <c r="W95" s="40"/>
      <c r="X95" s="40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ht="12.75">
      <c r="A96" s="197"/>
      <c r="B96" s="83" t="s">
        <v>609</v>
      </c>
      <c r="C96" s="85">
        <v>530</v>
      </c>
      <c r="D96" s="86">
        <v>16960</v>
      </c>
      <c r="E96" s="85"/>
      <c r="F96" s="86"/>
      <c r="G96" s="86"/>
      <c r="H96" s="86"/>
      <c r="I96" s="85">
        <v>240</v>
      </c>
      <c r="J96" s="86">
        <v>19200</v>
      </c>
      <c r="K96" s="85"/>
      <c r="L96" s="200"/>
      <c r="M96" s="28"/>
      <c r="N96" s="29"/>
      <c r="O96" s="28"/>
      <c r="P96" s="29"/>
      <c r="Q96" s="40"/>
      <c r="R96" s="40"/>
      <c r="S96" s="40"/>
      <c r="T96" s="40"/>
      <c r="U96" s="40"/>
      <c r="V96" s="29"/>
      <c r="W96" s="40"/>
      <c r="X96" s="40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ht="12.75">
      <c r="A97" s="198"/>
      <c r="B97" s="138" t="s">
        <v>610</v>
      </c>
      <c r="C97" s="135">
        <v>575</v>
      </c>
      <c r="D97" s="134">
        <v>22137</v>
      </c>
      <c r="E97" s="135"/>
      <c r="F97" s="134"/>
      <c r="G97" s="134"/>
      <c r="H97" s="134"/>
      <c r="I97" s="135">
        <v>275</v>
      </c>
      <c r="J97" s="134">
        <v>30250</v>
      </c>
      <c r="K97" s="135"/>
      <c r="L97" s="199"/>
      <c r="M97" s="28"/>
      <c r="N97" s="29"/>
      <c r="O97" s="28"/>
      <c r="P97" s="29"/>
      <c r="Q97" s="40"/>
      <c r="R97" s="40"/>
      <c r="S97" s="40"/>
      <c r="T97" s="40"/>
      <c r="U97" s="40"/>
      <c r="V97" s="29"/>
      <c r="W97" s="40"/>
      <c r="X97" s="40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 ht="12.75">
      <c r="A98" s="198"/>
      <c r="B98" s="138" t="s">
        <v>616</v>
      </c>
      <c r="C98" s="135">
        <v>480</v>
      </c>
      <c r="D98" s="134">
        <v>16675.2</v>
      </c>
      <c r="E98" s="135"/>
      <c r="F98" s="134"/>
      <c r="G98" s="134"/>
      <c r="H98" s="134"/>
      <c r="I98" s="135"/>
      <c r="J98" s="134"/>
      <c r="K98" s="135"/>
      <c r="L98" s="199"/>
      <c r="M98" s="28"/>
      <c r="N98" s="29"/>
      <c r="O98" s="28"/>
      <c r="P98" s="29"/>
      <c r="Q98" s="40"/>
      <c r="R98" s="40"/>
      <c r="S98" s="40"/>
      <c r="T98" s="40"/>
      <c r="U98" s="40"/>
      <c r="V98" s="29"/>
      <c r="W98" s="40"/>
      <c r="X98" s="40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ht="13.5" thickBot="1">
      <c r="A99" s="227">
        <v>40526</v>
      </c>
      <c r="B99" s="103" t="s">
        <v>618</v>
      </c>
      <c r="C99" s="163">
        <v>1780</v>
      </c>
      <c r="D99" s="173">
        <v>60520</v>
      </c>
      <c r="E99" s="163"/>
      <c r="F99" s="173"/>
      <c r="G99" s="173"/>
      <c r="H99" s="173"/>
      <c r="I99" s="163"/>
      <c r="J99" s="173"/>
      <c r="K99" s="163"/>
      <c r="L99" s="162"/>
      <c r="M99" s="28"/>
      <c r="N99" s="29"/>
      <c r="O99" s="28"/>
      <c r="P99" s="29"/>
      <c r="Q99" s="40"/>
      <c r="R99" s="40"/>
      <c r="S99" s="40"/>
      <c r="T99" s="40"/>
      <c r="U99" s="40"/>
      <c r="V99" s="29"/>
      <c r="W99" s="40"/>
      <c r="X99" s="40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ht="12.75">
      <c r="A100" s="197"/>
      <c r="B100" s="83"/>
      <c r="C100" s="85"/>
      <c r="D100" s="86"/>
      <c r="E100" s="85"/>
      <c r="F100" s="86"/>
      <c r="G100" s="86"/>
      <c r="H100" s="86"/>
      <c r="I100" s="85"/>
      <c r="J100" s="86"/>
      <c r="K100" s="85"/>
      <c r="L100" s="200"/>
      <c r="M100" s="28"/>
      <c r="N100" s="29"/>
      <c r="O100" s="28"/>
      <c r="P100" s="29"/>
      <c r="Q100" s="40"/>
      <c r="R100" s="40"/>
      <c r="S100" s="40"/>
      <c r="T100" s="40"/>
      <c r="U100" s="40"/>
      <c r="V100" s="29"/>
      <c r="W100" s="40"/>
      <c r="X100" s="40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ht="12.75">
      <c r="A101" s="197"/>
      <c r="B101" s="83"/>
      <c r="C101" s="85"/>
      <c r="D101" s="86"/>
      <c r="E101" s="85"/>
      <c r="F101" s="86"/>
      <c r="G101" s="86"/>
      <c r="H101" s="86"/>
      <c r="I101" s="85"/>
      <c r="J101" s="86"/>
      <c r="K101" s="85"/>
      <c r="L101" s="200"/>
      <c r="M101" s="28"/>
      <c r="N101" s="29"/>
      <c r="O101" s="28"/>
      <c r="P101" s="29"/>
      <c r="Q101" s="40"/>
      <c r="R101" s="40"/>
      <c r="S101" s="40"/>
      <c r="T101" s="40"/>
      <c r="U101" s="40"/>
      <c r="V101" s="29"/>
      <c r="W101" s="40"/>
      <c r="X101" s="40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 ht="12.75">
      <c r="A102" s="197"/>
      <c r="B102" s="83"/>
      <c r="C102" s="85"/>
      <c r="D102" s="86"/>
      <c r="E102" s="85"/>
      <c r="F102" s="86"/>
      <c r="G102" s="86"/>
      <c r="H102" s="86"/>
      <c r="I102" s="85"/>
      <c r="J102" s="86"/>
      <c r="K102" s="85"/>
      <c r="L102" s="200"/>
      <c r="M102" s="28"/>
      <c r="N102" s="29"/>
      <c r="O102" s="28"/>
      <c r="P102" s="29"/>
      <c r="Q102" s="40"/>
      <c r="R102" s="40"/>
      <c r="S102" s="40"/>
      <c r="T102" s="40"/>
      <c r="U102" s="40"/>
      <c r="V102" s="29"/>
      <c r="W102" s="40"/>
      <c r="X102" s="40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ht="12.75">
      <c r="A103" s="197"/>
      <c r="B103" s="83"/>
      <c r="C103" s="85"/>
      <c r="D103" s="86"/>
      <c r="E103" s="85"/>
      <c r="F103" s="86"/>
      <c r="G103" s="86"/>
      <c r="H103" s="86"/>
      <c r="I103" s="85"/>
      <c r="J103" s="86"/>
      <c r="K103" s="85"/>
      <c r="L103" s="200"/>
      <c r="M103" s="28"/>
      <c r="N103" s="29"/>
      <c r="O103" s="28"/>
      <c r="P103" s="29"/>
      <c r="Q103" s="40"/>
      <c r="R103" s="40"/>
      <c r="S103" s="40"/>
      <c r="T103" s="40"/>
      <c r="U103" s="40"/>
      <c r="V103" s="29"/>
      <c r="W103" s="40"/>
      <c r="X103" s="40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ht="12.75">
      <c r="A104" s="197"/>
      <c r="B104" s="83"/>
      <c r="C104" s="85"/>
      <c r="D104" s="86"/>
      <c r="E104" s="85"/>
      <c r="F104" s="86"/>
      <c r="G104" s="86"/>
      <c r="H104" s="86"/>
      <c r="I104" s="85"/>
      <c r="J104" s="86"/>
      <c r="K104" s="85"/>
      <c r="L104" s="200"/>
      <c r="M104" s="28"/>
      <c r="N104" s="29"/>
      <c r="O104" s="28"/>
      <c r="P104" s="29"/>
      <c r="Q104" s="40"/>
      <c r="R104" s="40"/>
      <c r="S104" s="40"/>
      <c r="T104" s="40"/>
      <c r="U104" s="40"/>
      <c r="V104" s="29"/>
      <c r="W104" s="40"/>
      <c r="X104" s="40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 ht="12.75">
      <c r="A105" s="197"/>
      <c r="B105" s="83"/>
      <c r="C105" s="85"/>
      <c r="D105" s="86"/>
      <c r="E105" s="85"/>
      <c r="F105" s="86"/>
      <c r="G105" s="86"/>
      <c r="H105" s="86"/>
      <c r="I105" s="85"/>
      <c r="J105" s="86"/>
      <c r="K105" s="85"/>
      <c r="L105" s="200"/>
      <c r="M105" s="28"/>
      <c r="N105" s="29"/>
      <c r="O105" s="28"/>
      <c r="P105" s="29"/>
      <c r="Q105" s="40"/>
      <c r="R105" s="40"/>
      <c r="S105" s="40"/>
      <c r="T105" s="40"/>
      <c r="U105" s="40"/>
      <c r="V105" s="29"/>
      <c r="W105" s="40"/>
      <c r="X105" s="40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ht="12.75">
      <c r="A106" s="198"/>
      <c r="B106" s="138"/>
      <c r="C106" s="135"/>
      <c r="D106" s="134"/>
      <c r="E106" s="135"/>
      <c r="F106" s="134"/>
      <c r="G106" s="134"/>
      <c r="H106" s="134"/>
      <c r="I106" s="135"/>
      <c r="J106" s="134"/>
      <c r="K106" s="135"/>
      <c r="L106" s="199"/>
      <c r="M106" s="28"/>
      <c r="N106" s="29"/>
      <c r="O106" s="28"/>
      <c r="P106" s="29"/>
      <c r="Q106" s="40"/>
      <c r="R106" s="40"/>
      <c r="S106" s="40"/>
      <c r="T106" s="40"/>
      <c r="U106" s="40"/>
      <c r="V106" s="29"/>
      <c r="W106" s="40"/>
      <c r="X106" s="40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38" ht="12.75">
      <c r="A107" s="198"/>
      <c r="B107" s="139"/>
      <c r="C107" s="135"/>
      <c r="D107" s="134"/>
      <c r="E107" s="135"/>
      <c r="F107" s="134"/>
      <c r="G107" s="134"/>
      <c r="H107" s="134"/>
      <c r="I107" s="135"/>
      <c r="J107" s="134"/>
      <c r="K107" s="135"/>
      <c r="L107" s="199"/>
      <c r="M107" s="28"/>
      <c r="N107" s="29"/>
      <c r="O107" s="28"/>
      <c r="P107" s="29"/>
      <c r="Q107" s="40"/>
      <c r="R107" s="40"/>
      <c r="S107" s="40"/>
      <c r="T107" s="40"/>
      <c r="U107" s="40"/>
      <c r="V107" s="29"/>
      <c r="W107" s="40"/>
      <c r="X107" s="40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38" ht="12.75">
      <c r="A108" s="197"/>
      <c r="B108" s="84"/>
      <c r="C108" s="85"/>
      <c r="D108" s="86"/>
      <c r="E108" s="85"/>
      <c r="F108" s="86"/>
      <c r="G108" s="86"/>
      <c r="H108" s="86"/>
      <c r="I108" s="85"/>
      <c r="J108" s="86"/>
      <c r="K108" s="85"/>
      <c r="L108" s="200"/>
      <c r="M108" s="28"/>
      <c r="N108" s="29"/>
      <c r="O108" s="28"/>
      <c r="P108" s="29"/>
      <c r="Q108" s="40"/>
      <c r="R108" s="40"/>
      <c r="S108" s="40"/>
      <c r="T108" s="40"/>
      <c r="U108" s="40"/>
      <c r="V108" s="29"/>
      <c r="W108" s="40"/>
      <c r="X108" s="40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38" ht="12.75">
      <c r="A109" s="197"/>
      <c r="B109" s="84"/>
      <c r="C109" s="85"/>
      <c r="D109" s="86"/>
      <c r="E109" s="85"/>
      <c r="F109" s="86"/>
      <c r="G109" s="86"/>
      <c r="H109" s="86"/>
      <c r="I109" s="85"/>
      <c r="J109" s="86"/>
      <c r="K109" s="85"/>
      <c r="L109" s="200"/>
      <c r="M109" s="28"/>
      <c r="N109" s="29"/>
      <c r="O109" s="28"/>
      <c r="P109" s="29"/>
      <c r="Q109" s="40"/>
      <c r="R109" s="40"/>
      <c r="S109" s="40"/>
      <c r="T109" s="40"/>
      <c r="U109" s="40"/>
      <c r="V109" s="29"/>
      <c r="W109" s="40"/>
      <c r="X109" s="40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  <row r="110" spans="1:38" ht="12.75">
      <c r="A110" s="197"/>
      <c r="B110" s="84"/>
      <c r="C110" s="85"/>
      <c r="D110" s="86"/>
      <c r="E110" s="85"/>
      <c r="F110" s="86"/>
      <c r="G110" s="86"/>
      <c r="H110" s="86"/>
      <c r="I110" s="85"/>
      <c r="J110" s="86"/>
      <c r="K110" s="85"/>
      <c r="L110" s="200"/>
      <c r="M110" s="28"/>
      <c r="N110" s="29"/>
      <c r="O110" s="28"/>
      <c r="P110" s="29"/>
      <c r="Q110" s="40"/>
      <c r="R110" s="40"/>
      <c r="S110" s="40"/>
      <c r="T110" s="40"/>
      <c r="U110" s="40"/>
      <c r="V110" s="29"/>
      <c r="W110" s="40"/>
      <c r="X110" s="40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</row>
    <row r="111" spans="1:38" ht="12.75">
      <c r="A111" s="197"/>
      <c r="B111" s="84"/>
      <c r="C111" s="85"/>
      <c r="D111" s="86"/>
      <c r="E111" s="85"/>
      <c r="F111" s="86"/>
      <c r="G111" s="86"/>
      <c r="H111" s="86"/>
      <c r="I111" s="85"/>
      <c r="J111" s="86"/>
      <c r="K111" s="85"/>
      <c r="L111" s="200"/>
      <c r="M111" s="28"/>
      <c r="N111" s="29"/>
      <c r="O111" s="28"/>
      <c r="P111" s="29"/>
      <c r="Q111" s="40"/>
      <c r="R111" s="40"/>
      <c r="S111" s="40"/>
      <c r="T111" s="40"/>
      <c r="U111" s="40"/>
      <c r="V111" s="29"/>
      <c r="W111" s="40"/>
      <c r="X111" s="40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</row>
    <row r="112" spans="1:38" ht="12.75">
      <c r="A112" s="197"/>
      <c r="B112" s="84"/>
      <c r="C112" s="85"/>
      <c r="D112" s="86"/>
      <c r="E112" s="85"/>
      <c r="F112" s="86"/>
      <c r="G112" s="86"/>
      <c r="H112" s="86"/>
      <c r="I112" s="85"/>
      <c r="J112" s="86"/>
      <c r="K112" s="85"/>
      <c r="L112" s="200"/>
      <c r="M112" s="28"/>
      <c r="N112" s="29"/>
      <c r="O112" s="28"/>
      <c r="P112" s="29"/>
      <c r="Q112" s="40"/>
      <c r="R112" s="40"/>
      <c r="S112" s="40"/>
      <c r="T112" s="40"/>
      <c r="U112" s="40"/>
      <c r="V112" s="29"/>
      <c r="W112" s="40"/>
      <c r="X112" s="40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</row>
    <row r="113" spans="1:38" ht="12.75">
      <c r="A113" s="197"/>
      <c r="B113" s="84"/>
      <c r="C113" s="85"/>
      <c r="D113" s="86"/>
      <c r="E113" s="85"/>
      <c r="F113" s="86"/>
      <c r="G113" s="86"/>
      <c r="H113" s="86"/>
      <c r="I113" s="85"/>
      <c r="J113" s="86"/>
      <c r="K113" s="85"/>
      <c r="L113" s="200"/>
      <c r="M113" s="28"/>
      <c r="N113" s="29"/>
      <c r="O113" s="28"/>
      <c r="P113" s="29"/>
      <c r="Q113" s="40"/>
      <c r="R113" s="40"/>
      <c r="S113" s="40"/>
      <c r="T113" s="40"/>
      <c r="U113" s="40"/>
      <c r="V113" s="29"/>
      <c r="W113" s="40"/>
      <c r="X113" s="40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</row>
    <row r="114" spans="1:38" ht="12.75">
      <c r="A114" s="197"/>
      <c r="B114" s="84"/>
      <c r="C114" s="85"/>
      <c r="D114" s="86"/>
      <c r="E114" s="85"/>
      <c r="F114" s="86"/>
      <c r="G114" s="86"/>
      <c r="H114" s="86"/>
      <c r="I114" s="85"/>
      <c r="J114" s="86"/>
      <c r="K114" s="85"/>
      <c r="L114" s="200"/>
      <c r="M114" s="28"/>
      <c r="N114" s="29"/>
      <c r="O114" s="28"/>
      <c r="P114" s="29"/>
      <c r="Q114" s="40"/>
      <c r="R114" s="40"/>
      <c r="S114" s="40"/>
      <c r="T114" s="40"/>
      <c r="U114" s="40"/>
      <c r="V114" s="29"/>
      <c r="W114" s="40"/>
      <c r="X114" s="40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</row>
    <row r="115" spans="1:38" ht="12.75">
      <c r="A115" s="197"/>
      <c r="B115" s="84"/>
      <c r="C115" s="85"/>
      <c r="D115" s="86"/>
      <c r="E115" s="85"/>
      <c r="F115" s="86"/>
      <c r="G115" s="86"/>
      <c r="H115" s="86"/>
      <c r="I115" s="85"/>
      <c r="J115" s="86"/>
      <c r="K115" s="85"/>
      <c r="L115" s="200"/>
      <c r="M115" s="28"/>
      <c r="N115" s="29"/>
      <c r="O115" s="28"/>
      <c r="P115" s="29"/>
      <c r="Q115" s="40"/>
      <c r="R115" s="40"/>
      <c r="S115" s="40"/>
      <c r="T115" s="40"/>
      <c r="U115" s="40"/>
      <c r="V115" s="29"/>
      <c r="W115" s="40"/>
      <c r="X115" s="40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</row>
    <row r="116" spans="1:38" ht="12.75">
      <c r="A116" s="197"/>
      <c r="B116" s="84"/>
      <c r="C116" s="85"/>
      <c r="D116" s="86"/>
      <c r="E116" s="85"/>
      <c r="F116" s="86"/>
      <c r="G116" s="86"/>
      <c r="H116" s="86"/>
      <c r="I116" s="85"/>
      <c r="J116" s="86"/>
      <c r="K116" s="85"/>
      <c r="L116" s="200"/>
      <c r="M116" s="28"/>
      <c r="N116" s="29"/>
      <c r="O116" s="28"/>
      <c r="P116" s="29"/>
      <c r="Q116" s="40"/>
      <c r="R116" s="40"/>
      <c r="S116" s="40"/>
      <c r="T116" s="40"/>
      <c r="U116" s="40"/>
      <c r="V116" s="29"/>
      <c r="W116" s="40"/>
      <c r="X116" s="40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</row>
    <row r="117" spans="1:38" ht="12.75">
      <c r="A117" s="197"/>
      <c r="B117" s="84"/>
      <c r="C117" s="85"/>
      <c r="D117" s="86"/>
      <c r="E117" s="85"/>
      <c r="F117" s="86"/>
      <c r="G117" s="86"/>
      <c r="H117" s="86"/>
      <c r="I117" s="85"/>
      <c r="J117" s="86"/>
      <c r="K117" s="85"/>
      <c r="L117" s="200"/>
      <c r="M117" s="28"/>
      <c r="N117" s="29"/>
      <c r="O117" s="28"/>
      <c r="P117" s="29"/>
      <c r="Q117" s="40"/>
      <c r="R117" s="40"/>
      <c r="S117" s="40"/>
      <c r="T117" s="40"/>
      <c r="U117" s="40"/>
      <c r="V117" s="29"/>
      <c r="W117" s="40"/>
      <c r="X117" s="40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</row>
    <row r="118" spans="1:38" ht="12.75">
      <c r="A118" s="197"/>
      <c r="B118" s="84"/>
      <c r="C118" s="85"/>
      <c r="D118" s="86"/>
      <c r="E118" s="85"/>
      <c r="F118" s="86"/>
      <c r="G118" s="86"/>
      <c r="H118" s="86"/>
      <c r="I118" s="85"/>
      <c r="J118" s="86"/>
      <c r="K118" s="85"/>
      <c r="L118" s="200"/>
      <c r="M118" s="28"/>
      <c r="N118" s="29"/>
      <c r="O118" s="28"/>
      <c r="P118" s="29"/>
      <c r="Q118" s="40"/>
      <c r="R118" s="40"/>
      <c r="S118" s="40"/>
      <c r="T118" s="40"/>
      <c r="U118" s="40"/>
      <c r="V118" s="29"/>
      <c r="W118" s="40"/>
      <c r="X118" s="40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</row>
    <row r="119" spans="1:38" ht="12.75">
      <c r="A119" s="197"/>
      <c r="B119" s="84"/>
      <c r="C119" s="85"/>
      <c r="D119" s="86"/>
      <c r="E119" s="85"/>
      <c r="F119" s="86"/>
      <c r="G119" s="86"/>
      <c r="H119" s="86"/>
      <c r="I119" s="85"/>
      <c r="J119" s="86"/>
      <c r="K119" s="85"/>
      <c r="L119" s="200"/>
      <c r="M119" s="28"/>
      <c r="N119" s="29"/>
      <c r="O119" s="28"/>
      <c r="P119" s="29"/>
      <c r="Q119" s="40"/>
      <c r="R119" s="40"/>
      <c r="S119" s="40"/>
      <c r="T119" s="40"/>
      <c r="U119" s="40"/>
      <c r="V119" s="29"/>
      <c r="W119" s="40"/>
      <c r="X119" s="40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</row>
    <row r="120" spans="1:38" ht="12.75">
      <c r="A120" s="198"/>
      <c r="B120" s="139"/>
      <c r="C120" s="135"/>
      <c r="D120" s="134"/>
      <c r="E120" s="135"/>
      <c r="F120" s="134"/>
      <c r="G120" s="134"/>
      <c r="H120" s="134"/>
      <c r="I120" s="135"/>
      <c r="J120" s="134"/>
      <c r="K120" s="135"/>
      <c r="L120" s="199"/>
      <c r="M120" s="28"/>
      <c r="N120" s="29"/>
      <c r="O120" s="28"/>
      <c r="P120" s="29"/>
      <c r="Q120" s="40"/>
      <c r="R120" s="40"/>
      <c r="S120" s="40"/>
      <c r="T120" s="40"/>
      <c r="U120" s="40"/>
      <c r="V120" s="29"/>
      <c r="W120" s="40"/>
      <c r="X120" s="40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</row>
    <row r="121" spans="1:38" ht="12.75">
      <c r="A121" s="197"/>
      <c r="B121" s="84"/>
      <c r="C121" s="85"/>
      <c r="D121" s="86"/>
      <c r="E121" s="85"/>
      <c r="F121" s="86"/>
      <c r="G121" s="86"/>
      <c r="H121" s="86"/>
      <c r="I121" s="85"/>
      <c r="J121" s="86"/>
      <c r="K121" s="85"/>
      <c r="L121" s="200"/>
      <c r="M121" s="28"/>
      <c r="N121" s="29"/>
      <c r="O121" s="28"/>
      <c r="P121" s="29"/>
      <c r="Q121" s="40"/>
      <c r="R121" s="40"/>
      <c r="S121" s="40"/>
      <c r="T121" s="40"/>
      <c r="U121" s="40"/>
      <c r="V121" s="29"/>
      <c r="W121" s="40"/>
      <c r="X121" s="40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</row>
    <row r="122" spans="1:38" ht="12.75">
      <c r="A122" s="197"/>
      <c r="B122" s="84"/>
      <c r="C122" s="85"/>
      <c r="D122" s="86"/>
      <c r="E122" s="85"/>
      <c r="F122" s="86"/>
      <c r="G122" s="86"/>
      <c r="H122" s="86"/>
      <c r="I122" s="85"/>
      <c r="J122" s="86"/>
      <c r="K122" s="85"/>
      <c r="L122" s="200"/>
      <c r="M122" s="28"/>
      <c r="N122" s="29"/>
      <c r="O122" s="28"/>
      <c r="P122" s="29"/>
      <c r="Q122" s="40"/>
      <c r="R122" s="40"/>
      <c r="S122" s="40"/>
      <c r="T122" s="40"/>
      <c r="U122" s="40"/>
      <c r="V122" s="29"/>
      <c r="W122" s="40"/>
      <c r="X122" s="40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</row>
    <row r="123" spans="1:38" ht="12.75">
      <c r="A123" s="197"/>
      <c r="B123" s="114"/>
      <c r="C123" s="85"/>
      <c r="D123" s="86"/>
      <c r="E123" s="85"/>
      <c r="F123" s="86"/>
      <c r="G123" s="86"/>
      <c r="H123" s="86"/>
      <c r="I123" s="85"/>
      <c r="J123" s="86"/>
      <c r="K123" s="85"/>
      <c r="L123" s="200"/>
      <c r="M123" s="28"/>
      <c r="N123" s="29"/>
      <c r="O123" s="28"/>
      <c r="P123" s="29"/>
      <c r="Q123" s="40"/>
      <c r="R123" s="40"/>
      <c r="S123" s="40"/>
      <c r="T123" s="40"/>
      <c r="U123" s="40"/>
      <c r="V123" s="29"/>
      <c r="W123" s="40"/>
      <c r="X123" s="40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</row>
    <row r="124" spans="1:38" ht="12.75">
      <c r="A124" s="198"/>
      <c r="B124" s="139"/>
      <c r="C124" s="135"/>
      <c r="D124" s="134"/>
      <c r="E124" s="135"/>
      <c r="F124" s="134"/>
      <c r="G124" s="134"/>
      <c r="H124" s="134"/>
      <c r="I124" s="135"/>
      <c r="J124" s="134"/>
      <c r="K124" s="135"/>
      <c r="L124" s="199"/>
      <c r="M124" s="28"/>
      <c r="N124" s="29"/>
      <c r="O124" s="28"/>
      <c r="P124" s="29"/>
      <c r="Q124" s="40"/>
      <c r="R124" s="40"/>
      <c r="S124" s="40"/>
      <c r="T124" s="40"/>
      <c r="U124" s="40"/>
      <c r="V124" s="29"/>
      <c r="W124" s="40"/>
      <c r="X124" s="40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</row>
    <row r="125" spans="1:38" ht="12.75">
      <c r="A125" s="197"/>
      <c r="B125" s="84"/>
      <c r="C125" s="85"/>
      <c r="D125" s="86"/>
      <c r="E125" s="85"/>
      <c r="F125" s="86"/>
      <c r="G125" s="86"/>
      <c r="H125" s="86"/>
      <c r="I125" s="85"/>
      <c r="J125" s="86"/>
      <c r="K125" s="85"/>
      <c r="L125" s="200"/>
      <c r="M125" s="28"/>
      <c r="N125" s="29"/>
      <c r="O125" s="28"/>
      <c r="P125" s="29"/>
      <c r="Q125" s="40"/>
      <c r="R125" s="40"/>
      <c r="S125" s="40"/>
      <c r="T125" s="40"/>
      <c r="U125" s="40"/>
      <c r="V125" s="29"/>
      <c r="W125" s="40"/>
      <c r="X125" s="40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</row>
    <row r="126" spans="1:38" ht="12.75">
      <c r="A126" s="198"/>
      <c r="B126" s="139"/>
      <c r="C126" s="135"/>
      <c r="D126" s="134"/>
      <c r="E126" s="135"/>
      <c r="F126" s="134"/>
      <c r="G126" s="134"/>
      <c r="H126" s="134"/>
      <c r="I126" s="135"/>
      <c r="J126" s="134"/>
      <c r="K126" s="135"/>
      <c r="L126" s="199"/>
      <c r="M126" s="28"/>
      <c r="N126" s="29"/>
      <c r="O126" s="28"/>
      <c r="P126" s="29"/>
      <c r="Q126" s="40"/>
      <c r="R126" s="40"/>
      <c r="S126" s="40"/>
      <c r="T126" s="40"/>
      <c r="U126" s="40"/>
      <c r="V126" s="29"/>
      <c r="W126" s="40"/>
      <c r="X126" s="40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</row>
    <row r="127" spans="1:38" ht="12.75">
      <c r="A127" s="197"/>
      <c r="B127" s="84"/>
      <c r="C127" s="85"/>
      <c r="D127" s="86"/>
      <c r="E127" s="85"/>
      <c r="F127" s="86"/>
      <c r="G127" s="86"/>
      <c r="H127" s="86"/>
      <c r="I127" s="85"/>
      <c r="J127" s="86"/>
      <c r="K127" s="85"/>
      <c r="L127" s="200"/>
      <c r="M127" s="28"/>
      <c r="N127" s="29"/>
      <c r="O127" s="28"/>
      <c r="P127" s="29"/>
      <c r="Q127" s="40"/>
      <c r="R127" s="40"/>
      <c r="S127" s="40"/>
      <c r="T127" s="40"/>
      <c r="U127" s="40"/>
      <c r="V127" s="29"/>
      <c r="W127" s="40"/>
      <c r="X127" s="40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</row>
    <row r="128" spans="1:38" ht="12.75">
      <c r="A128" s="198"/>
      <c r="B128" s="139"/>
      <c r="C128" s="135"/>
      <c r="D128" s="134"/>
      <c r="E128" s="135"/>
      <c r="F128" s="134"/>
      <c r="G128" s="134"/>
      <c r="H128" s="134"/>
      <c r="I128" s="135"/>
      <c r="J128" s="134"/>
      <c r="K128" s="135"/>
      <c r="L128" s="199"/>
      <c r="M128" s="28"/>
      <c r="N128" s="29"/>
      <c r="O128" s="28"/>
      <c r="P128" s="29"/>
      <c r="Q128" s="40"/>
      <c r="R128" s="40"/>
      <c r="S128" s="40"/>
      <c r="T128" s="40"/>
      <c r="U128" s="40"/>
      <c r="V128" s="29"/>
      <c r="W128" s="40"/>
      <c r="X128" s="40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</row>
    <row r="129" spans="1:38" ht="12.75">
      <c r="A129" s="197"/>
      <c r="B129" s="84"/>
      <c r="C129" s="85"/>
      <c r="D129" s="86"/>
      <c r="E129" s="85"/>
      <c r="F129" s="86"/>
      <c r="G129" s="86"/>
      <c r="H129" s="86"/>
      <c r="I129" s="85"/>
      <c r="J129" s="86"/>
      <c r="K129" s="85"/>
      <c r="L129" s="200"/>
      <c r="M129" s="28"/>
      <c r="N129" s="29"/>
      <c r="O129" s="28"/>
      <c r="P129" s="29"/>
      <c r="Q129" s="40"/>
      <c r="R129" s="40"/>
      <c r="S129" s="40"/>
      <c r="T129" s="40"/>
      <c r="U129" s="40"/>
      <c r="V129" s="29"/>
      <c r="W129" s="40"/>
      <c r="X129" s="40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</row>
    <row r="130" spans="1:38" ht="12.75">
      <c r="A130" s="197"/>
      <c r="B130" s="84"/>
      <c r="C130" s="85"/>
      <c r="D130" s="86"/>
      <c r="E130" s="85"/>
      <c r="F130" s="86"/>
      <c r="G130" s="86"/>
      <c r="H130" s="86"/>
      <c r="I130" s="85"/>
      <c r="J130" s="86"/>
      <c r="K130" s="85"/>
      <c r="L130" s="200"/>
      <c r="M130" s="28"/>
      <c r="N130" s="29"/>
      <c r="O130" s="28"/>
      <c r="P130" s="29"/>
      <c r="Q130" s="40"/>
      <c r="R130" s="40"/>
      <c r="S130" s="40"/>
      <c r="T130" s="40"/>
      <c r="U130" s="40"/>
      <c r="V130" s="29"/>
      <c r="W130" s="40"/>
      <c r="X130" s="40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</row>
    <row r="131" spans="1:38" ht="12.75">
      <c r="A131" s="197"/>
      <c r="B131" s="84"/>
      <c r="C131" s="85"/>
      <c r="D131" s="86"/>
      <c r="E131" s="85"/>
      <c r="F131" s="86"/>
      <c r="G131" s="86"/>
      <c r="H131" s="86"/>
      <c r="I131" s="85"/>
      <c r="J131" s="86"/>
      <c r="K131" s="85"/>
      <c r="L131" s="200"/>
      <c r="M131" s="28"/>
      <c r="N131" s="29"/>
      <c r="O131" s="28"/>
      <c r="P131" s="29"/>
      <c r="Q131" s="40"/>
      <c r="R131" s="40"/>
      <c r="S131" s="40"/>
      <c r="T131" s="40"/>
      <c r="U131" s="40"/>
      <c r="V131" s="29"/>
      <c r="W131" s="40"/>
      <c r="X131" s="40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</row>
    <row r="132" spans="1:57" s="126" customFormat="1" ht="13.5" thickBot="1">
      <c r="A132" s="197"/>
      <c r="B132" s="84"/>
      <c r="C132" s="85"/>
      <c r="D132" s="86"/>
      <c r="E132" s="85"/>
      <c r="F132" s="86"/>
      <c r="G132" s="86"/>
      <c r="H132" s="86"/>
      <c r="I132" s="85"/>
      <c r="J132" s="86"/>
      <c r="K132" s="85"/>
      <c r="L132" s="200"/>
      <c r="M132" s="296"/>
      <c r="N132" s="29"/>
      <c r="O132" s="28"/>
      <c r="P132" s="29"/>
      <c r="Q132" s="40"/>
      <c r="R132" s="40"/>
      <c r="S132" s="40"/>
      <c r="T132" s="40"/>
      <c r="U132" s="40"/>
      <c r="V132" s="29"/>
      <c r="W132" s="40"/>
      <c r="X132" s="40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38" ht="12.75">
      <c r="A133" s="197"/>
      <c r="B133" s="84"/>
      <c r="C133" s="85"/>
      <c r="D133" s="86"/>
      <c r="E133" s="85"/>
      <c r="F133" s="86"/>
      <c r="G133" s="86"/>
      <c r="H133" s="86"/>
      <c r="I133" s="85"/>
      <c r="J133" s="86"/>
      <c r="K133" s="85"/>
      <c r="L133" s="200"/>
      <c r="M133" s="28"/>
      <c r="N133" s="29"/>
      <c r="O133" s="28"/>
      <c r="P133" s="29"/>
      <c r="Q133" s="40"/>
      <c r="R133" s="40"/>
      <c r="S133" s="40"/>
      <c r="T133" s="40"/>
      <c r="U133" s="40"/>
      <c r="V133" s="29"/>
      <c r="W133" s="40"/>
      <c r="X133" s="40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</row>
    <row r="134" spans="1:38" ht="12.75">
      <c r="A134" s="197"/>
      <c r="B134" s="84"/>
      <c r="C134" s="85"/>
      <c r="D134" s="86"/>
      <c r="E134" s="85"/>
      <c r="F134" s="86"/>
      <c r="G134" s="86"/>
      <c r="H134" s="86"/>
      <c r="I134" s="85"/>
      <c r="J134" s="86"/>
      <c r="K134" s="85"/>
      <c r="L134" s="200"/>
      <c r="M134" s="28"/>
      <c r="N134" s="29"/>
      <c r="O134" s="28"/>
      <c r="P134" s="29"/>
      <c r="Q134" s="40"/>
      <c r="R134" s="40"/>
      <c r="S134" s="40"/>
      <c r="T134" s="40"/>
      <c r="U134" s="40"/>
      <c r="V134" s="29"/>
      <c r="W134" s="40"/>
      <c r="X134" s="40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</row>
    <row r="135" spans="1:38" ht="12.75">
      <c r="A135" s="197"/>
      <c r="B135" s="84"/>
      <c r="C135" s="85"/>
      <c r="D135" s="86"/>
      <c r="E135" s="85"/>
      <c r="F135" s="86"/>
      <c r="G135" s="86"/>
      <c r="H135" s="86"/>
      <c r="I135" s="85"/>
      <c r="J135" s="86"/>
      <c r="K135" s="85"/>
      <c r="L135" s="200"/>
      <c r="M135" s="28"/>
      <c r="N135" s="29"/>
      <c r="O135" s="28"/>
      <c r="P135" s="29"/>
      <c r="Q135" s="40"/>
      <c r="R135" s="40"/>
      <c r="S135" s="40"/>
      <c r="T135" s="40"/>
      <c r="U135" s="40"/>
      <c r="V135" s="29"/>
      <c r="W135" s="40"/>
      <c r="X135" s="40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</row>
    <row r="136" spans="1:38" ht="12.75">
      <c r="A136" s="197"/>
      <c r="B136" s="84"/>
      <c r="C136" s="85"/>
      <c r="D136" s="86"/>
      <c r="E136" s="85"/>
      <c r="F136" s="86"/>
      <c r="G136" s="86"/>
      <c r="H136" s="86"/>
      <c r="I136" s="85"/>
      <c r="J136" s="86"/>
      <c r="K136" s="85"/>
      <c r="L136" s="200"/>
      <c r="M136" s="28"/>
      <c r="N136" s="29"/>
      <c r="O136" s="28"/>
      <c r="P136" s="29"/>
      <c r="Q136" s="40"/>
      <c r="R136" s="40"/>
      <c r="S136" s="40"/>
      <c r="T136" s="40"/>
      <c r="U136" s="40"/>
      <c r="V136" s="29"/>
      <c r="W136" s="40"/>
      <c r="X136" s="40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</row>
    <row r="137" spans="1:38" ht="12.75">
      <c r="A137" s="197"/>
      <c r="B137" s="84"/>
      <c r="C137" s="85"/>
      <c r="D137" s="86"/>
      <c r="E137" s="85"/>
      <c r="F137" s="86"/>
      <c r="G137" s="86"/>
      <c r="H137" s="86"/>
      <c r="I137" s="85"/>
      <c r="J137" s="86"/>
      <c r="K137" s="85"/>
      <c r="L137" s="200"/>
      <c r="M137" s="28"/>
      <c r="N137" s="29"/>
      <c r="O137" s="28"/>
      <c r="P137" s="29"/>
      <c r="Q137" s="40"/>
      <c r="R137" s="40"/>
      <c r="S137" s="40"/>
      <c r="T137" s="40"/>
      <c r="U137" s="40"/>
      <c r="V137" s="29"/>
      <c r="W137" s="40"/>
      <c r="X137" s="40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</row>
    <row r="138" spans="1:38" ht="12.75">
      <c r="A138" s="198"/>
      <c r="B138" s="139"/>
      <c r="C138" s="135"/>
      <c r="D138" s="134"/>
      <c r="E138" s="135"/>
      <c r="F138" s="134"/>
      <c r="G138" s="134"/>
      <c r="H138" s="134"/>
      <c r="I138" s="135"/>
      <c r="J138" s="134"/>
      <c r="K138" s="135"/>
      <c r="L138" s="199"/>
      <c r="M138" s="28"/>
      <c r="N138" s="29"/>
      <c r="O138" s="28"/>
      <c r="P138" s="29"/>
      <c r="Q138" s="40"/>
      <c r="R138" s="40"/>
      <c r="S138" s="40"/>
      <c r="T138" s="40"/>
      <c r="U138" s="40"/>
      <c r="V138" s="29"/>
      <c r="W138" s="40"/>
      <c r="X138" s="40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</row>
    <row r="139" spans="1:38" ht="12.75">
      <c r="A139" s="197"/>
      <c r="B139" s="84"/>
      <c r="C139" s="85"/>
      <c r="D139" s="86"/>
      <c r="E139" s="85"/>
      <c r="F139" s="86"/>
      <c r="G139" s="86"/>
      <c r="H139" s="86"/>
      <c r="I139" s="85"/>
      <c r="J139" s="86"/>
      <c r="K139" s="85"/>
      <c r="L139" s="200"/>
      <c r="M139" s="28"/>
      <c r="N139" s="29"/>
      <c r="O139" s="28"/>
      <c r="P139" s="29"/>
      <c r="Q139" s="40"/>
      <c r="R139" s="40"/>
      <c r="S139" s="40"/>
      <c r="T139" s="40"/>
      <c r="U139" s="40"/>
      <c r="V139" s="29"/>
      <c r="W139" s="40"/>
      <c r="X139" s="40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</row>
    <row r="140" spans="1:38" ht="12.75">
      <c r="A140" s="197"/>
      <c r="B140" s="84"/>
      <c r="C140" s="85"/>
      <c r="D140" s="86"/>
      <c r="E140" s="85"/>
      <c r="F140" s="86"/>
      <c r="G140" s="86"/>
      <c r="H140" s="86"/>
      <c r="I140" s="85"/>
      <c r="J140" s="86"/>
      <c r="K140" s="85"/>
      <c r="L140" s="200"/>
      <c r="M140" s="28"/>
      <c r="N140" s="29"/>
      <c r="O140" s="28"/>
      <c r="P140" s="29"/>
      <c r="Q140" s="40"/>
      <c r="R140" s="40"/>
      <c r="S140" s="40"/>
      <c r="T140" s="40"/>
      <c r="U140" s="40"/>
      <c r="V140" s="29"/>
      <c r="W140" s="40"/>
      <c r="X140" s="40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</row>
    <row r="141" spans="1:38" ht="12.75">
      <c r="A141" s="197"/>
      <c r="B141" s="84"/>
      <c r="C141" s="85"/>
      <c r="D141" s="86"/>
      <c r="E141" s="85"/>
      <c r="F141" s="86"/>
      <c r="G141" s="86"/>
      <c r="H141" s="86"/>
      <c r="I141" s="85"/>
      <c r="J141" s="86"/>
      <c r="K141" s="85"/>
      <c r="L141" s="200"/>
      <c r="M141" s="28"/>
      <c r="N141" s="29"/>
      <c r="O141" s="28"/>
      <c r="P141" s="29"/>
      <c r="Q141" s="40"/>
      <c r="R141" s="40"/>
      <c r="S141" s="40"/>
      <c r="T141" s="40"/>
      <c r="U141" s="40"/>
      <c r="V141" s="29"/>
      <c r="W141" s="40"/>
      <c r="X141" s="40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</row>
    <row r="142" spans="1:38" ht="12.75">
      <c r="A142" s="197"/>
      <c r="B142" s="84"/>
      <c r="C142" s="85"/>
      <c r="D142" s="86"/>
      <c r="E142" s="85"/>
      <c r="F142" s="86"/>
      <c r="G142" s="86"/>
      <c r="H142" s="86"/>
      <c r="I142" s="85"/>
      <c r="J142" s="86"/>
      <c r="K142" s="85"/>
      <c r="L142" s="200"/>
      <c r="M142" s="28"/>
      <c r="N142" s="29"/>
      <c r="O142" s="28"/>
      <c r="P142" s="29"/>
      <c r="Q142" s="40"/>
      <c r="R142" s="40"/>
      <c r="S142" s="40"/>
      <c r="T142" s="40"/>
      <c r="U142" s="40"/>
      <c r="V142" s="29"/>
      <c r="W142" s="40"/>
      <c r="X142" s="40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</row>
    <row r="143" spans="1:38" ht="12.75">
      <c r="A143" s="197"/>
      <c r="B143" s="84"/>
      <c r="C143" s="85"/>
      <c r="D143" s="86"/>
      <c r="E143" s="85"/>
      <c r="F143" s="86"/>
      <c r="G143" s="86"/>
      <c r="H143" s="86"/>
      <c r="I143" s="85"/>
      <c r="J143" s="86"/>
      <c r="K143" s="85"/>
      <c r="L143" s="200"/>
      <c r="M143" s="28"/>
      <c r="N143" s="29"/>
      <c r="O143" s="28"/>
      <c r="P143" s="29"/>
      <c r="Q143" s="40"/>
      <c r="R143" s="40"/>
      <c r="S143" s="40"/>
      <c r="T143" s="40"/>
      <c r="U143" s="40"/>
      <c r="V143" s="29"/>
      <c r="W143" s="40"/>
      <c r="X143" s="40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</row>
    <row r="144" spans="1:38" ht="12.75">
      <c r="A144" s="197"/>
      <c r="B144" s="114"/>
      <c r="C144" s="85"/>
      <c r="D144" s="86"/>
      <c r="E144" s="85"/>
      <c r="F144" s="86"/>
      <c r="G144" s="86"/>
      <c r="H144" s="86"/>
      <c r="I144" s="85"/>
      <c r="J144" s="86"/>
      <c r="K144" s="85"/>
      <c r="L144" s="200"/>
      <c r="M144" s="28"/>
      <c r="N144" s="29"/>
      <c r="O144" s="28"/>
      <c r="P144" s="29"/>
      <c r="Q144" s="40"/>
      <c r="R144" s="40"/>
      <c r="S144" s="40"/>
      <c r="T144" s="40"/>
      <c r="U144" s="40"/>
      <c r="V144" s="29"/>
      <c r="W144" s="40"/>
      <c r="X144" s="40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</row>
    <row r="145" spans="1:38" ht="12.75">
      <c r="A145" s="197"/>
      <c r="B145" s="84"/>
      <c r="C145" s="85"/>
      <c r="D145" s="86"/>
      <c r="E145" s="85"/>
      <c r="F145" s="86"/>
      <c r="G145" s="86"/>
      <c r="H145" s="86"/>
      <c r="I145" s="85"/>
      <c r="J145" s="86"/>
      <c r="K145" s="85"/>
      <c r="L145" s="200"/>
      <c r="M145" s="28"/>
      <c r="N145" s="29"/>
      <c r="O145" s="28"/>
      <c r="P145" s="29"/>
      <c r="Q145" s="40"/>
      <c r="R145" s="40"/>
      <c r="S145" s="40"/>
      <c r="T145" s="40"/>
      <c r="U145" s="40"/>
      <c r="V145" s="29"/>
      <c r="W145" s="40"/>
      <c r="X145" s="40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</row>
    <row r="146" spans="1:38" ht="12.75">
      <c r="A146" s="197"/>
      <c r="B146" s="84"/>
      <c r="C146" s="85"/>
      <c r="D146" s="86"/>
      <c r="E146" s="85"/>
      <c r="F146" s="86"/>
      <c r="G146" s="86"/>
      <c r="H146" s="86"/>
      <c r="I146" s="85"/>
      <c r="J146" s="86"/>
      <c r="K146" s="85"/>
      <c r="L146" s="200"/>
      <c r="M146" s="28"/>
      <c r="N146" s="29"/>
      <c r="O146" s="28"/>
      <c r="P146" s="29"/>
      <c r="Q146" s="40"/>
      <c r="R146" s="40"/>
      <c r="S146" s="40"/>
      <c r="T146" s="40"/>
      <c r="U146" s="40"/>
      <c r="V146" s="29"/>
      <c r="W146" s="40"/>
      <c r="X146" s="40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</row>
    <row r="147" spans="1:38" ht="12.75">
      <c r="A147" s="197"/>
      <c r="B147" s="84"/>
      <c r="C147" s="85"/>
      <c r="D147" s="86"/>
      <c r="E147" s="85"/>
      <c r="F147" s="86"/>
      <c r="G147" s="86"/>
      <c r="H147" s="86"/>
      <c r="I147" s="85"/>
      <c r="J147" s="86"/>
      <c r="K147" s="85"/>
      <c r="L147" s="200"/>
      <c r="M147" s="28"/>
      <c r="N147" s="29"/>
      <c r="O147" s="28"/>
      <c r="P147" s="29"/>
      <c r="Q147" s="40"/>
      <c r="R147" s="40"/>
      <c r="S147" s="40"/>
      <c r="T147" s="40"/>
      <c r="U147" s="40"/>
      <c r="V147" s="29"/>
      <c r="W147" s="40"/>
      <c r="X147" s="40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</row>
    <row r="148" spans="1:38" ht="12.75">
      <c r="A148" s="197"/>
      <c r="B148" s="84"/>
      <c r="C148" s="85"/>
      <c r="D148" s="86"/>
      <c r="E148" s="85"/>
      <c r="F148" s="86"/>
      <c r="G148" s="86"/>
      <c r="H148" s="86"/>
      <c r="I148" s="85"/>
      <c r="J148" s="86"/>
      <c r="K148" s="85"/>
      <c r="L148" s="200"/>
      <c r="M148" s="28"/>
      <c r="N148" s="29"/>
      <c r="O148" s="28"/>
      <c r="P148" s="29"/>
      <c r="Q148" s="40"/>
      <c r="R148" s="40"/>
      <c r="S148" s="40"/>
      <c r="T148" s="40"/>
      <c r="U148" s="40"/>
      <c r="V148" s="29"/>
      <c r="W148" s="40"/>
      <c r="X148" s="40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</row>
    <row r="149" spans="1:38" ht="12.75">
      <c r="A149" s="197"/>
      <c r="B149" s="84"/>
      <c r="C149" s="85"/>
      <c r="D149" s="86"/>
      <c r="E149" s="85"/>
      <c r="F149" s="86"/>
      <c r="G149" s="86"/>
      <c r="H149" s="86"/>
      <c r="I149" s="85"/>
      <c r="J149" s="86"/>
      <c r="K149" s="85"/>
      <c r="L149" s="200"/>
      <c r="M149" s="28"/>
      <c r="N149" s="29"/>
      <c r="O149" s="28"/>
      <c r="P149" s="29"/>
      <c r="Q149" s="40"/>
      <c r="R149" s="40"/>
      <c r="S149" s="40"/>
      <c r="T149" s="40"/>
      <c r="U149" s="40"/>
      <c r="V149" s="29"/>
      <c r="W149" s="40"/>
      <c r="X149" s="40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</row>
    <row r="150" spans="1:38" ht="12.75">
      <c r="A150" s="197"/>
      <c r="B150" s="84"/>
      <c r="C150" s="85"/>
      <c r="D150" s="86"/>
      <c r="E150" s="85"/>
      <c r="F150" s="86"/>
      <c r="G150" s="86"/>
      <c r="H150" s="86"/>
      <c r="I150" s="85"/>
      <c r="J150" s="86"/>
      <c r="K150" s="85"/>
      <c r="L150" s="200"/>
      <c r="M150" s="28"/>
      <c r="N150" s="29"/>
      <c r="O150" s="28"/>
      <c r="P150" s="29"/>
      <c r="Q150" s="40"/>
      <c r="R150" s="40"/>
      <c r="S150" s="40"/>
      <c r="T150" s="40"/>
      <c r="U150" s="40"/>
      <c r="V150" s="29"/>
      <c r="W150" s="40"/>
      <c r="X150" s="40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</row>
    <row r="151" spans="1:38" ht="12.75">
      <c r="A151" s="197"/>
      <c r="B151" s="84"/>
      <c r="C151" s="85"/>
      <c r="D151" s="86"/>
      <c r="E151" s="85"/>
      <c r="F151" s="86"/>
      <c r="G151" s="86"/>
      <c r="H151" s="86"/>
      <c r="I151" s="85"/>
      <c r="J151" s="86"/>
      <c r="K151" s="85"/>
      <c r="L151" s="200"/>
      <c r="M151" s="28"/>
      <c r="N151" s="29"/>
      <c r="O151" s="28"/>
      <c r="P151" s="29"/>
      <c r="Q151" s="40"/>
      <c r="R151" s="40"/>
      <c r="S151" s="40"/>
      <c r="T151" s="40"/>
      <c r="U151" s="40"/>
      <c r="V151" s="29"/>
      <c r="W151" s="40"/>
      <c r="X151" s="40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</row>
    <row r="152" spans="1:38" ht="12.75">
      <c r="A152" s="197"/>
      <c r="B152" s="84"/>
      <c r="C152" s="85"/>
      <c r="D152" s="86"/>
      <c r="E152" s="85"/>
      <c r="F152" s="86"/>
      <c r="G152" s="86"/>
      <c r="H152" s="86"/>
      <c r="I152" s="85"/>
      <c r="J152" s="86"/>
      <c r="K152" s="85"/>
      <c r="L152" s="200"/>
      <c r="M152" s="28"/>
      <c r="N152" s="29"/>
      <c r="O152" s="28"/>
      <c r="P152" s="29"/>
      <c r="Q152" s="40"/>
      <c r="R152" s="40"/>
      <c r="S152" s="40"/>
      <c r="T152" s="40"/>
      <c r="U152" s="40"/>
      <c r="V152" s="29"/>
      <c r="W152" s="40"/>
      <c r="X152" s="40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</row>
    <row r="153" spans="1:38" ht="12.75">
      <c r="A153" s="197"/>
      <c r="B153" s="84"/>
      <c r="C153" s="85"/>
      <c r="D153" s="86"/>
      <c r="E153" s="85"/>
      <c r="F153" s="86"/>
      <c r="G153" s="86"/>
      <c r="H153" s="86"/>
      <c r="I153" s="85"/>
      <c r="J153" s="86"/>
      <c r="K153" s="85"/>
      <c r="L153" s="200"/>
      <c r="M153" s="28"/>
      <c r="N153" s="29"/>
      <c r="O153" s="28"/>
      <c r="P153" s="29"/>
      <c r="Q153" s="40"/>
      <c r="R153" s="40"/>
      <c r="S153" s="40"/>
      <c r="T153" s="40"/>
      <c r="U153" s="40"/>
      <c r="V153" s="29"/>
      <c r="W153" s="40"/>
      <c r="X153" s="40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</row>
    <row r="154" spans="1:38" ht="12.75">
      <c r="A154" s="197"/>
      <c r="B154" s="84"/>
      <c r="C154" s="85"/>
      <c r="D154" s="86"/>
      <c r="E154" s="85"/>
      <c r="F154" s="86"/>
      <c r="G154" s="86"/>
      <c r="H154" s="86"/>
      <c r="I154" s="85"/>
      <c r="J154" s="86"/>
      <c r="K154" s="85"/>
      <c r="L154" s="200"/>
      <c r="M154" s="28"/>
      <c r="N154" s="29"/>
      <c r="O154" s="28"/>
      <c r="P154" s="29"/>
      <c r="Q154" s="40"/>
      <c r="R154" s="40"/>
      <c r="S154" s="40"/>
      <c r="T154" s="40"/>
      <c r="U154" s="40"/>
      <c r="V154" s="29"/>
      <c r="W154" s="40"/>
      <c r="X154" s="40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</row>
    <row r="155" spans="1:38" ht="12.75">
      <c r="A155" s="197"/>
      <c r="B155" s="84"/>
      <c r="C155" s="85"/>
      <c r="D155" s="86"/>
      <c r="E155" s="85"/>
      <c r="F155" s="86"/>
      <c r="G155" s="86"/>
      <c r="H155" s="86"/>
      <c r="I155" s="85"/>
      <c r="J155" s="86"/>
      <c r="K155" s="85"/>
      <c r="L155" s="200"/>
      <c r="M155" s="28"/>
      <c r="N155" s="29"/>
      <c r="O155" s="28"/>
      <c r="P155" s="29"/>
      <c r="Q155" s="40"/>
      <c r="R155" s="40"/>
      <c r="S155" s="40"/>
      <c r="T155" s="40"/>
      <c r="U155" s="40"/>
      <c r="V155" s="29"/>
      <c r="W155" s="40"/>
      <c r="X155" s="40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</row>
    <row r="156" spans="1:38" ht="12.75">
      <c r="A156" s="197"/>
      <c r="B156" s="84"/>
      <c r="C156" s="85"/>
      <c r="D156" s="86"/>
      <c r="E156" s="85"/>
      <c r="F156" s="86"/>
      <c r="G156" s="86"/>
      <c r="H156" s="86"/>
      <c r="I156" s="85"/>
      <c r="J156" s="86"/>
      <c r="K156" s="85"/>
      <c r="L156" s="200"/>
      <c r="M156" s="28"/>
      <c r="N156" s="29"/>
      <c r="O156" s="28"/>
      <c r="P156" s="29"/>
      <c r="Q156" s="40"/>
      <c r="R156" s="40"/>
      <c r="S156" s="40"/>
      <c r="T156" s="40"/>
      <c r="U156" s="40"/>
      <c r="V156" s="29"/>
      <c r="W156" s="40"/>
      <c r="X156" s="40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</row>
    <row r="157" spans="1:38" ht="12.75">
      <c r="A157" s="197"/>
      <c r="B157" s="84"/>
      <c r="C157" s="85"/>
      <c r="D157" s="86"/>
      <c r="E157" s="85"/>
      <c r="F157" s="86"/>
      <c r="G157" s="86"/>
      <c r="H157" s="86"/>
      <c r="I157" s="85"/>
      <c r="J157" s="86"/>
      <c r="K157" s="85"/>
      <c r="L157" s="200"/>
      <c r="M157" s="28"/>
      <c r="N157" s="29"/>
      <c r="O157" s="28"/>
      <c r="P157" s="29"/>
      <c r="Q157" s="40"/>
      <c r="R157" s="40"/>
      <c r="S157" s="40"/>
      <c r="T157" s="40"/>
      <c r="U157" s="40"/>
      <c r="V157" s="29"/>
      <c r="W157" s="40"/>
      <c r="X157" s="40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</row>
    <row r="158" spans="1:38" ht="12.75">
      <c r="A158" s="197"/>
      <c r="B158" s="84"/>
      <c r="C158" s="85"/>
      <c r="D158" s="86"/>
      <c r="E158" s="85"/>
      <c r="F158" s="86"/>
      <c r="G158" s="86"/>
      <c r="H158" s="86"/>
      <c r="I158" s="85"/>
      <c r="J158" s="86"/>
      <c r="K158" s="85"/>
      <c r="L158" s="200"/>
      <c r="M158" s="28"/>
      <c r="N158" s="29"/>
      <c r="O158" s="28"/>
      <c r="P158" s="29"/>
      <c r="Q158" s="40"/>
      <c r="R158" s="40"/>
      <c r="S158" s="40"/>
      <c r="T158" s="40"/>
      <c r="U158" s="40"/>
      <c r="V158" s="29"/>
      <c r="W158" s="40"/>
      <c r="X158" s="40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</row>
    <row r="159" spans="1:38" ht="12.75">
      <c r="A159" s="197"/>
      <c r="B159" s="84"/>
      <c r="C159" s="85"/>
      <c r="D159" s="86"/>
      <c r="E159" s="85"/>
      <c r="F159" s="86"/>
      <c r="G159" s="86"/>
      <c r="H159" s="86"/>
      <c r="I159" s="85"/>
      <c r="J159" s="86"/>
      <c r="K159" s="85"/>
      <c r="L159" s="200"/>
      <c r="M159" s="28"/>
      <c r="N159" s="29"/>
      <c r="O159" s="28"/>
      <c r="P159" s="29"/>
      <c r="Q159" s="40"/>
      <c r="R159" s="40"/>
      <c r="S159" s="40"/>
      <c r="T159" s="40"/>
      <c r="U159" s="40"/>
      <c r="V159" s="29"/>
      <c r="W159" s="40"/>
      <c r="X159" s="40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</row>
    <row r="160" spans="1:38" ht="12.75">
      <c r="A160" s="197"/>
      <c r="B160" s="84"/>
      <c r="C160" s="85"/>
      <c r="D160" s="86"/>
      <c r="E160" s="85"/>
      <c r="F160" s="86"/>
      <c r="G160" s="86"/>
      <c r="H160" s="86"/>
      <c r="I160" s="85"/>
      <c r="J160" s="86"/>
      <c r="K160" s="85"/>
      <c r="L160" s="200"/>
      <c r="M160" s="28"/>
      <c r="N160" s="29"/>
      <c r="O160" s="28"/>
      <c r="P160" s="29"/>
      <c r="Q160" s="40"/>
      <c r="R160" s="40"/>
      <c r="S160" s="40"/>
      <c r="T160" s="40"/>
      <c r="U160" s="40"/>
      <c r="V160" s="29"/>
      <c r="W160" s="40"/>
      <c r="X160" s="40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</row>
    <row r="161" spans="1:38" ht="12.75">
      <c r="A161" s="198"/>
      <c r="B161" s="139"/>
      <c r="C161" s="135"/>
      <c r="D161" s="134"/>
      <c r="E161" s="135"/>
      <c r="F161" s="134"/>
      <c r="G161" s="134"/>
      <c r="H161" s="134"/>
      <c r="I161" s="135"/>
      <c r="J161" s="134"/>
      <c r="K161" s="135"/>
      <c r="L161" s="199"/>
      <c r="M161" s="28"/>
      <c r="N161" s="29"/>
      <c r="O161" s="28"/>
      <c r="P161" s="29"/>
      <c r="Q161" s="40"/>
      <c r="R161" s="40"/>
      <c r="S161" s="40"/>
      <c r="T161" s="40"/>
      <c r="U161" s="40"/>
      <c r="V161" s="29"/>
      <c r="W161" s="40"/>
      <c r="X161" s="40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</row>
    <row r="162" spans="1:38" ht="12.75">
      <c r="A162" s="197"/>
      <c r="B162" s="84"/>
      <c r="C162" s="85"/>
      <c r="D162" s="86"/>
      <c r="E162" s="85"/>
      <c r="F162" s="86"/>
      <c r="G162" s="86"/>
      <c r="H162" s="86"/>
      <c r="I162" s="85"/>
      <c r="J162" s="86"/>
      <c r="K162" s="85"/>
      <c r="L162" s="200"/>
      <c r="M162" s="28"/>
      <c r="N162" s="29"/>
      <c r="O162" s="28"/>
      <c r="P162" s="29"/>
      <c r="Q162" s="40"/>
      <c r="R162" s="40"/>
      <c r="S162" s="40"/>
      <c r="T162" s="40"/>
      <c r="U162" s="40"/>
      <c r="V162" s="29"/>
      <c r="W162" s="40"/>
      <c r="X162" s="40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</row>
    <row r="163" spans="1:38" ht="12.75">
      <c r="A163" s="197"/>
      <c r="B163" s="84"/>
      <c r="C163" s="85"/>
      <c r="D163" s="86"/>
      <c r="E163" s="85"/>
      <c r="F163" s="86"/>
      <c r="G163" s="86"/>
      <c r="H163" s="86"/>
      <c r="I163" s="85"/>
      <c r="J163" s="86"/>
      <c r="K163" s="85"/>
      <c r="L163" s="200"/>
      <c r="M163" s="28"/>
      <c r="N163" s="29"/>
      <c r="O163" s="28"/>
      <c r="P163" s="29"/>
      <c r="Q163" s="40"/>
      <c r="R163" s="40"/>
      <c r="S163" s="40"/>
      <c r="T163" s="40"/>
      <c r="U163" s="40"/>
      <c r="V163" s="29"/>
      <c r="W163" s="40"/>
      <c r="X163" s="40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</row>
    <row r="164" spans="1:38" ht="12.75">
      <c r="A164" s="197"/>
      <c r="B164" s="84"/>
      <c r="C164" s="85"/>
      <c r="D164" s="86"/>
      <c r="E164" s="85"/>
      <c r="F164" s="86"/>
      <c r="G164" s="86"/>
      <c r="H164" s="86"/>
      <c r="I164" s="85"/>
      <c r="J164" s="86"/>
      <c r="K164" s="85"/>
      <c r="L164" s="200"/>
      <c r="M164" s="28"/>
      <c r="N164" s="29"/>
      <c r="O164" s="28"/>
      <c r="P164" s="29"/>
      <c r="Q164" s="40"/>
      <c r="R164" s="40"/>
      <c r="S164" s="40"/>
      <c r="T164" s="40"/>
      <c r="U164" s="40"/>
      <c r="V164" s="29"/>
      <c r="W164" s="40"/>
      <c r="X164" s="40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</row>
    <row r="165" spans="1:38" ht="12.75">
      <c r="A165" s="197"/>
      <c r="B165" s="84"/>
      <c r="C165" s="85"/>
      <c r="D165" s="86"/>
      <c r="E165" s="85"/>
      <c r="F165" s="86"/>
      <c r="G165" s="86"/>
      <c r="H165" s="86"/>
      <c r="I165" s="85"/>
      <c r="J165" s="86"/>
      <c r="K165" s="85"/>
      <c r="L165" s="200"/>
      <c r="M165" s="28"/>
      <c r="N165" s="29"/>
      <c r="O165" s="28"/>
      <c r="P165" s="29"/>
      <c r="Q165" s="40"/>
      <c r="R165" s="40"/>
      <c r="S165" s="40"/>
      <c r="T165" s="40"/>
      <c r="U165" s="40"/>
      <c r="V165" s="29"/>
      <c r="W165" s="40"/>
      <c r="X165" s="40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</row>
    <row r="166" spans="1:38" ht="12.75">
      <c r="A166" s="197"/>
      <c r="B166" s="84"/>
      <c r="C166" s="85"/>
      <c r="D166" s="86"/>
      <c r="E166" s="85"/>
      <c r="F166" s="86"/>
      <c r="G166" s="86"/>
      <c r="H166" s="86"/>
      <c r="I166" s="85"/>
      <c r="J166" s="86"/>
      <c r="K166" s="85"/>
      <c r="L166" s="200"/>
      <c r="M166" s="28"/>
      <c r="N166" s="29"/>
      <c r="O166" s="28"/>
      <c r="P166" s="29"/>
      <c r="Q166" s="40"/>
      <c r="R166" s="40"/>
      <c r="S166" s="40"/>
      <c r="T166" s="40"/>
      <c r="U166" s="40"/>
      <c r="V166" s="29"/>
      <c r="W166" s="40"/>
      <c r="X166" s="40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</row>
    <row r="167" spans="1:38" ht="12.75">
      <c r="A167" s="198"/>
      <c r="B167" s="139"/>
      <c r="C167" s="135"/>
      <c r="D167" s="134"/>
      <c r="E167" s="135"/>
      <c r="F167" s="134"/>
      <c r="G167" s="134"/>
      <c r="H167" s="134"/>
      <c r="I167" s="135"/>
      <c r="J167" s="134"/>
      <c r="K167" s="135"/>
      <c r="L167" s="199"/>
      <c r="M167" s="28"/>
      <c r="N167" s="29"/>
      <c r="O167" s="28"/>
      <c r="P167" s="29"/>
      <c r="Q167" s="40"/>
      <c r="R167" s="40"/>
      <c r="S167" s="40"/>
      <c r="T167" s="40"/>
      <c r="U167" s="40"/>
      <c r="V167" s="29"/>
      <c r="W167" s="40"/>
      <c r="X167" s="40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</row>
    <row r="168" spans="1:38" ht="12.75">
      <c r="A168" s="197"/>
      <c r="B168" s="84"/>
      <c r="C168" s="85"/>
      <c r="D168" s="86"/>
      <c r="E168" s="85"/>
      <c r="F168" s="86"/>
      <c r="G168" s="86"/>
      <c r="H168" s="86"/>
      <c r="I168" s="85"/>
      <c r="J168" s="86"/>
      <c r="K168" s="85"/>
      <c r="L168" s="200"/>
      <c r="M168" s="28"/>
      <c r="N168" s="29"/>
      <c r="O168" s="28"/>
      <c r="P168" s="29"/>
      <c r="Q168" s="40"/>
      <c r="R168" s="40"/>
      <c r="S168" s="40"/>
      <c r="T168" s="40"/>
      <c r="U168" s="40"/>
      <c r="V168" s="29"/>
      <c r="W168" s="40"/>
      <c r="X168" s="40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</row>
    <row r="169" spans="1:38" ht="12.75">
      <c r="A169" s="197"/>
      <c r="B169" s="84"/>
      <c r="C169" s="85"/>
      <c r="D169" s="86"/>
      <c r="E169" s="85"/>
      <c r="F169" s="86"/>
      <c r="G169" s="86"/>
      <c r="H169" s="86"/>
      <c r="I169" s="85"/>
      <c r="J169" s="86"/>
      <c r="K169" s="85"/>
      <c r="L169" s="200"/>
      <c r="M169" s="28"/>
      <c r="N169" s="29"/>
      <c r="O169" s="28"/>
      <c r="P169" s="29"/>
      <c r="Q169" s="40"/>
      <c r="R169" s="40"/>
      <c r="S169" s="40"/>
      <c r="T169" s="40"/>
      <c r="U169" s="40"/>
      <c r="V169" s="29"/>
      <c r="W169" s="40"/>
      <c r="X169" s="40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</row>
    <row r="170" spans="1:38" ht="12.75">
      <c r="A170" s="197"/>
      <c r="B170" s="84"/>
      <c r="C170" s="85"/>
      <c r="D170" s="86"/>
      <c r="E170" s="85"/>
      <c r="F170" s="86"/>
      <c r="G170" s="86"/>
      <c r="H170" s="86"/>
      <c r="I170" s="85"/>
      <c r="J170" s="86"/>
      <c r="K170" s="85"/>
      <c r="L170" s="200"/>
      <c r="M170" s="28"/>
      <c r="N170" s="29"/>
      <c r="O170" s="28"/>
      <c r="P170" s="29"/>
      <c r="Q170" s="40"/>
      <c r="R170" s="40"/>
      <c r="S170" s="40"/>
      <c r="T170" s="40"/>
      <c r="U170" s="40"/>
      <c r="V170" s="29"/>
      <c r="W170" s="40"/>
      <c r="X170" s="40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</row>
    <row r="171" spans="1:38" ht="12.75">
      <c r="A171" s="197"/>
      <c r="B171" s="84"/>
      <c r="C171" s="85"/>
      <c r="D171" s="86"/>
      <c r="E171" s="85"/>
      <c r="F171" s="86"/>
      <c r="G171" s="86"/>
      <c r="H171" s="86"/>
      <c r="I171" s="85"/>
      <c r="J171" s="86"/>
      <c r="K171" s="85"/>
      <c r="L171" s="200"/>
      <c r="M171" s="28"/>
      <c r="N171" s="29"/>
      <c r="O171" s="28"/>
      <c r="P171" s="29"/>
      <c r="Q171" s="40"/>
      <c r="R171" s="40"/>
      <c r="S171" s="40"/>
      <c r="T171" s="40"/>
      <c r="U171" s="40"/>
      <c r="V171" s="29"/>
      <c r="W171" s="40"/>
      <c r="X171" s="40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</row>
    <row r="172" spans="1:38" ht="12.75">
      <c r="A172" s="197"/>
      <c r="B172" s="84"/>
      <c r="C172" s="85"/>
      <c r="D172" s="86"/>
      <c r="E172" s="85"/>
      <c r="F172" s="86"/>
      <c r="G172" s="86"/>
      <c r="H172" s="86"/>
      <c r="I172" s="85"/>
      <c r="J172" s="86"/>
      <c r="K172" s="85"/>
      <c r="L172" s="200"/>
      <c r="M172" s="28"/>
      <c r="N172" s="29"/>
      <c r="O172" s="28"/>
      <c r="P172" s="29"/>
      <c r="Q172" s="40"/>
      <c r="R172" s="40"/>
      <c r="S172" s="40"/>
      <c r="T172" s="40"/>
      <c r="U172" s="40"/>
      <c r="V172" s="29"/>
      <c r="W172" s="40"/>
      <c r="X172" s="40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</row>
    <row r="173" spans="1:38" ht="12.75">
      <c r="A173" s="197"/>
      <c r="B173" s="84"/>
      <c r="C173" s="85"/>
      <c r="D173" s="86"/>
      <c r="E173" s="85"/>
      <c r="F173" s="86"/>
      <c r="G173" s="86"/>
      <c r="H173" s="86"/>
      <c r="I173" s="85"/>
      <c r="J173" s="86"/>
      <c r="K173" s="85"/>
      <c r="L173" s="200"/>
      <c r="M173" s="28"/>
      <c r="N173" s="29"/>
      <c r="O173" s="28"/>
      <c r="P173" s="29"/>
      <c r="Q173" s="40"/>
      <c r="R173" s="40"/>
      <c r="S173" s="40"/>
      <c r="T173" s="40"/>
      <c r="U173" s="40"/>
      <c r="V173" s="29"/>
      <c r="W173" s="40"/>
      <c r="X173" s="40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</row>
    <row r="174" spans="1:38" ht="12.75">
      <c r="A174" s="197"/>
      <c r="B174" s="84"/>
      <c r="C174" s="85"/>
      <c r="D174" s="86"/>
      <c r="E174" s="85"/>
      <c r="F174" s="86"/>
      <c r="G174" s="86"/>
      <c r="H174" s="86"/>
      <c r="I174" s="85"/>
      <c r="J174" s="86"/>
      <c r="K174" s="85"/>
      <c r="L174" s="200"/>
      <c r="M174" s="28"/>
      <c r="N174" s="29"/>
      <c r="O174" s="28"/>
      <c r="P174" s="29"/>
      <c r="Q174" s="40"/>
      <c r="R174" s="40"/>
      <c r="S174" s="40"/>
      <c r="T174" s="40"/>
      <c r="U174" s="40"/>
      <c r="V174" s="29"/>
      <c r="W174" s="40"/>
      <c r="X174" s="40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</row>
    <row r="175" spans="1:38" ht="12.75">
      <c r="A175" s="197"/>
      <c r="B175" s="84"/>
      <c r="C175" s="85"/>
      <c r="D175" s="86"/>
      <c r="E175" s="85"/>
      <c r="F175" s="86"/>
      <c r="G175" s="86"/>
      <c r="H175" s="86"/>
      <c r="I175" s="85"/>
      <c r="J175" s="86"/>
      <c r="K175" s="85"/>
      <c r="L175" s="200"/>
      <c r="M175" s="28"/>
      <c r="N175" s="29"/>
      <c r="O175" s="28"/>
      <c r="P175" s="29"/>
      <c r="Q175" s="40"/>
      <c r="R175" s="40"/>
      <c r="S175" s="40"/>
      <c r="T175" s="40"/>
      <c r="U175" s="40"/>
      <c r="V175" s="29"/>
      <c r="W175" s="40"/>
      <c r="X175" s="40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</row>
    <row r="176" spans="1:38" ht="12.75">
      <c r="A176" s="197"/>
      <c r="B176" s="84"/>
      <c r="C176" s="85"/>
      <c r="D176" s="86"/>
      <c r="E176" s="85"/>
      <c r="F176" s="86"/>
      <c r="G176" s="86"/>
      <c r="H176" s="86"/>
      <c r="I176" s="85"/>
      <c r="J176" s="86"/>
      <c r="K176" s="85"/>
      <c r="L176" s="200"/>
      <c r="M176" s="28"/>
      <c r="N176" s="29"/>
      <c r="O176" s="28"/>
      <c r="P176" s="29"/>
      <c r="Q176" s="40"/>
      <c r="R176" s="40"/>
      <c r="S176" s="40"/>
      <c r="T176" s="40"/>
      <c r="U176" s="40"/>
      <c r="V176" s="29"/>
      <c r="W176" s="40"/>
      <c r="X176" s="40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</row>
    <row r="177" spans="1:38" ht="12.75">
      <c r="A177" s="197"/>
      <c r="B177" s="84"/>
      <c r="C177" s="85"/>
      <c r="D177" s="86"/>
      <c r="E177" s="85"/>
      <c r="F177" s="86"/>
      <c r="G177" s="86"/>
      <c r="H177" s="86"/>
      <c r="I177" s="85"/>
      <c r="J177" s="86"/>
      <c r="K177" s="85"/>
      <c r="L177" s="200"/>
      <c r="M177" s="28"/>
      <c r="N177" s="29"/>
      <c r="O177" s="28"/>
      <c r="P177" s="29"/>
      <c r="Q177" s="40"/>
      <c r="R177" s="40"/>
      <c r="S177" s="40"/>
      <c r="T177" s="40"/>
      <c r="U177" s="40"/>
      <c r="V177" s="29"/>
      <c r="W177" s="40"/>
      <c r="X177" s="40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</row>
    <row r="178" spans="1:38" ht="12.75">
      <c r="A178" s="197"/>
      <c r="B178" s="84"/>
      <c r="C178" s="85"/>
      <c r="D178" s="86"/>
      <c r="E178" s="85"/>
      <c r="F178" s="86"/>
      <c r="G178" s="86"/>
      <c r="H178" s="86"/>
      <c r="I178" s="85"/>
      <c r="J178" s="86"/>
      <c r="K178" s="85"/>
      <c r="L178" s="200"/>
      <c r="M178" s="28"/>
      <c r="N178" s="29"/>
      <c r="O178" s="28"/>
      <c r="P178" s="29"/>
      <c r="Q178" s="40"/>
      <c r="R178" s="40"/>
      <c r="S178" s="40"/>
      <c r="T178" s="40"/>
      <c r="U178" s="40"/>
      <c r="V178" s="29"/>
      <c r="W178" s="40"/>
      <c r="X178" s="40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</row>
    <row r="179" spans="1:38" ht="12.75">
      <c r="A179" s="197"/>
      <c r="B179" s="84"/>
      <c r="C179" s="85"/>
      <c r="D179" s="86"/>
      <c r="E179" s="85"/>
      <c r="F179" s="86"/>
      <c r="G179" s="86"/>
      <c r="H179" s="86"/>
      <c r="I179" s="85"/>
      <c r="J179" s="86"/>
      <c r="K179" s="85"/>
      <c r="L179" s="200"/>
      <c r="M179" s="28"/>
      <c r="N179" s="29"/>
      <c r="O179" s="28"/>
      <c r="P179" s="29"/>
      <c r="Q179" s="40"/>
      <c r="R179" s="40"/>
      <c r="S179" s="40"/>
      <c r="T179" s="40"/>
      <c r="U179" s="40"/>
      <c r="V179" s="29"/>
      <c r="W179" s="40"/>
      <c r="X179" s="40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</row>
    <row r="180" spans="1:38" ht="12.75">
      <c r="A180" s="197"/>
      <c r="B180" s="84"/>
      <c r="C180" s="85"/>
      <c r="D180" s="86"/>
      <c r="E180" s="85"/>
      <c r="F180" s="86"/>
      <c r="G180" s="86"/>
      <c r="H180" s="86"/>
      <c r="I180" s="85"/>
      <c r="J180" s="86"/>
      <c r="K180" s="85"/>
      <c r="L180" s="200"/>
      <c r="M180" s="28"/>
      <c r="N180" s="29"/>
      <c r="O180" s="28"/>
      <c r="P180" s="29"/>
      <c r="Q180" s="40"/>
      <c r="R180" s="40"/>
      <c r="S180" s="40"/>
      <c r="T180" s="40"/>
      <c r="U180" s="40"/>
      <c r="V180" s="29"/>
      <c r="W180" s="40"/>
      <c r="X180" s="40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</row>
    <row r="181" spans="1:38" ht="12.75">
      <c r="A181" s="197"/>
      <c r="B181" s="84"/>
      <c r="C181" s="85"/>
      <c r="D181" s="86"/>
      <c r="E181" s="85"/>
      <c r="F181" s="86"/>
      <c r="G181" s="86"/>
      <c r="H181" s="86"/>
      <c r="I181" s="85"/>
      <c r="J181" s="86"/>
      <c r="K181" s="85"/>
      <c r="L181" s="200"/>
      <c r="M181" s="28"/>
      <c r="N181" s="29"/>
      <c r="O181" s="28"/>
      <c r="P181" s="29"/>
      <c r="Q181" s="40"/>
      <c r="R181" s="40"/>
      <c r="S181" s="40"/>
      <c r="T181" s="40"/>
      <c r="U181" s="40"/>
      <c r="V181" s="29"/>
      <c r="W181" s="40"/>
      <c r="X181" s="40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</row>
    <row r="182" spans="1:38" ht="12.75">
      <c r="A182" s="198"/>
      <c r="B182" s="139"/>
      <c r="C182" s="135"/>
      <c r="D182" s="134"/>
      <c r="E182" s="135"/>
      <c r="F182" s="134"/>
      <c r="G182" s="134"/>
      <c r="H182" s="134"/>
      <c r="I182" s="135"/>
      <c r="J182" s="134"/>
      <c r="K182" s="135"/>
      <c r="L182" s="199"/>
      <c r="M182" s="28"/>
      <c r="N182" s="29"/>
      <c r="O182" s="28"/>
      <c r="P182" s="29"/>
      <c r="Q182" s="40"/>
      <c r="R182" s="40"/>
      <c r="S182" s="40"/>
      <c r="T182" s="40"/>
      <c r="U182" s="40"/>
      <c r="V182" s="29"/>
      <c r="W182" s="40"/>
      <c r="X182" s="40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</row>
    <row r="183" spans="1:38" ht="12.75">
      <c r="A183" s="197"/>
      <c r="B183" s="84"/>
      <c r="C183" s="85"/>
      <c r="D183" s="86"/>
      <c r="E183" s="85"/>
      <c r="F183" s="86"/>
      <c r="G183" s="86"/>
      <c r="H183" s="86"/>
      <c r="I183" s="85"/>
      <c r="J183" s="86"/>
      <c r="K183" s="85"/>
      <c r="L183" s="200"/>
      <c r="M183" s="28"/>
      <c r="N183" s="29"/>
      <c r="O183" s="28"/>
      <c r="P183" s="29"/>
      <c r="Q183" s="40"/>
      <c r="R183" s="40"/>
      <c r="S183" s="40"/>
      <c r="T183" s="40"/>
      <c r="U183" s="40"/>
      <c r="V183" s="29"/>
      <c r="W183" s="40"/>
      <c r="X183" s="40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</row>
    <row r="184" spans="1:38" ht="12.75">
      <c r="A184" s="197"/>
      <c r="B184" s="84"/>
      <c r="C184" s="85"/>
      <c r="D184" s="86"/>
      <c r="E184" s="85"/>
      <c r="F184" s="86"/>
      <c r="G184" s="86"/>
      <c r="H184" s="86"/>
      <c r="I184" s="85"/>
      <c r="J184" s="86"/>
      <c r="K184" s="85"/>
      <c r="L184" s="200"/>
      <c r="M184" s="28"/>
      <c r="N184" s="29"/>
      <c r="O184" s="28"/>
      <c r="P184" s="29"/>
      <c r="Q184" s="40"/>
      <c r="R184" s="40"/>
      <c r="S184" s="40"/>
      <c r="T184" s="40"/>
      <c r="U184" s="40"/>
      <c r="V184" s="29"/>
      <c r="W184" s="40"/>
      <c r="X184" s="40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</row>
    <row r="185" spans="1:38" ht="12.75">
      <c r="A185" s="198"/>
      <c r="B185" s="139"/>
      <c r="C185" s="135"/>
      <c r="D185" s="134"/>
      <c r="E185" s="135"/>
      <c r="F185" s="134"/>
      <c r="G185" s="134"/>
      <c r="H185" s="134"/>
      <c r="I185" s="135"/>
      <c r="J185" s="134"/>
      <c r="K185" s="135"/>
      <c r="L185" s="199"/>
      <c r="M185" s="28"/>
      <c r="N185" s="29"/>
      <c r="O185" s="28"/>
      <c r="P185" s="29"/>
      <c r="Q185" s="40"/>
      <c r="R185" s="40"/>
      <c r="S185" s="40"/>
      <c r="T185" s="40"/>
      <c r="U185" s="40"/>
      <c r="V185" s="29"/>
      <c r="W185" s="40"/>
      <c r="X185" s="40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</row>
    <row r="186" spans="1:38" ht="12.75">
      <c r="A186" s="197"/>
      <c r="B186" s="84"/>
      <c r="C186" s="85"/>
      <c r="D186" s="86"/>
      <c r="E186" s="85"/>
      <c r="F186" s="86"/>
      <c r="G186" s="86"/>
      <c r="H186" s="86"/>
      <c r="I186" s="85"/>
      <c r="J186" s="86"/>
      <c r="K186" s="85"/>
      <c r="L186" s="200"/>
      <c r="M186" s="28"/>
      <c r="N186" s="29"/>
      <c r="O186" s="28"/>
      <c r="P186" s="29"/>
      <c r="Q186" s="40"/>
      <c r="R186" s="40"/>
      <c r="S186" s="40"/>
      <c r="T186" s="40"/>
      <c r="U186" s="40"/>
      <c r="V186" s="29"/>
      <c r="W186" s="40"/>
      <c r="X186" s="40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</row>
    <row r="187" spans="1:38" ht="12.75">
      <c r="A187" s="197"/>
      <c r="B187" s="84"/>
      <c r="C187" s="85"/>
      <c r="D187" s="86"/>
      <c r="E187" s="85"/>
      <c r="F187" s="86"/>
      <c r="G187" s="86"/>
      <c r="H187" s="86"/>
      <c r="I187" s="85"/>
      <c r="J187" s="86"/>
      <c r="K187" s="85"/>
      <c r="L187" s="200"/>
      <c r="M187" s="28"/>
      <c r="N187" s="29"/>
      <c r="O187" s="28"/>
      <c r="P187" s="29"/>
      <c r="Q187" s="40"/>
      <c r="R187" s="40"/>
      <c r="S187" s="40"/>
      <c r="T187" s="40"/>
      <c r="U187" s="40"/>
      <c r="V187" s="29"/>
      <c r="W187" s="40"/>
      <c r="X187" s="40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</row>
    <row r="188" spans="1:38" ht="12.75">
      <c r="A188" s="197"/>
      <c r="B188" s="84"/>
      <c r="C188" s="85"/>
      <c r="D188" s="86"/>
      <c r="E188" s="85"/>
      <c r="F188" s="86"/>
      <c r="G188" s="86"/>
      <c r="H188" s="86"/>
      <c r="I188" s="85"/>
      <c r="J188" s="86"/>
      <c r="K188" s="85"/>
      <c r="L188" s="200"/>
      <c r="M188" s="28"/>
      <c r="N188" s="29"/>
      <c r="O188" s="28"/>
      <c r="P188" s="29"/>
      <c r="Q188" s="40"/>
      <c r="R188" s="40"/>
      <c r="S188" s="40"/>
      <c r="T188" s="40"/>
      <c r="U188" s="40"/>
      <c r="V188" s="29"/>
      <c r="W188" s="40"/>
      <c r="X188" s="40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</row>
    <row r="189" spans="1:38" ht="12.75">
      <c r="A189" s="197"/>
      <c r="B189" s="84"/>
      <c r="C189" s="85"/>
      <c r="D189" s="86"/>
      <c r="E189" s="85"/>
      <c r="F189" s="86"/>
      <c r="G189" s="86"/>
      <c r="H189" s="86"/>
      <c r="I189" s="85"/>
      <c r="J189" s="86"/>
      <c r="K189" s="85"/>
      <c r="L189" s="200"/>
      <c r="M189" s="28"/>
      <c r="N189" s="29"/>
      <c r="O189" s="28"/>
      <c r="P189" s="29"/>
      <c r="Q189" s="40"/>
      <c r="R189" s="40"/>
      <c r="S189" s="40"/>
      <c r="T189" s="40"/>
      <c r="U189" s="40"/>
      <c r="V189" s="29"/>
      <c r="W189" s="40"/>
      <c r="X189" s="40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</row>
    <row r="190" spans="1:38" ht="12.75">
      <c r="A190" s="198"/>
      <c r="B190" s="139"/>
      <c r="C190" s="135"/>
      <c r="D190" s="134"/>
      <c r="E190" s="135"/>
      <c r="F190" s="134"/>
      <c r="G190" s="134"/>
      <c r="H190" s="134"/>
      <c r="I190" s="135"/>
      <c r="J190" s="134"/>
      <c r="K190" s="135"/>
      <c r="L190" s="199"/>
      <c r="M190" s="28"/>
      <c r="N190" s="29"/>
      <c r="O190" s="28"/>
      <c r="P190" s="29"/>
      <c r="Q190" s="40"/>
      <c r="R190" s="40"/>
      <c r="S190" s="40"/>
      <c r="T190" s="40"/>
      <c r="U190" s="40"/>
      <c r="V190" s="29"/>
      <c r="W190" s="40"/>
      <c r="X190" s="40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</row>
    <row r="191" spans="1:38" ht="12.75">
      <c r="A191" s="197"/>
      <c r="B191" s="84"/>
      <c r="C191" s="85"/>
      <c r="D191" s="86"/>
      <c r="E191" s="85"/>
      <c r="F191" s="86"/>
      <c r="G191" s="86"/>
      <c r="H191" s="86"/>
      <c r="I191" s="85"/>
      <c r="J191" s="86"/>
      <c r="K191" s="85"/>
      <c r="L191" s="200"/>
      <c r="M191" s="28"/>
      <c r="N191" s="29"/>
      <c r="O191" s="28"/>
      <c r="P191" s="29"/>
      <c r="Q191" s="40"/>
      <c r="R191" s="40"/>
      <c r="S191" s="40"/>
      <c r="T191" s="40"/>
      <c r="U191" s="40"/>
      <c r="V191" s="29"/>
      <c r="W191" s="40"/>
      <c r="X191" s="40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</row>
    <row r="192" spans="1:38" ht="12.75">
      <c r="A192" s="197"/>
      <c r="B192" s="84"/>
      <c r="C192" s="85"/>
      <c r="D192" s="86"/>
      <c r="E192" s="85"/>
      <c r="F192" s="86"/>
      <c r="G192" s="86"/>
      <c r="H192" s="86"/>
      <c r="I192" s="85"/>
      <c r="J192" s="86"/>
      <c r="K192" s="85"/>
      <c r="L192" s="200"/>
      <c r="M192" s="28"/>
      <c r="N192" s="29"/>
      <c r="O192" s="28"/>
      <c r="P192" s="29"/>
      <c r="Q192" s="40"/>
      <c r="R192" s="40"/>
      <c r="S192" s="40"/>
      <c r="T192" s="40"/>
      <c r="U192" s="40"/>
      <c r="V192" s="29"/>
      <c r="W192" s="40"/>
      <c r="X192" s="40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</row>
    <row r="193" spans="1:38" ht="12.75">
      <c r="A193" s="197"/>
      <c r="B193" s="84"/>
      <c r="C193" s="85"/>
      <c r="D193" s="86"/>
      <c r="E193" s="85"/>
      <c r="F193" s="86"/>
      <c r="G193" s="86"/>
      <c r="H193" s="86"/>
      <c r="I193" s="85"/>
      <c r="J193" s="86"/>
      <c r="K193" s="85"/>
      <c r="L193" s="200"/>
      <c r="M193" s="28"/>
      <c r="N193" s="29"/>
      <c r="O193" s="28"/>
      <c r="P193" s="29"/>
      <c r="Q193" s="40"/>
      <c r="R193" s="40"/>
      <c r="S193" s="40"/>
      <c r="T193" s="40"/>
      <c r="U193" s="40"/>
      <c r="V193" s="29"/>
      <c r="W193" s="40"/>
      <c r="X193" s="40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</row>
    <row r="194" spans="1:38" ht="12.75">
      <c r="A194" s="197"/>
      <c r="B194" s="84"/>
      <c r="C194" s="85"/>
      <c r="D194" s="86"/>
      <c r="E194" s="85"/>
      <c r="F194" s="86"/>
      <c r="G194" s="86"/>
      <c r="H194" s="86"/>
      <c r="I194" s="85"/>
      <c r="J194" s="86"/>
      <c r="K194" s="85"/>
      <c r="L194" s="200"/>
      <c r="M194" s="28"/>
      <c r="N194" s="29"/>
      <c r="O194" s="28"/>
      <c r="P194" s="29"/>
      <c r="Q194" s="40"/>
      <c r="R194" s="40"/>
      <c r="S194" s="40"/>
      <c r="T194" s="40"/>
      <c r="U194" s="40"/>
      <c r="V194" s="29"/>
      <c r="W194" s="40"/>
      <c r="X194" s="40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</row>
    <row r="195" spans="1:38" ht="12.75">
      <c r="A195" s="197"/>
      <c r="B195" s="84"/>
      <c r="C195" s="85"/>
      <c r="D195" s="86"/>
      <c r="E195" s="85"/>
      <c r="F195" s="86"/>
      <c r="G195" s="86"/>
      <c r="H195" s="86"/>
      <c r="I195" s="85"/>
      <c r="J195" s="86"/>
      <c r="K195" s="85"/>
      <c r="L195" s="200"/>
      <c r="M195" s="28"/>
      <c r="N195" s="29"/>
      <c r="O195" s="28"/>
      <c r="P195" s="29"/>
      <c r="Q195" s="40"/>
      <c r="R195" s="40"/>
      <c r="S195" s="40"/>
      <c r="T195" s="40"/>
      <c r="U195" s="40"/>
      <c r="V195" s="29"/>
      <c r="W195" s="40"/>
      <c r="X195" s="40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</row>
    <row r="196" spans="1:38" ht="12.75">
      <c r="A196" s="197"/>
      <c r="B196" s="84"/>
      <c r="C196" s="85"/>
      <c r="D196" s="86"/>
      <c r="E196" s="85"/>
      <c r="F196" s="86"/>
      <c r="G196" s="86"/>
      <c r="H196" s="86"/>
      <c r="I196" s="85"/>
      <c r="J196" s="86"/>
      <c r="K196" s="85"/>
      <c r="L196" s="200"/>
      <c r="M196" s="28"/>
      <c r="N196" s="29"/>
      <c r="O196" s="28"/>
      <c r="P196" s="29"/>
      <c r="Q196" s="40"/>
      <c r="R196" s="40"/>
      <c r="S196" s="40"/>
      <c r="T196" s="40"/>
      <c r="U196" s="40"/>
      <c r="V196" s="29"/>
      <c r="W196" s="40"/>
      <c r="X196" s="40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</row>
    <row r="197" spans="1:38" ht="12.75">
      <c r="A197" s="197"/>
      <c r="B197" s="84"/>
      <c r="C197" s="85"/>
      <c r="D197" s="86"/>
      <c r="E197" s="85"/>
      <c r="F197" s="86"/>
      <c r="G197" s="86"/>
      <c r="H197" s="86"/>
      <c r="I197" s="85"/>
      <c r="J197" s="86"/>
      <c r="K197" s="85"/>
      <c r="L197" s="200"/>
      <c r="M197" s="28"/>
      <c r="N197" s="29"/>
      <c r="O197" s="28"/>
      <c r="P197" s="29"/>
      <c r="Q197" s="40"/>
      <c r="R197" s="40"/>
      <c r="S197" s="40"/>
      <c r="T197" s="40"/>
      <c r="U197" s="40"/>
      <c r="V197" s="29"/>
      <c r="W197" s="40"/>
      <c r="X197" s="40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</row>
    <row r="198" spans="1:38" ht="12.75">
      <c r="A198" s="197"/>
      <c r="B198" s="84"/>
      <c r="C198" s="85"/>
      <c r="D198" s="86"/>
      <c r="E198" s="85"/>
      <c r="F198" s="86"/>
      <c r="G198" s="86"/>
      <c r="H198" s="86"/>
      <c r="I198" s="85"/>
      <c r="J198" s="86"/>
      <c r="K198" s="85"/>
      <c r="L198" s="200"/>
      <c r="M198" s="28"/>
      <c r="N198" s="29"/>
      <c r="O198" s="28"/>
      <c r="P198" s="29"/>
      <c r="Q198" s="40"/>
      <c r="R198" s="40"/>
      <c r="S198" s="40"/>
      <c r="T198" s="40"/>
      <c r="U198" s="40"/>
      <c r="V198" s="29"/>
      <c r="W198" s="40"/>
      <c r="X198" s="40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</row>
    <row r="199" spans="1:38" ht="12.75">
      <c r="A199" s="197"/>
      <c r="B199" s="84"/>
      <c r="C199" s="85"/>
      <c r="D199" s="86"/>
      <c r="E199" s="85"/>
      <c r="F199" s="86"/>
      <c r="G199" s="86"/>
      <c r="H199" s="86"/>
      <c r="I199" s="85"/>
      <c r="J199" s="86"/>
      <c r="K199" s="85"/>
      <c r="L199" s="200"/>
      <c r="M199" s="28"/>
      <c r="N199" s="29"/>
      <c r="O199" s="28"/>
      <c r="P199" s="29"/>
      <c r="Q199" s="40"/>
      <c r="R199" s="40"/>
      <c r="S199" s="40"/>
      <c r="T199" s="40"/>
      <c r="U199" s="40"/>
      <c r="V199" s="29"/>
      <c r="W199" s="40"/>
      <c r="X199" s="40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</row>
    <row r="200" spans="1:38" ht="12.75">
      <c r="A200" s="197"/>
      <c r="B200" s="84"/>
      <c r="C200" s="85"/>
      <c r="D200" s="86"/>
      <c r="E200" s="85"/>
      <c r="F200" s="86"/>
      <c r="G200" s="86"/>
      <c r="H200" s="86"/>
      <c r="I200" s="85"/>
      <c r="J200" s="86"/>
      <c r="K200" s="85"/>
      <c r="L200" s="200"/>
      <c r="M200" s="28"/>
      <c r="N200" s="29"/>
      <c r="O200" s="28"/>
      <c r="P200" s="29"/>
      <c r="Q200" s="40"/>
      <c r="R200" s="40"/>
      <c r="S200" s="40"/>
      <c r="T200" s="40"/>
      <c r="U200" s="40"/>
      <c r="V200" s="29"/>
      <c r="W200" s="40"/>
      <c r="X200" s="40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</row>
    <row r="201" spans="1:38" ht="12.75">
      <c r="A201" s="197"/>
      <c r="B201" s="84"/>
      <c r="C201" s="85"/>
      <c r="D201" s="86"/>
      <c r="E201" s="85"/>
      <c r="F201" s="86"/>
      <c r="G201" s="86"/>
      <c r="H201" s="86"/>
      <c r="I201" s="85"/>
      <c r="J201" s="86"/>
      <c r="K201" s="85"/>
      <c r="L201" s="200"/>
      <c r="M201" s="28"/>
      <c r="N201" s="29"/>
      <c r="O201" s="28"/>
      <c r="P201" s="29"/>
      <c r="Q201" s="40"/>
      <c r="R201" s="40"/>
      <c r="S201" s="40"/>
      <c r="T201" s="40"/>
      <c r="U201" s="40"/>
      <c r="V201" s="29"/>
      <c r="W201" s="40"/>
      <c r="X201" s="40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</row>
    <row r="202" spans="1:38" ht="12.75">
      <c r="A202" s="197"/>
      <c r="B202" s="84"/>
      <c r="C202" s="85"/>
      <c r="D202" s="86"/>
      <c r="E202" s="85"/>
      <c r="F202" s="86"/>
      <c r="G202" s="86"/>
      <c r="H202" s="86"/>
      <c r="I202" s="85"/>
      <c r="J202" s="86"/>
      <c r="K202" s="85"/>
      <c r="L202" s="200"/>
      <c r="M202" s="28"/>
      <c r="N202" s="29"/>
      <c r="O202" s="28"/>
      <c r="P202" s="29"/>
      <c r="Q202" s="40"/>
      <c r="R202" s="40"/>
      <c r="S202" s="40"/>
      <c r="T202" s="40"/>
      <c r="U202" s="40"/>
      <c r="V202" s="29"/>
      <c r="W202" s="40"/>
      <c r="X202" s="40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</row>
    <row r="203" spans="1:38" ht="12.75">
      <c r="A203" s="197"/>
      <c r="B203" s="84"/>
      <c r="C203" s="85"/>
      <c r="D203" s="86"/>
      <c r="E203" s="85"/>
      <c r="F203" s="86"/>
      <c r="G203" s="86"/>
      <c r="H203" s="86"/>
      <c r="I203" s="85"/>
      <c r="J203" s="86"/>
      <c r="K203" s="85"/>
      <c r="L203" s="200"/>
      <c r="M203" s="28"/>
      <c r="N203" s="29"/>
      <c r="O203" s="28"/>
      <c r="P203" s="29"/>
      <c r="Q203" s="40"/>
      <c r="R203" s="40"/>
      <c r="S203" s="40"/>
      <c r="T203" s="40"/>
      <c r="U203" s="40"/>
      <c r="V203" s="29"/>
      <c r="W203" s="40"/>
      <c r="X203" s="40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</row>
    <row r="204" spans="1:38" ht="12.75">
      <c r="A204" s="197"/>
      <c r="B204" s="84"/>
      <c r="C204" s="85"/>
      <c r="D204" s="86"/>
      <c r="E204" s="85"/>
      <c r="F204" s="86"/>
      <c r="G204" s="86"/>
      <c r="H204" s="86"/>
      <c r="I204" s="85"/>
      <c r="J204" s="86"/>
      <c r="K204" s="85"/>
      <c r="L204" s="200"/>
      <c r="M204" s="28"/>
      <c r="N204" s="29"/>
      <c r="O204" s="28"/>
      <c r="P204" s="29"/>
      <c r="Q204" s="40"/>
      <c r="R204" s="40"/>
      <c r="S204" s="40"/>
      <c r="T204" s="40"/>
      <c r="U204" s="40"/>
      <c r="V204" s="29"/>
      <c r="W204" s="40"/>
      <c r="X204" s="40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</row>
    <row r="205" spans="1:38" ht="12.75">
      <c r="A205" s="197"/>
      <c r="B205" s="84"/>
      <c r="C205" s="85"/>
      <c r="D205" s="86"/>
      <c r="E205" s="85"/>
      <c r="F205" s="86"/>
      <c r="G205" s="86"/>
      <c r="H205" s="86"/>
      <c r="I205" s="85"/>
      <c r="J205" s="86"/>
      <c r="K205" s="85"/>
      <c r="L205" s="200"/>
      <c r="M205" s="28"/>
      <c r="N205" s="29"/>
      <c r="O205" s="28"/>
      <c r="P205" s="29"/>
      <c r="Q205" s="40"/>
      <c r="R205" s="40"/>
      <c r="S205" s="40"/>
      <c r="T205" s="40"/>
      <c r="U205" s="40"/>
      <c r="V205" s="29"/>
      <c r="W205" s="40"/>
      <c r="X205" s="40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</row>
    <row r="206" spans="1:38" ht="12.75">
      <c r="A206" s="197"/>
      <c r="B206" s="84"/>
      <c r="C206" s="85"/>
      <c r="D206" s="86"/>
      <c r="E206" s="85"/>
      <c r="F206" s="86"/>
      <c r="G206" s="86"/>
      <c r="H206" s="86"/>
      <c r="I206" s="85"/>
      <c r="J206" s="86"/>
      <c r="K206" s="85"/>
      <c r="L206" s="200"/>
      <c r="M206" s="28"/>
      <c r="N206" s="29"/>
      <c r="O206" s="28"/>
      <c r="P206" s="29"/>
      <c r="Q206" s="40"/>
      <c r="R206" s="40"/>
      <c r="S206" s="40"/>
      <c r="T206" s="40"/>
      <c r="U206" s="40"/>
      <c r="V206" s="29"/>
      <c r="W206" s="40"/>
      <c r="X206" s="40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</row>
    <row r="207" spans="1:38" ht="12.75">
      <c r="A207" s="197"/>
      <c r="B207" s="84"/>
      <c r="C207" s="85"/>
      <c r="D207" s="86"/>
      <c r="E207" s="85"/>
      <c r="F207" s="86"/>
      <c r="G207" s="86"/>
      <c r="H207" s="86"/>
      <c r="I207" s="85"/>
      <c r="J207" s="86"/>
      <c r="K207" s="85"/>
      <c r="L207" s="200"/>
      <c r="M207" s="28"/>
      <c r="N207" s="29"/>
      <c r="O207" s="28"/>
      <c r="P207" s="29"/>
      <c r="Q207" s="40"/>
      <c r="R207" s="40"/>
      <c r="S207" s="40"/>
      <c r="T207" s="40"/>
      <c r="U207" s="40"/>
      <c r="V207" s="29"/>
      <c r="W207" s="40"/>
      <c r="X207" s="40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</row>
    <row r="208" spans="1:38" ht="12.75">
      <c r="A208" s="197"/>
      <c r="B208" s="84"/>
      <c r="C208" s="85"/>
      <c r="D208" s="86"/>
      <c r="E208" s="85"/>
      <c r="F208" s="86"/>
      <c r="G208" s="86"/>
      <c r="H208" s="86"/>
      <c r="I208" s="85"/>
      <c r="J208" s="86"/>
      <c r="K208" s="85"/>
      <c r="L208" s="200"/>
      <c r="M208" s="28"/>
      <c r="N208" s="29"/>
      <c r="O208" s="28"/>
      <c r="P208" s="29"/>
      <c r="Q208" s="40"/>
      <c r="R208" s="40"/>
      <c r="S208" s="40"/>
      <c r="T208" s="40"/>
      <c r="U208" s="40"/>
      <c r="V208" s="29"/>
      <c r="W208" s="40"/>
      <c r="X208" s="40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</row>
    <row r="209" spans="1:38" ht="12.75">
      <c r="A209" s="198"/>
      <c r="B209" s="139"/>
      <c r="C209" s="135"/>
      <c r="D209" s="134"/>
      <c r="E209" s="135"/>
      <c r="F209" s="134"/>
      <c r="G209" s="134"/>
      <c r="H209" s="134"/>
      <c r="I209" s="135"/>
      <c r="J209" s="134"/>
      <c r="K209" s="135"/>
      <c r="L209" s="199"/>
      <c r="M209" s="28"/>
      <c r="N209" s="29"/>
      <c r="O209" s="28"/>
      <c r="P209" s="29"/>
      <c r="Q209" s="40"/>
      <c r="R209" s="40"/>
      <c r="S209" s="40"/>
      <c r="T209" s="40"/>
      <c r="U209" s="40"/>
      <c r="V209" s="29"/>
      <c r="W209" s="40"/>
      <c r="X209" s="40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</row>
    <row r="210" spans="1:38" ht="12.75">
      <c r="A210" s="197"/>
      <c r="B210" s="84"/>
      <c r="C210" s="85"/>
      <c r="D210" s="86"/>
      <c r="E210" s="85"/>
      <c r="F210" s="86"/>
      <c r="G210" s="86"/>
      <c r="H210" s="86"/>
      <c r="I210" s="85"/>
      <c r="J210" s="86"/>
      <c r="K210" s="85"/>
      <c r="L210" s="200"/>
      <c r="M210" s="28"/>
      <c r="N210" s="29"/>
      <c r="O210" s="28"/>
      <c r="P210" s="29"/>
      <c r="Q210" s="40"/>
      <c r="R210" s="40"/>
      <c r="S210" s="40"/>
      <c r="T210" s="40"/>
      <c r="U210" s="40"/>
      <c r="V210" s="29"/>
      <c r="W210" s="40"/>
      <c r="X210" s="40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</row>
    <row r="211" spans="1:38" ht="12.75">
      <c r="A211" s="197"/>
      <c r="B211" s="84"/>
      <c r="C211" s="85"/>
      <c r="D211" s="86"/>
      <c r="E211" s="85"/>
      <c r="F211" s="86"/>
      <c r="G211" s="86"/>
      <c r="H211" s="86"/>
      <c r="I211" s="85"/>
      <c r="J211" s="86"/>
      <c r="K211" s="85"/>
      <c r="L211" s="200"/>
      <c r="M211" s="28"/>
      <c r="N211" s="29"/>
      <c r="O211" s="28"/>
      <c r="P211" s="29"/>
      <c r="Q211" s="40"/>
      <c r="R211" s="40"/>
      <c r="S211" s="40"/>
      <c r="T211" s="40"/>
      <c r="U211" s="40"/>
      <c r="V211" s="29"/>
      <c r="W211" s="40"/>
      <c r="X211" s="40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</row>
    <row r="212" spans="1:38" ht="12.75">
      <c r="A212" s="197"/>
      <c r="B212" s="84"/>
      <c r="C212" s="85"/>
      <c r="D212" s="86"/>
      <c r="E212" s="85"/>
      <c r="F212" s="86"/>
      <c r="G212" s="86"/>
      <c r="H212" s="86"/>
      <c r="I212" s="85"/>
      <c r="J212" s="86"/>
      <c r="K212" s="85"/>
      <c r="L212" s="200"/>
      <c r="M212" s="28"/>
      <c r="N212" s="29"/>
      <c r="O212" s="28"/>
      <c r="P212" s="29"/>
      <c r="Q212" s="40"/>
      <c r="R212" s="40"/>
      <c r="S212" s="40"/>
      <c r="T212" s="40"/>
      <c r="U212" s="40"/>
      <c r="V212" s="29"/>
      <c r="W212" s="40"/>
      <c r="X212" s="40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</row>
    <row r="213" spans="1:38" ht="12.75">
      <c r="A213" s="223"/>
      <c r="B213" s="145"/>
      <c r="C213" s="85"/>
      <c r="D213" s="86"/>
      <c r="E213" s="85"/>
      <c r="F213" s="86"/>
      <c r="G213" s="86"/>
      <c r="H213" s="86"/>
      <c r="I213" s="85"/>
      <c r="J213" s="86"/>
      <c r="K213" s="85"/>
      <c r="L213" s="200"/>
      <c r="M213" s="28"/>
      <c r="N213" s="29"/>
      <c r="O213" s="28"/>
      <c r="P213" s="29"/>
      <c r="Q213" s="40"/>
      <c r="R213" s="40"/>
      <c r="S213" s="40"/>
      <c r="T213" s="40"/>
      <c r="U213" s="40"/>
      <c r="V213" s="29"/>
      <c r="W213" s="40"/>
      <c r="X213" s="40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</row>
    <row r="214" spans="1:38" ht="12.75">
      <c r="A214" s="223"/>
      <c r="B214" s="145"/>
      <c r="C214" s="85"/>
      <c r="D214" s="86"/>
      <c r="E214" s="85"/>
      <c r="F214" s="86"/>
      <c r="G214" s="86"/>
      <c r="H214" s="86"/>
      <c r="I214" s="85"/>
      <c r="J214" s="86"/>
      <c r="K214" s="85"/>
      <c r="L214" s="200"/>
      <c r="M214" s="28"/>
      <c r="N214" s="29"/>
      <c r="O214" s="28"/>
      <c r="P214" s="29"/>
      <c r="Q214" s="40"/>
      <c r="R214" s="40"/>
      <c r="S214" s="40"/>
      <c r="T214" s="40"/>
      <c r="U214" s="40"/>
      <c r="V214" s="29"/>
      <c r="W214" s="40"/>
      <c r="X214" s="40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</row>
    <row r="215" spans="1:38" ht="12.75">
      <c r="A215" s="223"/>
      <c r="B215" s="145"/>
      <c r="C215" s="85"/>
      <c r="D215" s="86"/>
      <c r="E215" s="85"/>
      <c r="F215" s="86"/>
      <c r="G215" s="86"/>
      <c r="H215" s="86"/>
      <c r="I215" s="85"/>
      <c r="J215" s="86"/>
      <c r="K215" s="85"/>
      <c r="L215" s="200"/>
      <c r="M215" s="28"/>
      <c r="N215" s="29"/>
      <c r="O215" s="28"/>
      <c r="P215" s="29"/>
      <c r="Q215" s="40"/>
      <c r="R215" s="40"/>
      <c r="S215" s="40"/>
      <c r="T215" s="40"/>
      <c r="U215" s="40"/>
      <c r="V215" s="29"/>
      <c r="W215" s="40"/>
      <c r="X215" s="40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</row>
    <row r="216" spans="1:38" ht="12.75">
      <c r="A216" s="223"/>
      <c r="B216" s="145"/>
      <c r="C216" s="85"/>
      <c r="D216" s="86"/>
      <c r="E216" s="85"/>
      <c r="F216" s="86"/>
      <c r="G216" s="86"/>
      <c r="H216" s="86"/>
      <c r="I216" s="85"/>
      <c r="J216" s="86"/>
      <c r="K216" s="85"/>
      <c r="L216" s="200"/>
      <c r="M216" s="28"/>
      <c r="N216" s="29"/>
      <c r="O216" s="28"/>
      <c r="P216" s="29"/>
      <c r="Q216" s="40"/>
      <c r="R216" s="40"/>
      <c r="S216" s="40"/>
      <c r="T216" s="40"/>
      <c r="U216" s="40"/>
      <c r="V216" s="29"/>
      <c r="W216" s="40"/>
      <c r="X216" s="40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</row>
    <row r="217" spans="1:38" ht="12.75">
      <c r="A217" s="223"/>
      <c r="B217" s="145"/>
      <c r="C217" s="85"/>
      <c r="D217" s="86"/>
      <c r="E217" s="85"/>
      <c r="F217" s="86"/>
      <c r="G217" s="86"/>
      <c r="H217" s="86"/>
      <c r="I217" s="85"/>
      <c r="J217" s="86"/>
      <c r="K217" s="85"/>
      <c r="L217" s="200"/>
      <c r="M217" s="28"/>
      <c r="N217" s="29"/>
      <c r="O217" s="28"/>
      <c r="P217" s="29"/>
      <c r="Q217" s="40"/>
      <c r="R217" s="40"/>
      <c r="S217" s="40"/>
      <c r="T217" s="40"/>
      <c r="U217" s="40"/>
      <c r="V217" s="29"/>
      <c r="W217" s="40"/>
      <c r="X217" s="40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</row>
    <row r="218" spans="1:38" ht="12.75">
      <c r="A218" s="223"/>
      <c r="B218" s="145"/>
      <c r="C218" s="85"/>
      <c r="D218" s="86"/>
      <c r="E218" s="85"/>
      <c r="F218" s="86"/>
      <c r="G218" s="86"/>
      <c r="H218" s="86"/>
      <c r="I218" s="85"/>
      <c r="J218" s="86"/>
      <c r="K218" s="85"/>
      <c r="L218" s="200"/>
      <c r="M218" s="28"/>
      <c r="N218" s="29"/>
      <c r="O218" s="28"/>
      <c r="P218" s="29"/>
      <c r="Q218" s="40"/>
      <c r="R218" s="40"/>
      <c r="S218" s="40"/>
      <c r="T218" s="40"/>
      <c r="U218" s="40"/>
      <c r="V218" s="29"/>
      <c r="W218" s="40"/>
      <c r="X218" s="40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</row>
    <row r="219" spans="1:38" ht="12.75">
      <c r="A219" s="223"/>
      <c r="B219" s="145"/>
      <c r="C219" s="85"/>
      <c r="D219" s="86"/>
      <c r="E219" s="85"/>
      <c r="F219" s="86"/>
      <c r="G219" s="86"/>
      <c r="H219" s="86"/>
      <c r="I219" s="85"/>
      <c r="J219" s="86"/>
      <c r="K219" s="85"/>
      <c r="L219" s="200"/>
      <c r="M219" s="28"/>
      <c r="N219" s="29"/>
      <c r="O219" s="28"/>
      <c r="P219" s="29"/>
      <c r="Q219" s="40"/>
      <c r="R219" s="40"/>
      <c r="S219" s="40"/>
      <c r="T219" s="40"/>
      <c r="U219" s="40"/>
      <c r="V219" s="29"/>
      <c r="W219" s="40"/>
      <c r="X219" s="40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</row>
    <row r="220" spans="1:38" ht="12.75">
      <c r="A220" s="223"/>
      <c r="B220" s="145"/>
      <c r="C220" s="85"/>
      <c r="D220" s="86"/>
      <c r="E220" s="85"/>
      <c r="F220" s="86"/>
      <c r="G220" s="86"/>
      <c r="H220" s="86"/>
      <c r="I220" s="85"/>
      <c r="J220" s="86"/>
      <c r="K220" s="85"/>
      <c r="L220" s="200"/>
      <c r="M220" s="28"/>
      <c r="N220" s="29"/>
      <c r="O220" s="28"/>
      <c r="P220" s="29"/>
      <c r="Q220" s="40"/>
      <c r="R220" s="40"/>
      <c r="S220" s="40"/>
      <c r="T220" s="40"/>
      <c r="U220" s="40"/>
      <c r="V220" s="29"/>
      <c r="W220" s="40"/>
      <c r="X220" s="40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</row>
    <row r="221" spans="1:38" ht="12.75">
      <c r="A221" s="281"/>
      <c r="B221" s="145"/>
      <c r="C221" s="85"/>
      <c r="D221" s="86"/>
      <c r="E221" s="85"/>
      <c r="F221" s="86"/>
      <c r="G221" s="86"/>
      <c r="H221" s="86"/>
      <c r="I221" s="85"/>
      <c r="J221" s="86"/>
      <c r="K221" s="85"/>
      <c r="L221" s="200"/>
      <c r="M221" s="28"/>
      <c r="N221" s="29"/>
      <c r="O221" s="28"/>
      <c r="P221" s="29"/>
      <c r="Q221" s="40"/>
      <c r="R221" s="40"/>
      <c r="S221" s="40"/>
      <c r="T221" s="40"/>
      <c r="U221" s="40"/>
      <c r="V221" s="29"/>
      <c r="W221" s="40"/>
      <c r="X221" s="40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</row>
    <row r="222" spans="1:38" ht="12.75">
      <c r="A222" s="223"/>
      <c r="B222" s="145"/>
      <c r="C222" s="85"/>
      <c r="D222" s="86"/>
      <c r="E222" s="85"/>
      <c r="F222" s="86"/>
      <c r="G222" s="86"/>
      <c r="H222" s="86"/>
      <c r="I222" s="85"/>
      <c r="J222" s="86"/>
      <c r="K222" s="85"/>
      <c r="L222" s="200"/>
      <c r="M222" s="28"/>
      <c r="N222" s="29"/>
      <c r="O222" s="28"/>
      <c r="P222" s="29"/>
      <c r="Q222" s="40"/>
      <c r="R222" s="40"/>
      <c r="S222" s="40"/>
      <c r="T222" s="40"/>
      <c r="U222" s="40"/>
      <c r="V222" s="29"/>
      <c r="W222" s="40"/>
      <c r="X222" s="40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</row>
    <row r="223" spans="1:38" ht="12.75">
      <c r="A223" s="197"/>
      <c r="B223" s="84"/>
      <c r="C223" s="85"/>
      <c r="D223" s="86"/>
      <c r="E223" s="85"/>
      <c r="F223" s="86"/>
      <c r="G223" s="86"/>
      <c r="H223" s="86"/>
      <c r="I223" s="85"/>
      <c r="J223" s="86"/>
      <c r="K223" s="85"/>
      <c r="L223" s="200"/>
      <c r="M223" s="28"/>
      <c r="N223" s="29"/>
      <c r="O223" s="28"/>
      <c r="P223" s="29"/>
      <c r="Q223" s="40"/>
      <c r="R223" s="40"/>
      <c r="S223" s="40"/>
      <c r="T223" s="40"/>
      <c r="U223" s="40"/>
      <c r="V223" s="29"/>
      <c r="W223" s="40"/>
      <c r="X223" s="40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</row>
    <row r="224" spans="1:38" ht="12.75">
      <c r="A224" s="197"/>
      <c r="B224" s="84"/>
      <c r="C224" s="85"/>
      <c r="D224" s="86"/>
      <c r="E224" s="85"/>
      <c r="F224" s="86"/>
      <c r="G224" s="86"/>
      <c r="H224" s="86"/>
      <c r="I224" s="85"/>
      <c r="J224" s="86"/>
      <c r="K224" s="85"/>
      <c r="L224" s="200"/>
      <c r="M224" s="28"/>
      <c r="N224" s="29"/>
      <c r="O224" s="28"/>
      <c r="P224" s="29"/>
      <c r="Q224" s="40"/>
      <c r="R224" s="40"/>
      <c r="S224" s="40"/>
      <c r="T224" s="40"/>
      <c r="U224" s="40"/>
      <c r="V224" s="29"/>
      <c r="W224" s="40"/>
      <c r="X224" s="40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</row>
    <row r="225" spans="1:38" ht="12.75">
      <c r="A225" s="197"/>
      <c r="B225" s="84"/>
      <c r="C225" s="85"/>
      <c r="D225" s="86"/>
      <c r="E225" s="85"/>
      <c r="F225" s="86"/>
      <c r="G225" s="86"/>
      <c r="H225" s="86"/>
      <c r="I225" s="85"/>
      <c r="J225" s="86"/>
      <c r="K225" s="85"/>
      <c r="L225" s="200"/>
      <c r="M225" s="28"/>
      <c r="N225" s="29"/>
      <c r="O225" s="28"/>
      <c r="P225" s="29"/>
      <c r="Q225" s="40"/>
      <c r="R225" s="40"/>
      <c r="S225" s="40"/>
      <c r="T225" s="40"/>
      <c r="U225" s="40"/>
      <c r="V225" s="29"/>
      <c r="W225" s="40"/>
      <c r="X225" s="40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</row>
    <row r="226" spans="1:38" ht="12.75">
      <c r="A226" s="197"/>
      <c r="B226" s="114"/>
      <c r="C226" s="85"/>
      <c r="D226" s="86"/>
      <c r="E226" s="85"/>
      <c r="F226" s="86"/>
      <c r="G226" s="86"/>
      <c r="H226" s="86"/>
      <c r="I226" s="85"/>
      <c r="J226" s="86"/>
      <c r="K226" s="85"/>
      <c r="L226" s="200"/>
      <c r="M226" s="28"/>
      <c r="N226" s="29"/>
      <c r="O226" s="28"/>
      <c r="P226" s="29"/>
      <c r="Q226" s="40"/>
      <c r="R226" s="40"/>
      <c r="S226" s="40"/>
      <c r="T226" s="40"/>
      <c r="U226" s="40"/>
      <c r="V226" s="29"/>
      <c r="W226" s="40"/>
      <c r="X226" s="40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</row>
    <row r="227" spans="1:38" ht="12.75">
      <c r="A227" s="197"/>
      <c r="B227" s="84"/>
      <c r="C227" s="85"/>
      <c r="D227" s="86"/>
      <c r="E227" s="85"/>
      <c r="F227" s="86"/>
      <c r="G227" s="86"/>
      <c r="H227" s="86"/>
      <c r="I227" s="85"/>
      <c r="J227" s="86"/>
      <c r="K227" s="85"/>
      <c r="L227" s="200"/>
      <c r="M227" s="28"/>
      <c r="N227" s="29"/>
      <c r="O227" s="28"/>
      <c r="P227" s="29"/>
      <c r="Q227" s="40"/>
      <c r="R227" s="40"/>
      <c r="S227" s="40"/>
      <c r="T227" s="40"/>
      <c r="U227" s="40"/>
      <c r="V227" s="29"/>
      <c r="W227" s="40"/>
      <c r="X227" s="40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</row>
    <row r="228" spans="1:38" ht="12.75">
      <c r="A228" s="197"/>
      <c r="B228" s="84"/>
      <c r="C228" s="85"/>
      <c r="D228" s="86"/>
      <c r="E228" s="85"/>
      <c r="F228" s="86"/>
      <c r="G228" s="86"/>
      <c r="H228" s="86"/>
      <c r="I228" s="85"/>
      <c r="J228" s="86"/>
      <c r="K228" s="85"/>
      <c r="L228" s="200"/>
      <c r="M228" s="28"/>
      <c r="N228" s="29"/>
      <c r="O228" s="28"/>
      <c r="P228" s="29"/>
      <c r="Q228" s="40"/>
      <c r="R228" s="40"/>
      <c r="S228" s="40"/>
      <c r="T228" s="40"/>
      <c r="U228" s="40"/>
      <c r="V228" s="29"/>
      <c r="W228" s="40"/>
      <c r="X228" s="40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</row>
    <row r="229" spans="1:38" ht="12.75">
      <c r="A229" s="197"/>
      <c r="B229" s="84"/>
      <c r="C229" s="85"/>
      <c r="D229" s="86"/>
      <c r="E229" s="85"/>
      <c r="F229" s="86"/>
      <c r="G229" s="86"/>
      <c r="H229" s="86"/>
      <c r="I229" s="85"/>
      <c r="J229" s="86"/>
      <c r="K229" s="85"/>
      <c r="L229" s="200"/>
      <c r="M229" s="28"/>
      <c r="N229" s="29"/>
      <c r="O229" s="28"/>
      <c r="P229" s="29"/>
      <c r="Q229" s="40"/>
      <c r="R229" s="40"/>
      <c r="S229" s="40"/>
      <c r="T229" s="40"/>
      <c r="U229" s="40"/>
      <c r="V229" s="29"/>
      <c r="W229" s="40"/>
      <c r="X229" s="40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</row>
    <row r="230" spans="1:38" ht="12.75">
      <c r="A230" s="198"/>
      <c r="B230" s="139"/>
      <c r="C230" s="135"/>
      <c r="D230" s="134"/>
      <c r="E230" s="135"/>
      <c r="F230" s="134"/>
      <c r="G230" s="134"/>
      <c r="H230" s="134"/>
      <c r="I230" s="135"/>
      <c r="J230" s="134"/>
      <c r="K230" s="135"/>
      <c r="L230" s="199"/>
      <c r="M230" s="28"/>
      <c r="N230" s="29"/>
      <c r="O230" s="28"/>
      <c r="P230" s="29"/>
      <c r="Q230" s="40"/>
      <c r="R230" s="40"/>
      <c r="S230" s="40"/>
      <c r="T230" s="40"/>
      <c r="U230" s="40"/>
      <c r="V230" s="29"/>
      <c r="W230" s="40"/>
      <c r="X230" s="40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</row>
    <row r="231" spans="1:38" ht="12.75">
      <c r="A231" s="197"/>
      <c r="B231" s="84"/>
      <c r="C231" s="85"/>
      <c r="D231" s="86"/>
      <c r="E231" s="85"/>
      <c r="F231" s="86"/>
      <c r="G231" s="86"/>
      <c r="H231" s="86"/>
      <c r="I231" s="85"/>
      <c r="J231" s="86"/>
      <c r="K231" s="85"/>
      <c r="L231" s="200"/>
      <c r="M231" s="28"/>
      <c r="N231" s="29"/>
      <c r="O231" s="28"/>
      <c r="P231" s="29"/>
      <c r="Q231" s="40"/>
      <c r="R231" s="40"/>
      <c r="S231" s="40"/>
      <c r="T231" s="40"/>
      <c r="U231" s="40"/>
      <c r="V231" s="29"/>
      <c r="W231" s="40"/>
      <c r="X231" s="40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</row>
    <row r="232" spans="1:38" ht="12.75">
      <c r="A232" s="197"/>
      <c r="B232" s="84"/>
      <c r="C232" s="85"/>
      <c r="D232" s="86"/>
      <c r="E232" s="85"/>
      <c r="F232" s="86"/>
      <c r="G232" s="86"/>
      <c r="H232" s="86"/>
      <c r="I232" s="85"/>
      <c r="J232" s="86"/>
      <c r="K232" s="85"/>
      <c r="L232" s="200"/>
      <c r="M232" s="28"/>
      <c r="N232" s="29"/>
      <c r="O232" s="28"/>
      <c r="P232" s="29"/>
      <c r="Q232" s="40"/>
      <c r="R232" s="40"/>
      <c r="S232" s="40"/>
      <c r="T232" s="40"/>
      <c r="U232" s="40"/>
      <c r="V232" s="29"/>
      <c r="W232" s="40"/>
      <c r="X232" s="40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</row>
    <row r="233" spans="1:38" ht="12.75">
      <c r="A233" s="197"/>
      <c r="B233" s="84"/>
      <c r="C233" s="85"/>
      <c r="D233" s="86"/>
      <c r="E233" s="85"/>
      <c r="F233" s="86"/>
      <c r="G233" s="86"/>
      <c r="H233" s="86"/>
      <c r="I233" s="85"/>
      <c r="J233" s="86"/>
      <c r="K233" s="85"/>
      <c r="L233" s="200"/>
      <c r="M233" s="28"/>
      <c r="N233" s="29"/>
      <c r="O233" s="28"/>
      <c r="P233" s="29"/>
      <c r="Q233" s="40"/>
      <c r="R233" s="40"/>
      <c r="S233" s="40"/>
      <c r="T233" s="40"/>
      <c r="U233" s="40"/>
      <c r="V233" s="29"/>
      <c r="W233" s="40"/>
      <c r="X233" s="40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</row>
    <row r="234" spans="1:38" ht="12.75">
      <c r="A234" s="197"/>
      <c r="B234" s="84"/>
      <c r="C234" s="85"/>
      <c r="D234" s="86"/>
      <c r="E234" s="85"/>
      <c r="F234" s="86"/>
      <c r="G234" s="86"/>
      <c r="H234" s="86"/>
      <c r="I234" s="85"/>
      <c r="J234" s="86"/>
      <c r="K234" s="85"/>
      <c r="L234" s="200"/>
      <c r="M234" s="28"/>
      <c r="N234" s="29"/>
      <c r="O234" s="28"/>
      <c r="P234" s="29"/>
      <c r="Q234" s="40"/>
      <c r="R234" s="40"/>
      <c r="S234" s="40"/>
      <c r="T234" s="40"/>
      <c r="U234" s="40"/>
      <c r="V234" s="29"/>
      <c r="W234" s="40"/>
      <c r="X234" s="40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</row>
    <row r="235" spans="1:38" ht="12.75">
      <c r="A235" s="197"/>
      <c r="B235" s="84"/>
      <c r="C235" s="85"/>
      <c r="D235" s="86"/>
      <c r="E235" s="85"/>
      <c r="F235" s="86"/>
      <c r="G235" s="86"/>
      <c r="H235" s="86"/>
      <c r="I235" s="85"/>
      <c r="J235" s="86"/>
      <c r="K235" s="85"/>
      <c r="L235" s="200"/>
      <c r="M235" s="28"/>
      <c r="N235" s="29"/>
      <c r="O235" s="28"/>
      <c r="P235" s="29"/>
      <c r="Q235" s="40"/>
      <c r="R235" s="40"/>
      <c r="S235" s="40"/>
      <c r="T235" s="40"/>
      <c r="U235" s="40"/>
      <c r="V235" s="29"/>
      <c r="W235" s="40"/>
      <c r="X235" s="40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</row>
    <row r="236" spans="1:38" ht="12.75">
      <c r="A236" s="197"/>
      <c r="B236" s="84"/>
      <c r="C236" s="85"/>
      <c r="D236" s="86"/>
      <c r="E236" s="85"/>
      <c r="F236" s="86"/>
      <c r="G236" s="86"/>
      <c r="H236" s="86"/>
      <c r="I236" s="85"/>
      <c r="J236" s="86"/>
      <c r="K236" s="85"/>
      <c r="L236" s="200"/>
      <c r="M236" s="28"/>
      <c r="N236" s="29"/>
      <c r="O236" s="28"/>
      <c r="P236" s="29"/>
      <c r="Q236" s="40"/>
      <c r="R236" s="40"/>
      <c r="S236" s="40"/>
      <c r="T236" s="40"/>
      <c r="U236" s="40"/>
      <c r="V236" s="29"/>
      <c r="W236" s="40"/>
      <c r="X236" s="40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</row>
    <row r="237" spans="1:38" ht="12.75">
      <c r="A237" s="197"/>
      <c r="B237" s="84"/>
      <c r="C237" s="85"/>
      <c r="D237" s="86"/>
      <c r="E237" s="85"/>
      <c r="F237" s="86"/>
      <c r="G237" s="86"/>
      <c r="H237" s="86"/>
      <c r="I237" s="85"/>
      <c r="J237" s="86"/>
      <c r="K237" s="85"/>
      <c r="L237" s="200"/>
      <c r="M237" s="28"/>
      <c r="N237" s="29"/>
      <c r="O237" s="28"/>
      <c r="P237" s="29"/>
      <c r="Q237" s="40"/>
      <c r="R237" s="40"/>
      <c r="S237" s="40"/>
      <c r="T237" s="40"/>
      <c r="U237" s="40"/>
      <c r="V237" s="29"/>
      <c r="W237" s="40"/>
      <c r="X237" s="40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</row>
    <row r="238" spans="1:38" ht="12.75">
      <c r="A238" s="197"/>
      <c r="B238" s="84"/>
      <c r="C238" s="85"/>
      <c r="D238" s="86"/>
      <c r="E238" s="85"/>
      <c r="F238" s="86"/>
      <c r="G238" s="86"/>
      <c r="H238" s="86"/>
      <c r="I238" s="85"/>
      <c r="J238" s="86"/>
      <c r="K238" s="85"/>
      <c r="L238" s="200"/>
      <c r="M238" s="28"/>
      <c r="N238" s="29"/>
      <c r="O238" s="28"/>
      <c r="P238" s="29"/>
      <c r="Q238" s="40"/>
      <c r="R238" s="40"/>
      <c r="S238" s="40"/>
      <c r="T238" s="40"/>
      <c r="U238" s="40"/>
      <c r="V238" s="29"/>
      <c r="W238" s="40"/>
      <c r="X238" s="40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</row>
    <row r="239" spans="1:38" ht="12.75">
      <c r="A239" s="197"/>
      <c r="B239" s="84"/>
      <c r="C239" s="85"/>
      <c r="D239" s="86"/>
      <c r="E239" s="85"/>
      <c r="F239" s="86"/>
      <c r="G239" s="86"/>
      <c r="H239" s="86"/>
      <c r="I239" s="85"/>
      <c r="J239" s="86"/>
      <c r="K239" s="85"/>
      <c r="L239" s="200"/>
      <c r="M239" s="28"/>
      <c r="N239" s="29"/>
      <c r="O239" s="28"/>
      <c r="P239" s="29"/>
      <c r="Q239" s="40"/>
      <c r="R239" s="40"/>
      <c r="S239" s="40"/>
      <c r="T239" s="40"/>
      <c r="U239" s="40"/>
      <c r="V239" s="29"/>
      <c r="W239" s="40"/>
      <c r="X239" s="40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</row>
    <row r="240" spans="1:38" ht="12.75">
      <c r="A240" s="197"/>
      <c r="B240" s="84"/>
      <c r="C240" s="85"/>
      <c r="D240" s="86"/>
      <c r="E240" s="85"/>
      <c r="F240" s="86"/>
      <c r="G240" s="86"/>
      <c r="H240" s="86"/>
      <c r="I240" s="85"/>
      <c r="J240" s="86"/>
      <c r="K240" s="85"/>
      <c r="L240" s="200"/>
      <c r="M240" s="28"/>
      <c r="N240" s="29"/>
      <c r="O240" s="28"/>
      <c r="P240" s="29"/>
      <c r="Q240" s="40"/>
      <c r="R240" s="40"/>
      <c r="S240" s="40"/>
      <c r="T240" s="40"/>
      <c r="U240" s="40"/>
      <c r="V240" s="29"/>
      <c r="W240" s="40"/>
      <c r="X240" s="40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</row>
    <row r="241" spans="1:38" ht="12.75">
      <c r="A241" s="197"/>
      <c r="B241" s="84"/>
      <c r="C241" s="85"/>
      <c r="D241" s="86"/>
      <c r="E241" s="85"/>
      <c r="F241" s="86"/>
      <c r="G241" s="86"/>
      <c r="H241" s="86"/>
      <c r="I241" s="85"/>
      <c r="J241" s="86"/>
      <c r="K241" s="85"/>
      <c r="L241" s="200"/>
      <c r="M241" s="28"/>
      <c r="N241" s="29"/>
      <c r="O241" s="28"/>
      <c r="P241" s="29"/>
      <c r="Q241" s="40"/>
      <c r="R241" s="40"/>
      <c r="S241" s="40"/>
      <c r="T241" s="40"/>
      <c r="U241" s="40"/>
      <c r="V241" s="29"/>
      <c r="W241" s="40"/>
      <c r="X241" s="40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</row>
    <row r="242" spans="1:38" ht="12.75">
      <c r="A242" s="197"/>
      <c r="B242" s="84"/>
      <c r="C242" s="85"/>
      <c r="D242" s="86"/>
      <c r="E242" s="85"/>
      <c r="F242" s="86"/>
      <c r="G242" s="86"/>
      <c r="H242" s="86"/>
      <c r="I242" s="85"/>
      <c r="J242" s="86"/>
      <c r="K242" s="85"/>
      <c r="L242" s="200"/>
      <c r="M242" s="28"/>
      <c r="N242" s="29"/>
      <c r="O242" s="28"/>
      <c r="P242" s="29"/>
      <c r="Q242" s="40"/>
      <c r="R242" s="40"/>
      <c r="S242" s="40"/>
      <c r="T242" s="40"/>
      <c r="U242" s="40"/>
      <c r="V242" s="29"/>
      <c r="W242" s="40"/>
      <c r="X242" s="40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</row>
    <row r="243" spans="1:38" ht="12.75">
      <c r="A243" s="197"/>
      <c r="B243" s="84"/>
      <c r="C243" s="85"/>
      <c r="D243" s="86"/>
      <c r="E243" s="85"/>
      <c r="F243" s="86"/>
      <c r="G243" s="86"/>
      <c r="H243" s="86"/>
      <c r="I243" s="85"/>
      <c r="J243" s="86"/>
      <c r="K243" s="85"/>
      <c r="L243" s="200"/>
      <c r="M243" s="28"/>
      <c r="N243" s="29"/>
      <c r="O243" s="28"/>
      <c r="P243" s="29"/>
      <c r="Q243" s="40"/>
      <c r="R243" s="40"/>
      <c r="S243" s="40"/>
      <c r="T243" s="40"/>
      <c r="U243" s="40"/>
      <c r="V243" s="29"/>
      <c r="W243" s="40"/>
      <c r="X243" s="40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</row>
    <row r="244" spans="1:38" ht="12.75">
      <c r="A244" s="197"/>
      <c r="B244" s="84"/>
      <c r="C244" s="85"/>
      <c r="D244" s="86"/>
      <c r="E244" s="85"/>
      <c r="F244" s="86"/>
      <c r="G244" s="86"/>
      <c r="H244" s="86"/>
      <c r="I244" s="85"/>
      <c r="J244" s="86"/>
      <c r="K244" s="85"/>
      <c r="L244" s="200"/>
      <c r="M244" s="28"/>
      <c r="N244" s="29"/>
      <c r="O244" s="28"/>
      <c r="P244" s="29"/>
      <c r="Q244" s="40"/>
      <c r="R244" s="40"/>
      <c r="S244" s="40"/>
      <c r="T244" s="40"/>
      <c r="U244" s="40"/>
      <c r="V244" s="29"/>
      <c r="W244" s="40"/>
      <c r="X244" s="40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</row>
    <row r="245" spans="1:38" ht="12.75">
      <c r="A245" s="197"/>
      <c r="B245" s="84"/>
      <c r="C245" s="85"/>
      <c r="D245" s="86"/>
      <c r="E245" s="85"/>
      <c r="F245" s="86"/>
      <c r="G245" s="86"/>
      <c r="H245" s="86"/>
      <c r="I245" s="85"/>
      <c r="J245" s="86"/>
      <c r="K245" s="85"/>
      <c r="L245" s="200"/>
      <c r="M245" s="28"/>
      <c r="N245" s="29"/>
      <c r="O245" s="28"/>
      <c r="P245" s="29"/>
      <c r="Q245" s="40"/>
      <c r="R245" s="40"/>
      <c r="S245" s="40"/>
      <c r="T245" s="40"/>
      <c r="U245" s="40"/>
      <c r="V245" s="29"/>
      <c r="W245" s="40"/>
      <c r="X245" s="40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</row>
    <row r="246" spans="1:38" ht="12.75">
      <c r="A246" s="197"/>
      <c r="B246" s="84"/>
      <c r="C246" s="85"/>
      <c r="D246" s="86"/>
      <c r="E246" s="85"/>
      <c r="F246" s="86"/>
      <c r="G246" s="86"/>
      <c r="H246" s="86"/>
      <c r="I246" s="85"/>
      <c r="J246" s="86"/>
      <c r="K246" s="85"/>
      <c r="L246" s="200"/>
      <c r="M246" s="28"/>
      <c r="N246" s="29"/>
      <c r="O246" s="28"/>
      <c r="P246" s="29"/>
      <c r="Q246" s="40"/>
      <c r="R246" s="40"/>
      <c r="S246" s="40"/>
      <c r="T246" s="40"/>
      <c r="U246" s="40"/>
      <c r="V246" s="29"/>
      <c r="W246" s="40"/>
      <c r="X246" s="40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</row>
    <row r="247" spans="1:38" ht="12.75">
      <c r="A247" s="197"/>
      <c r="B247" s="84"/>
      <c r="C247" s="85"/>
      <c r="D247" s="86"/>
      <c r="E247" s="85"/>
      <c r="F247" s="86"/>
      <c r="G247" s="86"/>
      <c r="H247" s="86"/>
      <c r="I247" s="85"/>
      <c r="J247" s="86"/>
      <c r="K247" s="85"/>
      <c r="L247" s="200"/>
      <c r="M247" s="28"/>
      <c r="N247" s="29"/>
      <c r="O247" s="28"/>
      <c r="P247" s="29"/>
      <c r="Q247" s="40"/>
      <c r="R247" s="40"/>
      <c r="S247" s="40"/>
      <c r="T247" s="40"/>
      <c r="U247" s="40"/>
      <c r="V247" s="29"/>
      <c r="W247" s="40"/>
      <c r="X247" s="40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</row>
    <row r="248" spans="1:38" ht="12.75">
      <c r="A248" s="197"/>
      <c r="B248" s="84"/>
      <c r="C248" s="85"/>
      <c r="D248" s="86"/>
      <c r="E248" s="85"/>
      <c r="F248" s="86"/>
      <c r="G248" s="86"/>
      <c r="H248" s="86"/>
      <c r="I248" s="85"/>
      <c r="J248" s="86"/>
      <c r="K248" s="85"/>
      <c r="L248" s="200"/>
      <c r="M248" s="28"/>
      <c r="N248" s="29"/>
      <c r="O248" s="28"/>
      <c r="P248" s="29"/>
      <c r="Q248" s="40"/>
      <c r="R248" s="40"/>
      <c r="S248" s="40"/>
      <c r="T248" s="40"/>
      <c r="U248" s="40"/>
      <c r="V248" s="29"/>
      <c r="W248" s="40"/>
      <c r="X248" s="40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</row>
    <row r="249" spans="1:38" ht="12.75">
      <c r="A249" s="197"/>
      <c r="B249" s="84"/>
      <c r="C249" s="85"/>
      <c r="D249" s="86"/>
      <c r="E249" s="85"/>
      <c r="F249" s="86"/>
      <c r="G249" s="86"/>
      <c r="H249" s="86"/>
      <c r="I249" s="85"/>
      <c r="J249" s="86"/>
      <c r="K249" s="85"/>
      <c r="L249" s="200"/>
      <c r="M249" s="28"/>
      <c r="N249" s="29"/>
      <c r="O249" s="28"/>
      <c r="P249" s="29"/>
      <c r="Q249" s="40"/>
      <c r="R249" s="40"/>
      <c r="S249" s="40"/>
      <c r="T249" s="40"/>
      <c r="U249" s="40"/>
      <c r="V249" s="29"/>
      <c r="W249" s="40"/>
      <c r="X249" s="40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</row>
    <row r="250" spans="1:38" ht="12.75">
      <c r="A250" s="197"/>
      <c r="B250" s="84"/>
      <c r="C250" s="85"/>
      <c r="D250" s="86"/>
      <c r="E250" s="85"/>
      <c r="F250" s="86"/>
      <c r="G250" s="86"/>
      <c r="H250" s="86"/>
      <c r="I250" s="85"/>
      <c r="J250" s="86"/>
      <c r="K250" s="85"/>
      <c r="L250" s="200"/>
      <c r="M250" s="28"/>
      <c r="N250" s="29"/>
      <c r="O250" s="28"/>
      <c r="P250" s="29"/>
      <c r="Q250" s="40"/>
      <c r="R250" s="40"/>
      <c r="S250" s="40"/>
      <c r="T250" s="40"/>
      <c r="U250" s="40"/>
      <c r="V250" s="29"/>
      <c r="W250" s="40"/>
      <c r="X250" s="40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</row>
    <row r="251" spans="1:38" ht="12.75">
      <c r="A251" s="197"/>
      <c r="B251" s="84"/>
      <c r="C251" s="85"/>
      <c r="D251" s="86"/>
      <c r="E251" s="85"/>
      <c r="F251" s="86"/>
      <c r="G251" s="86"/>
      <c r="H251" s="86"/>
      <c r="I251" s="85"/>
      <c r="J251" s="86"/>
      <c r="K251" s="85"/>
      <c r="L251" s="200"/>
      <c r="M251" s="28"/>
      <c r="N251" s="29"/>
      <c r="O251" s="28"/>
      <c r="P251" s="29"/>
      <c r="Q251" s="40"/>
      <c r="R251" s="40"/>
      <c r="S251" s="40"/>
      <c r="T251" s="40"/>
      <c r="U251" s="40"/>
      <c r="V251" s="29"/>
      <c r="W251" s="40"/>
      <c r="X251" s="40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</row>
    <row r="252" spans="1:38" ht="12.75">
      <c r="A252" s="197"/>
      <c r="B252" s="84"/>
      <c r="C252" s="85"/>
      <c r="D252" s="86"/>
      <c r="E252" s="85"/>
      <c r="F252" s="86"/>
      <c r="G252" s="86"/>
      <c r="H252" s="86"/>
      <c r="I252" s="85"/>
      <c r="J252" s="86"/>
      <c r="K252" s="85"/>
      <c r="L252" s="200"/>
      <c r="M252" s="28"/>
      <c r="N252" s="29"/>
      <c r="O252" s="28"/>
      <c r="P252" s="29"/>
      <c r="Q252" s="40"/>
      <c r="R252" s="40"/>
      <c r="S252" s="40"/>
      <c r="T252" s="40"/>
      <c r="U252" s="40"/>
      <c r="V252" s="29"/>
      <c r="W252" s="40"/>
      <c r="X252" s="40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</row>
    <row r="253" spans="1:38" ht="12.75">
      <c r="A253" s="197"/>
      <c r="B253" s="84"/>
      <c r="C253" s="85"/>
      <c r="D253" s="86"/>
      <c r="E253" s="85"/>
      <c r="F253" s="86"/>
      <c r="G253" s="86"/>
      <c r="H253" s="86"/>
      <c r="I253" s="85"/>
      <c r="J253" s="86"/>
      <c r="K253" s="85"/>
      <c r="L253" s="200"/>
      <c r="M253" s="28"/>
      <c r="N253" s="29"/>
      <c r="O253" s="28"/>
      <c r="P253" s="29"/>
      <c r="Q253" s="40"/>
      <c r="R253" s="40"/>
      <c r="S253" s="40"/>
      <c r="T253" s="40"/>
      <c r="U253" s="40"/>
      <c r="V253" s="29"/>
      <c r="W253" s="40"/>
      <c r="X253" s="40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</row>
    <row r="254" spans="1:38" ht="12.75">
      <c r="A254" s="197"/>
      <c r="B254" s="84"/>
      <c r="C254" s="85"/>
      <c r="D254" s="86"/>
      <c r="E254" s="85"/>
      <c r="F254" s="86"/>
      <c r="G254" s="86"/>
      <c r="H254" s="86"/>
      <c r="I254" s="85"/>
      <c r="J254" s="86"/>
      <c r="K254" s="85"/>
      <c r="L254" s="200"/>
      <c r="M254" s="28"/>
      <c r="N254" s="29"/>
      <c r="O254" s="28"/>
      <c r="P254" s="29"/>
      <c r="Q254" s="40"/>
      <c r="R254" s="40"/>
      <c r="S254" s="40"/>
      <c r="T254" s="40"/>
      <c r="U254" s="40"/>
      <c r="V254" s="29"/>
      <c r="W254" s="40"/>
      <c r="X254" s="40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</row>
    <row r="255" spans="1:38" ht="12.75">
      <c r="A255" s="197"/>
      <c r="B255" s="84"/>
      <c r="C255" s="85"/>
      <c r="D255" s="86"/>
      <c r="E255" s="85"/>
      <c r="F255" s="86"/>
      <c r="G255" s="86"/>
      <c r="H255" s="86"/>
      <c r="I255" s="85"/>
      <c r="J255" s="86"/>
      <c r="K255" s="85"/>
      <c r="L255" s="200"/>
      <c r="M255" s="28"/>
      <c r="N255" s="29"/>
      <c r="O255" s="28"/>
      <c r="P255" s="29"/>
      <c r="Q255" s="40"/>
      <c r="R255" s="40"/>
      <c r="S255" s="40"/>
      <c r="T255" s="40"/>
      <c r="U255" s="40"/>
      <c r="V255" s="29"/>
      <c r="W255" s="40"/>
      <c r="X255" s="40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</row>
    <row r="256" spans="1:38" ht="12.75">
      <c r="A256" s="197"/>
      <c r="B256" s="84"/>
      <c r="C256" s="85"/>
      <c r="D256" s="86"/>
      <c r="E256" s="85"/>
      <c r="F256" s="86"/>
      <c r="G256" s="86"/>
      <c r="H256" s="86"/>
      <c r="I256" s="85"/>
      <c r="J256" s="86"/>
      <c r="K256" s="85"/>
      <c r="L256" s="200"/>
      <c r="M256" s="28"/>
      <c r="N256" s="29"/>
      <c r="O256" s="28"/>
      <c r="P256" s="29"/>
      <c r="Q256" s="40"/>
      <c r="R256" s="40"/>
      <c r="S256" s="40"/>
      <c r="T256" s="40"/>
      <c r="U256" s="40"/>
      <c r="V256" s="29"/>
      <c r="W256" s="40"/>
      <c r="X256" s="40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</row>
    <row r="257" spans="1:38" ht="12.75">
      <c r="A257" s="197"/>
      <c r="B257" s="84"/>
      <c r="C257" s="85"/>
      <c r="D257" s="86"/>
      <c r="E257" s="85"/>
      <c r="F257" s="86"/>
      <c r="G257" s="86"/>
      <c r="H257" s="86"/>
      <c r="I257" s="85"/>
      <c r="J257" s="86"/>
      <c r="K257" s="85"/>
      <c r="L257" s="200"/>
      <c r="M257" s="28"/>
      <c r="N257" s="29"/>
      <c r="O257" s="28"/>
      <c r="P257" s="29"/>
      <c r="Q257" s="40"/>
      <c r="R257" s="40"/>
      <c r="S257" s="40"/>
      <c r="T257" s="40"/>
      <c r="U257" s="40"/>
      <c r="V257" s="29"/>
      <c r="W257" s="40"/>
      <c r="X257" s="40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</row>
    <row r="258" spans="1:38" ht="12.75">
      <c r="A258" s="197"/>
      <c r="B258" s="84"/>
      <c r="C258" s="85"/>
      <c r="D258" s="86"/>
      <c r="E258" s="85"/>
      <c r="F258" s="86"/>
      <c r="G258" s="86"/>
      <c r="H258" s="86"/>
      <c r="I258" s="85"/>
      <c r="J258" s="86"/>
      <c r="K258" s="85"/>
      <c r="L258" s="200"/>
      <c r="M258" s="28"/>
      <c r="N258" s="29"/>
      <c r="O258" s="28"/>
      <c r="P258" s="29"/>
      <c r="Q258" s="40"/>
      <c r="R258" s="40"/>
      <c r="S258" s="40"/>
      <c r="T258" s="40"/>
      <c r="U258" s="40"/>
      <c r="V258" s="29"/>
      <c r="W258" s="40"/>
      <c r="X258" s="40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</row>
    <row r="259" spans="1:38" ht="12.75">
      <c r="A259" s="197"/>
      <c r="B259" s="84"/>
      <c r="C259" s="85"/>
      <c r="D259" s="86"/>
      <c r="E259" s="85"/>
      <c r="F259" s="86"/>
      <c r="G259" s="86"/>
      <c r="H259" s="86"/>
      <c r="I259" s="85"/>
      <c r="J259" s="86"/>
      <c r="K259" s="85"/>
      <c r="L259" s="200"/>
      <c r="M259" s="28"/>
      <c r="N259" s="29"/>
      <c r="O259" s="28"/>
      <c r="P259" s="29"/>
      <c r="Q259" s="40"/>
      <c r="R259" s="40"/>
      <c r="S259" s="40"/>
      <c r="T259" s="40"/>
      <c r="U259" s="40"/>
      <c r="V259" s="29"/>
      <c r="W259" s="40"/>
      <c r="X259" s="40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</row>
    <row r="260" spans="1:38" ht="12.75">
      <c r="A260" s="197"/>
      <c r="B260" s="84"/>
      <c r="C260" s="85"/>
      <c r="D260" s="86"/>
      <c r="E260" s="85"/>
      <c r="F260" s="86"/>
      <c r="G260" s="86"/>
      <c r="H260" s="86"/>
      <c r="I260" s="85"/>
      <c r="J260" s="86"/>
      <c r="K260" s="85"/>
      <c r="L260" s="200"/>
      <c r="M260" s="28"/>
      <c r="N260" s="29"/>
      <c r="O260" s="28"/>
      <c r="P260" s="29"/>
      <c r="Q260" s="40"/>
      <c r="R260" s="40"/>
      <c r="S260" s="40"/>
      <c r="T260" s="40"/>
      <c r="U260" s="40"/>
      <c r="V260" s="29"/>
      <c r="W260" s="40"/>
      <c r="X260" s="40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</row>
    <row r="261" spans="1:38" ht="12.75">
      <c r="A261" s="197"/>
      <c r="B261" s="84"/>
      <c r="C261" s="85"/>
      <c r="D261" s="86"/>
      <c r="E261" s="85"/>
      <c r="F261" s="86"/>
      <c r="G261" s="86"/>
      <c r="H261" s="86"/>
      <c r="I261" s="85"/>
      <c r="J261" s="86"/>
      <c r="K261" s="85"/>
      <c r="L261" s="200"/>
      <c r="M261" s="28"/>
      <c r="N261" s="29"/>
      <c r="O261" s="28"/>
      <c r="P261" s="29"/>
      <c r="Q261" s="40"/>
      <c r="R261" s="40"/>
      <c r="S261" s="40"/>
      <c r="T261" s="40"/>
      <c r="U261" s="40"/>
      <c r="V261" s="29"/>
      <c r="W261" s="40"/>
      <c r="X261" s="40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</row>
    <row r="262" spans="1:38" ht="13.5" thickBot="1">
      <c r="A262" s="274"/>
      <c r="B262" s="105"/>
      <c r="C262" s="107"/>
      <c r="D262" s="108"/>
      <c r="E262" s="107"/>
      <c r="F262" s="108"/>
      <c r="G262" s="108"/>
      <c r="H262" s="108"/>
      <c r="I262" s="107"/>
      <c r="J262" s="108"/>
      <c r="K262" s="107"/>
      <c r="L262" s="262"/>
      <c r="M262" s="28"/>
      <c r="N262" s="29"/>
      <c r="O262" s="28"/>
      <c r="P262" s="29"/>
      <c r="Q262" s="40"/>
      <c r="R262" s="40"/>
      <c r="S262" s="40"/>
      <c r="T262" s="40"/>
      <c r="U262" s="40"/>
      <c r="V262" s="29"/>
      <c r="W262" s="40"/>
      <c r="X262" s="40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</row>
    <row r="263" spans="1:38" ht="14.25" thickBot="1" thickTop="1">
      <c r="A263" s="259"/>
      <c r="B263" s="32" t="s">
        <v>18</v>
      </c>
      <c r="C263" s="63">
        <f aca="true" t="shared" si="0" ref="C263:L263">+SUM(C8:C262)</f>
        <v>101571</v>
      </c>
      <c r="D263" s="62">
        <f t="shared" si="0"/>
        <v>2890168.14</v>
      </c>
      <c r="E263" s="63">
        <f t="shared" si="0"/>
        <v>110834</v>
      </c>
      <c r="F263" s="62">
        <f t="shared" si="0"/>
        <v>3584741.9</v>
      </c>
      <c r="G263" s="63">
        <f t="shared" si="0"/>
        <v>19520</v>
      </c>
      <c r="H263" s="62">
        <f t="shared" si="0"/>
        <v>720250</v>
      </c>
      <c r="I263" s="63">
        <f t="shared" si="0"/>
        <v>2247</v>
      </c>
      <c r="J263" s="62">
        <f t="shared" si="0"/>
        <v>340499.88</v>
      </c>
      <c r="K263" s="63">
        <f t="shared" si="0"/>
        <v>719</v>
      </c>
      <c r="L263" s="62">
        <f t="shared" si="0"/>
        <v>65302.9</v>
      </c>
      <c r="M263" s="28"/>
      <c r="N263" s="43"/>
      <c r="O263" s="28"/>
      <c r="P263" s="43"/>
      <c r="Q263" s="28"/>
      <c r="R263" s="43"/>
      <c r="S263" s="28"/>
      <c r="T263" s="43"/>
      <c r="U263" s="28"/>
      <c r="V263" s="43"/>
      <c r="W263" s="28"/>
      <c r="X263" s="43"/>
      <c r="Y263" s="51"/>
      <c r="Z263" s="52"/>
      <c r="AA263" s="51"/>
      <c r="AB263" s="52"/>
      <c r="AC263" s="51"/>
      <c r="AD263" s="52"/>
      <c r="AE263" s="51"/>
      <c r="AF263" s="52"/>
      <c r="AG263" s="51"/>
      <c r="AH263" s="52"/>
      <c r="AI263" s="51"/>
      <c r="AJ263" s="52"/>
      <c r="AK263" s="51"/>
      <c r="AL263" s="52"/>
    </row>
    <row r="264" spans="1:38" ht="12.75">
      <c r="A264" s="202"/>
      <c r="B264" s="33" t="s">
        <v>19</v>
      </c>
      <c r="C264" s="64"/>
      <c r="D264" s="30"/>
      <c r="E264" s="64"/>
      <c r="F264" s="30"/>
      <c r="G264" s="29"/>
      <c r="H264" s="29"/>
      <c r="I264" s="64"/>
      <c r="J264" s="30"/>
      <c r="K264" s="64"/>
      <c r="L264" s="30"/>
      <c r="M264" s="28"/>
      <c r="N264" s="29"/>
      <c r="O264" s="28"/>
      <c r="P264" s="29"/>
      <c r="Q264" s="28"/>
      <c r="R264" s="29"/>
      <c r="S264" s="28"/>
      <c r="T264" s="29"/>
      <c r="U264" s="28"/>
      <c r="V264" s="29"/>
      <c r="W264" s="28"/>
      <c r="X264" s="29"/>
      <c r="Y264" s="51"/>
      <c r="Z264" s="53"/>
      <c r="AA264" s="51"/>
      <c r="AB264" s="53"/>
      <c r="AC264" s="51"/>
      <c r="AD264" s="53"/>
      <c r="AE264" s="51"/>
      <c r="AF264" s="53"/>
      <c r="AG264" s="51"/>
      <c r="AH264" s="53"/>
      <c r="AI264" s="51"/>
      <c r="AJ264" s="53"/>
      <c r="AK264" s="51"/>
      <c r="AL264" s="53"/>
    </row>
    <row r="265" spans="1:38" ht="12.75">
      <c r="A265" s="202"/>
      <c r="B265" s="33" t="s">
        <v>20</v>
      </c>
      <c r="C265" s="64">
        <f>COUNTA(C8:C262)</f>
        <v>63</v>
      </c>
      <c r="D265" s="30">
        <f>+D263/C263</f>
        <v>28.454658711640135</v>
      </c>
      <c r="E265" s="64">
        <f>COUNTA(E8:E262)</f>
        <v>25</v>
      </c>
      <c r="F265" s="30">
        <f>+F263/E263</f>
        <v>32.343341393435225</v>
      </c>
      <c r="G265" s="64">
        <f>COUNTA(G8:G262)</f>
        <v>6</v>
      </c>
      <c r="H265" s="30">
        <f>+H263/G263</f>
        <v>36.89805327868852</v>
      </c>
      <c r="I265" s="64">
        <f>COUNTA(I8:I262)</f>
        <v>11</v>
      </c>
      <c r="J265" s="30">
        <f>+J263/I263</f>
        <v>151.53532710280373</v>
      </c>
      <c r="K265" s="64">
        <f>COUNTA(K8:K262)</f>
        <v>17</v>
      </c>
      <c r="L265" s="30">
        <f>+L263/K263</f>
        <v>90.82461752433936</v>
      </c>
      <c r="M265" s="28"/>
      <c r="N265" s="29"/>
      <c r="O265" s="28"/>
      <c r="P265" s="29"/>
      <c r="Q265" s="28"/>
      <c r="R265" s="29"/>
      <c r="S265" s="28"/>
      <c r="T265" s="29"/>
      <c r="U265" s="28"/>
      <c r="V265" s="29"/>
      <c r="W265" s="28"/>
      <c r="X265" s="29"/>
      <c r="Y265" s="51"/>
      <c r="Z265" s="53"/>
      <c r="AA265" s="51"/>
      <c r="AB265" s="53"/>
      <c r="AC265" s="51"/>
      <c r="AD265" s="53"/>
      <c r="AE265" s="51"/>
      <c r="AF265" s="53"/>
      <c r="AG265" s="51"/>
      <c r="AH265" s="53"/>
      <c r="AI265" s="51"/>
      <c r="AJ265" s="53"/>
      <c r="AK265" s="51"/>
      <c r="AL265" s="53"/>
    </row>
    <row r="266" spans="1:38" ht="13.5" thickBot="1">
      <c r="A266" s="259"/>
      <c r="B266" s="34" t="s">
        <v>17</v>
      </c>
      <c r="C266" s="65"/>
      <c r="D266" s="59"/>
      <c r="E266" s="65"/>
      <c r="F266" s="59"/>
      <c r="G266" s="123"/>
      <c r="H266" s="123"/>
      <c r="I266" s="65"/>
      <c r="J266" s="59"/>
      <c r="K266" s="65"/>
      <c r="L266" s="59"/>
      <c r="M266" s="28"/>
      <c r="N266" s="43"/>
      <c r="O266" s="28"/>
      <c r="P266" s="43"/>
      <c r="Q266" s="28"/>
      <c r="R266" s="43"/>
      <c r="S266" s="28"/>
      <c r="T266" s="43"/>
      <c r="U266" s="28"/>
      <c r="V266" s="43"/>
      <c r="W266" s="28"/>
      <c r="X266" s="43"/>
      <c r="Y266" s="51"/>
      <c r="Z266" s="52"/>
      <c r="AA266" s="51"/>
      <c r="AB266" s="52"/>
      <c r="AC266" s="51"/>
      <c r="AD266" s="52"/>
      <c r="AE266" s="51"/>
      <c r="AF266" s="52"/>
      <c r="AG266" s="51"/>
      <c r="AH266" s="52"/>
      <c r="AI266" s="51"/>
      <c r="AJ266" s="52"/>
      <c r="AK266" s="51"/>
      <c r="AL266" s="52"/>
    </row>
    <row r="267" spans="1:24" ht="12.75">
      <c r="A267" s="16"/>
      <c r="B267" s="15"/>
      <c r="C267" s="66"/>
      <c r="D267" s="60"/>
      <c r="E267" s="66"/>
      <c r="F267" s="60"/>
      <c r="G267" s="60"/>
      <c r="H267" s="60"/>
      <c r="I267" s="66"/>
      <c r="J267" s="60"/>
      <c r="K267" s="66"/>
      <c r="L267" s="60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2.75">
      <c r="A268" s="15"/>
      <c r="B268" s="15"/>
      <c r="C268" s="66"/>
      <c r="D268" s="60"/>
      <c r="E268" s="66"/>
      <c r="F268" s="60"/>
      <c r="G268" s="60"/>
      <c r="H268" s="60"/>
      <c r="I268" s="66"/>
      <c r="J268" s="60"/>
      <c r="K268" s="66"/>
      <c r="L268" s="60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2.75">
      <c r="A269" s="15"/>
      <c r="B269" s="15"/>
      <c r="C269" s="66"/>
      <c r="D269" s="60"/>
      <c r="E269" s="66"/>
      <c r="F269" s="60"/>
      <c r="G269" s="60"/>
      <c r="H269" s="60"/>
      <c r="I269" s="66"/>
      <c r="J269" s="60"/>
      <c r="K269" s="66"/>
      <c r="L269" s="60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2.75">
      <c r="A270" s="15"/>
      <c r="B270" s="15"/>
      <c r="C270" s="66"/>
      <c r="D270" s="60"/>
      <c r="E270" s="66"/>
      <c r="F270" s="60"/>
      <c r="G270" s="60"/>
      <c r="H270" s="60"/>
      <c r="I270" s="66"/>
      <c r="J270" s="60"/>
      <c r="K270" s="66"/>
      <c r="L270" s="60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2.75">
      <c r="A271" s="15"/>
      <c r="B271" s="15"/>
      <c r="C271" s="66"/>
      <c r="D271" s="60"/>
      <c r="E271" s="66"/>
      <c r="F271" s="60"/>
      <c r="G271" s="60"/>
      <c r="H271" s="60"/>
      <c r="I271" s="66"/>
      <c r="J271" s="60"/>
      <c r="K271" s="66"/>
      <c r="L271" s="60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2.75">
      <c r="A272" s="15"/>
      <c r="B272" s="15"/>
      <c r="C272" s="66"/>
      <c r="D272" s="60"/>
      <c r="E272" s="66"/>
      <c r="F272" s="60"/>
      <c r="G272" s="60"/>
      <c r="H272" s="60"/>
      <c r="I272" s="66"/>
      <c r="J272" s="60"/>
      <c r="K272" s="66"/>
      <c r="L272" s="60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2.75">
      <c r="A273" s="15"/>
      <c r="B273" s="15"/>
      <c r="C273" s="66"/>
      <c r="D273" s="60"/>
      <c r="E273" s="66"/>
      <c r="F273" s="60"/>
      <c r="G273" s="60"/>
      <c r="H273" s="60"/>
      <c r="I273" s="66"/>
      <c r="J273" s="60"/>
      <c r="K273" s="66"/>
      <c r="L273" s="60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2.75">
      <c r="A274" s="15"/>
      <c r="B274" s="15"/>
      <c r="C274" s="66"/>
      <c r="D274" s="60"/>
      <c r="E274" s="66"/>
      <c r="F274" s="60"/>
      <c r="G274" s="60"/>
      <c r="H274" s="60"/>
      <c r="I274" s="66"/>
      <c r="J274" s="60"/>
      <c r="K274" s="66"/>
      <c r="L274" s="60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2.75">
      <c r="A275" s="15"/>
      <c r="B275" s="15"/>
      <c r="C275" s="66"/>
      <c r="D275" s="60"/>
      <c r="E275" s="66"/>
      <c r="F275" s="60"/>
      <c r="G275" s="60"/>
      <c r="H275" s="60"/>
      <c r="I275" s="66"/>
      <c r="J275" s="60"/>
      <c r="K275" s="66"/>
      <c r="L275" s="60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12.75">
      <c r="A276" s="15"/>
      <c r="B276" s="15"/>
      <c r="C276" s="66"/>
      <c r="D276" s="60"/>
      <c r="E276" s="66"/>
      <c r="F276" s="60"/>
      <c r="G276" s="60"/>
      <c r="H276" s="60"/>
      <c r="I276" s="66"/>
      <c r="J276" s="60"/>
      <c r="K276" s="66"/>
      <c r="L276" s="60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12.75">
      <c r="A277" s="15"/>
      <c r="B277" s="15"/>
      <c r="C277" s="66"/>
      <c r="D277" s="60"/>
      <c r="E277" s="66"/>
      <c r="F277" s="60"/>
      <c r="G277" s="60"/>
      <c r="H277" s="60"/>
      <c r="I277" s="66"/>
      <c r="J277" s="60"/>
      <c r="K277" s="66"/>
      <c r="L277" s="60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12.75">
      <c r="A278" s="15"/>
      <c r="B278" s="15"/>
      <c r="C278" s="66"/>
      <c r="D278" s="60"/>
      <c r="E278" s="66"/>
      <c r="F278" s="60"/>
      <c r="G278" s="60"/>
      <c r="H278" s="60"/>
      <c r="I278" s="66"/>
      <c r="J278" s="60"/>
      <c r="K278" s="66"/>
      <c r="L278" s="60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12.75">
      <c r="A279" s="15"/>
      <c r="B279" s="15"/>
      <c r="C279" s="66"/>
      <c r="D279" s="60"/>
      <c r="E279" s="66"/>
      <c r="F279" s="60"/>
      <c r="G279" s="60"/>
      <c r="H279" s="60"/>
      <c r="I279" s="66"/>
      <c r="J279" s="60"/>
      <c r="K279" s="66"/>
      <c r="L279" s="60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12.75">
      <c r="A280" s="15"/>
      <c r="B280" s="15"/>
      <c r="C280" s="66"/>
      <c r="D280" s="60"/>
      <c r="E280" s="66"/>
      <c r="F280" s="60"/>
      <c r="G280" s="60"/>
      <c r="H280" s="60"/>
      <c r="I280" s="66"/>
      <c r="J280" s="60"/>
      <c r="K280" s="66"/>
      <c r="L280" s="60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12.75">
      <c r="A281" s="15"/>
      <c r="B281" s="15"/>
      <c r="C281" s="66"/>
      <c r="D281" s="60"/>
      <c r="E281" s="66"/>
      <c r="F281" s="60"/>
      <c r="G281" s="60"/>
      <c r="H281" s="60"/>
      <c r="I281" s="66"/>
      <c r="J281" s="60"/>
      <c r="K281" s="66"/>
      <c r="L281" s="60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12.75">
      <c r="A282" s="15"/>
      <c r="B282" s="15"/>
      <c r="C282" s="66"/>
      <c r="D282" s="60"/>
      <c r="E282" s="66"/>
      <c r="F282" s="60"/>
      <c r="G282" s="60"/>
      <c r="H282" s="60"/>
      <c r="I282" s="66"/>
      <c r="J282" s="60"/>
      <c r="K282" s="66"/>
      <c r="L282" s="60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2.75">
      <c r="A283" s="15"/>
      <c r="B283" s="15"/>
      <c r="C283" s="66"/>
      <c r="D283" s="60"/>
      <c r="E283" s="66"/>
      <c r="F283" s="60"/>
      <c r="G283" s="60"/>
      <c r="H283" s="60"/>
      <c r="I283" s="66"/>
      <c r="J283" s="60"/>
      <c r="K283" s="66"/>
      <c r="L283" s="60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2.75">
      <c r="A284" s="15"/>
      <c r="B284" s="15"/>
      <c r="C284" s="66"/>
      <c r="D284" s="60"/>
      <c r="E284" s="66"/>
      <c r="F284" s="60"/>
      <c r="G284" s="60"/>
      <c r="H284" s="60"/>
      <c r="I284" s="66"/>
      <c r="J284" s="60"/>
      <c r="K284" s="66"/>
      <c r="L284" s="60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2.75">
      <c r="A285" s="15"/>
      <c r="B285" s="15"/>
      <c r="C285" s="66"/>
      <c r="D285" s="60"/>
      <c r="E285" s="66"/>
      <c r="F285" s="60"/>
      <c r="G285" s="60"/>
      <c r="H285" s="60"/>
      <c r="I285" s="66"/>
      <c r="J285" s="60"/>
      <c r="K285" s="66"/>
      <c r="L285" s="60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12.75">
      <c r="A286" s="15"/>
      <c r="B286" s="15"/>
      <c r="C286" s="66"/>
      <c r="D286" s="60"/>
      <c r="E286" s="66"/>
      <c r="F286" s="60"/>
      <c r="G286" s="60"/>
      <c r="H286" s="60"/>
      <c r="I286" s="66"/>
      <c r="J286" s="60"/>
      <c r="K286" s="66"/>
      <c r="L286" s="60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12.75">
      <c r="A287" s="15"/>
      <c r="B287" s="15"/>
      <c r="C287" s="66"/>
      <c r="D287" s="60"/>
      <c r="E287" s="66"/>
      <c r="F287" s="60"/>
      <c r="G287" s="60"/>
      <c r="H287" s="60"/>
      <c r="I287" s="66"/>
      <c r="J287" s="60"/>
      <c r="K287" s="66"/>
      <c r="L287" s="60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12.75">
      <c r="A288" s="15"/>
      <c r="B288" s="15"/>
      <c r="C288" s="66"/>
      <c r="D288" s="60"/>
      <c r="E288" s="66"/>
      <c r="F288" s="60"/>
      <c r="G288" s="60"/>
      <c r="H288" s="60"/>
      <c r="I288" s="66"/>
      <c r="J288" s="60"/>
      <c r="K288" s="66"/>
      <c r="L288" s="60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12.75">
      <c r="A289" s="15"/>
      <c r="B289" s="15"/>
      <c r="C289" s="66"/>
      <c r="D289" s="60"/>
      <c r="E289" s="66"/>
      <c r="F289" s="60"/>
      <c r="G289" s="60"/>
      <c r="H289" s="60"/>
      <c r="I289" s="66"/>
      <c r="J289" s="60"/>
      <c r="K289" s="66"/>
      <c r="L289" s="60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12.75">
      <c r="A290" s="15"/>
      <c r="B290" s="15"/>
      <c r="C290" s="66"/>
      <c r="D290" s="60"/>
      <c r="E290" s="66"/>
      <c r="F290" s="60"/>
      <c r="G290" s="60"/>
      <c r="H290" s="60"/>
      <c r="I290" s="66"/>
      <c r="J290" s="60"/>
      <c r="K290" s="66"/>
      <c r="L290" s="60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12.75">
      <c r="A291" s="15"/>
      <c r="B291" s="15"/>
      <c r="C291" s="66"/>
      <c r="D291" s="60"/>
      <c r="E291" s="66"/>
      <c r="F291" s="60"/>
      <c r="G291" s="60"/>
      <c r="H291" s="60"/>
      <c r="I291" s="66"/>
      <c r="J291" s="60"/>
      <c r="K291" s="66"/>
      <c r="L291" s="60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12.75">
      <c r="A292" s="15"/>
      <c r="B292" s="15"/>
      <c r="C292" s="66"/>
      <c r="D292" s="60"/>
      <c r="E292" s="66"/>
      <c r="F292" s="60"/>
      <c r="G292" s="60"/>
      <c r="H292" s="60"/>
      <c r="I292" s="66"/>
      <c r="J292" s="60"/>
      <c r="K292" s="66"/>
      <c r="L292" s="60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12.75">
      <c r="A293" s="15"/>
      <c r="B293" s="15"/>
      <c r="C293" s="66"/>
      <c r="D293" s="60"/>
      <c r="E293" s="66"/>
      <c r="F293" s="60"/>
      <c r="G293" s="60"/>
      <c r="H293" s="60"/>
      <c r="I293" s="66"/>
      <c r="J293" s="60"/>
      <c r="K293" s="66"/>
      <c r="L293" s="60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12.75">
      <c r="A294" s="15"/>
      <c r="B294" s="15"/>
      <c r="C294" s="66"/>
      <c r="D294" s="60"/>
      <c r="E294" s="66"/>
      <c r="F294" s="60"/>
      <c r="G294" s="60"/>
      <c r="H294" s="60"/>
      <c r="I294" s="66"/>
      <c r="J294" s="60"/>
      <c r="K294" s="66"/>
      <c r="L294" s="60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12.75">
      <c r="A295" s="15"/>
      <c r="B295" s="15"/>
      <c r="C295" s="66"/>
      <c r="D295" s="60"/>
      <c r="E295" s="66"/>
      <c r="F295" s="60"/>
      <c r="G295" s="60"/>
      <c r="H295" s="60"/>
      <c r="I295" s="66"/>
      <c r="J295" s="60"/>
      <c r="K295" s="66"/>
      <c r="L295" s="60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12.75">
      <c r="A296" s="15"/>
      <c r="B296" s="15"/>
      <c r="C296" s="66"/>
      <c r="D296" s="60"/>
      <c r="E296" s="66"/>
      <c r="F296" s="60"/>
      <c r="G296" s="60"/>
      <c r="H296" s="60"/>
      <c r="I296" s="66"/>
      <c r="J296" s="60"/>
      <c r="K296" s="66"/>
      <c r="L296" s="60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12.75">
      <c r="A297" s="15"/>
      <c r="B297" s="15"/>
      <c r="C297" s="66"/>
      <c r="D297" s="60"/>
      <c r="E297" s="66"/>
      <c r="F297" s="60"/>
      <c r="G297" s="60"/>
      <c r="H297" s="60"/>
      <c r="I297" s="66"/>
      <c r="J297" s="60"/>
      <c r="K297" s="66"/>
      <c r="L297" s="60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12.75">
      <c r="A298" s="15"/>
      <c r="B298" s="15"/>
      <c r="C298" s="66"/>
      <c r="D298" s="60"/>
      <c r="E298" s="66"/>
      <c r="F298" s="60"/>
      <c r="G298" s="60"/>
      <c r="H298" s="60"/>
      <c r="I298" s="66"/>
      <c r="J298" s="60"/>
      <c r="K298" s="66"/>
      <c r="L298" s="60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12.75">
      <c r="A299" s="15"/>
      <c r="B299" s="15"/>
      <c r="C299" s="66"/>
      <c r="D299" s="60"/>
      <c r="E299" s="66"/>
      <c r="F299" s="60"/>
      <c r="G299" s="60"/>
      <c r="H299" s="60"/>
      <c r="I299" s="66"/>
      <c r="J299" s="60"/>
      <c r="K299" s="66"/>
      <c r="L299" s="60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12.75">
      <c r="A300" s="15"/>
      <c r="B300" s="15"/>
      <c r="C300" s="66"/>
      <c r="D300" s="60"/>
      <c r="E300" s="66"/>
      <c r="F300" s="60"/>
      <c r="G300" s="60"/>
      <c r="H300" s="60"/>
      <c r="I300" s="66"/>
      <c r="J300" s="60"/>
      <c r="K300" s="66"/>
      <c r="L300" s="60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12.75">
      <c r="A301" s="15"/>
      <c r="B301" s="15"/>
      <c r="C301" s="66"/>
      <c r="D301" s="60"/>
      <c r="E301" s="66"/>
      <c r="F301" s="60"/>
      <c r="G301" s="60"/>
      <c r="H301" s="60"/>
      <c r="I301" s="66"/>
      <c r="J301" s="60"/>
      <c r="K301" s="66"/>
      <c r="L301" s="60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12.75">
      <c r="A302" s="15"/>
      <c r="B302" s="15"/>
      <c r="C302" s="66"/>
      <c r="D302" s="60"/>
      <c r="E302" s="66"/>
      <c r="F302" s="60"/>
      <c r="G302" s="60"/>
      <c r="H302" s="60"/>
      <c r="I302" s="66"/>
      <c r="J302" s="60"/>
      <c r="K302" s="66"/>
      <c r="L302" s="60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12.75">
      <c r="A303" s="15"/>
      <c r="B303" s="15"/>
      <c r="C303" s="66"/>
      <c r="D303" s="60"/>
      <c r="E303" s="66"/>
      <c r="F303" s="60"/>
      <c r="G303" s="60"/>
      <c r="H303" s="60"/>
      <c r="I303" s="66"/>
      <c r="J303" s="60"/>
      <c r="K303" s="66"/>
      <c r="L303" s="60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12.75">
      <c r="A304" s="15"/>
      <c r="B304" s="15"/>
      <c r="C304" s="66"/>
      <c r="D304" s="60"/>
      <c r="E304" s="66"/>
      <c r="F304" s="60"/>
      <c r="G304" s="60"/>
      <c r="H304" s="60"/>
      <c r="I304" s="66"/>
      <c r="J304" s="60"/>
      <c r="K304" s="66"/>
      <c r="L304" s="60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12.75">
      <c r="A305" s="15"/>
      <c r="B305" s="15"/>
      <c r="C305" s="66"/>
      <c r="D305" s="60"/>
      <c r="E305" s="66"/>
      <c r="F305" s="60"/>
      <c r="G305" s="60"/>
      <c r="H305" s="60"/>
      <c r="I305" s="66"/>
      <c r="J305" s="60"/>
      <c r="K305" s="66"/>
      <c r="L305" s="60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12.75">
      <c r="A306" s="15"/>
      <c r="B306" s="15"/>
      <c r="C306" s="66"/>
      <c r="D306" s="60"/>
      <c r="E306" s="66"/>
      <c r="F306" s="60"/>
      <c r="G306" s="60"/>
      <c r="H306" s="60"/>
      <c r="I306" s="66"/>
      <c r="J306" s="60"/>
      <c r="K306" s="66"/>
      <c r="L306" s="60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12.75">
      <c r="A307" s="15"/>
      <c r="B307" s="15"/>
      <c r="C307" s="66"/>
      <c r="D307" s="60"/>
      <c r="E307" s="66"/>
      <c r="F307" s="60"/>
      <c r="G307" s="60"/>
      <c r="H307" s="60"/>
      <c r="I307" s="66"/>
      <c r="J307" s="60"/>
      <c r="K307" s="66"/>
      <c r="L307" s="60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12.75">
      <c r="A308" s="15"/>
      <c r="B308" s="15"/>
      <c r="C308" s="66"/>
      <c r="D308" s="60"/>
      <c r="E308" s="66"/>
      <c r="F308" s="60"/>
      <c r="G308" s="60"/>
      <c r="H308" s="60"/>
      <c r="I308" s="66"/>
      <c r="J308" s="60"/>
      <c r="K308" s="66"/>
      <c r="L308" s="60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12.75">
      <c r="A309" s="15"/>
      <c r="B309" s="15"/>
      <c r="C309" s="66"/>
      <c r="D309" s="60"/>
      <c r="E309" s="66"/>
      <c r="F309" s="60"/>
      <c r="G309" s="60"/>
      <c r="H309" s="60"/>
      <c r="I309" s="66"/>
      <c r="J309" s="60"/>
      <c r="K309" s="66"/>
      <c r="L309" s="60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12.75">
      <c r="A310" s="15"/>
      <c r="B310" s="15"/>
      <c r="C310" s="66"/>
      <c r="D310" s="60"/>
      <c r="E310" s="66"/>
      <c r="F310" s="60"/>
      <c r="G310" s="60"/>
      <c r="H310" s="60"/>
      <c r="I310" s="66"/>
      <c r="J310" s="60"/>
      <c r="K310" s="66"/>
      <c r="L310" s="60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12.75">
      <c r="A311" s="15"/>
      <c r="B311" s="15"/>
      <c r="C311" s="66"/>
      <c r="D311" s="60"/>
      <c r="E311" s="66"/>
      <c r="F311" s="60"/>
      <c r="G311" s="60"/>
      <c r="H311" s="60"/>
      <c r="I311" s="66"/>
      <c r="J311" s="60"/>
      <c r="K311" s="66"/>
      <c r="L311" s="60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12.75">
      <c r="A312" s="15"/>
      <c r="B312" s="15"/>
      <c r="C312" s="66"/>
      <c r="D312" s="60"/>
      <c r="E312" s="66"/>
      <c r="F312" s="60"/>
      <c r="G312" s="60"/>
      <c r="H312" s="60"/>
      <c r="I312" s="66"/>
      <c r="J312" s="60"/>
      <c r="K312" s="66"/>
      <c r="L312" s="60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12.75">
      <c r="A313" s="15"/>
      <c r="B313" s="15"/>
      <c r="C313" s="66"/>
      <c r="D313" s="60"/>
      <c r="E313" s="66"/>
      <c r="F313" s="60"/>
      <c r="G313" s="60"/>
      <c r="H313" s="60"/>
      <c r="I313" s="66"/>
      <c r="J313" s="60"/>
      <c r="K313" s="66"/>
      <c r="L313" s="60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12.75">
      <c r="A314" s="15"/>
      <c r="B314" s="15"/>
      <c r="C314" s="66"/>
      <c r="D314" s="60"/>
      <c r="E314" s="66"/>
      <c r="F314" s="60"/>
      <c r="G314" s="60"/>
      <c r="H314" s="60"/>
      <c r="I314" s="66"/>
      <c r="J314" s="60"/>
      <c r="K314" s="66"/>
      <c r="L314" s="60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12.75">
      <c r="A315" s="15"/>
      <c r="B315" s="15"/>
      <c r="C315" s="66"/>
      <c r="D315" s="60"/>
      <c r="E315" s="66"/>
      <c r="F315" s="60"/>
      <c r="G315" s="60"/>
      <c r="H315" s="60"/>
      <c r="I315" s="66"/>
      <c r="J315" s="60"/>
      <c r="K315" s="66"/>
      <c r="L315" s="60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ht="12.75">
      <c r="A316" s="15"/>
      <c r="B316" s="15"/>
      <c r="C316" s="66"/>
      <c r="D316" s="60"/>
      <c r="E316" s="66"/>
      <c r="F316" s="60"/>
      <c r="G316" s="60"/>
      <c r="H316" s="60"/>
      <c r="I316" s="66"/>
      <c r="J316" s="60"/>
      <c r="K316" s="66"/>
      <c r="L316" s="60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ht="12.75">
      <c r="A317" s="15"/>
      <c r="B317" s="15"/>
      <c r="C317" s="66"/>
      <c r="D317" s="60"/>
      <c r="E317" s="66"/>
      <c r="F317" s="60"/>
      <c r="G317" s="60"/>
      <c r="H317" s="60"/>
      <c r="I317" s="66"/>
      <c r="J317" s="60"/>
      <c r="K317" s="66"/>
      <c r="L317" s="60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ht="12.75">
      <c r="A318" s="15"/>
      <c r="B318" s="15"/>
      <c r="C318" s="66"/>
      <c r="D318" s="60"/>
      <c r="E318" s="66"/>
      <c r="F318" s="60"/>
      <c r="G318" s="60"/>
      <c r="H318" s="60"/>
      <c r="I318" s="66"/>
      <c r="J318" s="60"/>
      <c r="K318" s="66"/>
      <c r="L318" s="60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ht="12.75">
      <c r="A319" s="15"/>
      <c r="B319" s="15"/>
      <c r="C319" s="66"/>
      <c r="D319" s="60"/>
      <c r="E319" s="66"/>
      <c r="F319" s="60"/>
      <c r="G319" s="60"/>
      <c r="H319" s="60"/>
      <c r="I319" s="66"/>
      <c r="J319" s="60"/>
      <c r="K319" s="66"/>
      <c r="L319" s="60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12.75">
      <c r="A320" s="15"/>
      <c r="B320" s="15"/>
      <c r="C320" s="66"/>
      <c r="D320" s="60"/>
      <c r="E320" s="66"/>
      <c r="F320" s="60"/>
      <c r="G320" s="60"/>
      <c r="H320" s="60"/>
      <c r="I320" s="66"/>
      <c r="J320" s="60"/>
      <c r="K320" s="66"/>
      <c r="L320" s="60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12.75">
      <c r="A321" s="15"/>
      <c r="B321" s="15"/>
      <c r="C321" s="66"/>
      <c r="D321" s="60"/>
      <c r="E321" s="66"/>
      <c r="F321" s="60"/>
      <c r="G321" s="60"/>
      <c r="H321" s="60"/>
      <c r="I321" s="66"/>
      <c r="J321" s="60"/>
      <c r="K321" s="66"/>
      <c r="L321" s="60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12.75">
      <c r="A322" s="15"/>
      <c r="B322" s="15"/>
      <c r="C322" s="66"/>
      <c r="D322" s="60"/>
      <c r="E322" s="66"/>
      <c r="F322" s="60"/>
      <c r="G322" s="60"/>
      <c r="H322" s="60"/>
      <c r="I322" s="66"/>
      <c r="J322" s="60"/>
      <c r="K322" s="66"/>
      <c r="L322" s="60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12.75">
      <c r="A323" s="15"/>
      <c r="B323" s="15"/>
      <c r="C323" s="66"/>
      <c r="D323" s="60"/>
      <c r="E323" s="66"/>
      <c r="F323" s="60"/>
      <c r="G323" s="60"/>
      <c r="H323" s="60"/>
      <c r="I323" s="66"/>
      <c r="J323" s="60"/>
      <c r="K323" s="66"/>
      <c r="L323" s="60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9" ht="12.75">
      <c r="A324" s="15"/>
      <c r="I324" s="67"/>
    </row>
    <row r="325" spans="1:9" ht="12.75">
      <c r="A325" s="15"/>
      <c r="I325" s="67"/>
    </row>
    <row r="326" spans="1:9" ht="12.75">
      <c r="A326" s="15"/>
      <c r="I326" s="67"/>
    </row>
    <row r="327" spans="1:9" ht="12.75">
      <c r="A327" s="15"/>
      <c r="I327" s="67"/>
    </row>
    <row r="328" ht="12.75">
      <c r="I328" s="67"/>
    </row>
    <row r="329" ht="12.75">
      <c r="I329" s="67"/>
    </row>
    <row r="330" ht="12.75">
      <c r="I330" s="67"/>
    </row>
    <row r="331" ht="12.75">
      <c r="I331" s="67"/>
    </row>
    <row r="332" ht="12.75">
      <c r="I332" s="67"/>
    </row>
    <row r="333" ht="12.75">
      <c r="I333" s="67"/>
    </row>
    <row r="334" ht="12.75">
      <c r="I334" s="67"/>
    </row>
    <row r="335" ht="12.75">
      <c r="I335" s="67"/>
    </row>
    <row r="336" ht="12.75">
      <c r="I336" s="67"/>
    </row>
    <row r="337" ht="12.75">
      <c r="I337" s="67"/>
    </row>
    <row r="338" ht="12.75">
      <c r="I338" s="67"/>
    </row>
    <row r="339" ht="12.75">
      <c r="I339" s="67"/>
    </row>
    <row r="340" ht="12.75">
      <c r="I340" s="67"/>
    </row>
    <row r="341" ht="12.75">
      <c r="I341" s="67"/>
    </row>
    <row r="342" ht="12.75">
      <c r="I342" s="67"/>
    </row>
    <row r="343" ht="12.75">
      <c r="I343" s="67"/>
    </row>
    <row r="344" ht="12.75">
      <c r="I344" s="67"/>
    </row>
    <row r="345" ht="12.75">
      <c r="I345" s="67"/>
    </row>
    <row r="346" ht="12.75">
      <c r="I346" s="67"/>
    </row>
    <row r="347" ht="12.75">
      <c r="I347" s="67"/>
    </row>
    <row r="348" ht="12.75">
      <c r="I348" s="67"/>
    </row>
    <row r="349" ht="12.75">
      <c r="I349" s="67"/>
    </row>
    <row r="350" ht="12.75">
      <c r="I350" s="67"/>
    </row>
    <row r="351" ht="12.75">
      <c r="I351" s="67"/>
    </row>
    <row r="352" ht="12.75">
      <c r="I352" s="67"/>
    </row>
    <row r="353" ht="12.75">
      <c r="I353" s="67"/>
    </row>
    <row r="354" ht="12.75">
      <c r="I354" s="67"/>
    </row>
    <row r="355" ht="12.75">
      <c r="I355" s="67"/>
    </row>
    <row r="356" ht="12.75">
      <c r="I356" s="67"/>
    </row>
    <row r="357" ht="12.75">
      <c r="I357" s="67"/>
    </row>
    <row r="358" ht="12.75">
      <c r="I358" s="67"/>
    </row>
    <row r="359" ht="12.75">
      <c r="I359" s="67"/>
    </row>
    <row r="360" ht="12.75">
      <c r="I360" s="67"/>
    </row>
    <row r="361" ht="12.75">
      <c r="I361" s="67"/>
    </row>
    <row r="362" ht="12.75">
      <c r="I362" s="67"/>
    </row>
    <row r="363" ht="12.75">
      <c r="I363" s="67"/>
    </row>
    <row r="364" ht="12.75">
      <c r="I364" s="67"/>
    </row>
    <row r="365" ht="12.75">
      <c r="I365" s="67"/>
    </row>
    <row r="366" ht="12.75">
      <c r="I366" s="67"/>
    </row>
    <row r="367" ht="12.75">
      <c r="I367" s="67"/>
    </row>
    <row r="368" ht="12.75">
      <c r="I368" s="67"/>
    </row>
    <row r="369" ht="12.75">
      <c r="I369" s="67"/>
    </row>
    <row r="370" ht="12.75">
      <c r="I370" s="67"/>
    </row>
    <row r="371" ht="12.75">
      <c r="I371" s="67"/>
    </row>
    <row r="372" ht="12.75">
      <c r="I372" s="67"/>
    </row>
    <row r="373" ht="12.75">
      <c r="I373" s="67"/>
    </row>
    <row r="374" ht="12.75">
      <c r="I374" s="67"/>
    </row>
    <row r="375" ht="12.75">
      <c r="I375" s="67"/>
    </row>
    <row r="376" ht="12.75">
      <c r="I376" s="67"/>
    </row>
    <row r="377" ht="12.75">
      <c r="I377" s="67"/>
    </row>
    <row r="378" ht="12.75">
      <c r="I378" s="67"/>
    </row>
    <row r="379" ht="12.75">
      <c r="I379" s="67"/>
    </row>
    <row r="380" ht="12.75">
      <c r="I380" s="67"/>
    </row>
    <row r="381" ht="12.75">
      <c r="I381" s="67"/>
    </row>
    <row r="382" ht="12.75">
      <c r="I382" s="67"/>
    </row>
    <row r="383" ht="12.75">
      <c r="I383" s="67"/>
    </row>
    <row r="384" ht="12.75">
      <c r="I384" s="67"/>
    </row>
    <row r="385" ht="12.75">
      <c r="I385" s="67"/>
    </row>
    <row r="386" ht="12.75">
      <c r="I386" s="67"/>
    </row>
    <row r="387" ht="12.75">
      <c r="I387" s="67"/>
    </row>
    <row r="388" ht="12.75">
      <c r="I388" s="67"/>
    </row>
    <row r="389" ht="12.75">
      <c r="I389" s="67"/>
    </row>
    <row r="390" ht="12.75">
      <c r="I390" s="67"/>
    </row>
    <row r="391" ht="12.75">
      <c r="I391" s="67"/>
    </row>
    <row r="392" ht="12.75">
      <c r="I392" s="67"/>
    </row>
    <row r="393" ht="12.75">
      <c r="I393" s="67"/>
    </row>
    <row r="394" ht="12.75">
      <c r="I394" s="67"/>
    </row>
    <row r="395" ht="12.75">
      <c r="I395" s="67"/>
    </row>
    <row r="396" ht="12.75">
      <c r="I396" s="67"/>
    </row>
    <row r="397" ht="12.75">
      <c r="I397" s="67"/>
    </row>
    <row r="398" ht="12.75">
      <c r="I398" s="67"/>
    </row>
    <row r="399" ht="12.75">
      <c r="I399" s="67"/>
    </row>
    <row r="400" ht="12.75">
      <c r="I400" s="67"/>
    </row>
    <row r="401" ht="12.75">
      <c r="I401" s="67"/>
    </row>
    <row r="402" ht="12.75">
      <c r="I402" s="67"/>
    </row>
    <row r="403" ht="12.75">
      <c r="I403" s="67"/>
    </row>
    <row r="404" ht="12.75">
      <c r="I404" s="67"/>
    </row>
    <row r="405" ht="12.75">
      <c r="I405" s="67"/>
    </row>
    <row r="406" ht="12.75">
      <c r="I406" s="67"/>
    </row>
    <row r="407" ht="12.75">
      <c r="I407" s="67"/>
    </row>
    <row r="408" ht="12.75">
      <c r="I408" s="67"/>
    </row>
    <row r="409" ht="12.75">
      <c r="I409" s="67"/>
    </row>
    <row r="410" ht="12.75">
      <c r="I410" s="67"/>
    </row>
    <row r="411" ht="12.75">
      <c r="I411" s="67"/>
    </row>
    <row r="412" ht="12.75">
      <c r="I412" s="67"/>
    </row>
    <row r="413" ht="12.75">
      <c r="I413" s="67"/>
    </row>
    <row r="414" ht="12.75">
      <c r="I414" s="67"/>
    </row>
    <row r="415" ht="12.75">
      <c r="I415" s="67"/>
    </row>
    <row r="416" ht="12.75">
      <c r="I416" s="67"/>
    </row>
    <row r="417" ht="12.75">
      <c r="I417" s="67"/>
    </row>
    <row r="418" ht="12.75">
      <c r="I418" s="67"/>
    </row>
    <row r="419" ht="12.75">
      <c r="I419" s="67"/>
    </row>
    <row r="420" ht="12.75">
      <c r="I420" s="67"/>
    </row>
    <row r="421" ht="12.75">
      <c r="I421" s="67"/>
    </row>
    <row r="422" ht="12.75">
      <c r="I422" s="67"/>
    </row>
    <row r="423" ht="12.75">
      <c r="I423" s="67"/>
    </row>
    <row r="424" ht="12.75">
      <c r="I424" s="67"/>
    </row>
    <row r="425" ht="12.75">
      <c r="I425" s="67"/>
    </row>
    <row r="426" ht="12.75">
      <c r="I426" s="67"/>
    </row>
    <row r="427" ht="12.75">
      <c r="I427" s="67"/>
    </row>
    <row r="428" ht="12.75">
      <c r="I428" s="67"/>
    </row>
    <row r="429" ht="12.75">
      <c r="I429" s="67"/>
    </row>
    <row r="430" ht="12.75">
      <c r="I430" s="67"/>
    </row>
    <row r="431" ht="12.75">
      <c r="I431" s="67"/>
    </row>
    <row r="432" ht="12.75">
      <c r="I432" s="67"/>
    </row>
    <row r="433" ht="12.75">
      <c r="I433" s="67"/>
    </row>
    <row r="434" ht="12.75">
      <c r="I434" s="67"/>
    </row>
    <row r="435" ht="12.75">
      <c r="I435" s="67"/>
    </row>
    <row r="436" ht="12.75">
      <c r="I436" s="67"/>
    </row>
    <row r="437" ht="12.75">
      <c r="I437" s="67"/>
    </row>
    <row r="438" ht="12.75">
      <c r="I438" s="67"/>
    </row>
    <row r="439" ht="12.75">
      <c r="I439" s="67"/>
    </row>
    <row r="440" ht="12.75">
      <c r="I440" s="67"/>
    </row>
    <row r="441" ht="12.75">
      <c r="I441" s="67"/>
    </row>
    <row r="442" ht="12.75">
      <c r="I442" s="67"/>
    </row>
    <row r="443" ht="12.75">
      <c r="I443" s="67"/>
    </row>
    <row r="444" ht="12.75">
      <c r="I444" s="67"/>
    </row>
    <row r="445" ht="12.75">
      <c r="I445" s="67"/>
    </row>
    <row r="446" ht="12.75">
      <c r="I446" s="67"/>
    </row>
    <row r="447" ht="12.75">
      <c r="I447" s="67"/>
    </row>
    <row r="448" ht="12.75">
      <c r="I448" s="67"/>
    </row>
    <row r="449" ht="12.75">
      <c r="I449" s="67"/>
    </row>
    <row r="450" ht="12.75">
      <c r="I450" s="67"/>
    </row>
    <row r="451" ht="12.75">
      <c r="I451" s="67"/>
    </row>
    <row r="452" ht="12.75">
      <c r="I452" s="67"/>
    </row>
    <row r="453" ht="12.75">
      <c r="I453" s="67"/>
    </row>
    <row r="454" ht="12.75">
      <c r="I454" s="67"/>
    </row>
    <row r="455" ht="12.75">
      <c r="I455" s="67"/>
    </row>
    <row r="456" ht="12.75">
      <c r="I456" s="67"/>
    </row>
    <row r="457" ht="12.75">
      <c r="I457" s="67"/>
    </row>
    <row r="458" ht="12.75">
      <c r="I458" s="67"/>
    </row>
    <row r="459" ht="12.75">
      <c r="I459" s="67"/>
    </row>
    <row r="460" ht="12.75">
      <c r="I460" s="67"/>
    </row>
    <row r="461" ht="12.75">
      <c r="I461" s="67"/>
    </row>
    <row r="462" ht="12.75">
      <c r="I462" s="67"/>
    </row>
    <row r="463" ht="12.75">
      <c r="I463" s="67"/>
    </row>
    <row r="464" ht="12.75">
      <c r="I464" s="67"/>
    </row>
    <row r="465" ht="12.75">
      <c r="I465" s="67"/>
    </row>
    <row r="466" ht="12.75">
      <c r="I466" s="67"/>
    </row>
    <row r="467" ht="12.75">
      <c r="I467" s="67"/>
    </row>
    <row r="468" ht="12.75">
      <c r="I468" s="67"/>
    </row>
    <row r="469" ht="12.75">
      <c r="I469" s="67"/>
    </row>
    <row r="470" ht="12.75">
      <c r="I470" s="67"/>
    </row>
    <row r="471" ht="12.75">
      <c r="I471" s="67"/>
    </row>
    <row r="472" ht="12.75">
      <c r="I472" s="67"/>
    </row>
    <row r="473" ht="12.75">
      <c r="I473" s="67"/>
    </row>
    <row r="474" ht="12.75">
      <c r="I474" s="67"/>
    </row>
    <row r="475" ht="12.75">
      <c r="I475" s="67"/>
    </row>
    <row r="476" ht="12.75">
      <c r="I476" s="67"/>
    </row>
    <row r="477" ht="12.75">
      <c r="I477" s="67"/>
    </row>
    <row r="478" ht="12.75">
      <c r="I478" s="67"/>
    </row>
    <row r="479" ht="12.75">
      <c r="I479" s="67"/>
    </row>
    <row r="480" ht="12.75">
      <c r="I480" s="67"/>
    </row>
    <row r="481" ht="12.75">
      <c r="I481" s="67"/>
    </row>
    <row r="482" ht="12.75">
      <c r="I482" s="67"/>
    </row>
    <row r="483" ht="12.75">
      <c r="I483" s="67"/>
    </row>
    <row r="484" ht="12.75">
      <c r="I484" s="67"/>
    </row>
    <row r="485" ht="12.75">
      <c r="I485" s="67"/>
    </row>
    <row r="486" ht="12.75">
      <c r="I486" s="67"/>
    </row>
    <row r="487" ht="12.75">
      <c r="I487" s="67"/>
    </row>
    <row r="488" ht="12.75">
      <c r="I488" s="67"/>
    </row>
    <row r="489" ht="12.75">
      <c r="I489" s="67"/>
    </row>
    <row r="490" ht="12.75">
      <c r="I490" s="67"/>
    </row>
    <row r="491" ht="12.75">
      <c r="I491" s="67"/>
    </row>
    <row r="492" ht="12.75">
      <c r="I492" s="67"/>
    </row>
    <row r="493" ht="12.75">
      <c r="I493" s="67"/>
    </row>
    <row r="494" ht="12.75">
      <c r="I494" s="67"/>
    </row>
    <row r="495" ht="12.75">
      <c r="I495" s="67"/>
    </row>
    <row r="496" ht="12.75">
      <c r="I496" s="67"/>
    </row>
    <row r="497" ht="12.75">
      <c r="I497" s="67"/>
    </row>
    <row r="498" ht="12.75">
      <c r="I498" s="67"/>
    </row>
    <row r="499" ht="12.75">
      <c r="I499" s="67"/>
    </row>
    <row r="500" ht="12.75">
      <c r="I500" s="67"/>
    </row>
    <row r="501" ht="12.75">
      <c r="I501" s="67"/>
    </row>
    <row r="502" ht="12.75">
      <c r="I502" s="67"/>
    </row>
    <row r="503" ht="12.75">
      <c r="I503" s="67"/>
    </row>
    <row r="504" ht="12.75">
      <c r="I504" s="67"/>
    </row>
    <row r="505" ht="12.75">
      <c r="I505" s="67"/>
    </row>
    <row r="506" ht="12.75">
      <c r="I506" s="67"/>
    </row>
    <row r="507" ht="12.75">
      <c r="I507" s="67"/>
    </row>
    <row r="508" ht="12.75">
      <c r="I508" s="67"/>
    </row>
    <row r="509" ht="12.75">
      <c r="I509" s="67"/>
    </row>
    <row r="510" ht="12.75">
      <c r="I510" s="67"/>
    </row>
    <row r="511" ht="12.75">
      <c r="I511" s="67"/>
    </row>
    <row r="512" ht="12.75">
      <c r="I512" s="67"/>
    </row>
    <row r="513" ht="12.75">
      <c r="I513" s="67"/>
    </row>
    <row r="514" ht="12.75">
      <c r="I514" s="67"/>
    </row>
    <row r="515" ht="12.75">
      <c r="I515" s="67"/>
    </row>
    <row r="516" ht="12.75">
      <c r="I516" s="67"/>
    </row>
    <row r="517" ht="12.75">
      <c r="I517" s="67"/>
    </row>
    <row r="518" ht="12.75">
      <c r="I518" s="67"/>
    </row>
    <row r="519" ht="12.75">
      <c r="I519" s="67"/>
    </row>
    <row r="520" ht="12.75">
      <c r="I520" s="67"/>
    </row>
    <row r="521" ht="12.75">
      <c r="I521" s="67"/>
    </row>
    <row r="522" ht="12.75">
      <c r="I522" s="67"/>
    </row>
    <row r="523" ht="12.75">
      <c r="I523" s="67"/>
    </row>
    <row r="524" ht="12.75">
      <c r="I524" s="67"/>
    </row>
    <row r="525" ht="12.75">
      <c r="I525" s="67"/>
    </row>
    <row r="526" ht="12.75">
      <c r="I526" s="67"/>
    </row>
    <row r="527" ht="12.75">
      <c r="I527" s="67"/>
    </row>
    <row r="528" ht="12.75">
      <c r="I528" s="67"/>
    </row>
    <row r="529" ht="12.75">
      <c r="I529" s="67"/>
    </row>
    <row r="530" ht="12.75">
      <c r="I530" s="67"/>
    </row>
    <row r="531" ht="12.75">
      <c r="I531" s="67"/>
    </row>
    <row r="532" ht="12.75">
      <c r="I532" s="67"/>
    </row>
    <row r="533" ht="12.75">
      <c r="I533" s="67"/>
    </row>
    <row r="534" ht="12.75">
      <c r="I534" s="67"/>
    </row>
    <row r="535" ht="12.75">
      <c r="I535" s="67"/>
    </row>
    <row r="536" ht="12.75">
      <c r="I536" s="67"/>
    </row>
    <row r="537" ht="12.75">
      <c r="I537" s="67"/>
    </row>
    <row r="538" ht="12.75">
      <c r="I538" s="67"/>
    </row>
    <row r="539" ht="12.75">
      <c r="I539" s="67"/>
    </row>
    <row r="540" ht="12.75">
      <c r="I540" s="67"/>
    </row>
    <row r="541" ht="12.75">
      <c r="I541" s="67"/>
    </row>
    <row r="542" ht="12.75">
      <c r="I542" s="67"/>
    </row>
    <row r="543" ht="12.75">
      <c r="I543" s="67"/>
    </row>
    <row r="544" ht="12.75">
      <c r="I544" s="67"/>
    </row>
    <row r="545" ht="12.75">
      <c r="I545" s="67"/>
    </row>
    <row r="546" ht="12.75">
      <c r="I546" s="67"/>
    </row>
    <row r="547" ht="12.75">
      <c r="I547" s="67"/>
    </row>
    <row r="548" ht="12.75">
      <c r="I548" s="67"/>
    </row>
    <row r="549" ht="12.75">
      <c r="I549" s="67"/>
    </row>
    <row r="550" ht="12.75">
      <c r="I550" s="67"/>
    </row>
    <row r="551" ht="12.75">
      <c r="I551" s="67"/>
    </row>
    <row r="552" ht="12.75">
      <c r="I552" s="67"/>
    </row>
    <row r="553" ht="12.75">
      <c r="I553" s="67"/>
    </row>
    <row r="554" ht="12.75">
      <c r="I554" s="67"/>
    </row>
    <row r="555" ht="12.75">
      <c r="I555" s="67"/>
    </row>
    <row r="556" ht="12.75">
      <c r="I556" s="67"/>
    </row>
    <row r="557" ht="12.75">
      <c r="I557" s="67"/>
    </row>
    <row r="558" ht="12.75">
      <c r="I558" s="67"/>
    </row>
    <row r="559" ht="12.75">
      <c r="I559" s="67"/>
    </row>
    <row r="560" ht="12.75">
      <c r="I560" s="67"/>
    </row>
    <row r="561" ht="12.75">
      <c r="I561" s="67"/>
    </row>
    <row r="562" ht="12.75">
      <c r="I562" s="67"/>
    </row>
    <row r="563" ht="12.75">
      <c r="I563" s="67"/>
    </row>
    <row r="564" ht="12.75">
      <c r="I564" s="67"/>
    </row>
    <row r="565" ht="12.75">
      <c r="I565" s="67"/>
    </row>
    <row r="566" ht="12.75">
      <c r="I566" s="67"/>
    </row>
    <row r="567" ht="12.75">
      <c r="I567" s="67"/>
    </row>
    <row r="568" ht="12.75">
      <c r="I568" s="67"/>
    </row>
    <row r="569" ht="12.75">
      <c r="I569" s="67"/>
    </row>
    <row r="570" ht="12.75">
      <c r="I570" s="67"/>
    </row>
    <row r="571" ht="12.75">
      <c r="I571" s="67"/>
    </row>
    <row r="572" ht="12.75">
      <c r="I572" s="67"/>
    </row>
    <row r="573" ht="12.75">
      <c r="I573" s="67"/>
    </row>
    <row r="574" ht="12.75">
      <c r="I574" s="67"/>
    </row>
    <row r="575" ht="12.75">
      <c r="I575" s="67"/>
    </row>
    <row r="576" ht="12.75">
      <c r="I576" s="67"/>
    </row>
    <row r="577" ht="12.75">
      <c r="I577" s="67"/>
    </row>
    <row r="578" ht="12.75">
      <c r="I578" s="67"/>
    </row>
    <row r="579" ht="12.75">
      <c r="I579" s="67"/>
    </row>
    <row r="580" ht="12.75">
      <c r="I580" s="67"/>
    </row>
    <row r="581" ht="12.75">
      <c r="I581" s="67"/>
    </row>
    <row r="582" ht="12.75">
      <c r="I582" s="67"/>
    </row>
    <row r="583" ht="12.75">
      <c r="I583" s="67"/>
    </row>
    <row r="584" ht="12.75">
      <c r="I584" s="67"/>
    </row>
    <row r="585" ht="12.75">
      <c r="I585" s="67"/>
    </row>
    <row r="586" ht="12.75">
      <c r="I586" s="67"/>
    </row>
    <row r="587" ht="12.75">
      <c r="I587" s="67"/>
    </row>
    <row r="588" ht="12.75">
      <c r="I588" s="67"/>
    </row>
    <row r="589" ht="12.75">
      <c r="I589" s="67"/>
    </row>
    <row r="590" ht="12.75">
      <c r="I590" s="67"/>
    </row>
    <row r="591" ht="12.75">
      <c r="I591" s="67"/>
    </row>
    <row r="592" ht="12.75">
      <c r="I592" s="67"/>
    </row>
    <row r="593" ht="12.75">
      <c r="I593" s="67"/>
    </row>
    <row r="594" ht="12.75">
      <c r="I594" s="67"/>
    </row>
    <row r="595" ht="12.75">
      <c r="I595" s="67"/>
    </row>
    <row r="596" ht="12.75">
      <c r="I596" s="67"/>
    </row>
    <row r="597" ht="12.75">
      <c r="I597" s="67"/>
    </row>
    <row r="598" ht="12.75">
      <c r="I598" s="67"/>
    </row>
    <row r="599" ht="12.75">
      <c r="I599" s="67"/>
    </row>
    <row r="600" ht="12.75">
      <c r="I600" s="67"/>
    </row>
    <row r="601" ht="12.75">
      <c r="I601" s="67"/>
    </row>
    <row r="602" ht="12.75">
      <c r="I602" s="67"/>
    </row>
    <row r="603" ht="12.75">
      <c r="I603" s="67"/>
    </row>
    <row r="604" ht="12.75">
      <c r="I604" s="67"/>
    </row>
    <row r="605" ht="12.75">
      <c r="I605" s="67"/>
    </row>
    <row r="606" ht="12.75">
      <c r="I606" s="67"/>
    </row>
    <row r="607" ht="12.75">
      <c r="I607" s="67"/>
    </row>
    <row r="608" ht="12.75">
      <c r="I608" s="67"/>
    </row>
    <row r="609" ht="12.75">
      <c r="I609" s="67"/>
    </row>
    <row r="610" ht="12.75">
      <c r="I610" s="67"/>
    </row>
    <row r="611" ht="12.75">
      <c r="I611" s="67"/>
    </row>
    <row r="612" ht="12.75">
      <c r="I612" s="67"/>
    </row>
    <row r="613" ht="12.75">
      <c r="I613" s="67"/>
    </row>
    <row r="614" ht="12.75">
      <c r="I614" s="67"/>
    </row>
    <row r="615" ht="12.75">
      <c r="I615" s="67"/>
    </row>
    <row r="616" ht="12.75">
      <c r="I616" s="67"/>
    </row>
    <row r="617" ht="12.75">
      <c r="I617" s="67"/>
    </row>
    <row r="618" ht="12.75">
      <c r="I618" s="67"/>
    </row>
    <row r="619" ht="12.75">
      <c r="I619" s="67"/>
    </row>
    <row r="620" ht="12.75">
      <c r="I620" s="67"/>
    </row>
    <row r="621" ht="12.75">
      <c r="I621" s="67"/>
    </row>
    <row r="622" ht="12.75">
      <c r="I622" s="67"/>
    </row>
    <row r="623" ht="12.75">
      <c r="I623" s="67"/>
    </row>
    <row r="624" ht="12.75">
      <c r="I624" s="67"/>
    </row>
    <row r="625" ht="12.75">
      <c r="I625" s="67"/>
    </row>
    <row r="626" ht="12.75">
      <c r="I626" s="67"/>
    </row>
    <row r="627" ht="12.75">
      <c r="I627" s="67"/>
    </row>
    <row r="628" ht="12.75">
      <c r="I628" s="67"/>
    </row>
    <row r="629" ht="12.75">
      <c r="I629" s="67"/>
    </row>
    <row r="630" ht="12.75">
      <c r="I630" s="67"/>
    </row>
    <row r="631" ht="12.75">
      <c r="I631" s="67"/>
    </row>
    <row r="632" ht="12.75">
      <c r="I632" s="67"/>
    </row>
    <row r="633" ht="12.75">
      <c r="I633" s="67"/>
    </row>
    <row r="634" ht="12.75">
      <c r="I634" s="67"/>
    </row>
    <row r="635" ht="12.75">
      <c r="I635" s="67"/>
    </row>
    <row r="636" ht="12.75">
      <c r="I636" s="67"/>
    </row>
    <row r="637" ht="12.75">
      <c r="I637" s="67"/>
    </row>
    <row r="638" ht="12.75">
      <c r="I638" s="67"/>
    </row>
    <row r="639" ht="12.75">
      <c r="I639" s="67"/>
    </row>
    <row r="640" ht="12.75">
      <c r="I640" s="67"/>
    </row>
    <row r="641" ht="12.75">
      <c r="I641" s="67"/>
    </row>
    <row r="642" ht="12.75">
      <c r="I642" s="67"/>
    </row>
    <row r="643" ht="12.75">
      <c r="I643" s="67"/>
    </row>
    <row r="644" ht="12.75">
      <c r="I644" s="67"/>
    </row>
    <row r="645" ht="12.75">
      <c r="I645" s="67"/>
    </row>
    <row r="646" ht="12.75">
      <c r="I646" s="67"/>
    </row>
    <row r="647" ht="12.75">
      <c r="I647" s="67"/>
    </row>
    <row r="648" ht="12.75">
      <c r="I648" s="67"/>
    </row>
    <row r="649" ht="12.75">
      <c r="I649" s="67"/>
    </row>
    <row r="650" ht="12.75">
      <c r="I650" s="67"/>
    </row>
    <row r="651" ht="12.75">
      <c r="I651" s="67"/>
    </row>
    <row r="652" ht="12.75">
      <c r="I652" s="67"/>
    </row>
    <row r="653" ht="12.75">
      <c r="I653" s="67"/>
    </row>
    <row r="654" ht="12.75">
      <c r="I654" s="67"/>
    </row>
    <row r="655" ht="12.75">
      <c r="I655" s="67"/>
    </row>
    <row r="656" ht="12.75">
      <c r="I656" s="67"/>
    </row>
    <row r="657" ht="12.75">
      <c r="I657" s="67"/>
    </row>
    <row r="658" ht="12.75">
      <c r="I658" s="67"/>
    </row>
    <row r="659" ht="12.75">
      <c r="I659" s="67"/>
    </row>
    <row r="660" ht="12.75">
      <c r="I660" s="67"/>
    </row>
    <row r="661" ht="12.75">
      <c r="I661" s="67"/>
    </row>
    <row r="662" ht="12.75">
      <c r="I662" s="67"/>
    </row>
    <row r="663" ht="12.75">
      <c r="I663" s="67"/>
    </row>
    <row r="664" ht="12.75">
      <c r="I664" s="67"/>
    </row>
    <row r="665" ht="12.75">
      <c r="I665" s="67"/>
    </row>
    <row r="666" ht="12.75">
      <c r="I666" s="67"/>
    </row>
    <row r="667" ht="12.75">
      <c r="I667" s="67"/>
    </row>
    <row r="668" ht="12.75">
      <c r="I668" s="67"/>
    </row>
    <row r="669" ht="12.75">
      <c r="I669" s="67"/>
    </row>
    <row r="670" ht="12.75">
      <c r="I670" s="67"/>
    </row>
    <row r="671" ht="12.75">
      <c r="I671" s="67"/>
    </row>
    <row r="672" ht="12.75">
      <c r="I672" s="67"/>
    </row>
    <row r="673" ht="12.75">
      <c r="I673" s="67"/>
    </row>
    <row r="674" ht="12.75">
      <c r="I674" s="67"/>
    </row>
    <row r="675" ht="12.75">
      <c r="I675" s="67"/>
    </row>
    <row r="676" ht="12.75">
      <c r="I676" s="67"/>
    </row>
    <row r="677" ht="12.75">
      <c r="I677" s="67"/>
    </row>
    <row r="678" ht="12.75">
      <c r="I678" s="67"/>
    </row>
    <row r="679" ht="12.75">
      <c r="I679" s="67"/>
    </row>
    <row r="680" ht="12.75">
      <c r="I680" s="67"/>
    </row>
    <row r="681" ht="12.75">
      <c r="I681" s="67"/>
    </row>
    <row r="682" ht="12.75">
      <c r="I682" s="67"/>
    </row>
    <row r="683" ht="12.75">
      <c r="I683" s="67"/>
    </row>
    <row r="684" ht="12.75">
      <c r="I684" s="67"/>
    </row>
    <row r="685" ht="12.75">
      <c r="I685" s="67"/>
    </row>
    <row r="686" ht="12.75">
      <c r="I686" s="67"/>
    </row>
    <row r="687" ht="12.75">
      <c r="I687" s="67"/>
    </row>
    <row r="688" ht="12.75">
      <c r="I688" s="67"/>
    </row>
    <row r="689" ht="12.75">
      <c r="I689" s="67"/>
    </row>
    <row r="690" ht="12.75">
      <c r="I690" s="67"/>
    </row>
    <row r="691" ht="12.75">
      <c r="I691" s="67"/>
    </row>
    <row r="692" ht="12.75">
      <c r="I692" s="67"/>
    </row>
    <row r="693" ht="12.75">
      <c r="I693" s="67"/>
    </row>
    <row r="694" ht="12.75">
      <c r="I694" s="67"/>
    </row>
    <row r="695" ht="12.75">
      <c r="I695" s="67"/>
    </row>
    <row r="696" ht="12.75">
      <c r="I696" s="67"/>
    </row>
    <row r="697" ht="12.75">
      <c r="I697" s="67"/>
    </row>
    <row r="698" ht="12.75">
      <c r="I698" s="67"/>
    </row>
    <row r="699" ht="12.75">
      <c r="I699" s="67"/>
    </row>
    <row r="700" ht="12.75">
      <c r="I700" s="67"/>
    </row>
    <row r="701" ht="12.75">
      <c r="I701" s="67"/>
    </row>
    <row r="702" ht="12.75">
      <c r="I702" s="67"/>
    </row>
    <row r="703" ht="12.75">
      <c r="I703" s="67"/>
    </row>
    <row r="704" ht="12.75">
      <c r="I704" s="67"/>
    </row>
    <row r="705" ht="12.75">
      <c r="I705" s="67"/>
    </row>
    <row r="706" ht="12.75">
      <c r="I706" s="67"/>
    </row>
    <row r="707" ht="12.75">
      <c r="I707" s="67"/>
    </row>
    <row r="708" ht="12.75">
      <c r="I708" s="67"/>
    </row>
    <row r="709" ht="12.75">
      <c r="I709" s="67"/>
    </row>
    <row r="710" ht="12.75">
      <c r="I710" s="67"/>
    </row>
    <row r="711" ht="12.75">
      <c r="I711" s="67"/>
    </row>
    <row r="712" ht="12.75">
      <c r="I712" s="67"/>
    </row>
    <row r="713" ht="12.75">
      <c r="I713" s="67"/>
    </row>
    <row r="714" ht="12.75">
      <c r="I714" s="67"/>
    </row>
    <row r="715" ht="12.75">
      <c r="I715" s="67"/>
    </row>
    <row r="716" ht="12.75">
      <c r="I716" s="67"/>
    </row>
    <row r="717" ht="12.75">
      <c r="I717" s="67"/>
    </row>
    <row r="718" ht="12.75">
      <c r="I718" s="67"/>
    </row>
    <row r="719" ht="12.75">
      <c r="I719" s="67"/>
    </row>
    <row r="720" ht="12.75">
      <c r="I720" s="67"/>
    </row>
    <row r="721" ht="12.75">
      <c r="I721" s="67"/>
    </row>
    <row r="722" ht="12.75">
      <c r="I722" s="67"/>
    </row>
    <row r="723" ht="12.75">
      <c r="I723" s="67"/>
    </row>
    <row r="724" ht="12.75">
      <c r="I724" s="67"/>
    </row>
    <row r="725" ht="12.75">
      <c r="I725" s="67"/>
    </row>
    <row r="726" ht="12.75">
      <c r="I726" s="67"/>
    </row>
    <row r="727" ht="12.75">
      <c r="I727" s="67"/>
    </row>
    <row r="728" ht="12.75">
      <c r="I728" s="67"/>
    </row>
    <row r="729" ht="12.75">
      <c r="I729" s="67"/>
    </row>
    <row r="730" ht="12.75">
      <c r="I730" s="67"/>
    </row>
    <row r="731" ht="12.75">
      <c r="I731" s="67"/>
    </row>
    <row r="732" ht="12.75">
      <c r="I732" s="67"/>
    </row>
    <row r="733" ht="12.75">
      <c r="I733" s="67"/>
    </row>
    <row r="734" ht="12.75">
      <c r="I734" s="67"/>
    </row>
    <row r="735" ht="12.75">
      <c r="I735" s="67"/>
    </row>
    <row r="736" ht="12.75">
      <c r="I736" s="67"/>
    </row>
    <row r="737" ht="12.75">
      <c r="I737" s="67"/>
    </row>
    <row r="738" ht="12.75">
      <c r="I738" s="67"/>
    </row>
    <row r="739" ht="12.75">
      <c r="I739" s="67"/>
    </row>
    <row r="740" ht="12.75">
      <c r="I740" s="67"/>
    </row>
    <row r="741" ht="12.75">
      <c r="I741" s="67"/>
    </row>
    <row r="742" ht="12.75">
      <c r="I742" s="67"/>
    </row>
    <row r="743" ht="12.75">
      <c r="I743" s="67"/>
    </row>
    <row r="744" ht="12.75">
      <c r="I744" s="67"/>
    </row>
    <row r="745" ht="12.75">
      <c r="I745" s="67"/>
    </row>
    <row r="746" ht="12.75">
      <c r="I746" s="67"/>
    </row>
    <row r="747" ht="12.75">
      <c r="I747" s="67"/>
    </row>
    <row r="748" ht="12.75">
      <c r="I748" s="67"/>
    </row>
    <row r="749" ht="12.75">
      <c r="I749" s="67"/>
    </row>
    <row r="750" ht="12.75">
      <c r="I750" s="67"/>
    </row>
    <row r="751" ht="12.75">
      <c r="I751" s="67"/>
    </row>
    <row r="752" ht="12.75">
      <c r="I752" s="67"/>
    </row>
    <row r="753" ht="12.75">
      <c r="I753" s="67"/>
    </row>
    <row r="754" ht="12.75">
      <c r="I754" s="67"/>
    </row>
    <row r="755" ht="12.75">
      <c r="I755" s="67"/>
    </row>
    <row r="756" ht="12.75">
      <c r="I756" s="67"/>
    </row>
    <row r="757" ht="12.75">
      <c r="I757" s="67"/>
    </row>
    <row r="758" ht="12.75">
      <c r="I758" s="67"/>
    </row>
    <row r="759" ht="12.75">
      <c r="I759" s="67"/>
    </row>
    <row r="760" ht="12.75">
      <c r="I760" s="67"/>
    </row>
    <row r="761" ht="12.75">
      <c r="I761" s="67"/>
    </row>
    <row r="762" ht="12.75">
      <c r="I762" s="67"/>
    </row>
    <row r="763" ht="12.75">
      <c r="I763" s="67"/>
    </row>
    <row r="764" ht="12.75">
      <c r="I764" s="67"/>
    </row>
    <row r="765" ht="12.75">
      <c r="I765" s="67"/>
    </row>
    <row r="766" ht="12.75">
      <c r="I766" s="67"/>
    </row>
    <row r="767" ht="12.75">
      <c r="I767" s="67"/>
    </row>
    <row r="768" ht="12.75">
      <c r="I768" s="67"/>
    </row>
    <row r="769" ht="12.75">
      <c r="I769" s="67"/>
    </row>
    <row r="770" ht="12.75">
      <c r="I770" s="67"/>
    </row>
    <row r="771" ht="12.75">
      <c r="I771" s="67"/>
    </row>
    <row r="772" ht="12.75">
      <c r="I772" s="67"/>
    </row>
    <row r="773" ht="12.75">
      <c r="I773" s="67"/>
    </row>
    <row r="774" ht="12.75">
      <c r="I774" s="67"/>
    </row>
    <row r="775" ht="12.75">
      <c r="I775" s="67"/>
    </row>
    <row r="776" ht="12.75">
      <c r="I776" s="67"/>
    </row>
    <row r="777" ht="12.75">
      <c r="I777" s="67"/>
    </row>
    <row r="778" ht="12.75">
      <c r="I778" s="67"/>
    </row>
    <row r="779" ht="12.75">
      <c r="I779" s="67"/>
    </row>
    <row r="780" ht="12.75">
      <c r="I780" s="67"/>
    </row>
    <row r="781" ht="12.75">
      <c r="I781" s="67"/>
    </row>
    <row r="782" ht="12.75">
      <c r="I782" s="67"/>
    </row>
    <row r="783" ht="12.75">
      <c r="I783" s="67"/>
    </row>
    <row r="784" ht="12.75">
      <c r="I784" s="67"/>
    </row>
    <row r="785" ht="12.75">
      <c r="I785" s="67"/>
    </row>
    <row r="786" ht="12.75">
      <c r="I786" s="67"/>
    </row>
    <row r="787" ht="12.75">
      <c r="I787" s="67"/>
    </row>
    <row r="788" ht="12.75">
      <c r="I788" s="67"/>
    </row>
    <row r="789" ht="12.75">
      <c r="I789" s="67"/>
    </row>
    <row r="790" ht="12.75">
      <c r="I790" s="67"/>
    </row>
    <row r="791" ht="12.75">
      <c r="I791" s="67"/>
    </row>
    <row r="792" ht="12.75">
      <c r="I792" s="67"/>
    </row>
    <row r="793" ht="12.75">
      <c r="I793" s="67"/>
    </row>
    <row r="794" ht="12.75">
      <c r="I794" s="67"/>
    </row>
    <row r="795" ht="12.75">
      <c r="I795" s="67"/>
    </row>
    <row r="796" ht="12.75">
      <c r="I796" s="67"/>
    </row>
    <row r="797" ht="12.75">
      <c r="I797" s="67"/>
    </row>
    <row r="798" ht="12.75">
      <c r="I798" s="67"/>
    </row>
    <row r="799" ht="12.75">
      <c r="I799" s="67"/>
    </row>
    <row r="800" ht="12.75">
      <c r="I800" s="67"/>
    </row>
    <row r="801" ht="12.75">
      <c r="I801" s="67"/>
    </row>
    <row r="802" ht="12.75">
      <c r="I802" s="67"/>
    </row>
    <row r="803" ht="12.75">
      <c r="I803" s="67"/>
    </row>
    <row r="804" ht="12.75">
      <c r="I804" s="67"/>
    </row>
    <row r="805" ht="12.75">
      <c r="I805" s="67"/>
    </row>
    <row r="806" ht="12.75">
      <c r="I806" s="67"/>
    </row>
    <row r="807" ht="12.75">
      <c r="I807" s="67"/>
    </row>
    <row r="808" ht="12.75">
      <c r="I808" s="67"/>
    </row>
    <row r="809" ht="12.75">
      <c r="I809" s="67"/>
    </row>
    <row r="810" ht="12.75">
      <c r="I810" s="67"/>
    </row>
    <row r="811" ht="12.75">
      <c r="I811" s="67"/>
    </row>
    <row r="812" ht="12.75">
      <c r="I812" s="67"/>
    </row>
    <row r="813" ht="12.75">
      <c r="I813" s="67"/>
    </row>
    <row r="814" ht="12.75">
      <c r="I814" s="67"/>
    </row>
    <row r="815" ht="12.75">
      <c r="I815" s="67"/>
    </row>
    <row r="816" ht="12.75">
      <c r="I816" s="67"/>
    </row>
    <row r="817" ht="12.75">
      <c r="I817" s="67"/>
    </row>
    <row r="818" ht="12.75">
      <c r="I818" s="67"/>
    </row>
    <row r="819" ht="12.75">
      <c r="I819" s="67"/>
    </row>
    <row r="820" ht="12.75">
      <c r="I820" s="67"/>
    </row>
    <row r="821" ht="12.75">
      <c r="I821" s="67"/>
    </row>
    <row r="822" ht="12.75">
      <c r="I822" s="67"/>
    </row>
    <row r="823" ht="12.75">
      <c r="I823" s="67"/>
    </row>
    <row r="824" ht="12.75">
      <c r="I824" s="67"/>
    </row>
    <row r="825" ht="12.75">
      <c r="I825" s="67"/>
    </row>
    <row r="826" ht="12.75">
      <c r="I826" s="67"/>
    </row>
    <row r="827" ht="12.75">
      <c r="I827" s="67"/>
    </row>
    <row r="828" ht="12.75">
      <c r="I828" s="67"/>
    </row>
    <row r="829" ht="12.75">
      <c r="I829" s="67"/>
    </row>
    <row r="830" ht="12.75">
      <c r="I830" s="67"/>
    </row>
    <row r="831" ht="12.75">
      <c r="I831" s="67"/>
    </row>
    <row r="832" ht="12.75">
      <c r="I832" s="67"/>
    </row>
    <row r="833" ht="12.75">
      <c r="I833" s="67"/>
    </row>
    <row r="834" ht="12.75">
      <c r="I834" s="67"/>
    </row>
    <row r="835" ht="12.75">
      <c r="I835" s="67"/>
    </row>
    <row r="836" ht="12.75">
      <c r="I836" s="67"/>
    </row>
    <row r="837" ht="12.75">
      <c r="I837" s="67"/>
    </row>
    <row r="838" ht="12.75">
      <c r="I838" s="67"/>
    </row>
    <row r="839" ht="12.75">
      <c r="I839" s="67"/>
    </row>
    <row r="840" ht="12.75">
      <c r="I840" s="67"/>
    </row>
    <row r="841" ht="12.75">
      <c r="I841" s="67"/>
    </row>
    <row r="842" ht="12.75">
      <c r="I842" s="67"/>
    </row>
    <row r="843" ht="12.75">
      <c r="I843" s="67"/>
    </row>
    <row r="844" ht="12.75">
      <c r="I844" s="67"/>
    </row>
    <row r="845" ht="12.75">
      <c r="I845" s="67"/>
    </row>
    <row r="846" ht="12.75">
      <c r="I846" s="67"/>
    </row>
    <row r="847" ht="12.75">
      <c r="I847" s="67"/>
    </row>
    <row r="848" ht="12.75">
      <c r="I848" s="67"/>
    </row>
    <row r="849" ht="12.75">
      <c r="I849" s="67"/>
    </row>
    <row r="850" ht="12.75">
      <c r="I850" s="67"/>
    </row>
    <row r="851" ht="12.75">
      <c r="I851" s="67"/>
    </row>
    <row r="852" ht="12.75">
      <c r="I852" s="67"/>
    </row>
    <row r="853" ht="12.75">
      <c r="I853" s="67"/>
    </row>
    <row r="854" ht="12.75">
      <c r="I854" s="67"/>
    </row>
    <row r="855" ht="12.75">
      <c r="I855" s="67"/>
    </row>
    <row r="856" ht="12.75">
      <c r="I856" s="67"/>
    </row>
    <row r="857" ht="12.75">
      <c r="I857" s="67"/>
    </row>
    <row r="858" ht="12.75">
      <c r="I858" s="67"/>
    </row>
    <row r="859" ht="12.75">
      <c r="I859" s="67"/>
    </row>
    <row r="860" ht="12.75">
      <c r="I860" s="67"/>
    </row>
    <row r="861" ht="12.75">
      <c r="I861" s="67"/>
    </row>
    <row r="862" ht="12.75">
      <c r="I862" s="67"/>
    </row>
    <row r="863" ht="12.75">
      <c r="I863" s="67"/>
    </row>
    <row r="864" ht="12.75">
      <c r="I864" s="67"/>
    </row>
    <row r="865" ht="12.75">
      <c r="I865" s="67"/>
    </row>
    <row r="866" ht="12.75">
      <c r="I866" s="67"/>
    </row>
    <row r="867" ht="12.75">
      <c r="I867" s="67"/>
    </row>
    <row r="868" ht="12.75">
      <c r="I868" s="67"/>
    </row>
    <row r="869" ht="12.75">
      <c r="I869" s="67"/>
    </row>
    <row r="870" ht="12.75">
      <c r="I870" s="67"/>
    </row>
    <row r="871" ht="12.75">
      <c r="I871" s="67"/>
    </row>
    <row r="872" ht="12.75">
      <c r="I872" s="67"/>
    </row>
    <row r="873" ht="12.75">
      <c r="I873" s="67"/>
    </row>
    <row r="874" ht="12.75">
      <c r="I874" s="67"/>
    </row>
    <row r="875" ht="12.75">
      <c r="I875" s="67"/>
    </row>
    <row r="876" ht="12.75">
      <c r="I876" s="67"/>
    </row>
    <row r="877" ht="12.75">
      <c r="I877" s="67"/>
    </row>
    <row r="878" ht="12.75">
      <c r="I878" s="67"/>
    </row>
    <row r="879" ht="12.75">
      <c r="I879" s="67"/>
    </row>
    <row r="880" ht="12.75">
      <c r="I880" s="67"/>
    </row>
    <row r="881" ht="12.75">
      <c r="I881" s="67"/>
    </row>
    <row r="882" ht="12.75">
      <c r="I882" s="67"/>
    </row>
    <row r="883" ht="12.75">
      <c r="I883" s="67"/>
    </row>
    <row r="884" ht="12.75">
      <c r="I884" s="67"/>
    </row>
    <row r="885" ht="12.75">
      <c r="I885" s="67"/>
    </row>
    <row r="886" ht="12.75">
      <c r="I886" s="67"/>
    </row>
    <row r="887" ht="12.75">
      <c r="I887" s="67"/>
    </row>
    <row r="888" ht="12.75">
      <c r="I888" s="67"/>
    </row>
    <row r="889" ht="12.75">
      <c r="I889" s="67"/>
    </row>
    <row r="890" ht="12.75">
      <c r="I890" s="67"/>
    </row>
    <row r="891" ht="12.75">
      <c r="I891" s="67"/>
    </row>
    <row r="892" ht="12.75">
      <c r="I892" s="67"/>
    </row>
    <row r="893" ht="12.75">
      <c r="I893" s="67"/>
    </row>
    <row r="894" ht="12.75">
      <c r="I894" s="67"/>
    </row>
    <row r="895" ht="12.75">
      <c r="I895" s="67"/>
    </row>
    <row r="896" ht="12.75">
      <c r="I896" s="67"/>
    </row>
    <row r="897" ht="12.75">
      <c r="I897" s="67"/>
    </row>
    <row r="898" ht="12.75">
      <c r="I898" s="67"/>
    </row>
    <row r="899" ht="12.75">
      <c r="I899" s="67"/>
    </row>
    <row r="900" ht="12.75">
      <c r="I900" s="67"/>
    </row>
    <row r="901" ht="12.75">
      <c r="I901" s="67"/>
    </row>
    <row r="902" ht="12.75">
      <c r="I902" s="67"/>
    </row>
    <row r="903" ht="12.75">
      <c r="I903" s="67"/>
    </row>
    <row r="904" ht="12.75">
      <c r="I904" s="67"/>
    </row>
    <row r="905" ht="12.75">
      <c r="I905" s="67"/>
    </row>
    <row r="906" ht="12.75">
      <c r="I906" s="67"/>
    </row>
    <row r="907" ht="12.75">
      <c r="I907" s="67"/>
    </row>
    <row r="908" ht="12.75">
      <c r="I908" s="67"/>
    </row>
    <row r="909" ht="12.75">
      <c r="I909" s="67"/>
    </row>
    <row r="910" ht="12.75">
      <c r="I910" s="67"/>
    </row>
    <row r="911" ht="12.75">
      <c r="I911" s="67"/>
    </row>
    <row r="912" ht="12.75">
      <c r="I912" s="67"/>
    </row>
    <row r="913" ht="12.75">
      <c r="I913" s="67"/>
    </row>
    <row r="914" ht="12.75">
      <c r="I914" s="67"/>
    </row>
    <row r="915" ht="12.75">
      <c r="I915" s="67"/>
    </row>
    <row r="916" ht="12.75">
      <c r="I916" s="67"/>
    </row>
    <row r="917" ht="12.75">
      <c r="I917" s="67"/>
    </row>
    <row r="918" ht="12.75">
      <c r="I918" s="67"/>
    </row>
    <row r="919" ht="12.75">
      <c r="I919" s="67"/>
    </row>
    <row r="920" ht="12.75">
      <c r="I920" s="67"/>
    </row>
    <row r="921" ht="12.75">
      <c r="I921" s="67"/>
    </row>
    <row r="922" ht="12.75">
      <c r="I922" s="67"/>
    </row>
    <row r="923" ht="12.75">
      <c r="I923" s="67"/>
    </row>
    <row r="924" ht="12.75">
      <c r="I924" s="67"/>
    </row>
    <row r="925" ht="12.75">
      <c r="I925" s="67"/>
    </row>
    <row r="926" ht="12.75">
      <c r="I926" s="67"/>
    </row>
    <row r="927" ht="12.75">
      <c r="I927" s="67"/>
    </row>
    <row r="928" ht="12.75">
      <c r="I928" s="67"/>
    </row>
    <row r="929" ht="12.75">
      <c r="I929" s="67"/>
    </row>
    <row r="930" ht="12.75">
      <c r="I930" s="67"/>
    </row>
    <row r="931" ht="12.75">
      <c r="I931" s="67"/>
    </row>
    <row r="932" ht="12.75">
      <c r="I932" s="67"/>
    </row>
    <row r="933" ht="12.75">
      <c r="I933" s="67"/>
    </row>
    <row r="934" ht="12.75">
      <c r="I934" s="67"/>
    </row>
    <row r="935" ht="12.75">
      <c r="I935" s="67"/>
    </row>
    <row r="936" ht="12.75">
      <c r="I936" s="67"/>
    </row>
    <row r="937" ht="12.75">
      <c r="I937" s="67"/>
    </row>
    <row r="938" ht="12.75">
      <c r="I938" s="67"/>
    </row>
    <row r="939" ht="12.75">
      <c r="I939" s="67"/>
    </row>
    <row r="940" ht="12.75">
      <c r="I940" s="67"/>
    </row>
    <row r="941" ht="12.75">
      <c r="I941" s="67"/>
    </row>
    <row r="942" ht="12.75">
      <c r="I942" s="67"/>
    </row>
    <row r="943" ht="12.75">
      <c r="I943" s="67"/>
    </row>
    <row r="944" ht="12.75">
      <c r="I944" s="67"/>
    </row>
    <row r="945" ht="12.75">
      <c r="I945" s="67"/>
    </row>
    <row r="946" ht="12.75">
      <c r="I946" s="67"/>
    </row>
    <row r="947" ht="12.75">
      <c r="I947" s="67"/>
    </row>
    <row r="948" ht="12.75">
      <c r="I948" s="67"/>
    </row>
    <row r="949" ht="12.75">
      <c r="I949" s="67"/>
    </row>
    <row r="950" ht="12.75">
      <c r="I950" s="67"/>
    </row>
    <row r="951" ht="12.75">
      <c r="I951" s="67"/>
    </row>
    <row r="952" ht="12.75">
      <c r="I952" s="67"/>
    </row>
    <row r="953" ht="12.75">
      <c r="I953" s="67"/>
    </row>
    <row r="954" ht="12.75">
      <c r="I954" s="67"/>
    </row>
    <row r="955" ht="12.75">
      <c r="I955" s="67"/>
    </row>
    <row r="956" ht="12.75">
      <c r="I956" s="67"/>
    </row>
    <row r="957" ht="12.75">
      <c r="I957" s="67"/>
    </row>
    <row r="958" ht="12.75">
      <c r="I958" s="67"/>
    </row>
    <row r="959" ht="12.75">
      <c r="I959" s="67"/>
    </row>
    <row r="960" ht="12.75">
      <c r="I960" s="67"/>
    </row>
    <row r="961" ht="12.75">
      <c r="I961" s="67"/>
    </row>
    <row r="962" ht="12.75">
      <c r="I962" s="67"/>
    </row>
    <row r="963" ht="12.75">
      <c r="I963" s="67"/>
    </row>
    <row r="964" ht="12.75">
      <c r="I964" s="67"/>
    </row>
    <row r="965" ht="12.75">
      <c r="I965" s="67"/>
    </row>
    <row r="966" ht="12.75">
      <c r="I966" s="67"/>
    </row>
    <row r="967" ht="12.75">
      <c r="I967" s="67"/>
    </row>
    <row r="968" ht="12.75">
      <c r="I968" s="67"/>
    </row>
    <row r="969" ht="12.75">
      <c r="I969" s="67"/>
    </row>
    <row r="970" ht="12.75">
      <c r="I970" s="67"/>
    </row>
    <row r="971" ht="12.75">
      <c r="I971" s="67"/>
    </row>
    <row r="972" ht="12.75">
      <c r="I972" s="67"/>
    </row>
    <row r="973" ht="12.75">
      <c r="I973" s="67"/>
    </row>
    <row r="974" ht="12.75">
      <c r="I974" s="67"/>
    </row>
    <row r="975" ht="12.75">
      <c r="I975" s="67"/>
    </row>
    <row r="976" ht="12.75">
      <c r="I976" s="67"/>
    </row>
    <row r="977" ht="12.75">
      <c r="I977" s="67"/>
    </row>
    <row r="978" ht="12.75">
      <c r="I978" s="67"/>
    </row>
    <row r="979" ht="12.75">
      <c r="I979" s="67"/>
    </row>
    <row r="980" ht="12.75">
      <c r="I980" s="67"/>
    </row>
    <row r="981" ht="12.75">
      <c r="I981" s="67"/>
    </row>
    <row r="982" ht="12.75">
      <c r="I982" s="67"/>
    </row>
    <row r="983" ht="12.75">
      <c r="I983" s="67"/>
    </row>
    <row r="984" ht="12.75">
      <c r="I984" s="67"/>
    </row>
    <row r="985" ht="12.75">
      <c r="I985" s="67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2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9.00390625" style="0" customWidth="1"/>
    <col min="3" max="3" width="8.00390625" style="0" customWidth="1"/>
    <col min="4" max="4" width="12.375" style="0" customWidth="1"/>
    <col min="5" max="5" width="9.375" style="0" customWidth="1"/>
    <col min="6" max="6" width="8.875" style="0" customWidth="1"/>
    <col min="7" max="7" width="6.75390625" style="0" customWidth="1"/>
    <col min="8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29" width="6.75390625" style="0" customWidth="1"/>
    <col min="30" max="30" width="8.75390625" style="0" customWidth="1"/>
  </cols>
  <sheetData>
    <row r="1" spans="1:30" s="44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44" customFormat="1" ht="22.5">
      <c r="A2" s="14" t="s">
        <v>232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s="44" customFormat="1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44" s="44" customFormat="1" ht="12.75">
      <c r="A4" s="190"/>
      <c r="B4" s="191"/>
      <c r="C4" s="191" t="s">
        <v>87</v>
      </c>
      <c r="D4" s="193"/>
      <c r="E4" s="191" t="s">
        <v>88</v>
      </c>
      <c r="F4" s="193"/>
      <c r="G4" s="191" t="s">
        <v>88</v>
      </c>
      <c r="H4" s="193"/>
      <c r="I4" s="191" t="s">
        <v>88</v>
      </c>
      <c r="J4" s="193"/>
      <c r="K4" s="191" t="s">
        <v>89</v>
      </c>
      <c r="L4" s="193"/>
      <c r="M4" s="191" t="s">
        <v>90</v>
      </c>
      <c r="N4" s="193"/>
      <c r="O4" s="192" t="s">
        <v>91</v>
      </c>
      <c r="P4" s="348"/>
      <c r="Q4" s="191" t="s">
        <v>90</v>
      </c>
      <c r="R4" s="2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s="44" customFormat="1" ht="12.75">
      <c r="A5" s="194" t="s">
        <v>4</v>
      </c>
      <c r="B5" s="2" t="s">
        <v>5</v>
      </c>
      <c r="C5" s="1" t="s">
        <v>92</v>
      </c>
      <c r="D5" s="3"/>
      <c r="E5" s="1" t="s">
        <v>93</v>
      </c>
      <c r="F5" s="3"/>
      <c r="G5" s="1" t="s">
        <v>94</v>
      </c>
      <c r="H5" s="3"/>
      <c r="I5" s="128" t="s">
        <v>95</v>
      </c>
      <c r="J5" s="130"/>
      <c r="K5" s="1" t="s">
        <v>96</v>
      </c>
      <c r="L5" s="3"/>
      <c r="M5" s="1" t="s">
        <v>97</v>
      </c>
      <c r="N5" s="3"/>
      <c r="O5" s="1" t="s">
        <v>98</v>
      </c>
      <c r="P5" s="4"/>
      <c r="Q5" s="1" t="s">
        <v>319</v>
      </c>
      <c r="R5" s="273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6"/>
      <c r="AH5" s="45"/>
      <c r="AI5" s="45"/>
      <c r="AJ5" s="45"/>
      <c r="AK5" s="46"/>
      <c r="AL5" s="45"/>
      <c r="AM5" s="45"/>
      <c r="AN5" s="45"/>
      <c r="AO5" s="46"/>
      <c r="AP5" s="45"/>
      <c r="AQ5" s="46"/>
      <c r="AR5" s="45"/>
    </row>
    <row r="6" spans="1:44" s="44" customFormat="1" ht="12.75">
      <c r="A6" s="194" t="s">
        <v>12</v>
      </c>
      <c r="B6" s="2" t="s">
        <v>13</v>
      </c>
      <c r="C6" s="5" t="s">
        <v>66</v>
      </c>
      <c r="D6" s="6"/>
      <c r="E6" s="5" t="s">
        <v>66</v>
      </c>
      <c r="F6" s="6"/>
      <c r="G6" s="5" t="s">
        <v>66</v>
      </c>
      <c r="H6" s="6"/>
      <c r="I6" s="5" t="s">
        <v>66</v>
      </c>
      <c r="J6" s="6"/>
      <c r="K6" s="5" t="s">
        <v>66</v>
      </c>
      <c r="L6" s="6"/>
      <c r="M6" s="5" t="s">
        <v>66</v>
      </c>
      <c r="N6" s="6"/>
      <c r="O6" s="5" t="s">
        <v>66</v>
      </c>
      <c r="P6" s="8"/>
      <c r="Q6" s="5" t="s">
        <v>66</v>
      </c>
      <c r="R6" s="247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  <c r="AO6" s="47"/>
      <c r="AP6" s="48"/>
      <c r="AQ6" s="47"/>
      <c r="AR6" s="48"/>
    </row>
    <row r="7" spans="1:44" s="44" customFormat="1" ht="12.75">
      <c r="A7" s="195"/>
      <c r="B7" s="5"/>
      <c r="C7" s="5" t="s">
        <v>16</v>
      </c>
      <c r="D7" s="5" t="s">
        <v>17</v>
      </c>
      <c r="E7" s="5" t="s">
        <v>16</v>
      </c>
      <c r="F7" s="133" t="s">
        <v>17</v>
      </c>
      <c r="G7" s="5" t="s">
        <v>16</v>
      </c>
      <c r="H7" s="133" t="s">
        <v>17</v>
      </c>
      <c r="I7" s="5" t="s">
        <v>16</v>
      </c>
      <c r="J7" s="133" t="s">
        <v>17</v>
      </c>
      <c r="K7" s="5" t="s">
        <v>16</v>
      </c>
      <c r="L7" s="5" t="s">
        <v>17</v>
      </c>
      <c r="M7" s="5" t="s">
        <v>16</v>
      </c>
      <c r="N7" s="5" t="s">
        <v>17</v>
      </c>
      <c r="O7" s="5" t="s">
        <v>16</v>
      </c>
      <c r="P7" s="56" t="s">
        <v>17</v>
      </c>
      <c r="Q7" s="5" t="s">
        <v>16</v>
      </c>
      <c r="R7" s="220" t="s">
        <v>17</v>
      </c>
      <c r="S7" s="48" t="s">
        <v>3</v>
      </c>
      <c r="T7" s="48" t="s">
        <v>3</v>
      </c>
      <c r="U7" s="48" t="s">
        <v>3</v>
      </c>
      <c r="V7" s="48" t="s">
        <v>3</v>
      </c>
      <c r="W7" s="48" t="s">
        <v>3</v>
      </c>
      <c r="X7" s="48" t="s">
        <v>3</v>
      </c>
      <c r="Y7" s="48" t="s">
        <v>3</v>
      </c>
      <c r="Z7" s="48"/>
      <c r="AA7" s="48"/>
      <c r="AB7" s="48"/>
      <c r="AC7" s="48"/>
      <c r="AD7" s="47"/>
      <c r="AE7" s="48"/>
      <c r="AF7" s="48"/>
      <c r="AG7" s="48"/>
      <c r="AH7" s="47"/>
      <c r="AI7" s="48"/>
      <c r="AJ7" s="48"/>
      <c r="AK7" s="48"/>
      <c r="AL7" s="47"/>
      <c r="AM7" s="48"/>
      <c r="AN7" s="48"/>
      <c r="AO7" s="48"/>
      <c r="AP7" s="47"/>
      <c r="AQ7" s="48"/>
      <c r="AR7" s="47"/>
    </row>
    <row r="8" spans="1:44" s="44" customFormat="1" ht="13.5" thickBot="1">
      <c r="A8" s="266">
        <v>40190</v>
      </c>
      <c r="B8" s="267" t="s">
        <v>245</v>
      </c>
      <c r="C8" s="268"/>
      <c r="D8" s="267"/>
      <c r="E8" s="359"/>
      <c r="F8" s="268"/>
      <c r="G8" s="267">
        <v>156</v>
      </c>
      <c r="H8" s="268">
        <v>26275</v>
      </c>
      <c r="I8" s="268"/>
      <c r="J8" s="268"/>
      <c r="K8" s="360"/>
      <c r="L8" s="267"/>
      <c r="M8" s="360"/>
      <c r="N8" s="268"/>
      <c r="O8" s="267"/>
      <c r="P8" s="361"/>
      <c r="Q8" s="360"/>
      <c r="R8" s="401"/>
      <c r="S8" s="51"/>
      <c r="T8" s="53"/>
      <c r="U8" s="49"/>
      <c r="V8" s="49"/>
      <c r="W8" s="49"/>
      <c r="X8" s="49"/>
      <c r="Y8" s="49"/>
      <c r="Z8" s="49"/>
      <c r="AA8" s="49"/>
      <c r="AB8" s="49"/>
      <c r="AC8" s="49"/>
      <c r="AD8" s="55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</row>
    <row r="9" spans="1:44" s="44" customFormat="1" ht="12.75">
      <c r="A9" s="197">
        <v>40204</v>
      </c>
      <c r="B9" s="84" t="s">
        <v>290</v>
      </c>
      <c r="C9" s="85"/>
      <c r="D9" s="84"/>
      <c r="E9" s="89"/>
      <c r="F9" s="92"/>
      <c r="G9" s="84">
        <v>161</v>
      </c>
      <c r="H9" s="85">
        <v>25000</v>
      </c>
      <c r="I9" s="85"/>
      <c r="J9" s="85"/>
      <c r="K9" s="84"/>
      <c r="L9" s="84"/>
      <c r="M9" s="90"/>
      <c r="N9" s="85"/>
      <c r="O9" s="84"/>
      <c r="P9" s="91"/>
      <c r="Q9" s="90"/>
      <c r="R9" s="276"/>
      <c r="S9" s="51"/>
      <c r="T9" s="53"/>
      <c r="U9" s="49"/>
      <c r="V9" s="49"/>
      <c r="W9" s="49"/>
      <c r="X9" s="49"/>
      <c r="Y9" s="49"/>
      <c r="Z9" s="49"/>
      <c r="AA9" s="49"/>
      <c r="AB9" s="49"/>
      <c r="AC9" s="49"/>
      <c r="AD9" s="53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</row>
    <row r="10" spans="1:44" s="44" customFormat="1" ht="12.75">
      <c r="A10" s="197"/>
      <c r="B10" s="84" t="s">
        <v>291</v>
      </c>
      <c r="C10" s="102"/>
      <c r="D10" s="84"/>
      <c r="E10" s="89"/>
      <c r="F10" s="84"/>
      <c r="G10" s="84">
        <v>61.08</v>
      </c>
      <c r="H10" s="85">
        <v>11000</v>
      </c>
      <c r="I10" s="85"/>
      <c r="J10" s="85"/>
      <c r="K10" s="84"/>
      <c r="L10" s="85"/>
      <c r="M10" s="90"/>
      <c r="N10" s="85"/>
      <c r="O10" s="84"/>
      <c r="P10" s="91"/>
      <c r="Q10" s="90"/>
      <c r="R10" s="276"/>
      <c r="S10" s="51"/>
      <c r="T10" s="53"/>
      <c r="U10" s="49"/>
      <c r="V10" s="49"/>
      <c r="W10" s="49"/>
      <c r="X10" s="49"/>
      <c r="Y10" s="49"/>
      <c r="Z10" s="49"/>
      <c r="AA10" s="49"/>
      <c r="AB10" s="49"/>
      <c r="AC10" s="49"/>
      <c r="AD10" s="53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 s="44" customFormat="1" ht="12.75">
      <c r="A11" s="197"/>
      <c r="B11" s="84" t="s">
        <v>292</v>
      </c>
      <c r="C11" s="85"/>
      <c r="D11" s="84"/>
      <c r="E11" s="89"/>
      <c r="F11" s="84"/>
      <c r="G11" s="84"/>
      <c r="H11" s="85"/>
      <c r="I11" s="85"/>
      <c r="J11" s="85"/>
      <c r="K11" s="84"/>
      <c r="L11" s="84"/>
      <c r="M11" s="90"/>
      <c r="N11" s="85"/>
      <c r="O11" s="84">
        <v>97</v>
      </c>
      <c r="P11" s="91">
        <v>17460</v>
      </c>
      <c r="Q11" s="90"/>
      <c r="R11" s="276"/>
      <c r="S11" s="51"/>
      <c r="T11" s="53"/>
      <c r="U11" s="49"/>
      <c r="V11" s="49"/>
      <c r="W11" s="49"/>
      <c r="X11" s="49"/>
      <c r="Y11" s="49"/>
      <c r="Z11" s="49"/>
      <c r="AA11" s="49"/>
      <c r="AB11" s="49"/>
      <c r="AC11" s="49"/>
      <c r="AD11" s="53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1:44" s="44" customFormat="1" ht="12.75">
      <c r="A12" s="197"/>
      <c r="B12" s="84" t="s">
        <v>294</v>
      </c>
      <c r="C12" s="85"/>
      <c r="D12" s="84"/>
      <c r="E12" s="89"/>
      <c r="F12" s="84"/>
      <c r="G12" s="84"/>
      <c r="H12" s="85"/>
      <c r="I12" s="85"/>
      <c r="J12" s="85"/>
      <c r="K12" s="84"/>
      <c r="L12" s="84"/>
      <c r="M12" s="90">
        <v>97</v>
      </c>
      <c r="N12" s="85">
        <v>10200</v>
      </c>
      <c r="O12" s="84"/>
      <c r="P12" s="91"/>
      <c r="Q12" s="90"/>
      <c r="R12" s="276"/>
      <c r="S12" s="51"/>
      <c r="T12" s="53"/>
      <c r="U12" s="49"/>
      <c r="V12" s="49"/>
      <c r="W12" s="49"/>
      <c r="X12" s="49"/>
      <c r="Y12" s="49"/>
      <c r="Z12" s="49"/>
      <c r="AA12" s="49"/>
      <c r="AB12" s="49"/>
      <c r="AC12" s="51"/>
      <c r="AD12" s="53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1:44" s="44" customFormat="1" ht="12.75">
      <c r="A13" s="197"/>
      <c r="B13" s="84" t="s">
        <v>296</v>
      </c>
      <c r="C13" s="85"/>
      <c r="D13" s="84"/>
      <c r="E13" s="89"/>
      <c r="F13" s="84"/>
      <c r="G13" s="84"/>
      <c r="H13" s="85"/>
      <c r="I13" s="85"/>
      <c r="J13" s="85"/>
      <c r="K13" s="84"/>
      <c r="L13" s="84"/>
      <c r="M13" s="90">
        <v>61.08</v>
      </c>
      <c r="N13" s="85">
        <v>7500</v>
      </c>
      <c r="O13" s="84"/>
      <c r="P13" s="91"/>
      <c r="Q13" s="90"/>
      <c r="R13" s="276"/>
      <c r="S13" s="51"/>
      <c r="T13" s="53"/>
      <c r="U13" s="49"/>
      <c r="V13" s="49"/>
      <c r="W13" s="49"/>
      <c r="X13" s="49"/>
      <c r="Y13" s="49"/>
      <c r="Z13" s="49"/>
      <c r="AA13" s="49"/>
      <c r="AB13" s="49"/>
      <c r="AC13" s="51"/>
      <c r="AD13" s="53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</row>
    <row r="14" spans="1:44" s="44" customFormat="1" ht="12.75">
      <c r="A14" s="198"/>
      <c r="B14" s="139" t="s">
        <v>297</v>
      </c>
      <c r="C14" s="135"/>
      <c r="D14" s="139"/>
      <c r="E14" s="150"/>
      <c r="F14" s="139"/>
      <c r="G14" s="139">
        <v>133</v>
      </c>
      <c r="H14" s="135">
        <v>24000</v>
      </c>
      <c r="I14" s="135"/>
      <c r="J14" s="135"/>
      <c r="K14" s="139"/>
      <c r="L14" s="139"/>
      <c r="M14" s="143"/>
      <c r="N14" s="135"/>
      <c r="O14" s="139"/>
      <c r="P14" s="145"/>
      <c r="Q14" s="143"/>
      <c r="R14" s="277"/>
      <c r="S14" s="51"/>
      <c r="T14" s="53"/>
      <c r="U14" s="49"/>
      <c r="V14" s="49"/>
      <c r="W14" s="49"/>
      <c r="X14" s="49"/>
      <c r="Y14" s="49"/>
      <c r="Z14" s="49"/>
      <c r="AA14" s="49"/>
      <c r="AB14" s="49"/>
      <c r="AC14" s="51"/>
      <c r="AD14" s="53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1:44" s="44" customFormat="1" ht="12.75">
      <c r="A15" s="197"/>
      <c r="B15" s="84" t="s">
        <v>298</v>
      </c>
      <c r="C15" s="85"/>
      <c r="D15" s="84"/>
      <c r="E15" s="89"/>
      <c r="F15" s="84"/>
      <c r="G15" s="84">
        <v>93.8</v>
      </c>
      <c r="H15" s="85">
        <v>13500</v>
      </c>
      <c r="I15" s="85"/>
      <c r="J15" s="85"/>
      <c r="K15" s="84"/>
      <c r="L15" s="84"/>
      <c r="M15" s="90"/>
      <c r="N15" s="85"/>
      <c r="O15" s="84"/>
      <c r="P15" s="91"/>
      <c r="Q15" s="90"/>
      <c r="R15" s="276"/>
      <c r="S15" s="51"/>
      <c r="T15" s="53"/>
      <c r="U15" s="49"/>
      <c r="V15" s="49"/>
      <c r="W15" s="49"/>
      <c r="X15" s="49"/>
      <c r="Y15" s="49"/>
      <c r="Z15" s="49"/>
      <c r="AA15" s="49"/>
      <c r="AB15" s="49"/>
      <c r="AC15" s="51"/>
      <c r="AD15" s="53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s="44" customFormat="1" ht="12.75">
      <c r="A16" s="198"/>
      <c r="B16" s="139" t="s">
        <v>299</v>
      </c>
      <c r="C16" s="135"/>
      <c r="D16" s="139"/>
      <c r="E16" s="150"/>
      <c r="F16" s="139"/>
      <c r="G16" s="139"/>
      <c r="H16" s="135"/>
      <c r="I16" s="135"/>
      <c r="J16" s="135"/>
      <c r="K16" s="139"/>
      <c r="L16" s="139"/>
      <c r="M16" s="143">
        <v>74.5</v>
      </c>
      <c r="N16" s="135">
        <v>10715</v>
      </c>
      <c r="O16" s="139"/>
      <c r="P16" s="145"/>
      <c r="Q16" s="143"/>
      <c r="R16" s="277"/>
      <c r="S16" s="51"/>
      <c r="T16" s="53"/>
      <c r="U16" s="49"/>
      <c r="V16" s="49"/>
      <c r="W16" s="49"/>
      <c r="X16" s="49"/>
      <c r="Y16" s="49"/>
      <c r="Z16" s="49"/>
      <c r="AA16" s="49"/>
      <c r="AB16" s="49"/>
      <c r="AC16" s="51"/>
      <c r="AD16" s="53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</row>
    <row r="17" spans="1:44" s="44" customFormat="1" ht="13.5" thickBot="1">
      <c r="A17" s="227">
        <v>40204</v>
      </c>
      <c r="B17" s="272" t="s">
        <v>301</v>
      </c>
      <c r="C17" s="163"/>
      <c r="D17" s="272"/>
      <c r="E17" s="384">
        <v>173</v>
      </c>
      <c r="F17" s="272">
        <v>22800</v>
      </c>
      <c r="G17" s="272"/>
      <c r="H17" s="163"/>
      <c r="I17" s="163"/>
      <c r="J17" s="163"/>
      <c r="K17" s="272"/>
      <c r="L17" s="272"/>
      <c r="M17" s="385"/>
      <c r="N17" s="163"/>
      <c r="O17" s="272"/>
      <c r="P17" s="386"/>
      <c r="Q17" s="385"/>
      <c r="R17" s="390"/>
      <c r="S17" s="51"/>
      <c r="T17" s="53"/>
      <c r="U17" s="49"/>
      <c r="V17" s="49"/>
      <c r="W17" s="49"/>
      <c r="X17" s="49"/>
      <c r="Y17" s="49"/>
      <c r="Z17" s="49"/>
      <c r="AA17" s="49"/>
      <c r="AB17" s="49"/>
      <c r="AC17" s="51"/>
      <c r="AD17" s="53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 s="44" customFormat="1" ht="12.75">
      <c r="A18" s="197">
        <v>40218</v>
      </c>
      <c r="B18" s="84" t="s">
        <v>302</v>
      </c>
      <c r="C18" s="85"/>
      <c r="D18" s="84"/>
      <c r="E18" s="89"/>
      <c r="F18" s="86"/>
      <c r="G18" s="85">
        <v>274</v>
      </c>
      <c r="H18" s="85">
        <v>32000</v>
      </c>
      <c r="I18" s="85"/>
      <c r="J18" s="85"/>
      <c r="K18" s="84"/>
      <c r="L18" s="84"/>
      <c r="M18" s="90"/>
      <c r="N18" s="85"/>
      <c r="O18" s="84"/>
      <c r="P18" s="91"/>
      <c r="Q18" s="90"/>
      <c r="R18" s="276"/>
      <c r="S18" s="51"/>
      <c r="T18" s="53"/>
      <c r="U18" s="49"/>
      <c r="V18" s="49"/>
      <c r="W18" s="49"/>
      <c r="X18" s="49"/>
      <c r="Y18" s="49"/>
      <c r="Z18" s="49"/>
      <c r="AA18" s="49"/>
      <c r="AB18" s="49"/>
      <c r="AC18" s="51"/>
      <c r="AD18" s="53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</row>
    <row r="19" spans="1:44" s="44" customFormat="1" ht="13.5" thickBot="1">
      <c r="A19" s="266">
        <v>40218</v>
      </c>
      <c r="B19" s="267" t="s">
        <v>308</v>
      </c>
      <c r="C19" s="268"/>
      <c r="D19" s="267"/>
      <c r="E19" s="359"/>
      <c r="F19" s="269"/>
      <c r="G19" s="268"/>
      <c r="H19" s="268"/>
      <c r="I19" s="268"/>
      <c r="J19" s="268"/>
      <c r="K19" s="267">
        <v>435</v>
      </c>
      <c r="L19" s="267">
        <v>26000</v>
      </c>
      <c r="M19" s="360"/>
      <c r="N19" s="268"/>
      <c r="O19" s="267"/>
      <c r="P19" s="361"/>
      <c r="Q19" s="360"/>
      <c r="R19" s="401"/>
      <c r="S19" s="51"/>
      <c r="T19" s="53"/>
      <c r="U19" s="49"/>
      <c r="V19" s="49"/>
      <c r="W19" s="49"/>
      <c r="X19" s="49"/>
      <c r="Y19" s="49"/>
      <c r="Z19" s="49"/>
      <c r="AA19" s="49"/>
      <c r="AB19" s="49"/>
      <c r="AC19" s="51"/>
      <c r="AD19" s="53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</row>
    <row r="20" spans="1:44" s="44" customFormat="1" ht="12.75">
      <c r="A20" s="197">
        <v>40232</v>
      </c>
      <c r="B20" s="84" t="s">
        <v>312</v>
      </c>
      <c r="C20" s="85"/>
      <c r="D20" s="84"/>
      <c r="E20" s="89"/>
      <c r="F20" s="86"/>
      <c r="G20" s="85">
        <v>85.08</v>
      </c>
      <c r="H20" s="85">
        <v>14000</v>
      </c>
      <c r="I20" s="85"/>
      <c r="J20" s="85"/>
      <c r="K20" s="84"/>
      <c r="L20" s="84"/>
      <c r="M20" s="90"/>
      <c r="N20" s="85"/>
      <c r="O20" s="84"/>
      <c r="P20" s="91"/>
      <c r="Q20" s="90"/>
      <c r="R20" s="276"/>
      <c r="S20" s="51"/>
      <c r="T20" s="53"/>
      <c r="U20" s="49"/>
      <c r="V20" s="49"/>
      <c r="W20" s="49"/>
      <c r="X20" s="49"/>
      <c r="Y20" s="49"/>
      <c r="Z20" s="49"/>
      <c r="AA20" s="49"/>
      <c r="AB20" s="49"/>
      <c r="AC20" s="51"/>
      <c r="AD20" s="53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</row>
    <row r="21" spans="1:44" s="44" customFormat="1" ht="12.75">
      <c r="A21" s="198"/>
      <c r="B21" s="139" t="s">
        <v>313</v>
      </c>
      <c r="C21" s="135"/>
      <c r="D21" s="139"/>
      <c r="E21" s="150"/>
      <c r="F21" s="134"/>
      <c r="G21" s="135">
        <v>73</v>
      </c>
      <c r="H21" s="135">
        <v>12750</v>
      </c>
      <c r="I21" s="135"/>
      <c r="J21" s="135"/>
      <c r="K21" s="139"/>
      <c r="L21" s="139"/>
      <c r="M21" s="143"/>
      <c r="N21" s="135"/>
      <c r="O21" s="139"/>
      <c r="P21" s="145"/>
      <c r="Q21" s="143"/>
      <c r="R21" s="277"/>
      <c r="S21" s="51"/>
      <c r="T21" s="53"/>
      <c r="U21" s="49"/>
      <c r="V21" s="49"/>
      <c r="W21" s="49"/>
      <c r="X21" s="49"/>
      <c r="Y21" s="49"/>
      <c r="Z21" s="49"/>
      <c r="AA21" s="49"/>
      <c r="AB21" s="49"/>
      <c r="AC21" s="51"/>
      <c r="AD21" s="53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</row>
    <row r="22" spans="1:44" s="44" customFormat="1" ht="12.75">
      <c r="A22" s="197"/>
      <c r="B22" s="84" t="s">
        <v>314</v>
      </c>
      <c r="C22" s="85"/>
      <c r="D22" s="84"/>
      <c r="E22" s="89"/>
      <c r="F22" s="86"/>
      <c r="G22" s="85">
        <v>186</v>
      </c>
      <c r="H22" s="85">
        <v>20000</v>
      </c>
      <c r="I22" s="85"/>
      <c r="J22" s="85"/>
      <c r="K22" s="84"/>
      <c r="L22" s="84"/>
      <c r="M22" s="90"/>
      <c r="N22" s="85"/>
      <c r="O22" s="84"/>
      <c r="P22" s="91"/>
      <c r="Q22" s="90"/>
      <c r="R22" s="276"/>
      <c r="S22" s="51"/>
      <c r="T22" s="53"/>
      <c r="U22" s="49"/>
      <c r="V22" s="49"/>
      <c r="W22" s="49"/>
      <c r="X22" s="49"/>
      <c r="Y22" s="49"/>
      <c r="Z22" s="49"/>
      <c r="AA22" s="49"/>
      <c r="AB22" s="49"/>
      <c r="AC22" s="51"/>
      <c r="AD22" s="53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</row>
    <row r="23" spans="1:44" s="44" customFormat="1" ht="12.75">
      <c r="A23" s="197"/>
      <c r="B23" s="84" t="s">
        <v>315</v>
      </c>
      <c r="C23" s="85"/>
      <c r="D23" s="84"/>
      <c r="E23" s="89"/>
      <c r="F23" s="86"/>
      <c r="G23" s="85">
        <v>304</v>
      </c>
      <c r="H23" s="85">
        <v>35000</v>
      </c>
      <c r="I23" s="85"/>
      <c r="J23" s="85"/>
      <c r="K23" s="84"/>
      <c r="L23" s="84"/>
      <c r="M23" s="90"/>
      <c r="N23" s="85"/>
      <c r="O23" s="84"/>
      <c r="P23" s="91"/>
      <c r="Q23" s="90"/>
      <c r="R23" s="276"/>
      <c r="S23" s="51"/>
      <c r="T23" s="53"/>
      <c r="U23" s="49"/>
      <c r="V23" s="49"/>
      <c r="W23" s="49"/>
      <c r="X23" s="49"/>
      <c r="Y23" s="49"/>
      <c r="Z23" s="49"/>
      <c r="AA23" s="49"/>
      <c r="AB23" s="49"/>
      <c r="AC23" s="51"/>
      <c r="AD23" s="53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</row>
    <row r="24" spans="1:44" s="44" customFormat="1" ht="13.5" thickBot="1">
      <c r="A24" s="266">
        <v>40232</v>
      </c>
      <c r="B24" s="267" t="s">
        <v>317</v>
      </c>
      <c r="C24" s="268"/>
      <c r="D24" s="267"/>
      <c r="E24" s="359"/>
      <c r="F24" s="269"/>
      <c r="G24" s="268"/>
      <c r="H24" s="268"/>
      <c r="I24" s="268"/>
      <c r="J24" s="268"/>
      <c r="K24" s="267"/>
      <c r="L24" s="269"/>
      <c r="M24" s="360">
        <v>135</v>
      </c>
      <c r="N24" s="268">
        <v>15750</v>
      </c>
      <c r="O24" s="267"/>
      <c r="P24" s="361"/>
      <c r="Q24" s="360"/>
      <c r="R24" s="401"/>
      <c r="S24" s="51"/>
      <c r="T24" s="53"/>
      <c r="U24" s="49"/>
      <c r="V24" s="49"/>
      <c r="W24" s="49"/>
      <c r="X24" s="49"/>
      <c r="Y24" s="49"/>
      <c r="Z24" s="49"/>
      <c r="AA24" s="49"/>
      <c r="AB24" s="49"/>
      <c r="AC24" s="51"/>
      <c r="AD24" s="53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</row>
    <row r="25" spans="1:44" s="44" customFormat="1" ht="12.75">
      <c r="A25" s="197">
        <v>40246</v>
      </c>
      <c r="B25" s="84" t="s">
        <v>320</v>
      </c>
      <c r="C25" s="85"/>
      <c r="D25" s="84"/>
      <c r="E25" s="89">
        <v>245.67</v>
      </c>
      <c r="F25" s="86">
        <v>24500</v>
      </c>
      <c r="G25" s="85"/>
      <c r="H25" s="85"/>
      <c r="I25" s="85"/>
      <c r="J25" s="85"/>
      <c r="K25" s="90"/>
      <c r="L25" s="86"/>
      <c r="M25" s="90"/>
      <c r="N25" s="85"/>
      <c r="O25" s="84"/>
      <c r="P25" s="91"/>
      <c r="Q25" s="90"/>
      <c r="R25" s="276"/>
      <c r="S25" s="51"/>
      <c r="T25" s="53"/>
      <c r="U25" s="49"/>
      <c r="V25" s="49"/>
      <c r="W25" s="49"/>
      <c r="X25" s="49"/>
      <c r="Y25" s="49"/>
      <c r="Z25" s="49"/>
      <c r="AA25" s="49"/>
      <c r="AB25" s="49"/>
      <c r="AC25" s="51"/>
      <c r="AD25" s="53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s="44" customFormat="1" ht="12.75">
      <c r="A26" s="197"/>
      <c r="B26" s="84" t="s">
        <v>322</v>
      </c>
      <c r="C26" s="85"/>
      <c r="D26" s="84"/>
      <c r="E26" s="89"/>
      <c r="F26" s="86"/>
      <c r="G26" s="85">
        <v>380</v>
      </c>
      <c r="H26" s="85">
        <v>55000</v>
      </c>
      <c r="I26" s="85"/>
      <c r="J26" s="85"/>
      <c r="K26" s="90"/>
      <c r="L26" s="86"/>
      <c r="M26" s="90"/>
      <c r="N26" s="85"/>
      <c r="O26" s="84"/>
      <c r="P26" s="91"/>
      <c r="Q26" s="90"/>
      <c r="R26" s="276"/>
      <c r="S26" s="51"/>
      <c r="T26" s="53"/>
      <c r="U26" s="49"/>
      <c r="V26" s="49"/>
      <c r="W26" s="49"/>
      <c r="X26" s="49"/>
      <c r="Y26" s="49"/>
      <c r="Z26" s="49"/>
      <c r="AA26" s="49"/>
      <c r="AB26" s="49"/>
      <c r="AC26" s="51"/>
      <c r="AD26" s="53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 spans="1:44" s="44" customFormat="1" ht="12.75">
      <c r="A27" s="197"/>
      <c r="B27" s="84" t="s">
        <v>323</v>
      </c>
      <c r="C27" s="85"/>
      <c r="D27" s="84"/>
      <c r="E27" s="89"/>
      <c r="F27" s="86"/>
      <c r="G27" s="85">
        <v>245</v>
      </c>
      <c r="H27" s="85">
        <v>34750</v>
      </c>
      <c r="I27" s="85"/>
      <c r="J27" s="85"/>
      <c r="K27" s="90"/>
      <c r="L27" s="86"/>
      <c r="M27" s="90"/>
      <c r="N27" s="85"/>
      <c r="O27" s="84"/>
      <c r="P27" s="91"/>
      <c r="Q27" s="90"/>
      <c r="R27" s="276"/>
      <c r="S27" s="51"/>
      <c r="T27" s="53"/>
      <c r="U27" s="49"/>
      <c r="V27" s="49"/>
      <c r="W27" s="49"/>
      <c r="X27" s="49"/>
      <c r="Y27" s="49"/>
      <c r="Z27" s="49"/>
      <c r="AA27" s="49"/>
      <c r="AB27" s="49"/>
      <c r="AC27" s="51"/>
      <c r="AD27" s="53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</row>
    <row r="28" spans="1:44" s="44" customFormat="1" ht="12.75">
      <c r="A28" s="197"/>
      <c r="B28" s="84" t="s">
        <v>334</v>
      </c>
      <c r="C28" s="85"/>
      <c r="D28" s="84"/>
      <c r="E28" s="89"/>
      <c r="F28" s="86"/>
      <c r="G28" s="85">
        <v>113.67</v>
      </c>
      <c r="H28" s="85">
        <v>18500</v>
      </c>
      <c r="I28" s="85"/>
      <c r="J28" s="85"/>
      <c r="K28" s="90"/>
      <c r="L28" s="86"/>
      <c r="M28" s="90"/>
      <c r="N28" s="85"/>
      <c r="O28" s="84"/>
      <c r="P28" s="91"/>
      <c r="Q28" s="90"/>
      <c r="R28" s="276"/>
      <c r="S28" s="51"/>
      <c r="T28" s="53"/>
      <c r="U28" s="49"/>
      <c r="V28" s="49"/>
      <c r="W28" s="49"/>
      <c r="X28" s="49"/>
      <c r="Y28" s="49"/>
      <c r="Z28" s="49"/>
      <c r="AA28" s="49"/>
      <c r="AB28" s="49"/>
      <c r="AC28" s="51"/>
      <c r="AD28" s="53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 s="44" customFormat="1" ht="13.5" thickBot="1">
      <c r="A29" s="266">
        <v>40246</v>
      </c>
      <c r="B29" s="267" t="s">
        <v>340</v>
      </c>
      <c r="C29" s="268"/>
      <c r="D29" s="267"/>
      <c r="E29" s="359"/>
      <c r="F29" s="269"/>
      <c r="G29" s="268"/>
      <c r="H29" s="268"/>
      <c r="I29" s="268"/>
      <c r="J29" s="268"/>
      <c r="K29" s="360"/>
      <c r="L29" s="269"/>
      <c r="M29" s="360"/>
      <c r="N29" s="268"/>
      <c r="O29" s="267"/>
      <c r="P29" s="361"/>
      <c r="Q29" s="360">
        <v>458</v>
      </c>
      <c r="R29" s="401">
        <v>35000</v>
      </c>
      <c r="S29" s="51"/>
      <c r="T29" s="53"/>
      <c r="U29" s="49"/>
      <c r="V29" s="49"/>
      <c r="W29" s="49"/>
      <c r="X29" s="49"/>
      <c r="Y29" s="49"/>
      <c r="Z29" s="49"/>
      <c r="AA29" s="49"/>
      <c r="AB29" s="49"/>
      <c r="AC29" s="51"/>
      <c r="AD29" s="53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 spans="1:44" s="44" customFormat="1" ht="12.75">
      <c r="A30" s="197">
        <v>40260</v>
      </c>
      <c r="B30" s="84" t="s">
        <v>343</v>
      </c>
      <c r="C30" s="85"/>
      <c r="D30" s="84"/>
      <c r="E30" s="89"/>
      <c r="F30" s="86"/>
      <c r="G30" s="85">
        <v>65</v>
      </c>
      <c r="H30" s="85">
        <v>14110</v>
      </c>
      <c r="I30" s="85"/>
      <c r="J30" s="85"/>
      <c r="K30" s="90"/>
      <c r="L30" s="86"/>
      <c r="M30" s="90"/>
      <c r="N30" s="85"/>
      <c r="O30" s="84"/>
      <c r="P30" s="91"/>
      <c r="Q30" s="90"/>
      <c r="R30" s="276"/>
      <c r="S30" s="51"/>
      <c r="T30" s="53"/>
      <c r="U30" s="49"/>
      <c r="V30" s="49"/>
      <c r="W30" s="49"/>
      <c r="X30" s="49"/>
      <c r="Y30" s="49"/>
      <c r="Z30" s="49"/>
      <c r="AA30" s="51"/>
      <c r="AB30" s="53"/>
      <c r="AC30" s="51"/>
      <c r="AD30" s="53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 spans="1:44" s="44" customFormat="1" ht="12.75">
      <c r="A31" s="197"/>
      <c r="B31" s="84" t="s">
        <v>344</v>
      </c>
      <c r="C31" s="135"/>
      <c r="D31" s="139"/>
      <c r="E31" s="150">
        <v>265.08</v>
      </c>
      <c r="F31" s="134">
        <v>42500</v>
      </c>
      <c r="G31" s="135"/>
      <c r="H31" s="135"/>
      <c r="I31" s="135"/>
      <c r="J31" s="135"/>
      <c r="K31" s="143"/>
      <c r="L31" s="134"/>
      <c r="M31" s="143"/>
      <c r="N31" s="135"/>
      <c r="O31" s="139"/>
      <c r="P31" s="145"/>
      <c r="Q31" s="143"/>
      <c r="R31" s="277"/>
      <c r="S31" s="51"/>
      <c r="T31" s="53"/>
      <c r="U31" s="49"/>
      <c r="V31" s="49"/>
      <c r="W31" s="49"/>
      <c r="X31" s="49"/>
      <c r="Y31" s="49"/>
      <c r="Z31" s="49"/>
      <c r="AA31" s="51"/>
      <c r="AB31" s="53"/>
      <c r="AC31" s="51"/>
      <c r="AD31" s="53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 spans="1:44" ht="12.75">
      <c r="A32" s="198"/>
      <c r="B32" s="145" t="s">
        <v>345</v>
      </c>
      <c r="C32" s="135"/>
      <c r="D32" s="139"/>
      <c r="E32" s="150"/>
      <c r="F32" s="134"/>
      <c r="G32" s="135"/>
      <c r="H32" s="135"/>
      <c r="I32" s="135"/>
      <c r="J32" s="135"/>
      <c r="K32" s="143">
        <v>199.5</v>
      </c>
      <c r="L32" s="134">
        <v>17200</v>
      </c>
      <c r="M32" s="143"/>
      <c r="N32" s="135"/>
      <c r="O32" s="139"/>
      <c r="P32" s="145"/>
      <c r="Q32" s="143"/>
      <c r="R32" s="277"/>
      <c r="S32" s="51"/>
      <c r="T32" s="53"/>
      <c r="U32" s="49"/>
      <c r="V32" s="49"/>
      <c r="W32" s="49"/>
      <c r="X32" s="49"/>
      <c r="Y32" s="49"/>
      <c r="Z32" s="49"/>
      <c r="AA32" s="51"/>
      <c r="AB32" s="53"/>
      <c r="AC32" s="51"/>
      <c r="AD32" s="53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</row>
    <row r="33" spans="1:44" ht="12.75">
      <c r="A33" s="197"/>
      <c r="B33" s="84" t="s">
        <v>351</v>
      </c>
      <c r="C33" s="85"/>
      <c r="D33" s="84"/>
      <c r="E33" s="89">
        <v>221</v>
      </c>
      <c r="F33" s="86">
        <v>35700</v>
      </c>
      <c r="G33" s="85"/>
      <c r="H33" s="85"/>
      <c r="I33" s="85"/>
      <c r="J33" s="85"/>
      <c r="K33" s="90"/>
      <c r="L33" s="86"/>
      <c r="M33" s="90"/>
      <c r="N33" s="85"/>
      <c r="O33" s="84"/>
      <c r="P33" s="91"/>
      <c r="Q33" s="90"/>
      <c r="R33" s="276"/>
      <c r="S33" s="51"/>
      <c r="T33" s="53"/>
      <c r="U33" s="49"/>
      <c r="V33" s="49"/>
      <c r="W33" s="49"/>
      <c r="X33" s="49"/>
      <c r="Y33" s="49"/>
      <c r="Z33" s="49"/>
      <c r="AA33" s="51"/>
      <c r="AB33" s="53"/>
      <c r="AC33" s="51"/>
      <c r="AD33" s="53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</row>
    <row r="34" spans="1:44" ht="12.75">
      <c r="A34" s="197"/>
      <c r="B34" s="139" t="s">
        <v>352</v>
      </c>
      <c r="C34" s="135"/>
      <c r="D34" s="139"/>
      <c r="E34" s="150"/>
      <c r="F34" s="134"/>
      <c r="G34" s="135">
        <v>137.08</v>
      </c>
      <c r="H34" s="135">
        <v>21697</v>
      </c>
      <c r="I34" s="135"/>
      <c r="J34" s="135"/>
      <c r="K34" s="143"/>
      <c r="L34" s="134"/>
      <c r="M34" s="143"/>
      <c r="N34" s="135"/>
      <c r="O34" s="139"/>
      <c r="P34" s="145"/>
      <c r="Q34" s="143"/>
      <c r="R34" s="277"/>
      <c r="S34" s="51"/>
      <c r="T34" s="53"/>
      <c r="U34" s="49"/>
      <c r="V34" s="49"/>
      <c r="W34" s="49"/>
      <c r="X34" s="49"/>
      <c r="Y34" s="49"/>
      <c r="Z34" s="49"/>
      <c r="AA34" s="51"/>
      <c r="AB34" s="53"/>
      <c r="AC34" s="51"/>
      <c r="AD34" s="53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</row>
    <row r="35" spans="1:44" ht="13.5" thickBot="1">
      <c r="A35" s="266">
        <v>40260</v>
      </c>
      <c r="B35" s="361" t="s">
        <v>356</v>
      </c>
      <c r="C35" s="268"/>
      <c r="D35" s="267"/>
      <c r="E35" s="359"/>
      <c r="F35" s="269"/>
      <c r="G35" s="268"/>
      <c r="H35" s="268"/>
      <c r="I35" s="268"/>
      <c r="J35" s="268"/>
      <c r="K35" s="360"/>
      <c r="L35" s="269"/>
      <c r="M35" s="360">
        <v>130</v>
      </c>
      <c r="N35" s="268">
        <v>13366</v>
      </c>
      <c r="O35" s="267"/>
      <c r="P35" s="361"/>
      <c r="Q35" s="360"/>
      <c r="R35" s="401"/>
      <c r="S35" s="51"/>
      <c r="T35" s="53"/>
      <c r="U35" s="49"/>
      <c r="V35" s="49"/>
      <c r="W35" s="49"/>
      <c r="X35" s="49"/>
      <c r="Y35" s="49"/>
      <c r="Z35" s="49"/>
      <c r="AA35" s="51"/>
      <c r="AB35" s="53"/>
      <c r="AC35" s="51"/>
      <c r="AD35" s="53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</row>
    <row r="36" spans="1:44" ht="12.75">
      <c r="A36" s="197">
        <v>40281</v>
      </c>
      <c r="B36" s="91" t="s">
        <v>375</v>
      </c>
      <c r="C36" s="85"/>
      <c r="D36" s="85"/>
      <c r="E36" s="89"/>
      <c r="F36" s="86"/>
      <c r="G36" s="85"/>
      <c r="H36" s="85"/>
      <c r="I36" s="85"/>
      <c r="J36" s="85"/>
      <c r="K36" s="90"/>
      <c r="L36" s="86"/>
      <c r="M36" s="90"/>
      <c r="N36" s="85"/>
      <c r="O36" s="84"/>
      <c r="P36" s="91"/>
      <c r="Q36" s="90">
        <v>624.17</v>
      </c>
      <c r="R36" s="276">
        <v>55000</v>
      </c>
      <c r="S36" s="51"/>
      <c r="T36" s="53"/>
      <c r="U36" s="49"/>
      <c r="V36" s="49"/>
      <c r="W36" s="49"/>
      <c r="X36" s="49"/>
      <c r="Y36" s="49"/>
      <c r="Z36" s="49"/>
      <c r="AA36" s="51"/>
      <c r="AB36" s="53"/>
      <c r="AC36" s="51"/>
      <c r="AD36" s="53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</row>
    <row r="37" spans="1:44" ht="13.5" thickBot="1">
      <c r="A37" s="266">
        <v>40281</v>
      </c>
      <c r="B37" s="267" t="s">
        <v>376</v>
      </c>
      <c r="C37" s="268"/>
      <c r="D37" s="268"/>
      <c r="E37" s="359"/>
      <c r="F37" s="269"/>
      <c r="G37" s="268"/>
      <c r="H37" s="268"/>
      <c r="I37" s="268"/>
      <c r="J37" s="268"/>
      <c r="K37" s="360"/>
      <c r="L37" s="269"/>
      <c r="M37" s="360"/>
      <c r="N37" s="268"/>
      <c r="O37" s="267"/>
      <c r="P37" s="361"/>
      <c r="Q37" s="360">
        <v>481</v>
      </c>
      <c r="R37" s="401">
        <v>45000</v>
      </c>
      <c r="S37" s="51"/>
      <c r="T37" s="53"/>
      <c r="U37" s="49"/>
      <c r="V37" s="49"/>
      <c r="W37" s="49"/>
      <c r="X37" s="49"/>
      <c r="Y37" s="49"/>
      <c r="Z37" s="49"/>
      <c r="AA37" s="51"/>
      <c r="AB37" s="53"/>
      <c r="AC37" s="51"/>
      <c r="AD37" s="53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</row>
    <row r="38" spans="1:44" ht="12.75">
      <c r="A38" s="197">
        <v>40295</v>
      </c>
      <c r="B38" s="84" t="s">
        <v>383</v>
      </c>
      <c r="C38" s="85"/>
      <c r="D38" s="85"/>
      <c r="E38" s="89"/>
      <c r="F38" s="86"/>
      <c r="G38" s="85"/>
      <c r="H38" s="85"/>
      <c r="I38" s="85"/>
      <c r="J38" s="85"/>
      <c r="K38" s="90">
        <v>29</v>
      </c>
      <c r="L38" s="86">
        <v>6000</v>
      </c>
      <c r="M38" s="90"/>
      <c r="N38" s="85"/>
      <c r="O38" s="84"/>
      <c r="P38" s="91"/>
      <c r="Q38" s="90"/>
      <c r="R38" s="276"/>
      <c r="S38" s="51"/>
      <c r="T38" s="53"/>
      <c r="U38" s="49"/>
      <c r="V38" s="49"/>
      <c r="W38" s="49"/>
      <c r="X38" s="49"/>
      <c r="Y38" s="49"/>
      <c r="Z38" s="49"/>
      <c r="AA38" s="51"/>
      <c r="AB38" s="53"/>
      <c r="AC38" s="51"/>
      <c r="AD38" s="53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spans="1:44" ht="12.75">
      <c r="A39" s="197"/>
      <c r="B39" s="84" t="s">
        <v>384</v>
      </c>
      <c r="C39" s="85"/>
      <c r="D39" s="85"/>
      <c r="E39" s="89"/>
      <c r="F39" s="86"/>
      <c r="G39" s="85"/>
      <c r="H39" s="85"/>
      <c r="I39" s="85"/>
      <c r="J39" s="85"/>
      <c r="K39" s="90">
        <v>29</v>
      </c>
      <c r="L39" s="86">
        <v>6000</v>
      </c>
      <c r="M39" s="90"/>
      <c r="N39" s="85"/>
      <c r="O39" s="84"/>
      <c r="P39" s="91"/>
      <c r="Q39" s="90"/>
      <c r="R39" s="276"/>
      <c r="S39" s="51"/>
      <c r="T39" s="53"/>
      <c r="U39" s="49"/>
      <c r="V39" s="49"/>
      <c r="W39" s="49"/>
      <c r="X39" s="49"/>
      <c r="Y39" s="49"/>
      <c r="Z39" s="49"/>
      <c r="AA39" s="51"/>
      <c r="AB39" s="53"/>
      <c r="AC39" s="51"/>
      <c r="AD39" s="53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</row>
    <row r="40" spans="1:44" ht="12.75">
      <c r="A40" s="197"/>
      <c r="B40" s="84" t="s">
        <v>387</v>
      </c>
      <c r="C40" s="85"/>
      <c r="D40" s="85"/>
      <c r="E40" s="89"/>
      <c r="F40" s="86"/>
      <c r="G40" s="85"/>
      <c r="H40" s="85"/>
      <c r="I40" s="85"/>
      <c r="J40" s="85"/>
      <c r="K40" s="90">
        <v>35</v>
      </c>
      <c r="L40" s="86">
        <v>6500</v>
      </c>
      <c r="M40" s="84"/>
      <c r="N40" s="85"/>
      <c r="O40" s="84"/>
      <c r="P40" s="91"/>
      <c r="Q40" s="84"/>
      <c r="R40" s="276"/>
      <c r="S40" s="51"/>
      <c r="T40" s="53"/>
      <c r="U40" s="49"/>
      <c r="V40" s="49"/>
      <c r="W40" s="49"/>
      <c r="X40" s="49"/>
      <c r="Y40" s="49"/>
      <c r="Z40" s="49"/>
      <c r="AA40" s="51"/>
      <c r="AB40" s="53"/>
      <c r="AC40" s="51"/>
      <c r="AD40" s="53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</row>
    <row r="41" spans="1:44" ht="12.75">
      <c r="A41" s="197"/>
      <c r="B41" s="84" t="s">
        <v>388</v>
      </c>
      <c r="C41" s="85"/>
      <c r="D41" s="85"/>
      <c r="E41" s="89"/>
      <c r="F41" s="86"/>
      <c r="G41" s="85"/>
      <c r="H41" s="85"/>
      <c r="I41" s="85"/>
      <c r="J41" s="85"/>
      <c r="K41" s="90">
        <v>35</v>
      </c>
      <c r="L41" s="86">
        <v>6500</v>
      </c>
      <c r="M41" s="90"/>
      <c r="N41" s="85"/>
      <c r="O41" s="84"/>
      <c r="P41" s="91"/>
      <c r="Q41" s="90"/>
      <c r="R41" s="276"/>
      <c r="S41" s="49"/>
      <c r="T41" s="53"/>
      <c r="U41" s="49"/>
      <c r="V41" s="49"/>
      <c r="W41" s="49"/>
      <c r="X41" s="49"/>
      <c r="Y41" s="49"/>
      <c r="Z41" s="49"/>
      <c r="AA41" s="51"/>
      <c r="AB41" s="53"/>
      <c r="AC41" s="51"/>
      <c r="AD41" s="53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</row>
    <row r="42" spans="1:44" ht="12.75">
      <c r="A42" s="197"/>
      <c r="B42" s="84" t="s">
        <v>390</v>
      </c>
      <c r="C42" s="85"/>
      <c r="D42" s="85"/>
      <c r="E42" s="89"/>
      <c r="F42" s="85"/>
      <c r="G42" s="85"/>
      <c r="H42" s="85"/>
      <c r="I42" s="85"/>
      <c r="J42" s="85"/>
      <c r="K42" s="90">
        <v>35</v>
      </c>
      <c r="L42" s="86">
        <v>6500</v>
      </c>
      <c r="M42" s="84"/>
      <c r="N42" s="85"/>
      <c r="O42" s="84"/>
      <c r="P42" s="91"/>
      <c r="Q42" s="84"/>
      <c r="R42" s="276"/>
      <c r="S42" s="49"/>
      <c r="T42" s="53"/>
      <c r="U42" s="49"/>
      <c r="V42" s="49"/>
      <c r="W42" s="49"/>
      <c r="X42" s="49"/>
      <c r="Y42" s="49"/>
      <c r="Z42" s="49"/>
      <c r="AA42" s="51"/>
      <c r="AB42" s="53"/>
      <c r="AC42" s="51"/>
      <c r="AD42" s="53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</row>
    <row r="43" spans="1:44" ht="12.75">
      <c r="A43" s="197"/>
      <c r="B43" s="84" t="s">
        <v>391</v>
      </c>
      <c r="C43" s="85"/>
      <c r="D43" s="85"/>
      <c r="E43" s="89"/>
      <c r="F43" s="85"/>
      <c r="G43" s="85"/>
      <c r="H43" s="85"/>
      <c r="I43" s="85"/>
      <c r="J43" s="85"/>
      <c r="K43" s="90">
        <v>55</v>
      </c>
      <c r="L43" s="86">
        <v>7500</v>
      </c>
      <c r="M43" s="84"/>
      <c r="N43" s="84"/>
      <c r="O43" s="84"/>
      <c r="P43" s="91"/>
      <c r="Q43" s="84"/>
      <c r="R43" s="201"/>
      <c r="S43" s="51"/>
      <c r="T43" s="53"/>
      <c r="U43" s="49"/>
      <c r="V43" s="49"/>
      <c r="W43" s="49"/>
      <c r="X43" s="49"/>
      <c r="Y43" s="49"/>
      <c r="Z43" s="49"/>
      <c r="AA43" s="51"/>
      <c r="AB43" s="53"/>
      <c r="AC43" s="49"/>
      <c r="AD43" s="53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</row>
    <row r="44" spans="1:44" ht="12.75">
      <c r="A44" s="197"/>
      <c r="B44" s="84" t="s">
        <v>393</v>
      </c>
      <c r="C44" s="85"/>
      <c r="D44" s="84"/>
      <c r="E44" s="89"/>
      <c r="F44" s="86"/>
      <c r="G44" s="85"/>
      <c r="H44" s="85"/>
      <c r="I44" s="85"/>
      <c r="J44" s="85"/>
      <c r="K44" s="90">
        <v>55</v>
      </c>
      <c r="L44" s="86">
        <v>7500</v>
      </c>
      <c r="M44" s="84"/>
      <c r="N44" s="84"/>
      <c r="O44" s="84"/>
      <c r="P44" s="91"/>
      <c r="Q44" s="84"/>
      <c r="R44" s="201"/>
      <c r="S44" s="51"/>
      <c r="T44" s="53"/>
      <c r="U44" s="49"/>
      <c r="V44" s="49"/>
      <c r="W44" s="49"/>
      <c r="X44" s="49"/>
      <c r="Y44" s="49"/>
      <c r="Z44" s="49"/>
      <c r="AA44" s="51"/>
      <c r="AB44" s="53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</row>
    <row r="45" spans="1:44" ht="12.75">
      <c r="A45" s="197"/>
      <c r="B45" s="84" t="s">
        <v>394</v>
      </c>
      <c r="C45" s="85"/>
      <c r="D45" s="85"/>
      <c r="E45" s="89"/>
      <c r="F45" s="85"/>
      <c r="G45" s="85"/>
      <c r="H45" s="85"/>
      <c r="I45" s="85"/>
      <c r="J45" s="85"/>
      <c r="K45" s="90">
        <v>293</v>
      </c>
      <c r="L45" s="86">
        <v>30000</v>
      </c>
      <c r="M45" s="84"/>
      <c r="N45" s="84"/>
      <c r="O45" s="84"/>
      <c r="P45" s="91"/>
      <c r="Q45" s="84"/>
      <c r="R45" s="201"/>
      <c r="S45" s="51"/>
      <c r="T45" s="53"/>
      <c r="U45" s="49"/>
      <c r="V45" s="49"/>
      <c r="W45" s="49"/>
      <c r="X45" s="49"/>
      <c r="Y45" s="49"/>
      <c r="Z45" s="49"/>
      <c r="AA45" s="51"/>
      <c r="AB45" s="53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</row>
    <row r="46" spans="1:44" ht="12.75">
      <c r="A46" s="197"/>
      <c r="B46" s="84" t="s">
        <v>395</v>
      </c>
      <c r="C46" s="85"/>
      <c r="D46" s="85"/>
      <c r="E46" s="89"/>
      <c r="F46" s="85"/>
      <c r="G46" s="85"/>
      <c r="H46" s="85"/>
      <c r="I46" s="85"/>
      <c r="J46" s="85"/>
      <c r="K46" s="90">
        <v>210</v>
      </c>
      <c r="L46" s="86">
        <v>23000</v>
      </c>
      <c r="M46" s="84"/>
      <c r="N46" s="85"/>
      <c r="O46" s="84"/>
      <c r="P46" s="91"/>
      <c r="Q46" s="84"/>
      <c r="R46" s="276"/>
      <c r="S46" s="51"/>
      <c r="T46" s="53"/>
      <c r="U46" s="49"/>
      <c r="V46" s="49"/>
      <c r="W46" s="49"/>
      <c r="X46" s="49"/>
      <c r="Y46" s="49"/>
      <c r="Z46" s="49"/>
      <c r="AA46" s="51"/>
      <c r="AB46" s="53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</row>
    <row r="47" spans="1:44" ht="12.75">
      <c r="A47" s="197"/>
      <c r="B47" s="84" t="s">
        <v>396</v>
      </c>
      <c r="C47" s="85"/>
      <c r="D47" s="85"/>
      <c r="E47" s="89"/>
      <c r="F47" s="85"/>
      <c r="G47" s="85"/>
      <c r="H47" s="85"/>
      <c r="I47" s="85"/>
      <c r="J47" s="85"/>
      <c r="K47" s="90">
        <v>245</v>
      </c>
      <c r="L47" s="86">
        <v>30000</v>
      </c>
      <c r="M47" s="84"/>
      <c r="N47" s="85"/>
      <c r="O47" s="84"/>
      <c r="P47" s="91"/>
      <c r="Q47" s="84"/>
      <c r="R47" s="276"/>
      <c r="S47" s="51"/>
      <c r="T47" s="53"/>
      <c r="U47" s="49"/>
      <c r="V47" s="49"/>
      <c r="W47" s="49"/>
      <c r="X47" s="49"/>
      <c r="Y47" s="49"/>
      <c r="Z47" s="49"/>
      <c r="AA47" s="51"/>
      <c r="AB47" s="53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</row>
    <row r="48" spans="1:44" ht="12.75">
      <c r="A48" s="198"/>
      <c r="B48" s="145" t="s">
        <v>398</v>
      </c>
      <c r="C48" s="135"/>
      <c r="D48" s="135"/>
      <c r="E48" s="150"/>
      <c r="F48" s="135"/>
      <c r="G48" s="135">
        <v>285.08</v>
      </c>
      <c r="H48" s="135">
        <v>44500</v>
      </c>
      <c r="I48" s="135"/>
      <c r="J48" s="135"/>
      <c r="K48" s="143"/>
      <c r="L48" s="134"/>
      <c r="M48" s="139"/>
      <c r="N48" s="135"/>
      <c r="O48" s="139"/>
      <c r="P48" s="145"/>
      <c r="Q48" s="139"/>
      <c r="R48" s="277"/>
      <c r="S48" s="51"/>
      <c r="T48" s="53"/>
      <c r="U48" s="49"/>
      <c r="V48" s="49"/>
      <c r="W48" s="49"/>
      <c r="X48" s="49"/>
      <c r="Y48" s="49"/>
      <c r="Z48" s="49"/>
      <c r="AA48" s="51"/>
      <c r="AB48" s="53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</row>
    <row r="49" spans="1:44" ht="12.75">
      <c r="A49" s="197"/>
      <c r="B49" s="84" t="s">
        <v>399</v>
      </c>
      <c r="C49" s="85"/>
      <c r="D49" s="85"/>
      <c r="E49" s="89"/>
      <c r="F49" s="85"/>
      <c r="G49" s="85">
        <v>166</v>
      </c>
      <c r="H49" s="85">
        <v>24800</v>
      </c>
      <c r="I49" s="85"/>
      <c r="J49" s="85"/>
      <c r="K49" s="90"/>
      <c r="L49" s="85"/>
      <c r="M49" s="84"/>
      <c r="N49" s="85"/>
      <c r="O49" s="84"/>
      <c r="P49" s="91"/>
      <c r="Q49" s="84"/>
      <c r="R49" s="276"/>
      <c r="S49" s="51"/>
      <c r="T49" s="53"/>
      <c r="U49" s="49"/>
      <c r="V49" s="49"/>
      <c r="W49" s="49"/>
      <c r="X49" s="49"/>
      <c r="Y49" s="49"/>
      <c r="Z49" s="49"/>
      <c r="AA49" s="51"/>
      <c r="AB49" s="53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1:44" ht="12.75">
      <c r="A50" s="197"/>
      <c r="B50" s="84" t="s">
        <v>400</v>
      </c>
      <c r="C50" s="85"/>
      <c r="D50" s="85"/>
      <c r="E50" s="89"/>
      <c r="F50" s="85"/>
      <c r="G50" s="85">
        <v>74</v>
      </c>
      <c r="H50" s="85">
        <v>13801</v>
      </c>
      <c r="I50" s="85"/>
      <c r="J50" s="85"/>
      <c r="K50" s="90"/>
      <c r="L50" s="86"/>
      <c r="M50" s="84"/>
      <c r="N50" s="85"/>
      <c r="O50" s="84"/>
      <c r="P50" s="91"/>
      <c r="Q50" s="84"/>
      <c r="R50" s="276"/>
      <c r="S50" s="51"/>
      <c r="T50" s="53"/>
      <c r="U50" s="49"/>
      <c r="V50" s="49"/>
      <c r="W50" s="49"/>
      <c r="X50" s="49"/>
      <c r="Y50" s="49"/>
      <c r="Z50" s="49"/>
      <c r="AA50" s="51"/>
      <c r="AB50" s="53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1:44" ht="12.75">
      <c r="A51" s="197"/>
      <c r="B51" s="84" t="s">
        <v>401</v>
      </c>
      <c r="C51" s="85"/>
      <c r="D51" s="85"/>
      <c r="E51" s="89">
        <v>277.5</v>
      </c>
      <c r="F51" s="85">
        <v>26000</v>
      </c>
      <c r="G51" s="85"/>
      <c r="H51" s="85"/>
      <c r="I51" s="85"/>
      <c r="J51" s="85"/>
      <c r="K51" s="90"/>
      <c r="L51" s="86"/>
      <c r="M51" s="84"/>
      <c r="N51" s="85"/>
      <c r="O51" s="84"/>
      <c r="P51" s="91"/>
      <c r="Q51" s="84"/>
      <c r="R51" s="276"/>
      <c r="S51" s="51"/>
      <c r="T51" s="53"/>
      <c r="U51" s="49"/>
      <c r="V51" s="49"/>
      <c r="W51" s="49"/>
      <c r="X51" s="49"/>
      <c r="Y51" s="49"/>
      <c r="Z51" s="49"/>
      <c r="AA51" s="51"/>
      <c r="AB51" s="53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</row>
    <row r="52" spans="1:44" ht="13.5" thickBot="1">
      <c r="A52" s="266">
        <v>40295</v>
      </c>
      <c r="B52" s="267" t="s">
        <v>402</v>
      </c>
      <c r="C52" s="268"/>
      <c r="D52" s="268"/>
      <c r="E52" s="359"/>
      <c r="F52" s="268"/>
      <c r="G52" s="268">
        <v>51</v>
      </c>
      <c r="H52" s="268">
        <v>10000</v>
      </c>
      <c r="I52" s="268"/>
      <c r="J52" s="268"/>
      <c r="K52" s="267"/>
      <c r="L52" s="269"/>
      <c r="M52" s="267"/>
      <c r="N52" s="268"/>
      <c r="O52" s="267"/>
      <c r="P52" s="361"/>
      <c r="Q52" s="267"/>
      <c r="R52" s="401"/>
      <c r="S52" s="51"/>
      <c r="T52" s="53"/>
      <c r="U52" s="51"/>
      <c r="V52" s="53"/>
      <c r="W52" s="49"/>
      <c r="X52" s="49"/>
      <c r="Y52" s="49"/>
      <c r="Z52" s="49"/>
      <c r="AA52" s="51"/>
      <c r="AB52" s="53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ht="12.75">
      <c r="A53" s="197">
        <v>40309</v>
      </c>
      <c r="B53" s="84" t="s">
        <v>413</v>
      </c>
      <c r="C53" s="85"/>
      <c r="D53" s="85"/>
      <c r="E53" s="89"/>
      <c r="F53" s="85"/>
      <c r="G53" s="85"/>
      <c r="H53" s="85"/>
      <c r="I53" s="85"/>
      <c r="J53" s="85"/>
      <c r="K53" s="84"/>
      <c r="L53" s="86"/>
      <c r="M53" s="84"/>
      <c r="N53" s="85"/>
      <c r="O53" s="84"/>
      <c r="P53" s="91"/>
      <c r="Q53" s="84">
        <v>230</v>
      </c>
      <c r="R53" s="276">
        <v>75000</v>
      </c>
      <c r="S53" s="51"/>
      <c r="T53" s="53"/>
      <c r="U53" s="51"/>
      <c r="V53" s="53"/>
      <c r="W53" s="49"/>
      <c r="X53" s="49"/>
      <c r="Y53" s="49"/>
      <c r="Z53" s="49"/>
      <c r="AA53" s="51"/>
      <c r="AB53" s="53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</row>
    <row r="54" spans="1:44" ht="12.75">
      <c r="A54" s="197"/>
      <c r="B54" s="84" t="s">
        <v>417</v>
      </c>
      <c r="C54" s="85">
        <v>81.2</v>
      </c>
      <c r="D54" s="85">
        <v>9655</v>
      </c>
      <c r="E54" s="89"/>
      <c r="F54" s="85"/>
      <c r="G54" s="85"/>
      <c r="H54" s="85"/>
      <c r="I54" s="85"/>
      <c r="J54" s="85"/>
      <c r="K54" s="84"/>
      <c r="L54" s="86"/>
      <c r="M54" s="84"/>
      <c r="N54" s="85"/>
      <c r="O54" s="84"/>
      <c r="P54" s="91"/>
      <c r="Q54" s="84"/>
      <c r="R54" s="276"/>
      <c r="S54" s="51"/>
      <c r="T54" s="53"/>
      <c r="U54" s="51"/>
      <c r="V54" s="53"/>
      <c r="W54" s="49"/>
      <c r="X54" s="49"/>
      <c r="Y54" s="49"/>
      <c r="Z54" s="49"/>
      <c r="AA54" s="51"/>
      <c r="AB54" s="53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</row>
    <row r="55" spans="1:44" ht="12.75">
      <c r="A55" s="198"/>
      <c r="B55" s="151" t="s">
        <v>428</v>
      </c>
      <c r="C55" s="135"/>
      <c r="D55" s="135"/>
      <c r="E55" s="150"/>
      <c r="F55" s="135"/>
      <c r="G55" s="135">
        <v>93.17</v>
      </c>
      <c r="H55" s="135">
        <v>15800</v>
      </c>
      <c r="I55" s="135"/>
      <c r="J55" s="135"/>
      <c r="K55" s="139"/>
      <c r="L55" s="134"/>
      <c r="M55" s="139"/>
      <c r="N55" s="135"/>
      <c r="O55" s="139"/>
      <c r="P55" s="145"/>
      <c r="Q55" s="139"/>
      <c r="R55" s="277"/>
      <c r="S55" s="51"/>
      <c r="T55" s="53"/>
      <c r="U55" s="51"/>
      <c r="V55" s="53"/>
      <c r="W55" s="49"/>
      <c r="X55" s="49"/>
      <c r="Y55" s="49"/>
      <c r="Z55" s="49"/>
      <c r="AA55" s="49"/>
      <c r="AB55" s="53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</row>
    <row r="56" spans="1:44" ht="12.75">
      <c r="A56" s="197"/>
      <c r="B56" s="84" t="s">
        <v>445</v>
      </c>
      <c r="C56" s="85"/>
      <c r="D56" s="85"/>
      <c r="E56" s="89"/>
      <c r="F56" s="85"/>
      <c r="G56" s="85"/>
      <c r="H56" s="84"/>
      <c r="I56" s="84"/>
      <c r="J56" s="84"/>
      <c r="K56" s="84"/>
      <c r="L56" s="86"/>
      <c r="M56" s="84"/>
      <c r="N56" s="85"/>
      <c r="O56" s="84"/>
      <c r="P56" s="91"/>
      <c r="Q56" s="84">
        <v>316</v>
      </c>
      <c r="R56" s="276">
        <v>28000</v>
      </c>
      <c r="S56" s="51"/>
      <c r="T56" s="53"/>
      <c r="U56" s="51"/>
      <c r="V56" s="53"/>
      <c r="W56" s="49"/>
      <c r="X56" s="49"/>
      <c r="Y56" s="49"/>
      <c r="Z56" s="49"/>
      <c r="AA56" s="49"/>
      <c r="AB56" s="53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</row>
    <row r="57" spans="1:44" ht="13.5" thickBot="1">
      <c r="A57" s="266">
        <v>40309</v>
      </c>
      <c r="B57" s="267" t="s">
        <v>446</v>
      </c>
      <c r="C57" s="268"/>
      <c r="D57" s="268"/>
      <c r="E57" s="359"/>
      <c r="F57" s="268"/>
      <c r="G57" s="268"/>
      <c r="H57" s="268"/>
      <c r="I57" s="268"/>
      <c r="J57" s="268"/>
      <c r="K57" s="267"/>
      <c r="L57" s="269"/>
      <c r="M57" s="267"/>
      <c r="N57" s="268"/>
      <c r="O57" s="267"/>
      <c r="P57" s="361"/>
      <c r="Q57" s="267">
        <v>327.17</v>
      </c>
      <c r="R57" s="401">
        <v>29000</v>
      </c>
      <c r="S57" s="51"/>
      <c r="T57" s="53"/>
      <c r="U57" s="51"/>
      <c r="V57" s="53"/>
      <c r="W57" s="49"/>
      <c r="X57" s="49"/>
      <c r="Y57" s="49"/>
      <c r="Z57" s="49"/>
      <c r="AA57" s="49"/>
      <c r="AB57" s="53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1:44" ht="12.75">
      <c r="A58" s="197">
        <v>40337</v>
      </c>
      <c r="B58" s="84" t="s">
        <v>465</v>
      </c>
      <c r="C58" s="85"/>
      <c r="D58" s="85"/>
      <c r="E58" s="89"/>
      <c r="F58" s="85"/>
      <c r="G58" s="85">
        <v>121.08</v>
      </c>
      <c r="H58" s="85">
        <v>23000</v>
      </c>
      <c r="I58" s="85"/>
      <c r="J58" s="85"/>
      <c r="K58" s="84"/>
      <c r="L58" s="86"/>
      <c r="M58" s="84"/>
      <c r="N58" s="85"/>
      <c r="O58" s="84"/>
      <c r="P58" s="91"/>
      <c r="Q58" s="84"/>
      <c r="R58" s="276"/>
      <c r="S58" s="51"/>
      <c r="T58" s="53"/>
      <c r="U58" s="51"/>
      <c r="V58" s="53"/>
      <c r="W58" s="49"/>
      <c r="X58" s="49"/>
      <c r="Y58" s="49"/>
      <c r="Z58" s="49"/>
      <c r="AA58" s="49"/>
      <c r="AB58" s="53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</row>
    <row r="59" spans="1:44" ht="12.75">
      <c r="A59" s="197"/>
      <c r="B59" s="84" t="s">
        <v>466</v>
      </c>
      <c r="C59" s="85"/>
      <c r="D59" s="85"/>
      <c r="E59" s="89"/>
      <c r="F59" s="85"/>
      <c r="G59" s="85">
        <v>141</v>
      </c>
      <c r="H59" s="85">
        <v>26000</v>
      </c>
      <c r="I59" s="85"/>
      <c r="J59" s="85"/>
      <c r="K59" s="84"/>
      <c r="L59" s="86"/>
      <c r="M59" s="84"/>
      <c r="N59" s="85"/>
      <c r="O59" s="84"/>
      <c r="P59" s="91"/>
      <c r="Q59" s="84"/>
      <c r="R59" s="276"/>
      <c r="S59" s="51"/>
      <c r="T59" s="53"/>
      <c r="U59" s="51"/>
      <c r="V59" s="53"/>
      <c r="W59" s="49"/>
      <c r="X59" s="49"/>
      <c r="Y59" s="49"/>
      <c r="Z59" s="49"/>
      <c r="AA59" s="49"/>
      <c r="AB59" s="53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</row>
    <row r="60" spans="1:44" ht="12.75">
      <c r="A60" s="197"/>
      <c r="B60" s="84" t="s">
        <v>475</v>
      </c>
      <c r="C60" s="85"/>
      <c r="D60" s="85"/>
      <c r="E60" s="89"/>
      <c r="F60" s="85"/>
      <c r="G60" s="85"/>
      <c r="H60" s="85"/>
      <c r="I60" s="85"/>
      <c r="J60" s="85"/>
      <c r="K60" s="84"/>
      <c r="L60" s="86"/>
      <c r="M60" s="84">
        <v>75</v>
      </c>
      <c r="N60" s="85">
        <v>14000</v>
      </c>
      <c r="O60" s="84"/>
      <c r="P60" s="91"/>
      <c r="Q60" s="84"/>
      <c r="R60" s="276"/>
      <c r="S60" s="51"/>
      <c r="T60" s="53"/>
      <c r="U60" s="51"/>
      <c r="V60" s="53"/>
      <c r="W60" s="49"/>
      <c r="X60" s="49"/>
      <c r="Y60" s="49"/>
      <c r="Z60" s="49"/>
      <c r="AA60" s="49"/>
      <c r="AB60" s="53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</row>
    <row r="61" spans="1:44" ht="12.75">
      <c r="A61" s="197"/>
      <c r="B61" s="84" t="s">
        <v>477</v>
      </c>
      <c r="C61" s="85"/>
      <c r="D61" s="85"/>
      <c r="E61" s="89">
        <v>50</v>
      </c>
      <c r="F61" s="85">
        <v>12500</v>
      </c>
      <c r="G61" s="85"/>
      <c r="H61" s="85"/>
      <c r="I61" s="85"/>
      <c r="J61" s="85"/>
      <c r="K61" s="84"/>
      <c r="L61" s="86"/>
      <c r="M61" s="84"/>
      <c r="N61" s="85"/>
      <c r="O61" s="84"/>
      <c r="P61" s="91"/>
      <c r="Q61" s="84"/>
      <c r="R61" s="276"/>
      <c r="S61" s="51"/>
      <c r="T61" s="53"/>
      <c r="U61" s="51"/>
      <c r="V61" s="53"/>
      <c r="W61" s="49"/>
      <c r="X61" s="49"/>
      <c r="Y61" s="49"/>
      <c r="Z61" s="49"/>
      <c r="AA61" s="49"/>
      <c r="AB61" s="53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</row>
    <row r="62" spans="1:44" ht="12.75">
      <c r="A62" s="197"/>
      <c r="B62" s="84" t="s">
        <v>478</v>
      </c>
      <c r="C62" s="85"/>
      <c r="D62" s="85"/>
      <c r="E62" s="89"/>
      <c r="F62" s="85"/>
      <c r="G62" s="85"/>
      <c r="H62" s="85"/>
      <c r="I62" s="85"/>
      <c r="J62" s="85"/>
      <c r="K62" s="84"/>
      <c r="L62" s="86"/>
      <c r="M62" s="84">
        <v>48</v>
      </c>
      <c r="N62" s="85">
        <v>7800</v>
      </c>
      <c r="O62" s="84"/>
      <c r="P62" s="91"/>
      <c r="Q62" s="84"/>
      <c r="R62" s="276"/>
      <c r="S62" s="51"/>
      <c r="T62" s="53"/>
      <c r="U62" s="51"/>
      <c r="V62" s="53"/>
      <c r="W62" s="49"/>
      <c r="X62" s="49"/>
      <c r="Y62" s="49"/>
      <c r="Z62" s="49"/>
      <c r="AA62" s="49"/>
      <c r="AB62" s="53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</row>
    <row r="63" spans="1:44" ht="13.5" thickBot="1">
      <c r="A63" s="266">
        <v>40337</v>
      </c>
      <c r="B63" s="267" t="s">
        <v>488</v>
      </c>
      <c r="C63" s="268"/>
      <c r="D63" s="268"/>
      <c r="E63" s="359"/>
      <c r="F63" s="268"/>
      <c r="G63" s="268"/>
      <c r="H63" s="268"/>
      <c r="I63" s="268"/>
      <c r="J63" s="268"/>
      <c r="K63" s="267"/>
      <c r="L63" s="269"/>
      <c r="M63" s="267"/>
      <c r="N63" s="268"/>
      <c r="O63" s="267"/>
      <c r="P63" s="361"/>
      <c r="Q63" s="267">
        <v>582.66</v>
      </c>
      <c r="R63" s="401">
        <v>49500</v>
      </c>
      <c r="S63" s="51"/>
      <c r="T63" s="53"/>
      <c r="U63" s="51"/>
      <c r="V63" s="53"/>
      <c r="W63" s="49"/>
      <c r="X63" s="49"/>
      <c r="Y63" s="49"/>
      <c r="Z63" s="49"/>
      <c r="AA63" s="49"/>
      <c r="AB63" s="53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</row>
    <row r="64" spans="1:44" ht="13.5" thickBot="1">
      <c r="A64" s="370">
        <v>40387</v>
      </c>
      <c r="B64" s="371" t="s">
        <v>534</v>
      </c>
      <c r="C64" s="373"/>
      <c r="D64" s="373"/>
      <c r="E64" s="431"/>
      <c r="F64" s="373"/>
      <c r="G64" s="373"/>
      <c r="H64" s="373"/>
      <c r="I64" s="373"/>
      <c r="J64" s="373"/>
      <c r="K64" s="371"/>
      <c r="L64" s="374"/>
      <c r="M64" s="371"/>
      <c r="N64" s="373"/>
      <c r="O64" s="371"/>
      <c r="P64" s="440"/>
      <c r="Q64" s="371">
        <v>311.66</v>
      </c>
      <c r="R64" s="178">
        <v>24000</v>
      </c>
      <c r="S64" s="51"/>
      <c r="T64" s="53"/>
      <c r="U64" s="51"/>
      <c r="V64" s="53"/>
      <c r="W64" s="49"/>
      <c r="X64" s="49"/>
      <c r="Y64" s="49"/>
      <c r="Z64" s="49"/>
      <c r="AA64" s="49"/>
      <c r="AB64" s="53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</row>
    <row r="65" spans="1:44" ht="12.75">
      <c r="A65" s="376">
        <v>40401</v>
      </c>
      <c r="B65" s="377" t="s">
        <v>541</v>
      </c>
      <c r="C65" s="378"/>
      <c r="D65" s="378"/>
      <c r="E65" s="458"/>
      <c r="F65" s="378"/>
      <c r="G65" s="378">
        <v>69.33</v>
      </c>
      <c r="H65" s="378">
        <v>15000</v>
      </c>
      <c r="I65" s="378"/>
      <c r="J65" s="378"/>
      <c r="K65" s="377"/>
      <c r="L65" s="379"/>
      <c r="M65" s="377"/>
      <c r="N65" s="378"/>
      <c r="O65" s="377"/>
      <c r="P65" s="459"/>
      <c r="Q65" s="459"/>
      <c r="R65" s="276"/>
      <c r="S65" s="51"/>
      <c r="T65" s="53"/>
      <c r="U65" s="51"/>
      <c r="V65" s="53"/>
      <c r="W65" s="49"/>
      <c r="X65" s="49"/>
      <c r="Y65" s="49"/>
      <c r="Z65" s="49"/>
      <c r="AA65" s="49"/>
      <c r="AB65" s="53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1:44" ht="13.5" thickBot="1">
      <c r="A66" s="227">
        <v>40401</v>
      </c>
      <c r="B66" s="272" t="s">
        <v>561</v>
      </c>
      <c r="C66" s="163"/>
      <c r="D66" s="163"/>
      <c r="E66" s="384"/>
      <c r="F66" s="163"/>
      <c r="G66" s="163"/>
      <c r="H66" s="163"/>
      <c r="I66" s="163"/>
      <c r="J66" s="163"/>
      <c r="K66" s="272"/>
      <c r="L66" s="173"/>
      <c r="M66" s="272"/>
      <c r="N66" s="163"/>
      <c r="O66" s="272">
        <v>550</v>
      </c>
      <c r="P66" s="386">
        <v>85250</v>
      </c>
      <c r="Q66" s="386"/>
      <c r="R66" s="276"/>
      <c r="S66" s="51"/>
      <c r="T66" s="53"/>
      <c r="U66" s="51"/>
      <c r="V66" s="53"/>
      <c r="W66" s="49"/>
      <c r="X66" s="49"/>
      <c r="Y66" s="49"/>
      <c r="Z66" s="49"/>
      <c r="AA66" s="49"/>
      <c r="AB66" s="53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1:44" ht="12.75">
      <c r="A67" s="197">
        <v>40491</v>
      </c>
      <c r="B67" s="84" t="s">
        <v>590</v>
      </c>
      <c r="C67" s="85"/>
      <c r="D67" s="85"/>
      <c r="E67" s="89"/>
      <c r="F67" s="85"/>
      <c r="G67" s="85"/>
      <c r="H67" s="85"/>
      <c r="I67" s="85"/>
      <c r="J67" s="85"/>
      <c r="K67" s="84"/>
      <c r="L67" s="86"/>
      <c r="M67" s="90">
        <v>145.08</v>
      </c>
      <c r="N67" s="85">
        <v>17500</v>
      </c>
      <c r="O67" s="84"/>
      <c r="P67" s="91"/>
      <c r="Q67" s="90"/>
      <c r="R67" s="276"/>
      <c r="S67" s="51"/>
      <c r="T67" s="53"/>
      <c r="U67" s="51"/>
      <c r="V67" s="53"/>
      <c r="W67" s="49"/>
      <c r="X67" s="49"/>
      <c r="Y67" s="49"/>
      <c r="Z67" s="49"/>
      <c r="AA67" s="49"/>
      <c r="AB67" s="53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ht="12.75">
      <c r="A68" s="198"/>
      <c r="B68" s="139" t="s">
        <v>592</v>
      </c>
      <c r="C68" s="135"/>
      <c r="D68" s="135"/>
      <c r="E68" s="150"/>
      <c r="F68" s="135"/>
      <c r="G68" s="135"/>
      <c r="H68" s="135"/>
      <c r="I68" s="135"/>
      <c r="J68" s="135"/>
      <c r="K68" s="139">
        <v>1326.67</v>
      </c>
      <c r="L68" s="134">
        <v>120000</v>
      </c>
      <c r="M68" s="139"/>
      <c r="N68" s="135"/>
      <c r="O68" s="139"/>
      <c r="P68" s="145"/>
      <c r="Q68" s="139"/>
      <c r="R68" s="277"/>
      <c r="S68" s="51"/>
      <c r="T68" s="53"/>
      <c r="U68" s="51"/>
      <c r="V68" s="53"/>
      <c r="W68" s="49"/>
      <c r="X68" s="49"/>
      <c r="Y68" s="49"/>
      <c r="Z68" s="49"/>
      <c r="AA68" s="49"/>
      <c r="AB68" s="53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1:44" ht="12.75">
      <c r="A69" s="197"/>
      <c r="B69" s="84" t="s">
        <v>593</v>
      </c>
      <c r="C69" s="85"/>
      <c r="D69" s="85"/>
      <c r="E69" s="89"/>
      <c r="F69" s="85"/>
      <c r="G69" s="85">
        <v>142</v>
      </c>
      <c r="H69" s="85">
        <v>23500</v>
      </c>
      <c r="I69" s="85"/>
      <c r="J69" s="85"/>
      <c r="K69" s="84"/>
      <c r="L69" s="86"/>
      <c r="M69" s="84"/>
      <c r="N69" s="85"/>
      <c r="O69" s="84"/>
      <c r="P69" s="91"/>
      <c r="Q69" s="84"/>
      <c r="R69" s="276"/>
      <c r="S69" s="51"/>
      <c r="T69" s="53"/>
      <c r="U69" s="51"/>
      <c r="V69" s="53"/>
      <c r="W69" s="49"/>
      <c r="X69" s="49"/>
      <c r="Y69" s="49"/>
      <c r="Z69" s="49"/>
      <c r="AA69" s="49"/>
      <c r="AB69" s="53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</row>
    <row r="70" spans="1:44" ht="13.5" thickBot="1">
      <c r="A70" s="266">
        <v>40491</v>
      </c>
      <c r="B70" s="267" t="s">
        <v>594</v>
      </c>
      <c r="C70" s="268"/>
      <c r="D70" s="268"/>
      <c r="E70" s="359"/>
      <c r="F70" s="268"/>
      <c r="G70" s="268">
        <v>209</v>
      </c>
      <c r="H70" s="268">
        <v>10300</v>
      </c>
      <c r="I70" s="268"/>
      <c r="J70" s="268"/>
      <c r="K70" s="267"/>
      <c r="L70" s="269"/>
      <c r="M70" s="267"/>
      <c r="N70" s="268"/>
      <c r="O70" s="267"/>
      <c r="P70" s="361"/>
      <c r="Q70" s="267"/>
      <c r="R70" s="401"/>
      <c r="S70" s="51"/>
      <c r="T70" s="53"/>
      <c r="U70" s="51"/>
      <c r="V70" s="53"/>
      <c r="W70" s="49"/>
      <c r="X70" s="49"/>
      <c r="Y70" s="49"/>
      <c r="Z70" s="49"/>
      <c r="AA70" s="49"/>
      <c r="AB70" s="53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</row>
    <row r="71" spans="1:44" ht="12.75">
      <c r="A71" s="197">
        <v>40526</v>
      </c>
      <c r="B71" s="84" t="s">
        <v>603</v>
      </c>
      <c r="C71" s="85"/>
      <c r="D71" s="85"/>
      <c r="E71" s="89"/>
      <c r="F71" s="85"/>
      <c r="G71" s="85">
        <v>120</v>
      </c>
      <c r="H71" s="85">
        <v>17500</v>
      </c>
      <c r="I71" s="85"/>
      <c r="J71" s="85"/>
      <c r="K71" s="84"/>
      <c r="L71" s="86"/>
      <c r="M71" s="84"/>
      <c r="N71" s="85"/>
      <c r="O71" s="84"/>
      <c r="P71" s="91"/>
      <c r="Q71" s="84"/>
      <c r="R71" s="276"/>
      <c r="S71" s="51"/>
      <c r="T71" s="53"/>
      <c r="U71" s="51"/>
      <c r="V71" s="53"/>
      <c r="W71" s="49"/>
      <c r="X71" s="49"/>
      <c r="Y71" s="49"/>
      <c r="Z71" s="49"/>
      <c r="AA71" s="49"/>
      <c r="AB71" s="53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ht="12.75">
      <c r="A72" s="197"/>
      <c r="B72" s="84" t="s">
        <v>610</v>
      </c>
      <c r="C72" s="85">
        <v>125</v>
      </c>
      <c r="D72" s="85">
        <v>9945</v>
      </c>
      <c r="E72" s="89"/>
      <c r="F72" s="85"/>
      <c r="G72" s="85"/>
      <c r="H72" s="85"/>
      <c r="I72" s="85"/>
      <c r="J72" s="85"/>
      <c r="K72" s="84"/>
      <c r="L72" s="86"/>
      <c r="M72" s="84"/>
      <c r="N72" s="85"/>
      <c r="O72" s="84"/>
      <c r="P72" s="91"/>
      <c r="Q72" s="84"/>
      <c r="R72" s="276"/>
      <c r="S72" s="51"/>
      <c r="T72" s="53"/>
      <c r="U72" s="51"/>
      <c r="V72" s="53"/>
      <c r="W72" s="49"/>
      <c r="X72" s="49"/>
      <c r="Y72" s="49"/>
      <c r="Z72" s="49"/>
      <c r="AA72" s="49"/>
      <c r="AB72" s="53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2.75">
      <c r="A73" s="197"/>
      <c r="B73" s="114" t="s">
        <v>616</v>
      </c>
      <c r="C73" s="85"/>
      <c r="D73" s="85"/>
      <c r="E73" s="89"/>
      <c r="F73" s="85"/>
      <c r="G73" s="85">
        <v>61</v>
      </c>
      <c r="H73" s="85">
        <v>11120</v>
      </c>
      <c r="I73" s="85"/>
      <c r="J73" s="85"/>
      <c r="K73" s="84"/>
      <c r="L73" s="86"/>
      <c r="M73" s="84"/>
      <c r="N73" s="85"/>
      <c r="O73" s="84"/>
      <c r="P73" s="91"/>
      <c r="Q73" s="84"/>
      <c r="R73" s="276"/>
      <c r="S73" s="51"/>
      <c r="T73" s="53"/>
      <c r="U73" s="51"/>
      <c r="V73" s="53"/>
      <c r="W73" s="49"/>
      <c r="X73" s="49"/>
      <c r="Y73" s="49"/>
      <c r="Z73" s="49"/>
      <c r="AA73" s="49"/>
      <c r="AB73" s="53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3.5" thickBot="1">
      <c r="A74" s="266">
        <v>40526</v>
      </c>
      <c r="B74" s="267" t="s">
        <v>617</v>
      </c>
      <c r="C74" s="268"/>
      <c r="D74" s="268"/>
      <c r="E74" s="359"/>
      <c r="F74" s="268"/>
      <c r="G74" s="268">
        <v>53</v>
      </c>
      <c r="H74" s="268">
        <v>9500</v>
      </c>
      <c r="I74" s="268"/>
      <c r="J74" s="268"/>
      <c r="K74" s="267"/>
      <c r="L74" s="269"/>
      <c r="M74" s="267"/>
      <c r="N74" s="268"/>
      <c r="O74" s="267"/>
      <c r="P74" s="361"/>
      <c r="Q74" s="267"/>
      <c r="R74" s="401"/>
      <c r="S74" s="51"/>
      <c r="T74" s="53"/>
      <c r="U74" s="51"/>
      <c r="V74" s="53"/>
      <c r="W74" s="49"/>
      <c r="X74" s="49"/>
      <c r="Y74" s="49"/>
      <c r="Z74" s="49"/>
      <c r="AA74" s="49"/>
      <c r="AB74" s="53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1:44" ht="12.75">
      <c r="A75" s="197"/>
      <c r="B75" s="84"/>
      <c r="C75" s="85"/>
      <c r="D75" s="85"/>
      <c r="E75" s="89"/>
      <c r="F75" s="85"/>
      <c r="G75" s="85"/>
      <c r="H75" s="85"/>
      <c r="I75" s="85"/>
      <c r="J75" s="85"/>
      <c r="K75" s="84"/>
      <c r="L75" s="86"/>
      <c r="M75" s="84"/>
      <c r="N75" s="85"/>
      <c r="O75" s="84"/>
      <c r="P75" s="91"/>
      <c r="Q75" s="84"/>
      <c r="R75" s="276"/>
      <c r="S75" s="51"/>
      <c r="T75" s="53"/>
      <c r="U75" s="51"/>
      <c r="V75" s="53"/>
      <c r="W75" s="49"/>
      <c r="X75" s="49"/>
      <c r="Y75" s="49"/>
      <c r="Z75" s="49"/>
      <c r="AA75" s="49"/>
      <c r="AB75" s="53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ht="12.75">
      <c r="A76" s="197"/>
      <c r="B76" s="84"/>
      <c r="C76" s="85"/>
      <c r="D76" s="85"/>
      <c r="E76" s="89"/>
      <c r="F76" s="85"/>
      <c r="G76" s="85"/>
      <c r="H76" s="85"/>
      <c r="I76" s="85"/>
      <c r="J76" s="85"/>
      <c r="K76" s="84"/>
      <c r="L76" s="86"/>
      <c r="M76" s="84"/>
      <c r="N76" s="85"/>
      <c r="O76" s="84"/>
      <c r="P76" s="91"/>
      <c r="Q76" s="84"/>
      <c r="R76" s="276"/>
      <c r="S76" s="51"/>
      <c r="T76" s="53"/>
      <c r="U76" s="51"/>
      <c r="V76" s="53"/>
      <c r="W76" s="49"/>
      <c r="X76" s="49"/>
      <c r="Y76" s="49"/>
      <c r="Z76" s="49"/>
      <c r="AA76" s="49"/>
      <c r="AB76" s="53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ht="12.75">
      <c r="A77" s="197"/>
      <c r="B77" s="84"/>
      <c r="C77" s="85"/>
      <c r="D77" s="85"/>
      <c r="E77" s="89"/>
      <c r="F77" s="85"/>
      <c r="G77" s="85"/>
      <c r="H77" s="85"/>
      <c r="I77" s="85"/>
      <c r="J77" s="85"/>
      <c r="K77" s="84"/>
      <c r="L77" s="86"/>
      <c r="M77" s="84"/>
      <c r="N77" s="85"/>
      <c r="O77" s="84"/>
      <c r="P77" s="91"/>
      <c r="Q77" s="84"/>
      <c r="R77" s="276"/>
      <c r="S77" s="51"/>
      <c r="T77" s="53"/>
      <c r="U77" s="51"/>
      <c r="V77" s="53"/>
      <c r="W77" s="49"/>
      <c r="X77" s="49"/>
      <c r="Y77" s="49"/>
      <c r="Z77" s="49"/>
      <c r="AA77" s="49"/>
      <c r="AB77" s="53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1:44" ht="12.75">
      <c r="A78" s="197"/>
      <c r="B78" s="84"/>
      <c r="C78" s="85"/>
      <c r="D78" s="85"/>
      <c r="E78" s="89"/>
      <c r="F78" s="85"/>
      <c r="G78" s="85"/>
      <c r="H78" s="85"/>
      <c r="I78" s="85"/>
      <c r="J78" s="85"/>
      <c r="K78" s="84"/>
      <c r="L78" s="86"/>
      <c r="M78" s="84"/>
      <c r="N78" s="85"/>
      <c r="O78" s="84"/>
      <c r="P78" s="91"/>
      <c r="Q78" s="84"/>
      <c r="R78" s="276"/>
      <c r="S78" s="51"/>
      <c r="T78" s="53"/>
      <c r="U78" s="51"/>
      <c r="V78" s="53"/>
      <c r="W78" s="49"/>
      <c r="X78" s="49"/>
      <c r="Y78" s="49"/>
      <c r="Z78" s="49"/>
      <c r="AA78" s="49"/>
      <c r="AB78" s="53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1:44" ht="12.75">
      <c r="A79" s="197"/>
      <c r="B79" s="84"/>
      <c r="C79" s="85"/>
      <c r="D79" s="85"/>
      <c r="E79" s="89"/>
      <c r="F79" s="85"/>
      <c r="G79" s="85"/>
      <c r="H79" s="85"/>
      <c r="I79" s="85"/>
      <c r="J79" s="85"/>
      <c r="K79" s="84"/>
      <c r="L79" s="86"/>
      <c r="M79" s="84"/>
      <c r="N79" s="85"/>
      <c r="O79" s="84"/>
      <c r="P79" s="91"/>
      <c r="Q79" s="84"/>
      <c r="R79" s="276"/>
      <c r="S79" s="51"/>
      <c r="T79" s="53"/>
      <c r="U79" s="51"/>
      <c r="V79" s="53"/>
      <c r="W79" s="49"/>
      <c r="X79" s="49"/>
      <c r="Y79" s="49"/>
      <c r="Z79" s="49"/>
      <c r="AA79" s="49"/>
      <c r="AB79" s="53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1:44" ht="12.75">
      <c r="A80" s="197"/>
      <c r="B80" s="84"/>
      <c r="C80" s="85"/>
      <c r="D80" s="85"/>
      <c r="E80" s="89"/>
      <c r="F80" s="85"/>
      <c r="G80" s="85"/>
      <c r="H80" s="85"/>
      <c r="I80" s="85"/>
      <c r="J80" s="85"/>
      <c r="K80" s="84"/>
      <c r="L80" s="86"/>
      <c r="M80" s="84"/>
      <c r="N80" s="85"/>
      <c r="O80" s="84"/>
      <c r="P80" s="91"/>
      <c r="Q80" s="84"/>
      <c r="R80" s="276"/>
      <c r="S80" s="51"/>
      <c r="T80" s="53"/>
      <c r="U80" s="51"/>
      <c r="V80" s="53"/>
      <c r="W80" s="49"/>
      <c r="X80" s="49"/>
      <c r="Y80" s="49"/>
      <c r="Z80" s="49"/>
      <c r="AA80" s="49"/>
      <c r="AB80" s="53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1:44" ht="12.75">
      <c r="A81" s="197"/>
      <c r="B81" s="84"/>
      <c r="C81" s="85"/>
      <c r="D81" s="85"/>
      <c r="E81" s="89"/>
      <c r="F81" s="85"/>
      <c r="G81" s="85"/>
      <c r="H81" s="85"/>
      <c r="I81" s="85"/>
      <c r="J81" s="85"/>
      <c r="K81" s="84"/>
      <c r="L81" s="86"/>
      <c r="M81" s="84"/>
      <c r="N81" s="85"/>
      <c r="O81" s="84"/>
      <c r="P81" s="91"/>
      <c r="Q81" s="84"/>
      <c r="R81" s="276"/>
      <c r="S81" s="51"/>
      <c r="T81" s="53"/>
      <c r="U81" s="51"/>
      <c r="V81" s="53"/>
      <c r="W81" s="49"/>
      <c r="X81" s="49"/>
      <c r="Y81" s="49"/>
      <c r="Z81" s="49"/>
      <c r="AA81" s="49"/>
      <c r="AB81" s="53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1:44" ht="12.75">
      <c r="A82" s="197"/>
      <c r="B82" s="84"/>
      <c r="C82" s="85"/>
      <c r="D82" s="85"/>
      <c r="E82" s="89"/>
      <c r="F82" s="85"/>
      <c r="G82" s="85"/>
      <c r="H82" s="85"/>
      <c r="I82" s="85"/>
      <c r="J82" s="85"/>
      <c r="K82" s="84"/>
      <c r="L82" s="86"/>
      <c r="M82" s="84"/>
      <c r="N82" s="85"/>
      <c r="O82" s="84"/>
      <c r="P82" s="91"/>
      <c r="Q82" s="84"/>
      <c r="R82" s="276"/>
      <c r="S82" s="51"/>
      <c r="T82" s="53"/>
      <c r="U82" s="51"/>
      <c r="V82" s="53"/>
      <c r="W82" s="49"/>
      <c r="X82" s="49"/>
      <c r="Y82" s="49"/>
      <c r="Z82" s="49"/>
      <c r="AA82" s="49"/>
      <c r="AB82" s="53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</row>
    <row r="83" spans="1:44" ht="12.75">
      <c r="A83" s="197"/>
      <c r="B83" s="84"/>
      <c r="C83" s="85"/>
      <c r="D83" s="85"/>
      <c r="E83" s="89"/>
      <c r="F83" s="85"/>
      <c r="G83" s="85"/>
      <c r="H83" s="85"/>
      <c r="I83" s="85"/>
      <c r="J83" s="85"/>
      <c r="K83" s="84"/>
      <c r="L83" s="86"/>
      <c r="M83" s="84"/>
      <c r="N83" s="85"/>
      <c r="O83" s="84"/>
      <c r="P83" s="91"/>
      <c r="Q83" s="84"/>
      <c r="R83" s="276"/>
      <c r="S83" s="51"/>
      <c r="T83" s="53"/>
      <c r="U83" s="51"/>
      <c r="V83" s="53"/>
      <c r="W83" s="49"/>
      <c r="X83" s="49"/>
      <c r="Y83" s="49"/>
      <c r="Z83" s="49"/>
      <c r="AA83" s="49"/>
      <c r="AB83" s="53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</row>
    <row r="84" spans="1:44" ht="12.75">
      <c r="A84" s="197"/>
      <c r="B84" s="84"/>
      <c r="C84" s="85"/>
      <c r="D84" s="85"/>
      <c r="E84" s="89"/>
      <c r="F84" s="85"/>
      <c r="G84" s="85"/>
      <c r="H84" s="85"/>
      <c r="I84" s="85"/>
      <c r="J84" s="85"/>
      <c r="K84" s="84"/>
      <c r="L84" s="86"/>
      <c r="M84" s="84"/>
      <c r="N84" s="85"/>
      <c r="O84" s="84"/>
      <c r="P84" s="91"/>
      <c r="Q84" s="84"/>
      <c r="R84" s="276"/>
      <c r="S84" s="51"/>
      <c r="T84" s="53"/>
      <c r="U84" s="51"/>
      <c r="V84" s="53"/>
      <c r="W84" s="49"/>
      <c r="X84" s="49"/>
      <c r="Y84" s="49"/>
      <c r="Z84" s="49"/>
      <c r="AA84" s="49"/>
      <c r="AB84" s="53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</row>
    <row r="85" spans="1:44" ht="12.75">
      <c r="A85" s="197"/>
      <c r="B85" s="84"/>
      <c r="C85" s="85"/>
      <c r="D85" s="85"/>
      <c r="E85" s="89"/>
      <c r="F85" s="85"/>
      <c r="G85" s="85"/>
      <c r="H85" s="85"/>
      <c r="I85" s="85"/>
      <c r="J85" s="85"/>
      <c r="K85" s="84"/>
      <c r="L85" s="86"/>
      <c r="M85" s="84"/>
      <c r="N85" s="85"/>
      <c r="O85" s="84"/>
      <c r="P85" s="91"/>
      <c r="Q85" s="84"/>
      <c r="R85" s="276"/>
      <c r="S85" s="51"/>
      <c r="T85" s="53"/>
      <c r="U85" s="51"/>
      <c r="V85" s="53"/>
      <c r="W85" s="49"/>
      <c r="X85" s="49"/>
      <c r="Y85" s="49"/>
      <c r="Z85" s="49"/>
      <c r="AA85" s="49"/>
      <c r="AB85" s="53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</row>
    <row r="86" spans="1:44" ht="12.75">
      <c r="A86" s="197"/>
      <c r="B86" s="84"/>
      <c r="C86" s="85"/>
      <c r="D86" s="85"/>
      <c r="E86" s="89"/>
      <c r="F86" s="85"/>
      <c r="G86" s="85"/>
      <c r="H86" s="85"/>
      <c r="I86" s="85"/>
      <c r="J86" s="85"/>
      <c r="K86" s="84"/>
      <c r="L86" s="86"/>
      <c r="M86" s="84"/>
      <c r="N86" s="85"/>
      <c r="O86" s="84"/>
      <c r="P86" s="91"/>
      <c r="Q86" s="84"/>
      <c r="R86" s="276"/>
      <c r="S86" s="51"/>
      <c r="T86" s="53"/>
      <c r="U86" s="51"/>
      <c r="V86" s="53"/>
      <c r="W86" s="49"/>
      <c r="X86" s="49"/>
      <c r="Y86" s="49"/>
      <c r="Z86" s="49"/>
      <c r="AA86" s="49"/>
      <c r="AB86" s="53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</row>
    <row r="87" spans="1:44" ht="12.75">
      <c r="A87" s="197"/>
      <c r="B87" s="84"/>
      <c r="C87" s="85"/>
      <c r="D87" s="85"/>
      <c r="E87" s="89"/>
      <c r="F87" s="85"/>
      <c r="G87" s="85"/>
      <c r="H87" s="85"/>
      <c r="I87" s="85"/>
      <c r="J87" s="85"/>
      <c r="K87" s="84"/>
      <c r="L87" s="86"/>
      <c r="M87" s="84"/>
      <c r="N87" s="85"/>
      <c r="O87" s="84"/>
      <c r="P87" s="91"/>
      <c r="Q87" s="84"/>
      <c r="R87" s="276"/>
      <c r="S87" s="51"/>
      <c r="T87" s="53"/>
      <c r="U87" s="51"/>
      <c r="V87" s="53"/>
      <c r="W87" s="49"/>
      <c r="X87" s="49"/>
      <c r="Y87" s="49"/>
      <c r="Z87" s="49"/>
      <c r="AA87" s="49"/>
      <c r="AB87" s="53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</row>
    <row r="88" spans="1:44" ht="12.75">
      <c r="A88" s="197"/>
      <c r="B88" s="114"/>
      <c r="C88" s="85"/>
      <c r="D88" s="85"/>
      <c r="E88" s="89"/>
      <c r="F88" s="85"/>
      <c r="G88" s="85"/>
      <c r="H88" s="85"/>
      <c r="I88" s="85"/>
      <c r="J88" s="85"/>
      <c r="K88" s="84"/>
      <c r="L88" s="86"/>
      <c r="M88" s="84"/>
      <c r="N88" s="85"/>
      <c r="O88" s="84"/>
      <c r="P88" s="91"/>
      <c r="Q88" s="84"/>
      <c r="R88" s="276"/>
      <c r="S88" s="51"/>
      <c r="T88" s="53"/>
      <c r="U88" s="51"/>
      <c r="V88" s="53"/>
      <c r="W88" s="49"/>
      <c r="X88" s="49"/>
      <c r="Y88" s="49"/>
      <c r="Z88" s="49"/>
      <c r="AA88" s="49"/>
      <c r="AB88" s="53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</row>
    <row r="89" spans="1:44" ht="12.75">
      <c r="A89" s="198"/>
      <c r="B89" s="139"/>
      <c r="C89" s="135"/>
      <c r="D89" s="135"/>
      <c r="E89" s="150"/>
      <c r="F89" s="135"/>
      <c r="G89" s="135"/>
      <c r="H89" s="135"/>
      <c r="I89" s="135"/>
      <c r="J89" s="135"/>
      <c r="K89" s="139"/>
      <c r="L89" s="134"/>
      <c r="M89" s="139"/>
      <c r="N89" s="135"/>
      <c r="O89" s="139"/>
      <c r="P89" s="145"/>
      <c r="Q89" s="139"/>
      <c r="R89" s="277"/>
      <c r="S89" s="51"/>
      <c r="T89" s="53"/>
      <c r="U89" s="51"/>
      <c r="V89" s="53"/>
      <c r="W89" s="49"/>
      <c r="X89" s="49"/>
      <c r="Y89" s="49"/>
      <c r="Z89" s="49"/>
      <c r="AA89" s="49"/>
      <c r="AB89" s="53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</row>
    <row r="90" spans="1:44" ht="12.75">
      <c r="A90" s="197"/>
      <c r="B90" s="84"/>
      <c r="C90" s="85"/>
      <c r="D90" s="85"/>
      <c r="E90" s="89"/>
      <c r="F90" s="85"/>
      <c r="G90" s="85"/>
      <c r="H90" s="85"/>
      <c r="I90" s="85"/>
      <c r="J90" s="85"/>
      <c r="K90" s="84"/>
      <c r="L90" s="86"/>
      <c r="M90" s="84"/>
      <c r="N90" s="85"/>
      <c r="O90" s="84"/>
      <c r="P90" s="91"/>
      <c r="Q90" s="84"/>
      <c r="R90" s="276"/>
      <c r="S90" s="51"/>
      <c r="T90" s="53"/>
      <c r="U90" s="51"/>
      <c r="V90" s="53"/>
      <c r="W90" s="49"/>
      <c r="X90" s="49"/>
      <c r="Y90" s="49"/>
      <c r="Z90" s="49"/>
      <c r="AA90" s="49"/>
      <c r="AB90" s="53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</row>
    <row r="91" spans="1:44" ht="12.75">
      <c r="A91" s="198"/>
      <c r="B91" s="139"/>
      <c r="C91" s="135"/>
      <c r="D91" s="135"/>
      <c r="E91" s="150"/>
      <c r="F91" s="135"/>
      <c r="G91" s="135"/>
      <c r="H91" s="135"/>
      <c r="I91" s="135"/>
      <c r="J91" s="135"/>
      <c r="K91" s="139"/>
      <c r="L91" s="134"/>
      <c r="M91" s="139"/>
      <c r="N91" s="135"/>
      <c r="O91" s="139"/>
      <c r="P91" s="145"/>
      <c r="Q91" s="139"/>
      <c r="R91" s="277"/>
      <c r="S91" s="51"/>
      <c r="T91" s="53"/>
      <c r="U91" s="51"/>
      <c r="V91" s="53"/>
      <c r="W91" s="49"/>
      <c r="X91" s="49"/>
      <c r="Y91" s="49"/>
      <c r="Z91" s="49"/>
      <c r="AA91" s="49"/>
      <c r="AB91" s="53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spans="1:44" ht="12.75">
      <c r="A92" s="197"/>
      <c r="B92" s="84"/>
      <c r="C92" s="85"/>
      <c r="D92" s="85"/>
      <c r="E92" s="89"/>
      <c r="F92" s="85"/>
      <c r="G92" s="85"/>
      <c r="H92" s="85"/>
      <c r="I92" s="85"/>
      <c r="J92" s="85"/>
      <c r="K92" s="84"/>
      <c r="L92" s="86"/>
      <c r="M92" s="85"/>
      <c r="N92" s="85"/>
      <c r="O92" s="84"/>
      <c r="P92" s="91"/>
      <c r="Q92" s="85"/>
      <c r="R92" s="276"/>
      <c r="S92" s="51"/>
      <c r="T92" s="53"/>
      <c r="U92" s="51"/>
      <c r="V92" s="53"/>
      <c r="W92" s="49"/>
      <c r="X92" s="49"/>
      <c r="Y92" s="49"/>
      <c r="Z92" s="49"/>
      <c r="AA92" s="49"/>
      <c r="AB92" s="53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</row>
    <row r="93" spans="1:44" ht="12.75">
      <c r="A93" s="198"/>
      <c r="B93" s="139"/>
      <c r="C93" s="135"/>
      <c r="D93" s="135"/>
      <c r="E93" s="150"/>
      <c r="F93" s="135"/>
      <c r="G93" s="135"/>
      <c r="H93" s="135"/>
      <c r="I93" s="135"/>
      <c r="J93" s="135"/>
      <c r="K93" s="139"/>
      <c r="L93" s="134"/>
      <c r="M93" s="135"/>
      <c r="N93" s="135"/>
      <c r="O93" s="139"/>
      <c r="P93" s="145"/>
      <c r="Q93" s="135"/>
      <c r="R93" s="277"/>
      <c r="S93" s="51"/>
      <c r="T93" s="53"/>
      <c r="U93" s="51"/>
      <c r="V93" s="53"/>
      <c r="W93" s="49"/>
      <c r="X93" s="49"/>
      <c r="Y93" s="49"/>
      <c r="Z93" s="49"/>
      <c r="AA93" s="49"/>
      <c r="AB93" s="53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</row>
    <row r="94" spans="1:44" ht="12.75">
      <c r="A94" s="197"/>
      <c r="B94" s="84"/>
      <c r="C94" s="85"/>
      <c r="D94" s="85"/>
      <c r="E94" s="89"/>
      <c r="F94" s="85"/>
      <c r="G94" s="85"/>
      <c r="H94" s="85"/>
      <c r="I94" s="85"/>
      <c r="J94" s="85"/>
      <c r="K94" s="84"/>
      <c r="L94" s="86"/>
      <c r="M94" s="84"/>
      <c r="N94" s="85"/>
      <c r="O94" s="84"/>
      <c r="P94" s="91"/>
      <c r="Q94" s="84"/>
      <c r="R94" s="276"/>
      <c r="S94" s="51"/>
      <c r="T94" s="53"/>
      <c r="U94" s="51"/>
      <c r="V94" s="53"/>
      <c r="W94" s="49"/>
      <c r="X94" s="49"/>
      <c r="Y94" s="49"/>
      <c r="Z94" s="49"/>
      <c r="AA94" s="49"/>
      <c r="AB94" s="53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</row>
    <row r="95" spans="1:44" ht="12.75">
      <c r="A95" s="197"/>
      <c r="B95" s="84"/>
      <c r="C95" s="85"/>
      <c r="D95" s="85"/>
      <c r="E95" s="89"/>
      <c r="F95" s="85"/>
      <c r="G95" s="85"/>
      <c r="H95" s="85"/>
      <c r="I95" s="85"/>
      <c r="J95" s="85"/>
      <c r="K95" s="84"/>
      <c r="L95" s="86"/>
      <c r="M95" s="84"/>
      <c r="N95" s="85"/>
      <c r="O95" s="84"/>
      <c r="P95" s="91"/>
      <c r="Q95" s="84"/>
      <c r="R95" s="276"/>
      <c r="S95" s="51"/>
      <c r="T95" s="53"/>
      <c r="U95" s="51"/>
      <c r="V95" s="53"/>
      <c r="W95" s="49"/>
      <c r="X95" s="49"/>
      <c r="Y95" s="49"/>
      <c r="Z95" s="49"/>
      <c r="AA95" s="49"/>
      <c r="AB95" s="53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</row>
    <row r="96" spans="1:44" ht="12.75">
      <c r="A96" s="197"/>
      <c r="B96" s="84"/>
      <c r="C96" s="85"/>
      <c r="D96" s="85"/>
      <c r="E96" s="89"/>
      <c r="F96" s="85"/>
      <c r="G96" s="85"/>
      <c r="H96" s="85"/>
      <c r="I96" s="85"/>
      <c r="J96" s="85"/>
      <c r="K96" s="84"/>
      <c r="L96" s="86"/>
      <c r="M96" s="84"/>
      <c r="N96" s="85"/>
      <c r="O96" s="84"/>
      <c r="P96" s="91"/>
      <c r="Q96" s="84"/>
      <c r="R96" s="276"/>
      <c r="S96" s="51"/>
      <c r="T96" s="53"/>
      <c r="U96" s="51"/>
      <c r="V96" s="53"/>
      <c r="W96" s="49"/>
      <c r="X96" s="49"/>
      <c r="Y96" s="49"/>
      <c r="Z96" s="49"/>
      <c r="AA96" s="49"/>
      <c r="AB96" s="53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</row>
    <row r="97" spans="1:44" ht="12.75">
      <c r="A97" s="197"/>
      <c r="B97" s="84"/>
      <c r="C97" s="85"/>
      <c r="D97" s="85"/>
      <c r="E97" s="89"/>
      <c r="F97" s="85"/>
      <c r="G97" s="85"/>
      <c r="H97" s="85"/>
      <c r="I97" s="85"/>
      <c r="J97" s="85"/>
      <c r="K97" s="84"/>
      <c r="L97" s="86"/>
      <c r="M97" s="84"/>
      <c r="N97" s="85"/>
      <c r="O97" s="84"/>
      <c r="P97" s="91"/>
      <c r="Q97" s="84"/>
      <c r="R97" s="276"/>
      <c r="S97" s="51"/>
      <c r="T97" s="53"/>
      <c r="U97" s="51"/>
      <c r="V97" s="53"/>
      <c r="W97" s="49"/>
      <c r="X97" s="49"/>
      <c r="Y97" s="49"/>
      <c r="Z97" s="49"/>
      <c r="AA97" s="49"/>
      <c r="AB97" s="53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</row>
    <row r="98" spans="1:44" ht="12.75">
      <c r="A98" s="197"/>
      <c r="B98" s="84"/>
      <c r="C98" s="85"/>
      <c r="D98" s="85"/>
      <c r="E98" s="89"/>
      <c r="F98" s="85"/>
      <c r="G98" s="85"/>
      <c r="H98" s="85"/>
      <c r="I98" s="85"/>
      <c r="J98" s="85"/>
      <c r="K98" s="84"/>
      <c r="L98" s="86"/>
      <c r="M98" s="84"/>
      <c r="N98" s="85"/>
      <c r="O98" s="84"/>
      <c r="P98" s="91"/>
      <c r="Q98" s="84"/>
      <c r="R98" s="276"/>
      <c r="S98" s="51"/>
      <c r="T98" s="53"/>
      <c r="U98" s="51"/>
      <c r="V98" s="53"/>
      <c r="W98" s="49"/>
      <c r="X98" s="49"/>
      <c r="Y98" s="49"/>
      <c r="Z98" s="49"/>
      <c r="AA98" s="49"/>
      <c r="AB98" s="53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</row>
    <row r="99" spans="1:44" ht="12.75">
      <c r="A99" s="197"/>
      <c r="B99" s="84"/>
      <c r="C99" s="85"/>
      <c r="D99" s="85"/>
      <c r="E99" s="89"/>
      <c r="F99" s="85"/>
      <c r="G99" s="85"/>
      <c r="H99" s="85"/>
      <c r="I99" s="85"/>
      <c r="J99" s="85"/>
      <c r="K99" s="84"/>
      <c r="L99" s="86"/>
      <c r="M99" s="84"/>
      <c r="N99" s="85"/>
      <c r="O99" s="84"/>
      <c r="P99" s="91"/>
      <c r="Q99" s="84"/>
      <c r="R99" s="276"/>
      <c r="S99" s="51"/>
      <c r="T99" s="53"/>
      <c r="U99" s="51"/>
      <c r="V99" s="53"/>
      <c r="W99" s="49"/>
      <c r="X99" s="49"/>
      <c r="Y99" s="49"/>
      <c r="Z99" s="49"/>
      <c r="AA99" s="49"/>
      <c r="AB99" s="53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</row>
    <row r="100" spans="1:44" ht="12.75">
      <c r="A100" s="197"/>
      <c r="B100" s="84"/>
      <c r="C100" s="85"/>
      <c r="D100" s="85"/>
      <c r="E100" s="89"/>
      <c r="F100" s="85"/>
      <c r="G100" s="85"/>
      <c r="H100" s="85"/>
      <c r="I100" s="85"/>
      <c r="J100" s="85"/>
      <c r="K100" s="84"/>
      <c r="L100" s="86"/>
      <c r="M100" s="84"/>
      <c r="N100" s="85"/>
      <c r="O100" s="84"/>
      <c r="P100" s="91"/>
      <c r="Q100" s="84"/>
      <c r="R100" s="276"/>
      <c r="S100" s="51"/>
      <c r="T100" s="53"/>
      <c r="U100" s="51"/>
      <c r="V100" s="53"/>
      <c r="W100" s="49"/>
      <c r="X100" s="49"/>
      <c r="Y100" s="49"/>
      <c r="Z100" s="49"/>
      <c r="AA100" s="49"/>
      <c r="AB100" s="53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</row>
    <row r="101" spans="1:44" ht="12.75">
      <c r="A101" s="197"/>
      <c r="B101" s="84"/>
      <c r="C101" s="85"/>
      <c r="D101" s="85"/>
      <c r="E101" s="89"/>
      <c r="F101" s="85"/>
      <c r="G101" s="85"/>
      <c r="H101" s="85"/>
      <c r="I101" s="85"/>
      <c r="J101" s="85"/>
      <c r="K101" s="84"/>
      <c r="L101" s="86"/>
      <c r="M101" s="84"/>
      <c r="N101" s="85"/>
      <c r="O101" s="84"/>
      <c r="P101" s="91"/>
      <c r="Q101" s="84"/>
      <c r="R101" s="276"/>
      <c r="S101" s="51"/>
      <c r="T101" s="53"/>
      <c r="U101" s="51"/>
      <c r="V101" s="53"/>
      <c r="W101" s="49"/>
      <c r="X101" s="49"/>
      <c r="Y101" s="49"/>
      <c r="Z101" s="49"/>
      <c r="AA101" s="49"/>
      <c r="AB101" s="53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</row>
    <row r="102" spans="1:44" ht="12.75">
      <c r="A102" s="197"/>
      <c r="B102" s="84"/>
      <c r="C102" s="85"/>
      <c r="D102" s="85"/>
      <c r="E102" s="89"/>
      <c r="F102" s="85"/>
      <c r="G102" s="85"/>
      <c r="H102" s="85"/>
      <c r="I102" s="85"/>
      <c r="J102" s="85"/>
      <c r="K102" s="84"/>
      <c r="L102" s="86"/>
      <c r="M102" s="84"/>
      <c r="N102" s="85"/>
      <c r="O102" s="84"/>
      <c r="P102" s="91"/>
      <c r="Q102" s="84"/>
      <c r="R102" s="276"/>
      <c r="S102" s="51"/>
      <c r="T102" s="53"/>
      <c r="U102" s="51"/>
      <c r="V102" s="53"/>
      <c r="W102" s="49"/>
      <c r="X102" s="49"/>
      <c r="Y102" s="49"/>
      <c r="Z102" s="49"/>
      <c r="AA102" s="49"/>
      <c r="AB102" s="53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</row>
    <row r="103" spans="1:44" ht="12.75">
      <c r="A103" s="197"/>
      <c r="B103" s="84"/>
      <c r="C103" s="85"/>
      <c r="D103" s="85"/>
      <c r="E103" s="89"/>
      <c r="F103" s="85"/>
      <c r="G103" s="85"/>
      <c r="H103" s="85"/>
      <c r="I103" s="85"/>
      <c r="J103" s="85"/>
      <c r="K103" s="84"/>
      <c r="L103" s="86"/>
      <c r="M103" s="84"/>
      <c r="N103" s="85"/>
      <c r="O103" s="84"/>
      <c r="P103" s="91"/>
      <c r="Q103" s="84"/>
      <c r="R103" s="276"/>
      <c r="S103" s="51"/>
      <c r="T103" s="53"/>
      <c r="U103" s="51"/>
      <c r="V103" s="53"/>
      <c r="W103" s="49"/>
      <c r="X103" s="49"/>
      <c r="Y103" s="49"/>
      <c r="Z103" s="49"/>
      <c r="AA103" s="49"/>
      <c r="AB103" s="53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</row>
    <row r="104" spans="1:44" ht="12.75">
      <c r="A104" s="198"/>
      <c r="B104" s="139"/>
      <c r="C104" s="135"/>
      <c r="D104" s="135"/>
      <c r="E104" s="150"/>
      <c r="F104" s="135"/>
      <c r="G104" s="135"/>
      <c r="H104" s="135"/>
      <c r="I104" s="135"/>
      <c r="J104" s="135"/>
      <c r="K104" s="139"/>
      <c r="L104" s="134"/>
      <c r="M104" s="139"/>
      <c r="N104" s="135"/>
      <c r="O104" s="139"/>
      <c r="P104" s="145"/>
      <c r="Q104" s="139"/>
      <c r="R104" s="277"/>
      <c r="S104" s="51"/>
      <c r="T104" s="53"/>
      <c r="U104" s="51"/>
      <c r="V104" s="53"/>
      <c r="W104" s="49"/>
      <c r="X104" s="49"/>
      <c r="Y104" s="49"/>
      <c r="Z104" s="49"/>
      <c r="AA104" s="49"/>
      <c r="AB104" s="53"/>
      <c r="AC104" s="49"/>
      <c r="AD104" s="49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</row>
    <row r="105" spans="1:44" ht="12.75">
      <c r="A105" s="197"/>
      <c r="B105" s="84"/>
      <c r="C105" s="85"/>
      <c r="D105" s="85"/>
      <c r="E105" s="89"/>
      <c r="F105" s="85"/>
      <c r="G105" s="85"/>
      <c r="H105" s="85"/>
      <c r="I105" s="85"/>
      <c r="J105" s="85"/>
      <c r="K105" s="84"/>
      <c r="L105" s="86"/>
      <c r="M105" s="84"/>
      <c r="N105" s="85"/>
      <c r="O105" s="84"/>
      <c r="P105" s="91"/>
      <c r="Q105" s="84"/>
      <c r="R105" s="276"/>
      <c r="S105" s="51"/>
      <c r="T105" s="53"/>
      <c r="U105" s="51"/>
      <c r="V105" s="53"/>
      <c r="W105" s="49"/>
      <c r="X105" s="49"/>
      <c r="Y105" s="49"/>
      <c r="Z105" s="49"/>
      <c r="AA105" s="49"/>
      <c r="AB105" s="53"/>
      <c r="AC105" s="49"/>
      <c r="AD105" s="49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</row>
    <row r="106" spans="1:44" ht="12.75">
      <c r="A106" s="197"/>
      <c r="B106" s="84"/>
      <c r="C106" s="85"/>
      <c r="D106" s="85"/>
      <c r="E106" s="89"/>
      <c r="F106" s="85"/>
      <c r="G106" s="85"/>
      <c r="H106" s="85"/>
      <c r="I106" s="85"/>
      <c r="J106" s="85"/>
      <c r="K106" s="84"/>
      <c r="L106" s="86"/>
      <c r="M106" s="84"/>
      <c r="N106" s="85"/>
      <c r="O106" s="84"/>
      <c r="P106" s="91"/>
      <c r="Q106" s="84"/>
      <c r="R106" s="276"/>
      <c r="S106" s="51"/>
      <c r="T106" s="53"/>
      <c r="U106" s="51"/>
      <c r="V106" s="53"/>
      <c r="W106" s="49"/>
      <c r="X106" s="49"/>
      <c r="Y106" s="49"/>
      <c r="Z106" s="49"/>
      <c r="AA106" s="49"/>
      <c r="AB106" s="53"/>
      <c r="AC106" s="49"/>
      <c r="AD106" s="49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</row>
    <row r="107" spans="1:44" ht="12.75">
      <c r="A107" s="197"/>
      <c r="B107" s="84"/>
      <c r="C107" s="85"/>
      <c r="D107" s="85"/>
      <c r="E107" s="89"/>
      <c r="F107" s="85"/>
      <c r="G107" s="85"/>
      <c r="H107" s="85"/>
      <c r="I107" s="85"/>
      <c r="J107" s="85"/>
      <c r="K107" s="84"/>
      <c r="L107" s="86"/>
      <c r="M107" s="84"/>
      <c r="N107" s="85"/>
      <c r="O107" s="84"/>
      <c r="P107" s="91"/>
      <c r="Q107" s="84"/>
      <c r="R107" s="276"/>
      <c r="S107" s="51"/>
      <c r="T107" s="53"/>
      <c r="U107" s="51"/>
      <c r="V107" s="53"/>
      <c r="W107" s="49"/>
      <c r="X107" s="49"/>
      <c r="Y107" s="49"/>
      <c r="Z107" s="49"/>
      <c r="AA107" s="49"/>
      <c r="AB107" s="53"/>
      <c r="AC107" s="49"/>
      <c r="AD107" s="49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</row>
    <row r="108" spans="1:44" ht="12.75">
      <c r="A108" s="197"/>
      <c r="B108" s="84"/>
      <c r="C108" s="85"/>
      <c r="D108" s="85"/>
      <c r="E108" s="89"/>
      <c r="F108" s="85"/>
      <c r="G108" s="85"/>
      <c r="H108" s="85"/>
      <c r="I108" s="85"/>
      <c r="J108" s="85"/>
      <c r="K108" s="84"/>
      <c r="L108" s="86"/>
      <c r="M108" s="84"/>
      <c r="N108" s="85"/>
      <c r="O108" s="84"/>
      <c r="P108" s="91"/>
      <c r="Q108" s="84"/>
      <c r="R108" s="276"/>
      <c r="S108" s="51"/>
      <c r="T108" s="53"/>
      <c r="U108" s="51"/>
      <c r="V108" s="53"/>
      <c r="W108" s="49"/>
      <c r="X108" s="49"/>
      <c r="Y108" s="49"/>
      <c r="Z108" s="49"/>
      <c r="AA108" s="49"/>
      <c r="AB108" s="53"/>
      <c r="AC108" s="49"/>
      <c r="AD108" s="49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</row>
    <row r="109" spans="1:44" ht="12.75">
      <c r="A109" s="197"/>
      <c r="B109" s="84"/>
      <c r="C109" s="85"/>
      <c r="D109" s="85"/>
      <c r="E109" s="89"/>
      <c r="F109" s="85"/>
      <c r="G109" s="85"/>
      <c r="H109" s="85"/>
      <c r="I109" s="85"/>
      <c r="J109" s="85"/>
      <c r="K109" s="84"/>
      <c r="L109" s="86"/>
      <c r="M109" s="84"/>
      <c r="N109" s="85"/>
      <c r="O109" s="84"/>
      <c r="P109" s="91"/>
      <c r="Q109" s="84"/>
      <c r="R109" s="276"/>
      <c r="S109" s="51"/>
      <c r="T109" s="53"/>
      <c r="U109" s="51"/>
      <c r="V109" s="53"/>
      <c r="W109" s="49"/>
      <c r="X109" s="49"/>
      <c r="Y109" s="49"/>
      <c r="Z109" s="49"/>
      <c r="AA109" s="49"/>
      <c r="AB109" s="53"/>
      <c r="AC109" s="49"/>
      <c r="AD109" s="49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</row>
    <row r="110" spans="1:44" ht="12.75">
      <c r="A110" s="197"/>
      <c r="B110" s="84"/>
      <c r="C110" s="85"/>
      <c r="D110" s="85"/>
      <c r="E110" s="89"/>
      <c r="F110" s="85"/>
      <c r="G110" s="85"/>
      <c r="H110" s="85"/>
      <c r="I110" s="85"/>
      <c r="J110" s="85"/>
      <c r="K110" s="84"/>
      <c r="L110" s="86"/>
      <c r="M110" s="84"/>
      <c r="N110" s="85"/>
      <c r="O110" s="84"/>
      <c r="P110" s="91"/>
      <c r="Q110" s="84"/>
      <c r="R110" s="276"/>
      <c r="S110" s="51"/>
      <c r="T110" s="53"/>
      <c r="U110" s="51"/>
      <c r="V110" s="53"/>
      <c r="W110" s="49"/>
      <c r="X110" s="49"/>
      <c r="Y110" s="49"/>
      <c r="Z110" s="49"/>
      <c r="AA110" s="49"/>
      <c r="AB110" s="53"/>
      <c r="AC110" s="49"/>
      <c r="AD110" s="49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</row>
    <row r="111" spans="1:44" ht="12.75">
      <c r="A111" s="197"/>
      <c r="B111" s="84"/>
      <c r="C111" s="85"/>
      <c r="D111" s="85"/>
      <c r="E111" s="89"/>
      <c r="F111" s="85"/>
      <c r="G111" s="85"/>
      <c r="H111" s="85"/>
      <c r="I111" s="85"/>
      <c r="J111" s="85"/>
      <c r="K111" s="84"/>
      <c r="L111" s="86"/>
      <c r="M111" s="84"/>
      <c r="N111" s="85"/>
      <c r="O111" s="84"/>
      <c r="P111" s="91"/>
      <c r="Q111" s="84"/>
      <c r="R111" s="276"/>
      <c r="S111" s="51"/>
      <c r="T111" s="53"/>
      <c r="U111" s="51"/>
      <c r="V111" s="53"/>
      <c r="W111" s="49"/>
      <c r="X111" s="49"/>
      <c r="Y111" s="49"/>
      <c r="Z111" s="49"/>
      <c r="AA111" s="49"/>
      <c r="AB111" s="53"/>
      <c r="AC111" s="49"/>
      <c r="AD111" s="49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</row>
    <row r="112" spans="1:44" ht="12.75">
      <c r="A112" s="197"/>
      <c r="B112" s="84"/>
      <c r="C112" s="85"/>
      <c r="D112" s="85"/>
      <c r="E112" s="89"/>
      <c r="F112" s="85"/>
      <c r="G112" s="85"/>
      <c r="H112" s="85"/>
      <c r="I112" s="85"/>
      <c r="J112" s="85"/>
      <c r="K112" s="85"/>
      <c r="L112" s="86"/>
      <c r="M112" s="84"/>
      <c r="N112" s="85"/>
      <c r="O112" s="84"/>
      <c r="P112" s="91"/>
      <c r="Q112" s="84"/>
      <c r="R112" s="276"/>
      <c r="S112" s="51"/>
      <c r="T112" s="53"/>
      <c r="U112" s="51"/>
      <c r="V112" s="53"/>
      <c r="W112" s="49"/>
      <c r="X112" s="49"/>
      <c r="Y112" s="49"/>
      <c r="Z112" s="49"/>
      <c r="AA112" s="49"/>
      <c r="AB112" s="53"/>
      <c r="AC112" s="49"/>
      <c r="AD112" s="49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</row>
    <row r="113" spans="1:44" ht="12.75">
      <c r="A113" s="197"/>
      <c r="B113" s="84"/>
      <c r="C113" s="85"/>
      <c r="D113" s="85"/>
      <c r="E113" s="89"/>
      <c r="F113" s="85"/>
      <c r="G113" s="85"/>
      <c r="H113" s="85"/>
      <c r="I113" s="85"/>
      <c r="J113" s="85"/>
      <c r="K113" s="85"/>
      <c r="L113" s="86"/>
      <c r="M113" s="84"/>
      <c r="N113" s="85"/>
      <c r="O113" s="84"/>
      <c r="P113" s="91"/>
      <c r="Q113" s="84"/>
      <c r="R113" s="276"/>
      <c r="S113" s="51"/>
      <c r="T113" s="53"/>
      <c r="U113" s="51"/>
      <c r="V113" s="53"/>
      <c r="W113" s="49"/>
      <c r="X113" s="49"/>
      <c r="Y113" s="49"/>
      <c r="Z113" s="49"/>
      <c r="AA113" s="49"/>
      <c r="AB113" s="53"/>
      <c r="AC113" s="49"/>
      <c r="AD113" s="49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</row>
    <row r="114" spans="1:44" ht="12.75">
      <c r="A114" s="198"/>
      <c r="B114" s="139"/>
      <c r="C114" s="135"/>
      <c r="D114" s="135"/>
      <c r="E114" s="150"/>
      <c r="F114" s="135"/>
      <c r="G114" s="135"/>
      <c r="H114" s="135"/>
      <c r="I114" s="135"/>
      <c r="J114" s="135"/>
      <c r="K114" s="135"/>
      <c r="L114" s="134"/>
      <c r="M114" s="139"/>
      <c r="N114" s="135"/>
      <c r="O114" s="139"/>
      <c r="P114" s="145"/>
      <c r="Q114" s="139"/>
      <c r="R114" s="277"/>
      <c r="S114" s="51"/>
      <c r="T114" s="53"/>
      <c r="U114" s="51"/>
      <c r="V114" s="53"/>
      <c r="W114" s="49"/>
      <c r="X114" s="49"/>
      <c r="Y114" s="49"/>
      <c r="Z114" s="49"/>
      <c r="AA114" s="49"/>
      <c r="AB114" s="53"/>
      <c r="AC114" s="49"/>
      <c r="AD114" s="49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</row>
    <row r="115" spans="1:44" ht="12.75">
      <c r="A115" s="197"/>
      <c r="B115" s="84"/>
      <c r="C115" s="85"/>
      <c r="D115" s="85"/>
      <c r="E115" s="89"/>
      <c r="F115" s="85"/>
      <c r="G115" s="85"/>
      <c r="H115" s="85"/>
      <c r="I115" s="85"/>
      <c r="J115" s="85"/>
      <c r="K115" s="85"/>
      <c r="L115" s="86"/>
      <c r="M115" s="84"/>
      <c r="N115" s="85"/>
      <c r="O115" s="84"/>
      <c r="P115" s="91"/>
      <c r="Q115" s="84"/>
      <c r="R115" s="276"/>
      <c r="S115" s="51"/>
      <c r="T115" s="53"/>
      <c r="U115" s="51"/>
      <c r="V115" s="53"/>
      <c r="W115" s="49"/>
      <c r="X115" s="49"/>
      <c r="Y115" s="49"/>
      <c r="Z115" s="49"/>
      <c r="AA115" s="49"/>
      <c r="AB115" s="53"/>
      <c r="AC115" s="49"/>
      <c r="AD115" s="49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</row>
    <row r="116" spans="1:44" ht="12.75">
      <c r="A116" s="197"/>
      <c r="B116" s="84"/>
      <c r="C116" s="85"/>
      <c r="D116" s="85"/>
      <c r="E116" s="89"/>
      <c r="F116" s="85"/>
      <c r="G116" s="85"/>
      <c r="H116" s="85"/>
      <c r="I116" s="85"/>
      <c r="J116" s="85"/>
      <c r="K116" s="85"/>
      <c r="L116" s="86"/>
      <c r="M116" s="84"/>
      <c r="N116" s="85"/>
      <c r="O116" s="84"/>
      <c r="P116" s="91"/>
      <c r="Q116" s="84"/>
      <c r="R116" s="276"/>
      <c r="S116" s="51"/>
      <c r="T116" s="53"/>
      <c r="U116" s="51"/>
      <c r="V116" s="53"/>
      <c r="W116" s="49"/>
      <c r="X116" s="49"/>
      <c r="Y116" s="49"/>
      <c r="Z116" s="49"/>
      <c r="AA116" s="49"/>
      <c r="AB116" s="53"/>
      <c r="AC116" s="49"/>
      <c r="AD116" s="49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</row>
    <row r="117" spans="1:44" ht="12.75">
      <c r="A117" s="197"/>
      <c r="B117" s="84"/>
      <c r="C117" s="85"/>
      <c r="D117" s="85"/>
      <c r="E117" s="89"/>
      <c r="F117" s="85"/>
      <c r="G117" s="85"/>
      <c r="H117" s="85"/>
      <c r="I117" s="85"/>
      <c r="J117" s="85"/>
      <c r="K117" s="85"/>
      <c r="L117" s="86"/>
      <c r="M117" s="84"/>
      <c r="N117" s="85"/>
      <c r="O117" s="84"/>
      <c r="P117" s="91"/>
      <c r="Q117" s="84"/>
      <c r="R117" s="276"/>
      <c r="S117" s="51"/>
      <c r="T117" s="53"/>
      <c r="U117" s="51"/>
      <c r="V117" s="53"/>
      <c r="W117" s="49"/>
      <c r="X117" s="49"/>
      <c r="Y117" s="49"/>
      <c r="Z117" s="49"/>
      <c r="AA117" s="49"/>
      <c r="AB117" s="53"/>
      <c r="AC117" s="49"/>
      <c r="AD117" s="49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</row>
    <row r="118" spans="1:44" ht="12.75">
      <c r="A118" s="197"/>
      <c r="B118" s="84"/>
      <c r="C118" s="85"/>
      <c r="D118" s="85"/>
      <c r="E118" s="89"/>
      <c r="F118" s="85"/>
      <c r="G118" s="85"/>
      <c r="H118" s="85"/>
      <c r="I118" s="85"/>
      <c r="J118" s="85"/>
      <c r="K118" s="85"/>
      <c r="L118" s="86"/>
      <c r="M118" s="84"/>
      <c r="N118" s="85"/>
      <c r="O118" s="84"/>
      <c r="P118" s="91"/>
      <c r="Q118" s="84"/>
      <c r="R118" s="276"/>
      <c r="S118" s="51"/>
      <c r="T118" s="53"/>
      <c r="U118" s="51"/>
      <c r="V118" s="53"/>
      <c r="W118" s="49"/>
      <c r="X118" s="49"/>
      <c r="Y118" s="49"/>
      <c r="Z118" s="49"/>
      <c r="AA118" s="49"/>
      <c r="AB118" s="53"/>
      <c r="AC118" s="49"/>
      <c r="AD118" s="49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</row>
    <row r="119" spans="1:44" ht="12.75">
      <c r="A119" s="198"/>
      <c r="B119" s="139"/>
      <c r="C119" s="135"/>
      <c r="D119" s="135"/>
      <c r="E119" s="150"/>
      <c r="F119" s="135"/>
      <c r="G119" s="135"/>
      <c r="H119" s="135"/>
      <c r="I119" s="135"/>
      <c r="J119" s="135"/>
      <c r="K119" s="135"/>
      <c r="L119" s="134"/>
      <c r="M119" s="139"/>
      <c r="N119" s="135"/>
      <c r="O119" s="139"/>
      <c r="P119" s="145"/>
      <c r="Q119" s="139"/>
      <c r="R119" s="277"/>
      <c r="S119" s="51"/>
      <c r="T119" s="53"/>
      <c r="U119" s="51"/>
      <c r="V119" s="53"/>
      <c r="W119" s="49"/>
      <c r="X119" s="49"/>
      <c r="Y119" s="49"/>
      <c r="Z119" s="49"/>
      <c r="AA119" s="49"/>
      <c r="AB119" s="53"/>
      <c r="AC119" s="49"/>
      <c r="AD119" s="49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</row>
    <row r="120" spans="1:44" ht="12.75">
      <c r="A120" s="197"/>
      <c r="B120" s="84"/>
      <c r="C120" s="85"/>
      <c r="D120" s="85"/>
      <c r="E120" s="89"/>
      <c r="F120" s="85"/>
      <c r="G120" s="85"/>
      <c r="H120" s="85"/>
      <c r="I120" s="85"/>
      <c r="J120" s="85"/>
      <c r="K120" s="85"/>
      <c r="L120" s="86"/>
      <c r="M120" s="84"/>
      <c r="N120" s="85"/>
      <c r="O120" s="84"/>
      <c r="P120" s="91"/>
      <c r="Q120" s="84"/>
      <c r="R120" s="276"/>
      <c r="S120" s="51"/>
      <c r="T120" s="53"/>
      <c r="U120" s="51"/>
      <c r="V120" s="53"/>
      <c r="W120" s="49"/>
      <c r="X120" s="49"/>
      <c r="Y120" s="49"/>
      <c r="Z120" s="49"/>
      <c r="AA120" s="49"/>
      <c r="AB120" s="53"/>
      <c r="AC120" s="49"/>
      <c r="AD120" s="49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</row>
    <row r="121" spans="1:44" ht="12.75">
      <c r="A121" s="197"/>
      <c r="B121" s="84"/>
      <c r="C121" s="85"/>
      <c r="D121" s="85"/>
      <c r="E121" s="89"/>
      <c r="F121" s="85"/>
      <c r="G121" s="85"/>
      <c r="H121" s="85"/>
      <c r="I121" s="85"/>
      <c r="J121" s="85"/>
      <c r="K121" s="85"/>
      <c r="L121" s="86"/>
      <c r="M121" s="84"/>
      <c r="N121" s="85"/>
      <c r="O121" s="84"/>
      <c r="P121" s="91"/>
      <c r="Q121" s="84"/>
      <c r="R121" s="276"/>
      <c r="S121" s="51"/>
      <c r="T121" s="53"/>
      <c r="U121" s="51"/>
      <c r="V121" s="53"/>
      <c r="W121" s="49"/>
      <c r="X121" s="49"/>
      <c r="Y121" s="49"/>
      <c r="Z121" s="49"/>
      <c r="AA121" s="49"/>
      <c r="AB121" s="53"/>
      <c r="AC121" s="49"/>
      <c r="AD121" s="49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</row>
    <row r="122" spans="1:44" ht="12.75">
      <c r="A122" s="197"/>
      <c r="B122" s="84"/>
      <c r="C122" s="85"/>
      <c r="D122" s="85"/>
      <c r="E122" s="89"/>
      <c r="F122" s="85"/>
      <c r="G122" s="85"/>
      <c r="H122" s="85"/>
      <c r="I122" s="85"/>
      <c r="J122" s="85"/>
      <c r="K122" s="85"/>
      <c r="L122" s="86"/>
      <c r="M122" s="85"/>
      <c r="N122" s="85"/>
      <c r="O122" s="84"/>
      <c r="P122" s="91"/>
      <c r="Q122" s="85"/>
      <c r="R122" s="276"/>
      <c r="S122" s="51"/>
      <c r="T122" s="53"/>
      <c r="U122" s="51"/>
      <c r="V122" s="53"/>
      <c r="W122" s="49"/>
      <c r="X122" s="49"/>
      <c r="Y122" s="49"/>
      <c r="Z122" s="49"/>
      <c r="AA122" s="49"/>
      <c r="AB122" s="53"/>
      <c r="AC122" s="49"/>
      <c r="AD122" s="49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</row>
    <row r="123" spans="1:44" ht="12.75">
      <c r="A123" s="198"/>
      <c r="B123" s="139"/>
      <c r="C123" s="134"/>
      <c r="D123" s="135"/>
      <c r="E123" s="150"/>
      <c r="F123" s="135"/>
      <c r="G123" s="135"/>
      <c r="H123" s="135"/>
      <c r="I123" s="135"/>
      <c r="J123" s="135"/>
      <c r="K123" s="139"/>
      <c r="L123" s="134"/>
      <c r="M123" s="135"/>
      <c r="N123" s="135"/>
      <c r="O123" s="139"/>
      <c r="P123" s="145"/>
      <c r="Q123" s="135"/>
      <c r="R123" s="277"/>
      <c r="S123" s="51"/>
      <c r="T123" s="53"/>
      <c r="U123" s="51"/>
      <c r="V123" s="53"/>
      <c r="W123" s="49"/>
      <c r="X123" s="49"/>
      <c r="Y123" s="49"/>
      <c r="Z123" s="49"/>
      <c r="AA123" s="49"/>
      <c r="AB123" s="53"/>
      <c r="AC123" s="49"/>
      <c r="AD123" s="49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</row>
    <row r="124" spans="1:44" ht="12.75">
      <c r="A124" s="197"/>
      <c r="B124" s="84"/>
      <c r="C124" s="85"/>
      <c r="D124" s="85"/>
      <c r="E124" s="89"/>
      <c r="F124" s="85"/>
      <c r="G124" s="85"/>
      <c r="H124" s="85"/>
      <c r="I124" s="85"/>
      <c r="J124" s="85"/>
      <c r="K124" s="84"/>
      <c r="L124" s="86"/>
      <c r="M124" s="85"/>
      <c r="N124" s="85"/>
      <c r="O124" s="84"/>
      <c r="P124" s="91"/>
      <c r="Q124" s="85"/>
      <c r="R124" s="276"/>
      <c r="S124" s="51"/>
      <c r="T124" s="53"/>
      <c r="U124" s="51"/>
      <c r="V124" s="53"/>
      <c r="W124" s="49"/>
      <c r="X124" s="49"/>
      <c r="Y124" s="49"/>
      <c r="Z124" s="49"/>
      <c r="AA124" s="49"/>
      <c r="AB124" s="53"/>
      <c r="AC124" s="49"/>
      <c r="AD124" s="49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</row>
    <row r="125" spans="1:44" ht="12.75">
      <c r="A125" s="197"/>
      <c r="B125" s="84"/>
      <c r="C125" s="85"/>
      <c r="D125" s="85"/>
      <c r="E125" s="89"/>
      <c r="F125" s="85"/>
      <c r="G125" s="85"/>
      <c r="H125" s="85"/>
      <c r="I125" s="85"/>
      <c r="J125" s="85"/>
      <c r="K125" s="84"/>
      <c r="L125" s="86"/>
      <c r="M125" s="85"/>
      <c r="N125" s="85"/>
      <c r="O125" s="84"/>
      <c r="P125" s="91"/>
      <c r="Q125" s="85"/>
      <c r="R125" s="276"/>
      <c r="S125" s="51"/>
      <c r="T125" s="53"/>
      <c r="U125" s="51"/>
      <c r="V125" s="53"/>
      <c r="W125" s="49"/>
      <c r="X125" s="49"/>
      <c r="Y125" s="49"/>
      <c r="Z125" s="49"/>
      <c r="AA125" s="49"/>
      <c r="AB125" s="53"/>
      <c r="AC125" s="49"/>
      <c r="AD125" s="49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</row>
    <row r="126" spans="1:44" ht="12.75">
      <c r="A126" s="198"/>
      <c r="B126" s="139"/>
      <c r="C126" s="135"/>
      <c r="D126" s="135"/>
      <c r="E126" s="150"/>
      <c r="F126" s="135"/>
      <c r="G126" s="135"/>
      <c r="H126" s="135"/>
      <c r="I126" s="135"/>
      <c r="J126" s="135"/>
      <c r="K126" s="139"/>
      <c r="L126" s="134"/>
      <c r="M126" s="135"/>
      <c r="N126" s="135"/>
      <c r="O126" s="139"/>
      <c r="P126" s="145"/>
      <c r="Q126" s="135"/>
      <c r="R126" s="277"/>
      <c r="S126" s="51"/>
      <c r="T126" s="53"/>
      <c r="U126" s="51"/>
      <c r="V126" s="53"/>
      <c r="W126" s="49"/>
      <c r="X126" s="49"/>
      <c r="Y126" s="49"/>
      <c r="Z126" s="49"/>
      <c r="AA126" s="49"/>
      <c r="AB126" s="53"/>
      <c r="AC126" s="49"/>
      <c r="AD126" s="49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</row>
    <row r="127" spans="1:44" ht="12.75">
      <c r="A127" s="197"/>
      <c r="B127" s="84"/>
      <c r="C127" s="85"/>
      <c r="D127" s="85"/>
      <c r="E127" s="89"/>
      <c r="F127" s="85"/>
      <c r="G127" s="85"/>
      <c r="H127" s="85"/>
      <c r="I127" s="85"/>
      <c r="J127" s="85"/>
      <c r="K127" s="84"/>
      <c r="L127" s="86"/>
      <c r="M127" s="85"/>
      <c r="N127" s="85"/>
      <c r="O127" s="84"/>
      <c r="P127" s="91"/>
      <c r="Q127" s="85"/>
      <c r="R127" s="276"/>
      <c r="S127" s="51"/>
      <c r="T127" s="53"/>
      <c r="U127" s="51"/>
      <c r="V127" s="53"/>
      <c r="W127" s="49"/>
      <c r="X127" s="49"/>
      <c r="Y127" s="49"/>
      <c r="Z127" s="49"/>
      <c r="AA127" s="49"/>
      <c r="AB127" s="53"/>
      <c r="AC127" s="49"/>
      <c r="AD127" s="49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</row>
    <row r="128" spans="1:44" ht="12.75">
      <c r="A128" s="197"/>
      <c r="B128" s="84"/>
      <c r="C128" s="85"/>
      <c r="D128" s="85"/>
      <c r="E128" s="89"/>
      <c r="F128" s="85"/>
      <c r="G128" s="85"/>
      <c r="H128" s="85"/>
      <c r="I128" s="85"/>
      <c r="J128" s="85"/>
      <c r="K128" s="84"/>
      <c r="L128" s="86"/>
      <c r="M128" s="85"/>
      <c r="N128" s="85"/>
      <c r="O128" s="84"/>
      <c r="P128" s="91"/>
      <c r="Q128" s="85"/>
      <c r="R128" s="276"/>
      <c r="S128" s="51"/>
      <c r="T128" s="53"/>
      <c r="U128" s="51"/>
      <c r="V128" s="53"/>
      <c r="W128" s="49"/>
      <c r="X128" s="49"/>
      <c r="Y128" s="49"/>
      <c r="Z128" s="49"/>
      <c r="AA128" s="49"/>
      <c r="AB128" s="53"/>
      <c r="AC128" s="49"/>
      <c r="AD128" s="49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</row>
    <row r="129" spans="1:44" ht="12.75">
      <c r="A129" s="197"/>
      <c r="B129" s="84"/>
      <c r="C129" s="85"/>
      <c r="D129" s="85"/>
      <c r="E129" s="89"/>
      <c r="F129" s="85"/>
      <c r="G129" s="85"/>
      <c r="H129" s="85"/>
      <c r="I129" s="85"/>
      <c r="J129" s="85"/>
      <c r="K129" s="84"/>
      <c r="L129" s="86"/>
      <c r="M129" s="85"/>
      <c r="N129" s="85"/>
      <c r="O129" s="84"/>
      <c r="P129" s="91"/>
      <c r="Q129" s="85"/>
      <c r="R129" s="276"/>
      <c r="S129" s="51"/>
      <c r="T129" s="53"/>
      <c r="U129" s="51"/>
      <c r="V129" s="53"/>
      <c r="W129" s="49"/>
      <c r="X129" s="49"/>
      <c r="Y129" s="49"/>
      <c r="Z129" s="49"/>
      <c r="AA129" s="49"/>
      <c r="AB129" s="53"/>
      <c r="AC129" s="49"/>
      <c r="AD129" s="49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</row>
    <row r="130" spans="1:44" ht="12.75">
      <c r="A130" s="197"/>
      <c r="B130" s="84"/>
      <c r="C130" s="85"/>
      <c r="D130" s="85"/>
      <c r="E130" s="89"/>
      <c r="F130" s="85"/>
      <c r="G130" s="85"/>
      <c r="H130" s="85"/>
      <c r="I130" s="85"/>
      <c r="J130" s="85"/>
      <c r="K130" s="84"/>
      <c r="L130" s="86"/>
      <c r="M130" s="85"/>
      <c r="N130" s="85"/>
      <c r="O130" s="84"/>
      <c r="P130" s="91"/>
      <c r="Q130" s="85"/>
      <c r="R130" s="276"/>
      <c r="S130" s="51"/>
      <c r="T130" s="53"/>
      <c r="U130" s="51"/>
      <c r="V130" s="53"/>
      <c r="W130" s="49"/>
      <c r="X130" s="49"/>
      <c r="Y130" s="49"/>
      <c r="Z130" s="49"/>
      <c r="AA130" s="49"/>
      <c r="AB130" s="53"/>
      <c r="AC130" s="49"/>
      <c r="AD130" s="49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</row>
    <row r="131" spans="1:44" ht="12.75">
      <c r="A131" s="197"/>
      <c r="B131" s="84"/>
      <c r="C131" s="85"/>
      <c r="D131" s="85"/>
      <c r="E131" s="89"/>
      <c r="F131" s="85"/>
      <c r="G131" s="85"/>
      <c r="H131" s="85"/>
      <c r="I131" s="85"/>
      <c r="J131" s="85"/>
      <c r="K131" s="84"/>
      <c r="L131" s="86"/>
      <c r="M131" s="85"/>
      <c r="N131" s="85"/>
      <c r="O131" s="84"/>
      <c r="P131" s="91"/>
      <c r="Q131" s="85"/>
      <c r="R131" s="276"/>
      <c r="S131" s="51"/>
      <c r="T131" s="53"/>
      <c r="U131" s="51"/>
      <c r="V131" s="53"/>
      <c r="W131" s="49"/>
      <c r="X131" s="49"/>
      <c r="Y131" s="49"/>
      <c r="Z131" s="49"/>
      <c r="AA131" s="49"/>
      <c r="AB131" s="53"/>
      <c r="AC131" s="49"/>
      <c r="AD131" s="49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</row>
    <row r="132" spans="1:44" ht="12.75">
      <c r="A132" s="197"/>
      <c r="B132" s="84"/>
      <c r="C132" s="85"/>
      <c r="D132" s="85"/>
      <c r="E132" s="89"/>
      <c r="F132" s="85"/>
      <c r="G132" s="85"/>
      <c r="H132" s="85"/>
      <c r="I132" s="85"/>
      <c r="J132" s="85"/>
      <c r="K132" s="84"/>
      <c r="L132" s="86"/>
      <c r="M132" s="85"/>
      <c r="N132" s="85"/>
      <c r="O132" s="84"/>
      <c r="P132" s="91"/>
      <c r="Q132" s="85"/>
      <c r="R132" s="276"/>
      <c r="S132" s="51"/>
      <c r="T132" s="53"/>
      <c r="U132" s="51"/>
      <c r="V132" s="53"/>
      <c r="W132" s="49"/>
      <c r="X132" s="49"/>
      <c r="Y132" s="49"/>
      <c r="Z132" s="49"/>
      <c r="AA132" s="49"/>
      <c r="AB132" s="53"/>
      <c r="AC132" s="49"/>
      <c r="AD132" s="49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</row>
    <row r="133" spans="1:44" ht="12.75">
      <c r="A133" s="197"/>
      <c r="B133" s="84"/>
      <c r="C133" s="85"/>
      <c r="D133" s="85"/>
      <c r="E133" s="89"/>
      <c r="F133" s="85"/>
      <c r="G133" s="85"/>
      <c r="H133" s="85"/>
      <c r="I133" s="85"/>
      <c r="J133" s="85"/>
      <c r="K133" s="84"/>
      <c r="L133" s="86"/>
      <c r="M133" s="85"/>
      <c r="N133" s="85"/>
      <c r="O133" s="84"/>
      <c r="P133" s="91"/>
      <c r="Q133" s="85"/>
      <c r="R133" s="276"/>
      <c r="S133" s="51"/>
      <c r="T133" s="53"/>
      <c r="U133" s="51"/>
      <c r="V133" s="53"/>
      <c r="W133" s="49"/>
      <c r="X133" s="49"/>
      <c r="Y133" s="49"/>
      <c r="Z133" s="49"/>
      <c r="AA133" s="49"/>
      <c r="AB133" s="53"/>
      <c r="AC133" s="49"/>
      <c r="AD133" s="49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</row>
    <row r="134" spans="1:44" ht="12.75">
      <c r="A134" s="197"/>
      <c r="B134" s="84"/>
      <c r="C134" s="85"/>
      <c r="D134" s="85"/>
      <c r="E134" s="89"/>
      <c r="F134" s="85"/>
      <c r="G134" s="85"/>
      <c r="H134" s="85"/>
      <c r="I134" s="85"/>
      <c r="J134" s="85"/>
      <c r="K134" s="84"/>
      <c r="L134" s="86"/>
      <c r="M134" s="85"/>
      <c r="N134" s="85"/>
      <c r="O134" s="84"/>
      <c r="P134" s="91"/>
      <c r="Q134" s="85"/>
      <c r="R134" s="276"/>
      <c r="S134" s="51"/>
      <c r="T134" s="53"/>
      <c r="U134" s="51"/>
      <c r="V134" s="53"/>
      <c r="W134" s="49"/>
      <c r="X134" s="49"/>
      <c r="Y134" s="49"/>
      <c r="Z134" s="49"/>
      <c r="AA134" s="49"/>
      <c r="AB134" s="53"/>
      <c r="AC134" s="49"/>
      <c r="AD134" s="49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</row>
    <row r="135" spans="1:44" ht="12.75">
      <c r="A135" s="197"/>
      <c r="B135" s="84"/>
      <c r="C135" s="85"/>
      <c r="D135" s="85"/>
      <c r="E135" s="89"/>
      <c r="F135" s="85"/>
      <c r="G135" s="85"/>
      <c r="H135" s="85"/>
      <c r="I135" s="85"/>
      <c r="J135" s="85"/>
      <c r="K135" s="84"/>
      <c r="L135" s="86"/>
      <c r="M135" s="85"/>
      <c r="N135" s="85"/>
      <c r="O135" s="84"/>
      <c r="P135" s="91"/>
      <c r="Q135" s="85"/>
      <c r="R135" s="276"/>
      <c r="S135" s="51"/>
      <c r="T135" s="53"/>
      <c r="U135" s="51"/>
      <c r="V135" s="53"/>
      <c r="W135" s="49"/>
      <c r="X135" s="49"/>
      <c r="Y135" s="49"/>
      <c r="Z135" s="49"/>
      <c r="AA135" s="49"/>
      <c r="AB135" s="53"/>
      <c r="AC135" s="49"/>
      <c r="AD135" s="49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</row>
    <row r="136" spans="1:44" ht="12.75">
      <c r="A136" s="197"/>
      <c r="B136" s="84"/>
      <c r="C136" s="85"/>
      <c r="D136" s="85"/>
      <c r="E136" s="89"/>
      <c r="F136" s="85"/>
      <c r="G136" s="85"/>
      <c r="H136" s="85"/>
      <c r="I136" s="85"/>
      <c r="J136" s="85"/>
      <c r="K136" s="84"/>
      <c r="L136" s="86"/>
      <c r="M136" s="85"/>
      <c r="N136" s="85"/>
      <c r="O136" s="84"/>
      <c r="P136" s="91"/>
      <c r="Q136" s="85"/>
      <c r="R136" s="276"/>
      <c r="S136" s="51"/>
      <c r="T136" s="53"/>
      <c r="U136" s="51"/>
      <c r="V136" s="53"/>
      <c r="W136" s="49"/>
      <c r="X136" s="49"/>
      <c r="Y136" s="49"/>
      <c r="Z136" s="49"/>
      <c r="AA136" s="49"/>
      <c r="AB136" s="53"/>
      <c r="AC136" s="49"/>
      <c r="AD136" s="49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</row>
    <row r="137" spans="1:44" ht="12.75">
      <c r="A137" s="197"/>
      <c r="B137" s="84"/>
      <c r="C137" s="85"/>
      <c r="D137" s="85"/>
      <c r="E137" s="89"/>
      <c r="F137" s="85"/>
      <c r="G137" s="85"/>
      <c r="H137" s="85"/>
      <c r="I137" s="85"/>
      <c r="J137" s="85"/>
      <c r="K137" s="84"/>
      <c r="L137" s="86"/>
      <c r="M137" s="85"/>
      <c r="N137" s="85"/>
      <c r="O137" s="84"/>
      <c r="P137" s="91"/>
      <c r="Q137" s="85"/>
      <c r="R137" s="276"/>
      <c r="S137" s="51"/>
      <c r="T137" s="53"/>
      <c r="U137" s="51"/>
      <c r="V137" s="53"/>
      <c r="W137" s="49"/>
      <c r="X137" s="49"/>
      <c r="Y137" s="49"/>
      <c r="Z137" s="49"/>
      <c r="AA137" s="49"/>
      <c r="AB137" s="53"/>
      <c r="AC137" s="49"/>
      <c r="AD137" s="49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</row>
    <row r="138" spans="1:44" ht="12.75">
      <c r="A138" s="197"/>
      <c r="B138" s="84"/>
      <c r="C138" s="85"/>
      <c r="D138" s="85"/>
      <c r="E138" s="89"/>
      <c r="F138" s="85"/>
      <c r="G138" s="85"/>
      <c r="H138" s="85"/>
      <c r="I138" s="85"/>
      <c r="J138" s="85"/>
      <c r="K138" s="84"/>
      <c r="L138" s="86"/>
      <c r="M138" s="85"/>
      <c r="N138" s="85"/>
      <c r="O138" s="84"/>
      <c r="P138" s="91"/>
      <c r="Q138" s="85"/>
      <c r="R138" s="276"/>
      <c r="S138" s="51"/>
      <c r="T138" s="53"/>
      <c r="U138" s="51"/>
      <c r="V138" s="53"/>
      <c r="W138" s="49"/>
      <c r="X138" s="49"/>
      <c r="Y138" s="49"/>
      <c r="Z138" s="49"/>
      <c r="AA138" s="49"/>
      <c r="AB138" s="53"/>
      <c r="AC138" s="49"/>
      <c r="AD138" s="49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</row>
    <row r="139" spans="1:44" ht="12.75">
      <c r="A139" s="198"/>
      <c r="B139" s="139"/>
      <c r="C139" s="135"/>
      <c r="D139" s="135"/>
      <c r="E139" s="150"/>
      <c r="F139" s="135"/>
      <c r="G139" s="135"/>
      <c r="H139" s="135"/>
      <c r="I139" s="135"/>
      <c r="J139" s="135"/>
      <c r="K139" s="139"/>
      <c r="L139" s="134"/>
      <c r="M139" s="135"/>
      <c r="N139" s="135"/>
      <c r="O139" s="139"/>
      <c r="P139" s="145"/>
      <c r="Q139" s="135"/>
      <c r="R139" s="277"/>
      <c r="S139" s="51"/>
      <c r="T139" s="53"/>
      <c r="U139" s="51"/>
      <c r="V139" s="53"/>
      <c r="W139" s="49"/>
      <c r="X139" s="49"/>
      <c r="Y139" s="49"/>
      <c r="Z139" s="49"/>
      <c r="AA139" s="49"/>
      <c r="AB139" s="53"/>
      <c r="AC139" s="49"/>
      <c r="AD139" s="49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</row>
    <row r="140" spans="1:44" ht="12.75">
      <c r="A140" s="198"/>
      <c r="B140" s="139"/>
      <c r="C140" s="135"/>
      <c r="D140" s="135"/>
      <c r="E140" s="150"/>
      <c r="F140" s="135"/>
      <c r="G140" s="135"/>
      <c r="H140" s="135"/>
      <c r="I140" s="135"/>
      <c r="J140" s="135"/>
      <c r="K140" s="139"/>
      <c r="L140" s="134"/>
      <c r="M140" s="135"/>
      <c r="N140" s="135"/>
      <c r="O140" s="139"/>
      <c r="P140" s="145"/>
      <c r="Q140" s="135"/>
      <c r="R140" s="277"/>
      <c r="S140" s="51"/>
      <c r="T140" s="53"/>
      <c r="U140" s="51"/>
      <c r="V140" s="53"/>
      <c r="W140" s="49"/>
      <c r="X140" s="49"/>
      <c r="Y140" s="49"/>
      <c r="Z140" s="49"/>
      <c r="AA140" s="49"/>
      <c r="AB140" s="53"/>
      <c r="AC140" s="49"/>
      <c r="AD140" s="49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</row>
    <row r="141" spans="1:44" ht="12.75">
      <c r="A141" s="197"/>
      <c r="B141" s="84"/>
      <c r="C141" s="85"/>
      <c r="D141" s="85"/>
      <c r="E141" s="89"/>
      <c r="F141" s="85"/>
      <c r="G141" s="85"/>
      <c r="H141" s="85"/>
      <c r="I141" s="85"/>
      <c r="J141" s="85"/>
      <c r="K141" s="84"/>
      <c r="L141" s="85"/>
      <c r="M141" s="85"/>
      <c r="N141" s="85"/>
      <c r="O141" s="84"/>
      <c r="P141" s="91"/>
      <c r="Q141" s="85"/>
      <c r="R141" s="276"/>
      <c r="S141" s="51"/>
      <c r="T141" s="53"/>
      <c r="U141" s="51"/>
      <c r="V141" s="53"/>
      <c r="W141" s="49"/>
      <c r="X141" s="49"/>
      <c r="Y141" s="49"/>
      <c r="Z141" s="49"/>
      <c r="AA141" s="49"/>
      <c r="AB141" s="53"/>
      <c r="AC141" s="49"/>
      <c r="AD141" s="49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</row>
    <row r="142" spans="1:44" ht="12.75">
      <c r="A142" s="197"/>
      <c r="B142" s="84"/>
      <c r="C142" s="85"/>
      <c r="D142" s="85"/>
      <c r="E142" s="89"/>
      <c r="F142" s="85"/>
      <c r="G142" s="85"/>
      <c r="H142" s="85"/>
      <c r="I142" s="85"/>
      <c r="J142" s="85"/>
      <c r="K142" s="84"/>
      <c r="L142" s="86"/>
      <c r="M142" s="85"/>
      <c r="N142" s="85"/>
      <c r="O142" s="84"/>
      <c r="P142" s="91"/>
      <c r="Q142" s="85"/>
      <c r="R142" s="276"/>
      <c r="S142" s="51"/>
      <c r="T142" s="53"/>
      <c r="U142" s="51"/>
      <c r="V142" s="53"/>
      <c r="W142" s="49"/>
      <c r="X142" s="49"/>
      <c r="Y142" s="49"/>
      <c r="Z142" s="49"/>
      <c r="AA142" s="49"/>
      <c r="AB142" s="53"/>
      <c r="AC142" s="49"/>
      <c r="AD142" s="49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</row>
    <row r="143" spans="1:44" ht="12.75">
      <c r="A143" s="197"/>
      <c r="B143" s="84"/>
      <c r="C143" s="85"/>
      <c r="D143" s="85"/>
      <c r="E143" s="89"/>
      <c r="F143" s="85"/>
      <c r="G143" s="85"/>
      <c r="H143" s="85"/>
      <c r="I143" s="85"/>
      <c r="J143" s="85"/>
      <c r="K143" s="84"/>
      <c r="L143" s="86"/>
      <c r="M143" s="85"/>
      <c r="N143" s="85"/>
      <c r="O143" s="84"/>
      <c r="P143" s="91"/>
      <c r="Q143" s="85"/>
      <c r="R143" s="276"/>
      <c r="S143" s="51"/>
      <c r="T143" s="53"/>
      <c r="U143" s="51"/>
      <c r="V143" s="53"/>
      <c r="W143" s="49"/>
      <c r="X143" s="49"/>
      <c r="Y143" s="49"/>
      <c r="Z143" s="49"/>
      <c r="AA143" s="49"/>
      <c r="AB143" s="53"/>
      <c r="AC143" s="49"/>
      <c r="AD143" s="49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</row>
    <row r="144" spans="1:44" ht="12.75">
      <c r="A144" s="197"/>
      <c r="B144" s="84"/>
      <c r="C144" s="85"/>
      <c r="D144" s="85"/>
      <c r="E144" s="89"/>
      <c r="F144" s="85"/>
      <c r="G144" s="85"/>
      <c r="H144" s="85"/>
      <c r="I144" s="85"/>
      <c r="J144" s="85"/>
      <c r="K144" s="84"/>
      <c r="L144" s="86"/>
      <c r="M144" s="85"/>
      <c r="N144" s="85"/>
      <c r="O144" s="84"/>
      <c r="P144" s="91"/>
      <c r="Q144" s="85"/>
      <c r="R144" s="276"/>
      <c r="S144" s="51"/>
      <c r="T144" s="53"/>
      <c r="U144" s="51"/>
      <c r="V144" s="53"/>
      <c r="W144" s="49"/>
      <c r="X144" s="49"/>
      <c r="Y144" s="49"/>
      <c r="Z144" s="49"/>
      <c r="AA144" s="49"/>
      <c r="AB144" s="53"/>
      <c r="AC144" s="49"/>
      <c r="AD144" s="49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</row>
    <row r="145" spans="1:44" ht="12.75">
      <c r="A145" s="197"/>
      <c r="B145" s="84"/>
      <c r="C145" s="85"/>
      <c r="D145" s="85"/>
      <c r="E145" s="89"/>
      <c r="F145" s="85"/>
      <c r="G145" s="85"/>
      <c r="H145" s="85"/>
      <c r="I145" s="85"/>
      <c r="J145" s="85"/>
      <c r="K145" s="84"/>
      <c r="L145" s="86"/>
      <c r="M145" s="85"/>
      <c r="N145" s="85"/>
      <c r="O145" s="84"/>
      <c r="P145" s="91"/>
      <c r="Q145" s="85"/>
      <c r="R145" s="276"/>
      <c r="S145" s="51"/>
      <c r="T145" s="53"/>
      <c r="U145" s="51"/>
      <c r="V145" s="53"/>
      <c r="W145" s="49"/>
      <c r="X145" s="49"/>
      <c r="Y145" s="49"/>
      <c r="Z145" s="49"/>
      <c r="AA145" s="49"/>
      <c r="AB145" s="53"/>
      <c r="AC145" s="49"/>
      <c r="AD145" s="49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</row>
    <row r="146" spans="1:44" ht="12.75">
      <c r="A146" s="197"/>
      <c r="B146" s="84"/>
      <c r="C146" s="85"/>
      <c r="D146" s="85"/>
      <c r="E146" s="89"/>
      <c r="F146" s="85"/>
      <c r="G146" s="85"/>
      <c r="H146" s="85"/>
      <c r="I146" s="85"/>
      <c r="J146" s="85"/>
      <c r="K146" s="84"/>
      <c r="L146" s="86"/>
      <c r="M146" s="85"/>
      <c r="N146" s="85"/>
      <c r="O146" s="84"/>
      <c r="P146" s="91"/>
      <c r="Q146" s="85"/>
      <c r="R146" s="276"/>
      <c r="S146" s="51"/>
      <c r="T146" s="53"/>
      <c r="U146" s="51"/>
      <c r="V146" s="53"/>
      <c r="W146" s="49"/>
      <c r="X146" s="49"/>
      <c r="Y146" s="49"/>
      <c r="Z146" s="49"/>
      <c r="AA146" s="49"/>
      <c r="AB146" s="53"/>
      <c r="AC146" s="49"/>
      <c r="AD146" s="49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</row>
    <row r="147" spans="1:44" ht="12.75">
      <c r="A147" s="197"/>
      <c r="B147" s="84"/>
      <c r="C147" s="85"/>
      <c r="D147" s="85"/>
      <c r="E147" s="89"/>
      <c r="F147" s="85"/>
      <c r="G147" s="85"/>
      <c r="H147" s="85"/>
      <c r="I147" s="85"/>
      <c r="J147" s="85"/>
      <c r="K147" s="84"/>
      <c r="L147" s="86"/>
      <c r="M147" s="85"/>
      <c r="N147" s="85"/>
      <c r="O147" s="84"/>
      <c r="P147" s="91"/>
      <c r="Q147" s="85"/>
      <c r="R147" s="276"/>
      <c r="S147" s="51"/>
      <c r="T147" s="53"/>
      <c r="U147" s="51"/>
      <c r="V147" s="53"/>
      <c r="W147" s="49"/>
      <c r="X147" s="49"/>
      <c r="Y147" s="49"/>
      <c r="Z147" s="49"/>
      <c r="AA147" s="49"/>
      <c r="AB147" s="53"/>
      <c r="AC147" s="49"/>
      <c r="AD147" s="49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</row>
    <row r="148" spans="1:44" ht="12.75">
      <c r="A148" s="197"/>
      <c r="B148" s="84"/>
      <c r="C148" s="85"/>
      <c r="D148" s="85"/>
      <c r="E148" s="89"/>
      <c r="F148" s="85"/>
      <c r="G148" s="85"/>
      <c r="H148" s="85"/>
      <c r="I148" s="85"/>
      <c r="J148" s="85"/>
      <c r="K148" s="84"/>
      <c r="L148" s="86"/>
      <c r="M148" s="85"/>
      <c r="N148" s="85"/>
      <c r="O148" s="84"/>
      <c r="P148" s="91"/>
      <c r="Q148" s="85"/>
      <c r="R148" s="276"/>
      <c r="S148" s="51"/>
      <c r="T148" s="53"/>
      <c r="U148" s="51"/>
      <c r="V148" s="53"/>
      <c r="W148" s="49"/>
      <c r="X148" s="49"/>
      <c r="Y148" s="49"/>
      <c r="Z148" s="49"/>
      <c r="AA148" s="49"/>
      <c r="AB148" s="53"/>
      <c r="AC148" s="49"/>
      <c r="AD148" s="49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</row>
    <row r="149" spans="1:44" ht="12.75">
      <c r="A149" s="197"/>
      <c r="B149" s="84"/>
      <c r="C149" s="85"/>
      <c r="D149" s="85"/>
      <c r="E149" s="89"/>
      <c r="F149" s="85"/>
      <c r="G149" s="85"/>
      <c r="H149" s="85"/>
      <c r="I149" s="85"/>
      <c r="J149" s="85"/>
      <c r="K149" s="84"/>
      <c r="L149" s="85"/>
      <c r="M149" s="84"/>
      <c r="N149" s="85"/>
      <c r="O149" s="84"/>
      <c r="P149" s="91"/>
      <c r="Q149" s="84"/>
      <c r="R149" s="276"/>
      <c r="S149" s="51"/>
      <c r="T149" s="53"/>
      <c r="U149" s="51"/>
      <c r="V149" s="53"/>
      <c r="W149" s="49"/>
      <c r="X149" s="49"/>
      <c r="Y149" s="49"/>
      <c r="Z149" s="49"/>
      <c r="AA149" s="49"/>
      <c r="AB149" s="53"/>
      <c r="AC149" s="49"/>
      <c r="AD149" s="49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</row>
    <row r="150" spans="1:44" ht="12.75">
      <c r="A150" s="197"/>
      <c r="B150" s="84"/>
      <c r="C150" s="85"/>
      <c r="D150" s="85"/>
      <c r="E150" s="89"/>
      <c r="F150" s="85"/>
      <c r="G150" s="85"/>
      <c r="H150" s="84"/>
      <c r="I150" s="84"/>
      <c r="J150" s="84"/>
      <c r="K150" s="85"/>
      <c r="L150" s="86"/>
      <c r="M150" s="85"/>
      <c r="N150" s="85"/>
      <c r="O150" s="84"/>
      <c r="P150" s="91"/>
      <c r="Q150" s="85"/>
      <c r="R150" s="276"/>
      <c r="S150" s="51"/>
      <c r="T150" s="53"/>
      <c r="U150" s="51"/>
      <c r="V150" s="53"/>
      <c r="W150" s="49"/>
      <c r="X150" s="49"/>
      <c r="Y150" s="49"/>
      <c r="Z150" s="49"/>
      <c r="AA150" s="49"/>
      <c r="AB150" s="53"/>
      <c r="AC150" s="49"/>
      <c r="AD150" s="49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</row>
    <row r="151" spans="1:44" ht="12.75">
      <c r="A151" s="197"/>
      <c r="B151" s="84"/>
      <c r="C151" s="85"/>
      <c r="D151" s="85"/>
      <c r="E151" s="89"/>
      <c r="F151" s="85"/>
      <c r="G151" s="85"/>
      <c r="H151" s="85"/>
      <c r="I151" s="85"/>
      <c r="J151" s="85"/>
      <c r="K151" s="85"/>
      <c r="L151" s="85"/>
      <c r="M151" s="85"/>
      <c r="N151" s="85"/>
      <c r="O151" s="84"/>
      <c r="P151" s="91"/>
      <c r="Q151" s="85"/>
      <c r="R151" s="276"/>
      <c r="S151" s="51"/>
      <c r="T151" s="53"/>
      <c r="U151" s="51"/>
      <c r="V151" s="53"/>
      <c r="W151" s="49"/>
      <c r="X151" s="49"/>
      <c r="Y151" s="49"/>
      <c r="Z151" s="49"/>
      <c r="AA151" s="49"/>
      <c r="AB151" s="53"/>
      <c r="AC151" s="49"/>
      <c r="AD151" s="49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</row>
    <row r="152" spans="1:44" ht="12.75">
      <c r="A152" s="197"/>
      <c r="B152" s="84"/>
      <c r="C152" s="85"/>
      <c r="D152" s="85"/>
      <c r="E152" s="89"/>
      <c r="F152" s="85"/>
      <c r="G152" s="85"/>
      <c r="H152" s="85"/>
      <c r="I152" s="85"/>
      <c r="J152" s="85"/>
      <c r="K152" s="85"/>
      <c r="L152" s="85"/>
      <c r="M152" s="85"/>
      <c r="N152" s="85"/>
      <c r="O152" s="84"/>
      <c r="P152" s="91"/>
      <c r="Q152" s="85"/>
      <c r="R152" s="276"/>
      <c r="S152" s="51"/>
      <c r="T152" s="53"/>
      <c r="U152" s="51"/>
      <c r="V152" s="53"/>
      <c r="W152" s="49"/>
      <c r="X152" s="49"/>
      <c r="Y152" s="49"/>
      <c r="Z152" s="49"/>
      <c r="AA152" s="49"/>
      <c r="AB152" s="53"/>
      <c r="AC152" s="49"/>
      <c r="AD152" s="49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</row>
    <row r="153" spans="1:44" ht="12.75">
      <c r="A153" s="197"/>
      <c r="B153" s="84"/>
      <c r="C153" s="85"/>
      <c r="D153" s="85"/>
      <c r="E153" s="89"/>
      <c r="F153" s="85"/>
      <c r="G153" s="85"/>
      <c r="H153" s="85"/>
      <c r="I153" s="85"/>
      <c r="J153" s="85"/>
      <c r="K153" s="85"/>
      <c r="L153" s="85"/>
      <c r="M153" s="85"/>
      <c r="N153" s="85"/>
      <c r="O153" s="84"/>
      <c r="P153" s="91"/>
      <c r="Q153" s="85"/>
      <c r="R153" s="276"/>
      <c r="S153" s="51"/>
      <c r="T153" s="53"/>
      <c r="U153" s="51"/>
      <c r="V153" s="53"/>
      <c r="W153" s="49"/>
      <c r="X153" s="49"/>
      <c r="Y153" s="49"/>
      <c r="Z153" s="49"/>
      <c r="AA153" s="49"/>
      <c r="AB153" s="53"/>
      <c r="AC153" s="49"/>
      <c r="AD153" s="49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</row>
    <row r="154" spans="1:44" ht="12.75">
      <c r="A154" s="197"/>
      <c r="B154" s="84"/>
      <c r="C154" s="90"/>
      <c r="D154" s="85"/>
      <c r="E154" s="89"/>
      <c r="F154" s="85"/>
      <c r="G154" s="85"/>
      <c r="H154" s="85"/>
      <c r="I154" s="85"/>
      <c r="J154" s="85"/>
      <c r="K154" s="85"/>
      <c r="L154" s="85"/>
      <c r="M154" s="85"/>
      <c r="N154" s="85"/>
      <c r="O154" s="84"/>
      <c r="P154" s="91"/>
      <c r="Q154" s="85"/>
      <c r="R154" s="276"/>
      <c r="S154" s="51"/>
      <c r="T154" s="53"/>
      <c r="U154" s="51"/>
      <c r="V154" s="53"/>
      <c r="W154" s="49"/>
      <c r="X154" s="49"/>
      <c r="Y154" s="49"/>
      <c r="Z154" s="49"/>
      <c r="AA154" s="49"/>
      <c r="AB154" s="53"/>
      <c r="AC154" s="49"/>
      <c r="AD154" s="49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</row>
    <row r="155" spans="1:44" ht="12.75">
      <c r="A155" s="197"/>
      <c r="B155" s="84"/>
      <c r="C155" s="90"/>
      <c r="D155" s="85"/>
      <c r="E155" s="89"/>
      <c r="F155" s="85"/>
      <c r="G155" s="85"/>
      <c r="H155" s="85"/>
      <c r="I155" s="85"/>
      <c r="J155" s="85"/>
      <c r="K155" s="85"/>
      <c r="L155" s="85"/>
      <c r="M155" s="85"/>
      <c r="N155" s="85"/>
      <c r="O155" s="84"/>
      <c r="P155" s="91"/>
      <c r="Q155" s="85"/>
      <c r="R155" s="276"/>
      <c r="S155" s="51"/>
      <c r="T155" s="53"/>
      <c r="U155" s="51"/>
      <c r="V155" s="53"/>
      <c r="W155" s="49"/>
      <c r="X155" s="49"/>
      <c r="Y155" s="49"/>
      <c r="Z155" s="49"/>
      <c r="AA155" s="49"/>
      <c r="AB155" s="53"/>
      <c r="AC155" s="49"/>
      <c r="AD155" s="49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</row>
    <row r="156" spans="1:44" ht="12.75">
      <c r="A156" s="198"/>
      <c r="B156" s="139"/>
      <c r="C156" s="143"/>
      <c r="D156" s="135"/>
      <c r="E156" s="150"/>
      <c r="F156" s="135"/>
      <c r="G156" s="135"/>
      <c r="H156" s="135"/>
      <c r="I156" s="135"/>
      <c r="J156" s="135"/>
      <c r="K156" s="135"/>
      <c r="L156" s="135"/>
      <c r="M156" s="135"/>
      <c r="N156" s="135"/>
      <c r="O156" s="139"/>
      <c r="P156" s="145"/>
      <c r="Q156" s="135"/>
      <c r="R156" s="277"/>
      <c r="S156" s="51"/>
      <c r="T156" s="53"/>
      <c r="U156" s="51"/>
      <c r="V156" s="53"/>
      <c r="W156" s="49"/>
      <c r="X156" s="49"/>
      <c r="Y156" s="49"/>
      <c r="Z156" s="49"/>
      <c r="AA156" s="49"/>
      <c r="AB156" s="53"/>
      <c r="AC156" s="49"/>
      <c r="AD156" s="49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</row>
    <row r="157" spans="1:44" ht="12.75">
      <c r="A157" s="197"/>
      <c r="B157" s="84"/>
      <c r="C157" s="90"/>
      <c r="D157" s="85"/>
      <c r="E157" s="89"/>
      <c r="F157" s="85"/>
      <c r="G157" s="85"/>
      <c r="H157" s="85"/>
      <c r="I157" s="85"/>
      <c r="J157" s="85"/>
      <c r="K157" s="85"/>
      <c r="L157" s="85"/>
      <c r="M157" s="85"/>
      <c r="N157" s="85"/>
      <c r="O157" s="84"/>
      <c r="P157" s="91"/>
      <c r="Q157" s="85"/>
      <c r="R157" s="276"/>
      <c r="S157" s="51"/>
      <c r="T157" s="53"/>
      <c r="U157" s="51"/>
      <c r="V157" s="53"/>
      <c r="W157" s="49"/>
      <c r="X157" s="49"/>
      <c r="Y157" s="49"/>
      <c r="Z157" s="49"/>
      <c r="AA157" s="49"/>
      <c r="AB157" s="53"/>
      <c r="AC157" s="49"/>
      <c r="AD157" s="49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</row>
    <row r="158" spans="1:44" ht="12.75">
      <c r="A158" s="197"/>
      <c r="B158" s="84"/>
      <c r="C158" s="90"/>
      <c r="D158" s="85"/>
      <c r="E158" s="89"/>
      <c r="F158" s="85"/>
      <c r="G158" s="85"/>
      <c r="H158" s="85"/>
      <c r="I158" s="85"/>
      <c r="J158" s="85"/>
      <c r="K158" s="85"/>
      <c r="L158" s="85"/>
      <c r="M158" s="85"/>
      <c r="N158" s="85"/>
      <c r="O158" s="84"/>
      <c r="P158" s="91"/>
      <c r="Q158" s="85"/>
      <c r="R158" s="276"/>
      <c r="S158" s="51"/>
      <c r="T158" s="53"/>
      <c r="U158" s="51"/>
      <c r="V158" s="53"/>
      <c r="W158" s="49"/>
      <c r="X158" s="49"/>
      <c r="Y158" s="49"/>
      <c r="Z158" s="49"/>
      <c r="AA158" s="49"/>
      <c r="AB158" s="53"/>
      <c r="AC158" s="49"/>
      <c r="AD158" s="49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</row>
    <row r="159" spans="1:44" ht="12.75">
      <c r="A159" s="197"/>
      <c r="B159" s="84"/>
      <c r="C159" s="90"/>
      <c r="D159" s="85"/>
      <c r="E159" s="89"/>
      <c r="F159" s="85"/>
      <c r="G159" s="85"/>
      <c r="H159" s="85"/>
      <c r="I159" s="85"/>
      <c r="J159" s="85"/>
      <c r="K159" s="85"/>
      <c r="L159" s="85"/>
      <c r="M159" s="85"/>
      <c r="N159" s="85"/>
      <c r="O159" s="84"/>
      <c r="P159" s="91"/>
      <c r="Q159" s="85"/>
      <c r="R159" s="276"/>
      <c r="S159" s="51"/>
      <c r="T159" s="53"/>
      <c r="U159" s="51"/>
      <c r="V159" s="53"/>
      <c r="W159" s="49"/>
      <c r="X159" s="49"/>
      <c r="Y159" s="49"/>
      <c r="Z159" s="49"/>
      <c r="AA159" s="49"/>
      <c r="AB159" s="53"/>
      <c r="AC159" s="49"/>
      <c r="AD159" s="49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</row>
    <row r="160" spans="1:44" ht="12.75">
      <c r="A160" s="197"/>
      <c r="B160" s="84"/>
      <c r="C160" s="90"/>
      <c r="D160" s="85"/>
      <c r="E160" s="89"/>
      <c r="F160" s="85"/>
      <c r="G160" s="85"/>
      <c r="H160" s="85"/>
      <c r="I160" s="85"/>
      <c r="J160" s="85"/>
      <c r="K160" s="85"/>
      <c r="L160" s="85"/>
      <c r="M160" s="85"/>
      <c r="N160" s="85"/>
      <c r="O160" s="84"/>
      <c r="P160" s="91"/>
      <c r="Q160" s="85"/>
      <c r="R160" s="276"/>
      <c r="S160" s="51"/>
      <c r="T160" s="53"/>
      <c r="U160" s="51"/>
      <c r="V160" s="53"/>
      <c r="W160" s="49"/>
      <c r="X160" s="49"/>
      <c r="Y160" s="49"/>
      <c r="Z160" s="49"/>
      <c r="AA160" s="49"/>
      <c r="AB160" s="53"/>
      <c r="AC160" s="49"/>
      <c r="AD160" s="49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</row>
    <row r="161" spans="1:44" ht="12.75">
      <c r="A161" s="197"/>
      <c r="B161" s="84"/>
      <c r="C161" s="90"/>
      <c r="D161" s="85"/>
      <c r="E161" s="89"/>
      <c r="F161" s="85"/>
      <c r="G161" s="85"/>
      <c r="H161" s="85"/>
      <c r="I161" s="85"/>
      <c r="J161" s="85"/>
      <c r="K161" s="85"/>
      <c r="L161" s="85"/>
      <c r="M161" s="85"/>
      <c r="N161" s="85"/>
      <c r="O161" s="84"/>
      <c r="P161" s="91"/>
      <c r="Q161" s="85"/>
      <c r="R161" s="276"/>
      <c r="S161" s="51"/>
      <c r="T161" s="53"/>
      <c r="U161" s="51"/>
      <c r="V161" s="53"/>
      <c r="W161" s="49"/>
      <c r="X161" s="49"/>
      <c r="Y161" s="49"/>
      <c r="Z161" s="49"/>
      <c r="AA161" s="49"/>
      <c r="AB161" s="53"/>
      <c r="AC161" s="49"/>
      <c r="AD161" s="49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</row>
    <row r="162" spans="1:44" ht="12.75">
      <c r="A162" s="197"/>
      <c r="B162" s="84"/>
      <c r="C162" s="90"/>
      <c r="D162" s="85"/>
      <c r="E162" s="89"/>
      <c r="F162" s="85"/>
      <c r="G162" s="85"/>
      <c r="H162" s="85"/>
      <c r="I162" s="85"/>
      <c r="J162" s="85"/>
      <c r="K162" s="85"/>
      <c r="L162" s="85"/>
      <c r="M162" s="85"/>
      <c r="N162" s="85"/>
      <c r="O162" s="84"/>
      <c r="P162" s="91"/>
      <c r="Q162" s="85"/>
      <c r="R162" s="276"/>
      <c r="S162" s="51"/>
      <c r="T162" s="53"/>
      <c r="U162" s="51"/>
      <c r="V162" s="53"/>
      <c r="W162" s="49"/>
      <c r="X162" s="49"/>
      <c r="Y162" s="49"/>
      <c r="Z162" s="49"/>
      <c r="AA162" s="49"/>
      <c r="AB162" s="53"/>
      <c r="AC162" s="49"/>
      <c r="AD162" s="49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</row>
    <row r="163" spans="1:44" ht="12.75">
      <c r="A163" s="197"/>
      <c r="B163" s="114"/>
      <c r="C163" s="90"/>
      <c r="D163" s="85"/>
      <c r="E163" s="89"/>
      <c r="F163" s="85"/>
      <c r="G163" s="85"/>
      <c r="H163" s="85"/>
      <c r="I163" s="85"/>
      <c r="J163" s="85"/>
      <c r="K163" s="85"/>
      <c r="L163" s="85"/>
      <c r="M163" s="85"/>
      <c r="N163" s="85"/>
      <c r="O163" s="84"/>
      <c r="P163" s="91"/>
      <c r="Q163" s="85"/>
      <c r="R163" s="276"/>
      <c r="S163" s="51"/>
      <c r="T163" s="53"/>
      <c r="U163" s="51"/>
      <c r="V163" s="53"/>
      <c r="W163" s="49"/>
      <c r="X163" s="49"/>
      <c r="Y163" s="49"/>
      <c r="Z163" s="49"/>
      <c r="AA163" s="49"/>
      <c r="AB163" s="53"/>
      <c r="AC163" s="49"/>
      <c r="AD163" s="49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</row>
    <row r="164" spans="1:44" ht="12.75">
      <c r="A164" s="197"/>
      <c r="B164" s="84"/>
      <c r="C164" s="90"/>
      <c r="D164" s="85"/>
      <c r="E164" s="89"/>
      <c r="F164" s="85"/>
      <c r="G164" s="85"/>
      <c r="H164" s="85"/>
      <c r="I164" s="85"/>
      <c r="J164" s="85"/>
      <c r="K164" s="85"/>
      <c r="L164" s="85"/>
      <c r="M164" s="85"/>
      <c r="N164" s="85"/>
      <c r="O164" s="84"/>
      <c r="P164" s="91"/>
      <c r="Q164" s="85"/>
      <c r="R164" s="276"/>
      <c r="S164" s="51"/>
      <c r="T164" s="53"/>
      <c r="U164" s="51"/>
      <c r="V164" s="53"/>
      <c r="W164" s="49"/>
      <c r="X164" s="49"/>
      <c r="Y164" s="49"/>
      <c r="Z164" s="49"/>
      <c r="AA164" s="49"/>
      <c r="AB164" s="53"/>
      <c r="AC164" s="49"/>
      <c r="AD164" s="49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</row>
    <row r="165" spans="1:44" ht="12.75">
      <c r="A165" s="197"/>
      <c r="B165" s="84"/>
      <c r="C165" s="90"/>
      <c r="D165" s="85"/>
      <c r="E165" s="89"/>
      <c r="F165" s="85"/>
      <c r="G165" s="85"/>
      <c r="H165" s="85"/>
      <c r="I165" s="85"/>
      <c r="J165" s="85"/>
      <c r="K165" s="85"/>
      <c r="L165" s="85"/>
      <c r="M165" s="85"/>
      <c r="N165" s="85"/>
      <c r="O165" s="84"/>
      <c r="P165" s="91"/>
      <c r="Q165" s="85"/>
      <c r="R165" s="276"/>
      <c r="S165" s="51"/>
      <c r="T165" s="53"/>
      <c r="U165" s="51"/>
      <c r="V165" s="53"/>
      <c r="W165" s="49"/>
      <c r="X165" s="49"/>
      <c r="Y165" s="49"/>
      <c r="Z165" s="49"/>
      <c r="AA165" s="49"/>
      <c r="AB165" s="53"/>
      <c r="AC165" s="49"/>
      <c r="AD165" s="49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</row>
    <row r="166" spans="1:44" ht="12.75">
      <c r="A166" s="197"/>
      <c r="B166" s="84"/>
      <c r="C166" s="90"/>
      <c r="D166" s="85"/>
      <c r="E166" s="89"/>
      <c r="F166" s="85"/>
      <c r="G166" s="85"/>
      <c r="H166" s="85"/>
      <c r="I166" s="85"/>
      <c r="J166" s="85"/>
      <c r="K166" s="84"/>
      <c r="L166" s="85"/>
      <c r="M166" s="85"/>
      <c r="N166" s="85"/>
      <c r="O166" s="84"/>
      <c r="P166" s="91"/>
      <c r="Q166" s="85"/>
      <c r="R166" s="276"/>
      <c r="S166" s="51"/>
      <c r="T166" s="53"/>
      <c r="U166" s="51"/>
      <c r="V166" s="53"/>
      <c r="W166" s="49"/>
      <c r="X166" s="49"/>
      <c r="Y166" s="49"/>
      <c r="Z166" s="49"/>
      <c r="AA166" s="49"/>
      <c r="AB166" s="53"/>
      <c r="AC166" s="49"/>
      <c r="AD166" s="49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</row>
    <row r="167" spans="1:44" ht="13.5" thickBot="1">
      <c r="A167" s="227"/>
      <c r="B167" s="272"/>
      <c r="C167" s="385"/>
      <c r="D167" s="163"/>
      <c r="E167" s="272"/>
      <c r="F167" s="163"/>
      <c r="G167" s="402"/>
      <c r="H167" s="272"/>
      <c r="I167" s="272"/>
      <c r="J167" s="272"/>
      <c r="K167" s="272"/>
      <c r="L167" s="173"/>
      <c r="M167" s="385"/>
      <c r="N167" s="163"/>
      <c r="O167" s="272"/>
      <c r="P167" s="386"/>
      <c r="Q167" s="385"/>
      <c r="R167" s="390"/>
      <c r="S167" s="51"/>
      <c r="T167" s="53"/>
      <c r="U167" s="51"/>
      <c r="V167" s="53"/>
      <c r="W167" s="49"/>
      <c r="X167" s="49"/>
      <c r="Y167" s="49"/>
      <c r="Z167" s="49"/>
      <c r="AA167" s="49"/>
      <c r="AB167" s="53"/>
      <c r="AC167" s="49"/>
      <c r="AD167" s="49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</row>
    <row r="168" spans="1:44" ht="13.5" thickBot="1">
      <c r="A168" s="22"/>
      <c r="B168" s="34" t="s">
        <v>18</v>
      </c>
      <c r="C168" s="122">
        <f aca="true" t="shared" si="0" ref="C168:N168">+SUM(C8:C167)</f>
        <v>206.2</v>
      </c>
      <c r="D168" s="398">
        <f t="shared" si="0"/>
        <v>19600</v>
      </c>
      <c r="E168" s="37">
        <f t="shared" si="0"/>
        <v>1232.25</v>
      </c>
      <c r="F168" s="399">
        <f t="shared" si="0"/>
        <v>164000</v>
      </c>
      <c r="G168" s="400">
        <f t="shared" si="0"/>
        <v>4053.37</v>
      </c>
      <c r="H168" s="132">
        <f t="shared" si="0"/>
        <v>602403</v>
      </c>
      <c r="I168" s="400">
        <f>+SUM(I8:I167)</f>
        <v>0</v>
      </c>
      <c r="J168" s="132">
        <f>+SUM(J8:J167)</f>
        <v>0</v>
      </c>
      <c r="K168" s="37">
        <f t="shared" si="0"/>
        <v>2982.17</v>
      </c>
      <c r="L168" s="399">
        <f t="shared" si="0"/>
        <v>292700</v>
      </c>
      <c r="M168" s="122">
        <f t="shared" si="0"/>
        <v>765.66</v>
      </c>
      <c r="N168" s="398">
        <f t="shared" si="0"/>
        <v>96831</v>
      </c>
      <c r="O168" s="37">
        <f>+SUM(O8:O167)</f>
        <v>647</v>
      </c>
      <c r="P168" s="288">
        <f>+SUM(P8:P167)</f>
        <v>102710</v>
      </c>
      <c r="Q168" s="122">
        <f>+SUM(Q8:Q167)</f>
        <v>3330.66</v>
      </c>
      <c r="R168" s="398">
        <f>+SUM(R8:R167)</f>
        <v>340500</v>
      </c>
      <c r="S168" s="51"/>
      <c r="T168" s="52"/>
      <c r="U168" s="51"/>
      <c r="V168" s="52"/>
      <c r="W168" s="51"/>
      <c r="X168" s="52"/>
      <c r="Y168" s="51"/>
      <c r="Z168" s="52"/>
      <c r="AA168" s="51"/>
      <c r="AB168" s="52"/>
      <c r="AC168" s="51"/>
      <c r="AD168" s="52"/>
      <c r="AE168" s="51"/>
      <c r="AF168" s="52"/>
      <c r="AG168" s="51"/>
      <c r="AH168" s="52"/>
      <c r="AI168" s="51"/>
      <c r="AJ168" s="52"/>
      <c r="AK168" s="51"/>
      <c r="AL168" s="52"/>
      <c r="AM168" s="51"/>
      <c r="AN168" s="52"/>
      <c r="AO168" s="51"/>
      <c r="AP168" s="52"/>
      <c r="AQ168" s="51"/>
      <c r="AR168" s="52"/>
    </row>
    <row r="169" spans="1:44" ht="13.5" thickTop="1">
      <c r="A169" s="16"/>
      <c r="B169" s="33" t="s">
        <v>19</v>
      </c>
      <c r="C169" s="38"/>
      <c r="D169" s="39"/>
      <c r="E169" s="36"/>
      <c r="F169" s="30"/>
      <c r="G169" s="38"/>
      <c r="H169" s="39"/>
      <c r="I169" s="29"/>
      <c r="J169" s="29"/>
      <c r="K169" s="36"/>
      <c r="L169" s="30"/>
      <c r="M169" s="38"/>
      <c r="N169" s="39"/>
      <c r="O169" s="36"/>
      <c r="P169" s="57"/>
      <c r="Q169" s="38"/>
      <c r="R169" s="39"/>
      <c r="S169" s="51"/>
      <c r="T169" s="53"/>
      <c r="U169" s="51"/>
      <c r="V169" s="53"/>
      <c r="W169" s="51"/>
      <c r="X169" s="53"/>
      <c r="Y169" s="51"/>
      <c r="Z169" s="53"/>
      <c r="AA169" s="51"/>
      <c r="AB169" s="53"/>
      <c r="AC169" s="51"/>
      <c r="AD169" s="53"/>
      <c r="AE169" s="51"/>
      <c r="AF169" s="53"/>
      <c r="AG169" s="51"/>
      <c r="AH169" s="53"/>
      <c r="AI169" s="51"/>
      <c r="AJ169" s="53"/>
      <c r="AK169" s="51"/>
      <c r="AL169" s="53"/>
      <c r="AM169" s="51"/>
      <c r="AN169" s="53"/>
      <c r="AO169" s="51"/>
      <c r="AP169" s="53"/>
      <c r="AQ169" s="51"/>
      <c r="AR169" s="53"/>
    </row>
    <row r="170" spans="1:44" ht="12.75">
      <c r="A170" s="15"/>
      <c r="B170" s="33" t="s">
        <v>20</v>
      </c>
      <c r="C170" s="82">
        <f>COUNTA(C8:C167)</f>
        <v>2</v>
      </c>
      <c r="D170" s="30">
        <f>+D168/C168</f>
        <v>95.0533462657614</v>
      </c>
      <c r="E170" s="41">
        <f>COUNTA(E8:E167)</f>
        <v>6</v>
      </c>
      <c r="F170" s="30">
        <f>+F168/E168</f>
        <v>133.08987624264557</v>
      </c>
      <c r="G170" s="41">
        <f>COUNTA(G8:G167)</f>
        <v>28</v>
      </c>
      <c r="H170" s="30">
        <f>+H168/G168</f>
        <v>148.61781677961795</v>
      </c>
      <c r="I170" s="41">
        <f>COUNTA(I8:I167)</f>
        <v>0</v>
      </c>
      <c r="J170" s="30" t="e">
        <f>+J168/I168</f>
        <v>#DIV/0!</v>
      </c>
      <c r="K170" s="41">
        <f>COUNTA(K8:K167)</f>
        <v>13</v>
      </c>
      <c r="L170" s="30">
        <f>+L168/K168</f>
        <v>98.15000486223119</v>
      </c>
      <c r="M170" s="41">
        <f>COUNTA(M8:M167)</f>
        <v>8</v>
      </c>
      <c r="N170" s="30">
        <f>+N168/M168</f>
        <v>126.46736149204608</v>
      </c>
      <c r="O170" s="41">
        <f>COUNTA(O8:O167)</f>
        <v>2</v>
      </c>
      <c r="P170" s="57">
        <f>+P168/O168</f>
        <v>158.7480680061824</v>
      </c>
      <c r="Q170" s="41">
        <f>COUNTA(Q8:Q167)</f>
        <v>8</v>
      </c>
      <c r="R170" s="30">
        <f>+R168/Q168</f>
        <v>102.23199005602494</v>
      </c>
      <c r="S170" s="51"/>
      <c r="T170" s="53"/>
      <c r="U170" s="51"/>
      <c r="V170" s="53"/>
      <c r="W170" s="51"/>
      <c r="X170" s="53"/>
      <c r="Y170" s="51"/>
      <c r="Z170" s="53"/>
      <c r="AA170" s="51"/>
      <c r="AB170" s="53"/>
      <c r="AC170" s="51"/>
      <c r="AD170" s="53"/>
      <c r="AE170" s="51"/>
      <c r="AF170" s="53"/>
      <c r="AG170" s="51"/>
      <c r="AH170" s="53"/>
      <c r="AI170" s="51"/>
      <c r="AJ170" s="53"/>
      <c r="AK170" s="51"/>
      <c r="AL170" s="53"/>
      <c r="AM170" s="51"/>
      <c r="AN170" s="53"/>
      <c r="AO170" s="51"/>
      <c r="AP170" s="53"/>
      <c r="AQ170" s="51"/>
      <c r="AR170" s="53"/>
    </row>
    <row r="171" spans="1:44" ht="13.5" thickBot="1">
      <c r="A171" s="15"/>
      <c r="B171" s="34" t="s">
        <v>17</v>
      </c>
      <c r="C171" s="37"/>
      <c r="D171" s="31"/>
      <c r="E171" s="37"/>
      <c r="F171" s="31"/>
      <c r="G171" s="37"/>
      <c r="H171" s="31"/>
      <c r="I171" s="132"/>
      <c r="J171" s="132"/>
      <c r="K171" s="37"/>
      <c r="L171" s="31"/>
      <c r="M171" s="37"/>
      <c r="N171" s="31"/>
      <c r="O171" s="37"/>
      <c r="P171" s="58"/>
      <c r="Q171" s="37"/>
      <c r="R171" s="31"/>
      <c r="S171" s="51"/>
      <c r="T171" s="52"/>
      <c r="U171" s="51"/>
      <c r="V171" s="52"/>
      <c r="W171" s="51"/>
      <c r="X171" s="52"/>
      <c r="Y171" s="51"/>
      <c r="Z171" s="52"/>
      <c r="AA171" s="51"/>
      <c r="AB171" s="52"/>
      <c r="AC171" s="51"/>
      <c r="AD171" s="52"/>
      <c r="AE171" s="51"/>
      <c r="AF171" s="52"/>
      <c r="AG171" s="51"/>
      <c r="AH171" s="52"/>
      <c r="AI171" s="51"/>
      <c r="AJ171" s="52"/>
      <c r="AK171" s="51"/>
      <c r="AL171" s="52"/>
      <c r="AM171" s="51"/>
      <c r="AN171" s="52"/>
      <c r="AO171" s="51"/>
      <c r="AP171" s="52"/>
      <c r="AQ171" s="51"/>
      <c r="AR171" s="52"/>
    </row>
    <row r="172" spans="1:3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ht="12.75">
      <c r="A229" s="15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scale="82" r:id="rId1"/>
  <rowBreaks count="1" manualBreakCount="1">
    <brk id="20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8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10.875" style="67" customWidth="1"/>
    <col min="4" max="4" width="12.375" style="0" customWidth="1"/>
    <col min="5" max="5" width="10.75390625" style="0" customWidth="1"/>
    <col min="6" max="6" width="10.75390625" style="61" customWidth="1"/>
    <col min="7" max="7" width="7.625" style="67" customWidth="1"/>
    <col min="8" max="8" width="10.625" style="61" customWidth="1"/>
    <col min="9" max="9" width="6.75390625" style="67" customWidth="1"/>
    <col min="10" max="10" width="10.375" style="61" customWidth="1"/>
    <col min="11" max="11" width="6.75390625" style="67" customWidth="1"/>
    <col min="12" max="12" width="10.375" style="61" customWidth="1"/>
    <col min="13" max="13" width="8.625" style="67" customWidth="1"/>
    <col min="14" max="14" width="10.25390625" style="61" customWidth="1"/>
    <col min="15" max="15" width="7.625" style="0" customWidth="1"/>
    <col min="16" max="16" width="11.1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4" customFormat="1" ht="12.75">
      <c r="A1"/>
      <c r="B1"/>
      <c r="C1" s="67"/>
      <c r="D1"/>
      <c r="E1"/>
      <c r="F1" s="61"/>
      <c r="G1" s="67"/>
      <c r="H1" s="61"/>
      <c r="I1" s="67"/>
      <c r="J1" s="61"/>
      <c r="K1" s="67"/>
      <c r="L1" s="61"/>
      <c r="M1" s="67"/>
      <c r="N1" s="61"/>
      <c r="O1"/>
      <c r="P1"/>
      <c r="Q1"/>
      <c r="R1"/>
      <c r="S1"/>
      <c r="T1"/>
      <c r="U1"/>
      <c r="V1"/>
      <c r="W1"/>
      <c r="X1"/>
    </row>
    <row r="2" spans="1:24" s="44" customFormat="1" ht="22.5">
      <c r="A2" s="14" t="s">
        <v>232</v>
      </c>
      <c r="B2"/>
      <c r="C2" s="67"/>
      <c r="D2"/>
      <c r="E2"/>
      <c r="F2" s="61"/>
      <c r="G2" s="67"/>
      <c r="H2" s="61"/>
      <c r="I2" s="67"/>
      <c r="J2" s="61"/>
      <c r="K2" s="67"/>
      <c r="L2" s="61"/>
      <c r="M2" s="67"/>
      <c r="N2" s="61"/>
      <c r="O2"/>
      <c r="P2"/>
      <c r="Q2"/>
      <c r="R2"/>
      <c r="S2"/>
      <c r="T2"/>
      <c r="U2"/>
      <c r="V2"/>
      <c r="W2"/>
      <c r="X2"/>
    </row>
    <row r="3" spans="1:24" s="44" customFormat="1" ht="13.5" thickBot="1">
      <c r="A3" s="42"/>
      <c r="B3" s="42"/>
      <c r="C3" s="212"/>
      <c r="D3" s="42"/>
      <c r="E3" s="42"/>
      <c r="F3" s="213"/>
      <c r="G3" s="212"/>
      <c r="H3" s="213"/>
      <c r="I3" s="212"/>
      <c r="J3" s="213"/>
      <c r="K3" s="212"/>
      <c r="L3" s="213"/>
      <c r="M3" s="212"/>
      <c r="N3" s="2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38" s="44" customFormat="1" ht="12.75">
      <c r="A4" s="190"/>
      <c r="B4" s="191"/>
      <c r="C4" s="313" t="s">
        <v>21</v>
      </c>
      <c r="D4" s="193"/>
      <c r="E4" s="192" t="s">
        <v>211</v>
      </c>
      <c r="F4" s="255"/>
      <c r="G4" s="254" t="s">
        <v>213</v>
      </c>
      <c r="H4" s="255"/>
      <c r="I4" s="192" t="s">
        <v>220</v>
      </c>
      <c r="J4" s="255"/>
      <c r="K4" s="254" t="s">
        <v>214</v>
      </c>
      <c r="L4" s="255"/>
      <c r="M4" s="254" t="s">
        <v>217</v>
      </c>
      <c r="N4" s="278"/>
      <c r="O4" s="320" t="s">
        <v>226</v>
      </c>
      <c r="P4" s="256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s="44" customFormat="1" ht="12.75">
      <c r="A5" s="194" t="s">
        <v>4</v>
      </c>
      <c r="B5" s="2" t="s">
        <v>5</v>
      </c>
      <c r="C5" s="314" t="s">
        <v>24</v>
      </c>
      <c r="D5" s="3"/>
      <c r="E5" s="1" t="s">
        <v>212</v>
      </c>
      <c r="F5" s="70"/>
      <c r="G5" s="73" t="s">
        <v>212</v>
      </c>
      <c r="H5" s="70"/>
      <c r="I5" s="1" t="s">
        <v>25</v>
      </c>
      <c r="J5" s="70"/>
      <c r="K5" s="73" t="s">
        <v>215</v>
      </c>
      <c r="L5" s="78"/>
      <c r="M5" s="100" t="s">
        <v>218</v>
      </c>
      <c r="N5" s="153"/>
      <c r="O5" s="152" t="s">
        <v>218</v>
      </c>
      <c r="P5" s="257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5"/>
      <c r="AC5" s="45"/>
      <c r="AD5" s="45"/>
      <c r="AE5" s="46"/>
      <c r="AF5" s="45"/>
      <c r="AG5" s="45"/>
      <c r="AH5" s="45"/>
      <c r="AI5" s="46"/>
      <c r="AJ5" s="45"/>
      <c r="AK5" s="46"/>
      <c r="AL5" s="45"/>
    </row>
    <row r="6" spans="1:38" s="44" customFormat="1" ht="12.75">
      <c r="A6" s="194" t="s">
        <v>12</v>
      </c>
      <c r="B6" s="2" t="s">
        <v>13</v>
      </c>
      <c r="C6" s="302" t="s">
        <v>28</v>
      </c>
      <c r="D6" s="6"/>
      <c r="E6" s="5" t="s">
        <v>28</v>
      </c>
      <c r="F6" s="71"/>
      <c r="G6" s="75" t="s">
        <v>29</v>
      </c>
      <c r="H6" s="71"/>
      <c r="I6" s="5" t="s">
        <v>29</v>
      </c>
      <c r="J6" s="71"/>
      <c r="K6" s="74" t="s">
        <v>216</v>
      </c>
      <c r="L6" s="71"/>
      <c r="M6" s="74" t="s">
        <v>219</v>
      </c>
      <c r="N6" s="79"/>
      <c r="O6" s="321" t="s">
        <v>227</v>
      </c>
      <c r="P6" s="219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</row>
    <row r="7" spans="1:38" s="44" customFormat="1" ht="12.75">
      <c r="A7" s="195"/>
      <c r="B7" s="5"/>
      <c r="C7" s="302" t="s">
        <v>16</v>
      </c>
      <c r="D7" s="5" t="s">
        <v>17</v>
      </c>
      <c r="E7" s="5" t="s">
        <v>16</v>
      </c>
      <c r="F7" s="69" t="s">
        <v>17</v>
      </c>
      <c r="G7" s="75" t="s">
        <v>16</v>
      </c>
      <c r="H7" s="69" t="s">
        <v>17</v>
      </c>
      <c r="I7" s="75" t="s">
        <v>16</v>
      </c>
      <c r="J7" s="69" t="s">
        <v>17</v>
      </c>
      <c r="K7" s="75" t="s">
        <v>16</v>
      </c>
      <c r="L7" s="69" t="s">
        <v>17</v>
      </c>
      <c r="M7" s="75" t="s">
        <v>16</v>
      </c>
      <c r="N7" s="149" t="s">
        <v>17</v>
      </c>
      <c r="O7" s="293" t="s">
        <v>16</v>
      </c>
      <c r="P7" s="258" t="s">
        <v>17</v>
      </c>
      <c r="Q7" s="48" t="s">
        <v>3</v>
      </c>
      <c r="R7" s="48" t="s">
        <v>3</v>
      </c>
      <c r="S7" s="48"/>
      <c r="T7" s="48" t="s">
        <v>3</v>
      </c>
      <c r="U7" s="48"/>
      <c r="V7" s="48"/>
      <c r="W7" s="48"/>
      <c r="X7" s="47"/>
      <c r="Y7" s="48"/>
      <c r="Z7" s="48"/>
      <c r="AA7" s="48"/>
      <c r="AB7" s="47"/>
      <c r="AC7" s="48"/>
      <c r="AD7" s="48"/>
      <c r="AE7" s="48"/>
      <c r="AF7" s="47"/>
      <c r="AG7" s="48"/>
      <c r="AH7" s="48"/>
      <c r="AI7" s="48"/>
      <c r="AJ7" s="47"/>
      <c r="AK7" s="48"/>
      <c r="AL7" s="47"/>
    </row>
    <row r="8" spans="1:38" s="44" customFormat="1" ht="12.75">
      <c r="A8" s="198">
        <v>40190</v>
      </c>
      <c r="B8" s="139" t="s">
        <v>236</v>
      </c>
      <c r="C8" s="304"/>
      <c r="D8" s="134"/>
      <c r="E8" s="135"/>
      <c r="F8" s="134"/>
      <c r="G8" s="142"/>
      <c r="H8" s="134"/>
      <c r="I8" s="135"/>
      <c r="J8" s="134"/>
      <c r="K8" s="135"/>
      <c r="L8" s="134"/>
      <c r="M8" s="135">
        <v>4190</v>
      </c>
      <c r="N8" s="136">
        <v>3561.5</v>
      </c>
      <c r="O8" s="164"/>
      <c r="P8" s="199"/>
      <c r="Q8" s="40"/>
      <c r="R8" s="40"/>
      <c r="S8" s="40"/>
      <c r="T8" s="40"/>
      <c r="U8" s="40"/>
      <c r="V8" s="40"/>
      <c r="W8" s="40"/>
      <c r="X8" s="54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44" customFormat="1" ht="12.75">
      <c r="A9" s="197"/>
      <c r="B9" s="84" t="s">
        <v>237</v>
      </c>
      <c r="C9" s="303"/>
      <c r="D9" s="86"/>
      <c r="E9" s="85"/>
      <c r="F9" s="86"/>
      <c r="G9" s="85"/>
      <c r="H9" s="86"/>
      <c r="I9" s="85"/>
      <c r="J9" s="86"/>
      <c r="K9" s="85"/>
      <c r="L9" s="86"/>
      <c r="M9" s="85">
        <v>4190</v>
      </c>
      <c r="N9" s="88">
        <v>3561.5</v>
      </c>
      <c r="O9" s="166"/>
      <c r="P9" s="200"/>
      <c r="Q9" s="40"/>
      <c r="R9" s="40"/>
      <c r="S9" s="40"/>
      <c r="T9" s="40"/>
      <c r="U9" s="40"/>
      <c r="V9" s="40"/>
      <c r="W9" s="40"/>
      <c r="X9" s="2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44" customFormat="1" ht="12.75">
      <c r="A10" s="197"/>
      <c r="B10" s="84" t="s">
        <v>238</v>
      </c>
      <c r="C10" s="315">
        <v>20425</v>
      </c>
      <c r="D10" s="86">
        <v>14297.5</v>
      </c>
      <c r="E10" s="85">
        <v>203395</v>
      </c>
      <c r="F10" s="86">
        <v>146444.4</v>
      </c>
      <c r="G10" s="92"/>
      <c r="H10" s="86"/>
      <c r="I10" s="85"/>
      <c r="J10" s="86"/>
      <c r="K10" s="85"/>
      <c r="L10" s="86"/>
      <c r="M10" s="85"/>
      <c r="N10" s="88"/>
      <c r="O10" s="166"/>
      <c r="P10" s="200"/>
      <c r="Q10" s="40"/>
      <c r="R10" s="40"/>
      <c r="S10" s="40"/>
      <c r="T10" s="40"/>
      <c r="U10" s="40"/>
      <c r="V10" s="40"/>
      <c r="W10" s="40"/>
      <c r="X10" s="2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s="44" customFormat="1" ht="12.75">
      <c r="A11" s="197"/>
      <c r="B11" s="84" t="s">
        <v>239</v>
      </c>
      <c r="C11" s="303">
        <v>20560</v>
      </c>
      <c r="D11" s="86">
        <v>14392</v>
      </c>
      <c r="E11" s="85">
        <v>203400</v>
      </c>
      <c r="F11" s="86">
        <v>146448</v>
      </c>
      <c r="G11" s="85"/>
      <c r="H11" s="86"/>
      <c r="I11" s="85"/>
      <c r="J11" s="86"/>
      <c r="K11" s="85"/>
      <c r="L11" s="86"/>
      <c r="M11" s="85"/>
      <c r="N11" s="88"/>
      <c r="O11" s="166"/>
      <c r="P11" s="200"/>
      <c r="Q11" s="40"/>
      <c r="R11" s="40"/>
      <c r="S11" s="40"/>
      <c r="T11" s="40"/>
      <c r="U11" s="40"/>
      <c r="V11" s="40"/>
      <c r="W11" s="40"/>
      <c r="X11" s="2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44" customFormat="1" ht="12.75">
      <c r="A12" s="197"/>
      <c r="B12" s="84" t="s">
        <v>240</v>
      </c>
      <c r="C12" s="315"/>
      <c r="D12" s="86"/>
      <c r="E12" s="85">
        <v>4200</v>
      </c>
      <c r="F12" s="86">
        <v>2940</v>
      </c>
      <c r="G12" s="85"/>
      <c r="H12" s="86"/>
      <c r="I12" s="85"/>
      <c r="J12" s="86"/>
      <c r="K12" s="85"/>
      <c r="L12" s="86"/>
      <c r="M12" s="85"/>
      <c r="N12" s="88"/>
      <c r="O12" s="166"/>
      <c r="P12" s="200"/>
      <c r="Q12" s="40"/>
      <c r="R12" s="40"/>
      <c r="S12" s="40"/>
      <c r="T12" s="40"/>
      <c r="U12" s="40"/>
      <c r="V12" s="40"/>
      <c r="W12" s="40"/>
      <c r="X12" s="2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44" customFormat="1" ht="12.75">
      <c r="A13" s="197"/>
      <c r="B13" s="84" t="s">
        <v>241</v>
      </c>
      <c r="C13" s="315"/>
      <c r="D13" s="86"/>
      <c r="E13" s="85">
        <v>3410</v>
      </c>
      <c r="F13" s="86">
        <v>2387</v>
      </c>
      <c r="G13" s="85"/>
      <c r="H13" s="86"/>
      <c r="I13" s="85"/>
      <c r="J13" s="86"/>
      <c r="K13" s="85"/>
      <c r="L13" s="86"/>
      <c r="M13" s="85"/>
      <c r="N13" s="88"/>
      <c r="O13" s="166"/>
      <c r="P13" s="200"/>
      <c r="Q13" s="40"/>
      <c r="R13" s="40"/>
      <c r="S13" s="40"/>
      <c r="T13" s="40"/>
      <c r="U13" s="40"/>
      <c r="V13" s="40"/>
      <c r="W13" s="28"/>
      <c r="X13" s="2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s="44" customFormat="1" ht="12.75">
      <c r="A14" s="197"/>
      <c r="B14" s="84" t="s">
        <v>242</v>
      </c>
      <c r="C14" s="315">
        <v>4730</v>
      </c>
      <c r="D14" s="86">
        <v>3074.5</v>
      </c>
      <c r="E14" s="85">
        <v>115960</v>
      </c>
      <c r="F14" s="86">
        <v>81172</v>
      </c>
      <c r="G14" s="85"/>
      <c r="H14" s="86"/>
      <c r="I14" s="85"/>
      <c r="J14" s="86"/>
      <c r="K14" s="85"/>
      <c r="L14" s="86"/>
      <c r="M14" s="85"/>
      <c r="N14" s="88"/>
      <c r="O14" s="166"/>
      <c r="P14" s="200"/>
      <c r="Q14" s="40"/>
      <c r="R14" s="40"/>
      <c r="S14" s="40"/>
      <c r="T14" s="40"/>
      <c r="U14" s="40"/>
      <c r="V14" s="40"/>
      <c r="W14" s="28"/>
      <c r="X14" s="2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</row>
    <row r="15" spans="1:38" s="44" customFormat="1" ht="12.75">
      <c r="A15" s="197"/>
      <c r="B15" s="84" t="s">
        <v>244</v>
      </c>
      <c r="C15" s="315"/>
      <c r="D15" s="86"/>
      <c r="E15" s="85"/>
      <c r="F15" s="86"/>
      <c r="G15" s="85">
        <v>7530</v>
      </c>
      <c r="H15" s="86">
        <v>7153.5</v>
      </c>
      <c r="I15" s="85"/>
      <c r="J15" s="86"/>
      <c r="K15" s="85"/>
      <c r="L15" s="86"/>
      <c r="M15" s="85"/>
      <c r="N15" s="88"/>
      <c r="O15" s="166"/>
      <c r="P15" s="200"/>
      <c r="Q15" s="40"/>
      <c r="R15" s="40"/>
      <c r="S15" s="40"/>
      <c r="T15" s="40"/>
      <c r="U15" s="40"/>
      <c r="V15" s="40"/>
      <c r="W15" s="28"/>
      <c r="X15" s="2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44" customFormat="1" ht="12.75">
      <c r="A16" s="197"/>
      <c r="B16" s="84" t="s">
        <v>245</v>
      </c>
      <c r="C16" s="315">
        <v>6460</v>
      </c>
      <c r="D16" s="86">
        <v>5103.4</v>
      </c>
      <c r="E16" s="85">
        <v>14300</v>
      </c>
      <c r="F16" s="86">
        <v>12727</v>
      </c>
      <c r="G16" s="85"/>
      <c r="H16" s="86"/>
      <c r="I16" s="85"/>
      <c r="J16" s="86"/>
      <c r="K16" s="85"/>
      <c r="L16" s="86"/>
      <c r="M16" s="85"/>
      <c r="N16" s="88"/>
      <c r="O16" s="166"/>
      <c r="P16" s="200"/>
      <c r="Q16" s="40"/>
      <c r="R16" s="40"/>
      <c r="S16" s="40"/>
      <c r="T16" s="40"/>
      <c r="U16" s="40"/>
      <c r="V16" s="40"/>
      <c r="W16" s="28"/>
      <c r="X16" s="2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44" customFormat="1" ht="12.75">
      <c r="A17" s="197"/>
      <c r="B17" s="84" t="s">
        <v>246</v>
      </c>
      <c r="C17" s="315">
        <v>4730</v>
      </c>
      <c r="D17" s="86">
        <v>3074.5</v>
      </c>
      <c r="E17" s="85">
        <v>117670</v>
      </c>
      <c r="F17" s="86">
        <v>82369</v>
      </c>
      <c r="G17" s="85"/>
      <c r="H17" s="86"/>
      <c r="I17" s="85"/>
      <c r="J17" s="86"/>
      <c r="K17" s="85"/>
      <c r="L17" s="86"/>
      <c r="M17" s="85"/>
      <c r="N17" s="88"/>
      <c r="O17" s="166"/>
      <c r="P17" s="200"/>
      <c r="Q17" s="40"/>
      <c r="R17" s="40"/>
      <c r="S17" s="40"/>
      <c r="T17" s="40"/>
      <c r="U17" s="40"/>
      <c r="V17" s="40"/>
      <c r="W17" s="28"/>
      <c r="X17" s="2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44" customFormat="1" ht="13.5" thickBot="1">
      <c r="A18" s="266">
        <v>40190</v>
      </c>
      <c r="B18" s="267" t="s">
        <v>247</v>
      </c>
      <c r="C18" s="364">
        <v>9350</v>
      </c>
      <c r="D18" s="269">
        <v>6732</v>
      </c>
      <c r="E18" s="268">
        <v>110940</v>
      </c>
      <c r="F18" s="269">
        <v>85423.8</v>
      </c>
      <c r="G18" s="268"/>
      <c r="H18" s="269"/>
      <c r="I18" s="268"/>
      <c r="J18" s="269"/>
      <c r="K18" s="268"/>
      <c r="L18" s="269"/>
      <c r="M18" s="268"/>
      <c r="N18" s="131"/>
      <c r="O18" s="312"/>
      <c r="P18" s="270"/>
      <c r="Q18" s="40"/>
      <c r="R18" s="40"/>
      <c r="S18" s="40"/>
      <c r="T18" s="40"/>
      <c r="U18" s="40"/>
      <c r="V18" s="40"/>
      <c r="W18" s="28"/>
      <c r="X18" s="2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44" customFormat="1" ht="12.75">
      <c r="A19" s="197">
        <v>40198</v>
      </c>
      <c r="B19" s="84" t="s">
        <v>249</v>
      </c>
      <c r="C19" s="315"/>
      <c r="D19" s="86"/>
      <c r="E19" s="85"/>
      <c r="F19" s="86"/>
      <c r="G19" s="85">
        <v>16100</v>
      </c>
      <c r="H19" s="86">
        <v>12880</v>
      </c>
      <c r="I19" s="85"/>
      <c r="J19" s="86"/>
      <c r="K19" s="85"/>
      <c r="L19" s="86"/>
      <c r="M19" s="85"/>
      <c r="N19" s="88"/>
      <c r="O19" s="166"/>
      <c r="P19" s="200"/>
      <c r="Q19" s="40"/>
      <c r="R19" s="40"/>
      <c r="S19" s="40"/>
      <c r="T19" s="40"/>
      <c r="U19" s="40"/>
      <c r="V19" s="40"/>
      <c r="W19" s="28"/>
      <c r="X19" s="2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44" customFormat="1" ht="12.75">
      <c r="A20" s="197"/>
      <c r="B20" s="84" t="s">
        <v>250</v>
      </c>
      <c r="C20" s="315"/>
      <c r="D20" s="86"/>
      <c r="E20" s="85"/>
      <c r="F20" s="86"/>
      <c r="G20" s="85">
        <v>3540</v>
      </c>
      <c r="H20" s="86">
        <v>2832</v>
      </c>
      <c r="I20" s="85"/>
      <c r="J20" s="86"/>
      <c r="K20" s="85"/>
      <c r="L20" s="86"/>
      <c r="M20" s="85"/>
      <c r="N20" s="88"/>
      <c r="O20" s="166"/>
      <c r="P20" s="200"/>
      <c r="Q20" s="40"/>
      <c r="R20" s="40"/>
      <c r="S20" s="40"/>
      <c r="T20" s="40"/>
      <c r="U20" s="40"/>
      <c r="V20" s="40"/>
      <c r="W20" s="28"/>
      <c r="X20" s="2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44" customFormat="1" ht="12.75">
      <c r="A21" s="197"/>
      <c r="B21" s="84" t="s">
        <v>251</v>
      </c>
      <c r="C21" s="315"/>
      <c r="D21" s="86"/>
      <c r="E21" s="85"/>
      <c r="F21" s="86"/>
      <c r="G21" s="85"/>
      <c r="H21" s="86"/>
      <c r="I21" s="85"/>
      <c r="J21" s="98"/>
      <c r="K21" s="85"/>
      <c r="L21" s="86"/>
      <c r="M21" s="85">
        <v>180000</v>
      </c>
      <c r="N21" s="88">
        <v>126000</v>
      </c>
      <c r="O21" s="166"/>
      <c r="P21" s="200"/>
      <c r="Q21" s="40"/>
      <c r="R21" s="40"/>
      <c r="S21" s="40"/>
      <c r="T21" s="40"/>
      <c r="U21" s="40"/>
      <c r="V21" s="40"/>
      <c r="W21" s="28"/>
      <c r="X21" s="2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44" customFormat="1" ht="12.75">
      <c r="A22" s="197"/>
      <c r="B22" s="84" t="s">
        <v>252</v>
      </c>
      <c r="C22" s="303"/>
      <c r="D22" s="86"/>
      <c r="E22" s="85"/>
      <c r="F22" s="86"/>
      <c r="G22" s="85"/>
      <c r="H22" s="86"/>
      <c r="I22" s="85"/>
      <c r="J22" s="86"/>
      <c r="K22" s="85"/>
      <c r="L22" s="86"/>
      <c r="M22" s="85">
        <v>183000</v>
      </c>
      <c r="N22" s="88">
        <v>128100</v>
      </c>
      <c r="O22" s="166"/>
      <c r="P22" s="200"/>
      <c r="Q22" s="40"/>
      <c r="R22" s="40"/>
      <c r="S22" s="40"/>
      <c r="T22" s="40"/>
      <c r="U22" s="40"/>
      <c r="V22" s="40"/>
      <c r="W22" s="28"/>
      <c r="X22" s="2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44" customFormat="1" ht="12.75">
      <c r="A23" s="197"/>
      <c r="B23" s="84" t="s">
        <v>253</v>
      </c>
      <c r="C23" s="303"/>
      <c r="D23" s="86"/>
      <c r="E23" s="85"/>
      <c r="F23" s="86"/>
      <c r="G23" s="85"/>
      <c r="H23" s="86"/>
      <c r="I23" s="85"/>
      <c r="J23" s="86"/>
      <c r="K23" s="85"/>
      <c r="L23" s="86"/>
      <c r="M23" s="85">
        <v>94900</v>
      </c>
      <c r="N23" s="88">
        <v>66430</v>
      </c>
      <c r="O23" s="166"/>
      <c r="P23" s="200"/>
      <c r="Q23" s="40"/>
      <c r="R23" s="40"/>
      <c r="S23" s="40"/>
      <c r="T23" s="40"/>
      <c r="U23" s="40"/>
      <c r="V23" s="40"/>
      <c r="W23" s="28"/>
      <c r="X23" s="2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44" customFormat="1" ht="12.75">
      <c r="A24" s="197"/>
      <c r="B24" s="84" t="s">
        <v>254</v>
      </c>
      <c r="C24" s="303"/>
      <c r="D24" s="86"/>
      <c r="E24" s="85"/>
      <c r="F24" s="86"/>
      <c r="G24" s="85"/>
      <c r="H24" s="86"/>
      <c r="I24" s="85"/>
      <c r="J24" s="86"/>
      <c r="K24" s="85"/>
      <c r="L24" s="86"/>
      <c r="M24" s="85">
        <v>80900</v>
      </c>
      <c r="N24" s="88">
        <v>56630</v>
      </c>
      <c r="O24" s="166"/>
      <c r="P24" s="200"/>
      <c r="Q24" s="40"/>
      <c r="R24" s="40"/>
      <c r="S24" s="40"/>
      <c r="T24" s="40"/>
      <c r="U24" s="40"/>
      <c r="V24" s="40"/>
      <c r="W24" s="28"/>
      <c r="X24" s="2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44" customFormat="1" ht="12.75">
      <c r="A25" s="197" t="s">
        <v>257</v>
      </c>
      <c r="B25" s="84" t="s">
        <v>255</v>
      </c>
      <c r="C25" s="303"/>
      <c r="D25" s="86"/>
      <c r="E25" s="85"/>
      <c r="F25" s="86"/>
      <c r="G25" s="85"/>
      <c r="H25" s="86"/>
      <c r="I25" s="85"/>
      <c r="J25" s="86"/>
      <c r="K25" s="85"/>
      <c r="L25" s="86"/>
      <c r="M25" s="85">
        <v>65147</v>
      </c>
      <c r="N25" s="88">
        <v>45602.9</v>
      </c>
      <c r="O25" s="166"/>
      <c r="P25" s="200"/>
      <c r="Q25" s="40"/>
      <c r="R25" s="40"/>
      <c r="S25" s="40"/>
      <c r="T25" s="40"/>
      <c r="U25" s="40"/>
      <c r="V25" s="40"/>
      <c r="W25" s="28"/>
      <c r="X25" s="2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44" customFormat="1" ht="12.75">
      <c r="A26" s="197" t="s">
        <v>256</v>
      </c>
      <c r="B26" s="84" t="s">
        <v>255</v>
      </c>
      <c r="C26" s="303"/>
      <c r="D26" s="86"/>
      <c r="E26" s="85"/>
      <c r="F26" s="86"/>
      <c r="G26" s="85"/>
      <c r="H26" s="86"/>
      <c r="I26" s="85"/>
      <c r="J26" s="86"/>
      <c r="K26" s="85"/>
      <c r="L26" s="86"/>
      <c r="M26" s="85">
        <v>5707</v>
      </c>
      <c r="N26" s="88">
        <v>3994.9</v>
      </c>
      <c r="O26" s="166"/>
      <c r="P26" s="200"/>
      <c r="Q26" s="40"/>
      <c r="R26" s="40"/>
      <c r="S26" s="40"/>
      <c r="T26" s="40"/>
      <c r="U26" s="40"/>
      <c r="V26" s="40"/>
      <c r="W26" s="28"/>
      <c r="X26" s="2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44" customFormat="1" ht="12.75">
      <c r="A27" s="197" t="s">
        <v>256</v>
      </c>
      <c r="B27" s="84" t="s">
        <v>258</v>
      </c>
      <c r="C27" s="303"/>
      <c r="D27" s="86"/>
      <c r="E27" s="85"/>
      <c r="F27" s="86"/>
      <c r="G27" s="85"/>
      <c r="H27" s="86"/>
      <c r="I27" s="85"/>
      <c r="J27" s="86"/>
      <c r="K27" s="85">
        <v>311</v>
      </c>
      <c r="L27" s="86">
        <v>186.6</v>
      </c>
      <c r="M27" s="85">
        <v>4950</v>
      </c>
      <c r="N27" s="88">
        <v>3465</v>
      </c>
      <c r="O27" s="166"/>
      <c r="P27" s="200"/>
      <c r="Q27" s="40"/>
      <c r="R27" s="40"/>
      <c r="S27" s="40"/>
      <c r="T27" s="40"/>
      <c r="U27" s="40"/>
      <c r="V27" s="40"/>
      <c r="W27" s="28"/>
      <c r="X27" s="2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44" customFormat="1" ht="12.75">
      <c r="A28" s="197" t="s">
        <v>257</v>
      </c>
      <c r="B28" s="84" t="s">
        <v>258</v>
      </c>
      <c r="C28" s="303"/>
      <c r="D28" s="86"/>
      <c r="E28" s="85"/>
      <c r="F28" s="86"/>
      <c r="G28" s="85"/>
      <c r="H28" s="86"/>
      <c r="I28" s="85"/>
      <c r="J28" s="86"/>
      <c r="K28" s="85"/>
      <c r="L28" s="86"/>
      <c r="M28" s="85">
        <v>26610</v>
      </c>
      <c r="N28" s="88">
        <v>18631.2</v>
      </c>
      <c r="O28" s="166"/>
      <c r="P28" s="200"/>
      <c r="Q28" s="40"/>
      <c r="R28" s="40"/>
      <c r="S28" s="40"/>
      <c r="T28" s="40"/>
      <c r="U28" s="40"/>
      <c r="V28" s="40"/>
      <c r="W28" s="28"/>
      <c r="X28" s="2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44" customFormat="1" ht="12.75">
      <c r="A29" s="197" t="s">
        <v>256</v>
      </c>
      <c r="B29" s="84" t="s">
        <v>260</v>
      </c>
      <c r="C29" s="303"/>
      <c r="D29" s="86"/>
      <c r="E29" s="85"/>
      <c r="F29" s="86"/>
      <c r="G29" s="85"/>
      <c r="H29" s="86"/>
      <c r="I29" s="85"/>
      <c r="J29" s="86"/>
      <c r="K29" s="85">
        <v>879</v>
      </c>
      <c r="L29" s="86">
        <v>527.4</v>
      </c>
      <c r="M29" s="85">
        <v>2359</v>
      </c>
      <c r="N29" s="88">
        <v>1651.3</v>
      </c>
      <c r="O29" s="166"/>
      <c r="P29" s="200"/>
      <c r="Q29" s="40"/>
      <c r="R29" s="40"/>
      <c r="S29" s="40"/>
      <c r="T29" s="40"/>
      <c r="U29" s="40"/>
      <c r="V29" s="40"/>
      <c r="W29" s="28"/>
      <c r="X29" s="2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44" customFormat="1" ht="12.75">
      <c r="A30" s="197" t="s">
        <v>257</v>
      </c>
      <c r="B30" s="84" t="s">
        <v>260</v>
      </c>
      <c r="C30" s="303"/>
      <c r="D30" s="86"/>
      <c r="E30" s="85"/>
      <c r="F30" s="86"/>
      <c r="G30" s="85"/>
      <c r="H30" s="86"/>
      <c r="I30" s="85"/>
      <c r="J30" s="86"/>
      <c r="K30" s="85">
        <v>674808</v>
      </c>
      <c r="L30" s="86">
        <v>404884.8</v>
      </c>
      <c r="M30" s="85">
        <v>19211</v>
      </c>
      <c r="N30" s="88">
        <v>13447.7</v>
      </c>
      <c r="O30" s="166"/>
      <c r="P30" s="200"/>
      <c r="Q30" s="40"/>
      <c r="R30" s="40"/>
      <c r="S30" s="40"/>
      <c r="T30" s="40"/>
      <c r="U30" s="40"/>
      <c r="V30" s="40"/>
      <c r="W30" s="28"/>
      <c r="X30" s="2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44" customFormat="1" ht="12.75">
      <c r="A31" s="197" t="s">
        <v>256</v>
      </c>
      <c r="B31" s="84" t="s">
        <v>261</v>
      </c>
      <c r="C31" s="303"/>
      <c r="D31" s="86"/>
      <c r="E31" s="85"/>
      <c r="F31" s="86"/>
      <c r="G31" s="85"/>
      <c r="H31" s="86"/>
      <c r="I31" s="85"/>
      <c r="J31" s="86"/>
      <c r="K31" s="85">
        <v>233</v>
      </c>
      <c r="L31" s="86">
        <v>139.8</v>
      </c>
      <c r="M31" s="85">
        <v>4078</v>
      </c>
      <c r="N31" s="88">
        <v>2854.6</v>
      </c>
      <c r="O31" s="166"/>
      <c r="P31" s="200"/>
      <c r="Q31" s="40"/>
      <c r="R31" s="40"/>
      <c r="S31" s="40"/>
      <c r="T31" s="40"/>
      <c r="U31" s="40"/>
      <c r="V31" s="40"/>
      <c r="W31" s="28"/>
      <c r="X31" s="2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44" customFormat="1" ht="12.75">
      <c r="A32" s="198" t="s">
        <v>257</v>
      </c>
      <c r="B32" s="139" t="s">
        <v>261</v>
      </c>
      <c r="C32" s="304"/>
      <c r="D32" s="134"/>
      <c r="E32" s="135"/>
      <c r="F32" s="134"/>
      <c r="G32" s="135"/>
      <c r="H32" s="134"/>
      <c r="I32" s="135"/>
      <c r="J32" s="134"/>
      <c r="K32" s="135"/>
      <c r="L32" s="134"/>
      <c r="M32" s="135">
        <v>30111</v>
      </c>
      <c r="N32" s="136">
        <v>21077.7</v>
      </c>
      <c r="O32" s="164"/>
      <c r="P32" s="199"/>
      <c r="Q32" s="40"/>
      <c r="R32" s="40"/>
      <c r="S32" s="40"/>
      <c r="T32" s="40"/>
      <c r="U32" s="28"/>
      <c r="V32" s="29"/>
      <c r="W32" s="28"/>
      <c r="X32" s="2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44" customFormat="1" ht="12.75">
      <c r="A33" s="197"/>
      <c r="B33" s="84" t="s">
        <v>262</v>
      </c>
      <c r="C33" s="303"/>
      <c r="D33" s="86"/>
      <c r="E33" s="85"/>
      <c r="F33" s="86"/>
      <c r="G33" s="85"/>
      <c r="H33" s="86"/>
      <c r="I33" s="85"/>
      <c r="J33" s="86"/>
      <c r="K33" s="85"/>
      <c r="L33" s="86"/>
      <c r="M33" s="85">
        <v>140330</v>
      </c>
      <c r="N33" s="88">
        <v>98231</v>
      </c>
      <c r="O33" s="166"/>
      <c r="P33" s="200"/>
      <c r="Q33" s="40"/>
      <c r="R33" s="40"/>
      <c r="S33" s="40"/>
      <c r="T33" s="40"/>
      <c r="U33" s="28"/>
      <c r="V33" s="29"/>
      <c r="W33" s="28"/>
      <c r="X33" s="2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2.75">
      <c r="A34" s="197"/>
      <c r="B34" s="84" t="s">
        <v>263</v>
      </c>
      <c r="C34" s="303"/>
      <c r="D34" s="86"/>
      <c r="E34" s="85"/>
      <c r="F34" s="86"/>
      <c r="G34" s="85"/>
      <c r="H34" s="86"/>
      <c r="I34" s="85"/>
      <c r="J34" s="86"/>
      <c r="K34" s="85"/>
      <c r="L34" s="86"/>
      <c r="M34" s="85">
        <v>36930</v>
      </c>
      <c r="N34" s="88">
        <v>25851</v>
      </c>
      <c r="O34" s="166"/>
      <c r="P34" s="200"/>
      <c r="Q34" s="40"/>
      <c r="R34" s="40"/>
      <c r="S34" s="40"/>
      <c r="T34" s="40"/>
      <c r="U34" s="28"/>
      <c r="V34" s="29"/>
      <c r="W34" s="28"/>
      <c r="X34" s="2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2.75">
      <c r="A35" s="197"/>
      <c r="B35" s="84" t="s">
        <v>264</v>
      </c>
      <c r="C35" s="303"/>
      <c r="D35" s="86"/>
      <c r="E35" s="85"/>
      <c r="F35" s="86"/>
      <c r="G35" s="85"/>
      <c r="H35" s="86"/>
      <c r="I35" s="85"/>
      <c r="J35" s="86"/>
      <c r="K35" s="85"/>
      <c r="L35" s="86"/>
      <c r="M35" s="85">
        <v>83570</v>
      </c>
      <c r="N35" s="88">
        <v>58499</v>
      </c>
      <c r="O35" s="166"/>
      <c r="P35" s="200"/>
      <c r="Q35" s="40"/>
      <c r="R35" s="40"/>
      <c r="S35" s="40"/>
      <c r="T35" s="40"/>
      <c r="U35" s="28"/>
      <c r="V35" s="29"/>
      <c r="W35" s="28"/>
      <c r="X35" s="2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2.75">
      <c r="A36" s="197"/>
      <c r="B36" s="84" t="s">
        <v>265</v>
      </c>
      <c r="C36" s="303"/>
      <c r="D36" s="86"/>
      <c r="E36" s="85"/>
      <c r="F36" s="86"/>
      <c r="G36" s="85"/>
      <c r="H36" s="86"/>
      <c r="I36" s="85"/>
      <c r="J36" s="86"/>
      <c r="K36" s="85"/>
      <c r="L36" s="86"/>
      <c r="M36" s="85">
        <v>82270</v>
      </c>
      <c r="N36" s="88">
        <v>57589</v>
      </c>
      <c r="O36" s="166"/>
      <c r="P36" s="200"/>
      <c r="Q36" s="40"/>
      <c r="R36" s="40"/>
      <c r="S36" s="40"/>
      <c r="T36" s="40"/>
      <c r="U36" s="28"/>
      <c r="V36" s="29"/>
      <c r="W36" s="28"/>
      <c r="X36" s="2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2.75">
      <c r="A37" s="197"/>
      <c r="B37" s="84" t="s">
        <v>266</v>
      </c>
      <c r="C37" s="303"/>
      <c r="D37" s="86"/>
      <c r="E37" s="85"/>
      <c r="F37" s="86"/>
      <c r="G37" s="85"/>
      <c r="H37" s="86"/>
      <c r="I37" s="85"/>
      <c r="J37" s="86"/>
      <c r="K37" s="85"/>
      <c r="L37" s="86"/>
      <c r="M37" s="85">
        <v>86410</v>
      </c>
      <c r="N37" s="88">
        <v>60487</v>
      </c>
      <c r="O37" s="166"/>
      <c r="P37" s="200"/>
      <c r="Q37" s="40"/>
      <c r="R37" s="40"/>
      <c r="S37" s="40"/>
      <c r="T37" s="40"/>
      <c r="U37" s="28"/>
      <c r="V37" s="29"/>
      <c r="W37" s="28"/>
      <c r="X37" s="2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ht="12.75">
      <c r="A38" s="198"/>
      <c r="B38" s="234" t="s">
        <v>267</v>
      </c>
      <c r="C38" s="304"/>
      <c r="D38" s="134"/>
      <c r="E38" s="135"/>
      <c r="F38" s="134"/>
      <c r="G38" s="135"/>
      <c r="H38" s="134"/>
      <c r="I38" s="135"/>
      <c r="J38" s="134"/>
      <c r="K38" s="135"/>
      <c r="L38" s="134"/>
      <c r="M38" s="135">
        <v>31530</v>
      </c>
      <c r="N38" s="136">
        <v>22071</v>
      </c>
      <c r="O38" s="164"/>
      <c r="P38" s="199"/>
      <c r="Q38" s="40"/>
      <c r="R38" s="40"/>
      <c r="S38" s="40"/>
      <c r="T38" s="40"/>
      <c r="U38" s="28"/>
      <c r="V38" s="29"/>
      <c r="W38" s="28"/>
      <c r="X38" s="2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2.75">
      <c r="A39" s="197"/>
      <c r="B39" s="84" t="s">
        <v>268</v>
      </c>
      <c r="C39" s="303"/>
      <c r="D39" s="86"/>
      <c r="E39" s="85"/>
      <c r="F39" s="86"/>
      <c r="G39" s="85"/>
      <c r="H39" s="86"/>
      <c r="I39" s="85"/>
      <c r="J39" s="86"/>
      <c r="K39" s="85"/>
      <c r="L39" s="86"/>
      <c r="M39" s="85">
        <v>54947</v>
      </c>
      <c r="N39" s="88">
        <v>38462.9</v>
      </c>
      <c r="O39" s="166"/>
      <c r="P39" s="200"/>
      <c r="Q39" s="40"/>
      <c r="R39" s="40"/>
      <c r="S39" s="40"/>
      <c r="T39" s="40"/>
      <c r="U39" s="28"/>
      <c r="V39" s="29"/>
      <c r="W39" s="28"/>
      <c r="X39" s="2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2.75">
      <c r="A40" s="197"/>
      <c r="B40" s="84" t="s">
        <v>271</v>
      </c>
      <c r="C40" s="303"/>
      <c r="D40" s="86"/>
      <c r="E40" s="85"/>
      <c r="F40" s="86"/>
      <c r="G40" s="85"/>
      <c r="H40" s="86"/>
      <c r="I40" s="85"/>
      <c r="J40" s="86"/>
      <c r="K40" s="85"/>
      <c r="L40" s="86"/>
      <c r="M40" s="85">
        <v>174910</v>
      </c>
      <c r="N40" s="88">
        <v>122437</v>
      </c>
      <c r="O40" s="166"/>
      <c r="P40" s="200"/>
      <c r="Q40" s="40"/>
      <c r="R40" s="40"/>
      <c r="S40" s="40"/>
      <c r="T40" s="40"/>
      <c r="U40" s="28"/>
      <c r="V40" s="29"/>
      <c r="W40" s="28"/>
      <c r="X40" s="2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2.75">
      <c r="A41" s="197"/>
      <c r="B41" s="84" t="s">
        <v>269</v>
      </c>
      <c r="C41" s="303"/>
      <c r="D41" s="86"/>
      <c r="E41" s="85"/>
      <c r="F41" s="86"/>
      <c r="G41" s="85"/>
      <c r="H41" s="86"/>
      <c r="I41" s="85"/>
      <c r="J41" s="86"/>
      <c r="K41" s="85"/>
      <c r="L41" s="86"/>
      <c r="M41" s="85">
        <v>9320</v>
      </c>
      <c r="N41" s="88">
        <v>6524</v>
      </c>
      <c r="O41" s="166"/>
      <c r="P41" s="200"/>
      <c r="Q41" s="40"/>
      <c r="R41" s="40"/>
      <c r="S41" s="40"/>
      <c r="T41" s="40"/>
      <c r="U41" s="28"/>
      <c r="V41" s="29"/>
      <c r="W41" s="28"/>
      <c r="X41" s="2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2.75">
      <c r="A42" s="197"/>
      <c r="B42" s="84" t="s">
        <v>270</v>
      </c>
      <c r="C42" s="303"/>
      <c r="D42" s="86"/>
      <c r="E42" s="85"/>
      <c r="F42" s="86"/>
      <c r="G42" s="85"/>
      <c r="H42" s="86"/>
      <c r="I42" s="85"/>
      <c r="J42" s="86"/>
      <c r="K42" s="85"/>
      <c r="L42" s="86"/>
      <c r="M42" s="85">
        <v>53570</v>
      </c>
      <c r="N42" s="88">
        <v>37499</v>
      </c>
      <c r="O42" s="166"/>
      <c r="P42" s="200"/>
      <c r="Q42" s="40"/>
      <c r="R42" s="40"/>
      <c r="S42" s="40"/>
      <c r="T42" s="40"/>
      <c r="U42" s="28"/>
      <c r="V42" s="29"/>
      <c r="W42" s="28"/>
      <c r="X42" s="2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2.75">
      <c r="A43" s="197"/>
      <c r="B43" s="84" t="s">
        <v>272</v>
      </c>
      <c r="C43" s="303"/>
      <c r="D43" s="86"/>
      <c r="E43" s="85"/>
      <c r="F43" s="86"/>
      <c r="G43" s="85"/>
      <c r="H43" s="86"/>
      <c r="I43" s="85"/>
      <c r="J43" s="86"/>
      <c r="K43" s="85"/>
      <c r="L43" s="86"/>
      <c r="M43" s="85">
        <v>9170</v>
      </c>
      <c r="N43" s="88">
        <v>6419</v>
      </c>
      <c r="O43" s="166"/>
      <c r="P43" s="200"/>
      <c r="Q43" s="40"/>
      <c r="R43" s="40"/>
      <c r="S43" s="40"/>
      <c r="T43" s="40"/>
      <c r="U43" s="28"/>
      <c r="V43" s="29"/>
      <c r="W43" s="28"/>
      <c r="X43" s="2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2.75">
      <c r="A44" s="197"/>
      <c r="B44" s="84" t="s">
        <v>273</v>
      </c>
      <c r="C44" s="303"/>
      <c r="D44" s="86"/>
      <c r="E44" s="85"/>
      <c r="F44" s="86"/>
      <c r="G44" s="85"/>
      <c r="H44" s="86"/>
      <c r="I44" s="85"/>
      <c r="J44" s="86"/>
      <c r="K44" s="85"/>
      <c r="L44" s="86"/>
      <c r="M44" s="85">
        <v>16092</v>
      </c>
      <c r="N44" s="88">
        <v>11264.4</v>
      </c>
      <c r="O44" s="166"/>
      <c r="P44" s="200"/>
      <c r="Q44" s="40"/>
      <c r="R44" s="40"/>
      <c r="S44" s="40"/>
      <c r="T44" s="40"/>
      <c r="U44" s="28"/>
      <c r="V44" s="29"/>
      <c r="W44" s="28"/>
      <c r="X44" s="2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2.75">
      <c r="A45" s="197"/>
      <c r="B45" s="84" t="s">
        <v>274</v>
      </c>
      <c r="C45" s="303"/>
      <c r="D45" s="86"/>
      <c r="E45" s="85"/>
      <c r="F45" s="86"/>
      <c r="G45" s="85"/>
      <c r="H45" s="86"/>
      <c r="I45" s="85"/>
      <c r="J45" s="86"/>
      <c r="K45" s="85"/>
      <c r="L45" s="86"/>
      <c r="M45" s="85">
        <v>11280</v>
      </c>
      <c r="N45" s="88">
        <v>7896</v>
      </c>
      <c r="O45" s="166"/>
      <c r="P45" s="200"/>
      <c r="Q45" s="40"/>
      <c r="R45" s="40"/>
      <c r="S45" s="40"/>
      <c r="T45" s="40"/>
      <c r="U45" s="28"/>
      <c r="V45" s="29"/>
      <c r="W45" s="28"/>
      <c r="X45" s="2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75">
      <c r="A46" s="197"/>
      <c r="B46" s="84" t="s">
        <v>275</v>
      </c>
      <c r="C46" s="303">
        <v>4080</v>
      </c>
      <c r="D46" s="86">
        <v>2448</v>
      </c>
      <c r="E46" s="85">
        <v>98010</v>
      </c>
      <c r="F46" s="86">
        <v>68607</v>
      </c>
      <c r="G46" s="85"/>
      <c r="H46" s="86"/>
      <c r="I46" s="85"/>
      <c r="J46" s="86"/>
      <c r="K46" s="85"/>
      <c r="L46" s="86"/>
      <c r="M46" s="85"/>
      <c r="N46" s="88"/>
      <c r="O46" s="166"/>
      <c r="P46" s="200"/>
      <c r="Q46" s="40"/>
      <c r="R46" s="40"/>
      <c r="S46" s="40"/>
      <c r="T46" s="40"/>
      <c r="U46" s="28"/>
      <c r="V46" s="29"/>
      <c r="W46" s="40"/>
      <c r="X46" s="2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2.75">
      <c r="A47" s="197"/>
      <c r="B47" s="84" t="s">
        <v>276</v>
      </c>
      <c r="C47" s="303">
        <v>4140</v>
      </c>
      <c r="D47" s="86">
        <v>2484</v>
      </c>
      <c r="E47" s="85">
        <v>89920</v>
      </c>
      <c r="F47" s="86">
        <v>62944</v>
      </c>
      <c r="G47" s="85"/>
      <c r="H47" s="86"/>
      <c r="I47" s="85"/>
      <c r="J47" s="86"/>
      <c r="K47" s="85"/>
      <c r="L47" s="86"/>
      <c r="M47" s="85"/>
      <c r="N47" s="88"/>
      <c r="O47" s="166"/>
      <c r="P47" s="200"/>
      <c r="Q47" s="40"/>
      <c r="R47" s="40"/>
      <c r="S47" s="40"/>
      <c r="T47" s="40"/>
      <c r="U47" s="28"/>
      <c r="V47" s="29"/>
      <c r="W47" s="40"/>
      <c r="X47" s="40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ht="12.75">
      <c r="A48" s="197"/>
      <c r="B48" s="84" t="s">
        <v>277</v>
      </c>
      <c r="C48" s="303">
        <v>18400</v>
      </c>
      <c r="D48" s="86">
        <v>11064</v>
      </c>
      <c r="E48" s="85">
        <v>120380</v>
      </c>
      <c r="F48" s="86">
        <v>84266</v>
      </c>
      <c r="G48" s="85"/>
      <c r="H48" s="86"/>
      <c r="I48" s="85"/>
      <c r="J48" s="86"/>
      <c r="K48" s="85"/>
      <c r="L48" s="86"/>
      <c r="M48" s="85"/>
      <c r="N48" s="88"/>
      <c r="O48" s="166"/>
      <c r="P48" s="200"/>
      <c r="Q48" s="40"/>
      <c r="R48" s="40"/>
      <c r="S48" s="40"/>
      <c r="T48" s="40"/>
      <c r="U48" s="28"/>
      <c r="V48" s="29"/>
      <c r="W48" s="40"/>
      <c r="X48" s="40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ht="12.75">
      <c r="A49" s="197"/>
      <c r="B49" s="84" t="s">
        <v>278</v>
      </c>
      <c r="C49" s="303">
        <v>7620</v>
      </c>
      <c r="D49" s="86">
        <v>4572</v>
      </c>
      <c r="E49" s="85">
        <v>181910</v>
      </c>
      <c r="F49" s="86">
        <v>127337</v>
      </c>
      <c r="G49" s="85"/>
      <c r="H49" s="86"/>
      <c r="I49" s="85"/>
      <c r="J49" s="86"/>
      <c r="K49" s="85"/>
      <c r="L49" s="86"/>
      <c r="M49" s="85"/>
      <c r="N49" s="88"/>
      <c r="O49" s="166"/>
      <c r="P49" s="200"/>
      <c r="Q49" s="40"/>
      <c r="R49" s="40"/>
      <c r="S49" s="40"/>
      <c r="T49" s="40"/>
      <c r="U49" s="28"/>
      <c r="V49" s="29"/>
      <c r="W49" s="40"/>
      <c r="X49" s="40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ht="12.75">
      <c r="A50" s="197"/>
      <c r="B50" s="84" t="s">
        <v>279</v>
      </c>
      <c r="C50" s="303">
        <v>5440</v>
      </c>
      <c r="D50" s="86">
        <v>3264</v>
      </c>
      <c r="E50" s="85">
        <v>120540</v>
      </c>
      <c r="F50" s="86">
        <v>84378</v>
      </c>
      <c r="G50" s="85"/>
      <c r="H50" s="86"/>
      <c r="I50" s="85"/>
      <c r="J50" s="86"/>
      <c r="K50" s="85"/>
      <c r="L50" s="86"/>
      <c r="M50" s="85"/>
      <c r="N50" s="88"/>
      <c r="O50" s="166"/>
      <c r="P50" s="200"/>
      <c r="Q50" s="40"/>
      <c r="R50" s="40"/>
      <c r="S50" s="40"/>
      <c r="T50" s="40"/>
      <c r="U50" s="28"/>
      <c r="V50" s="29"/>
      <c r="W50" s="40"/>
      <c r="X50" s="40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75">
      <c r="A51" s="197"/>
      <c r="B51" s="84" t="s">
        <v>280</v>
      </c>
      <c r="C51" s="303">
        <v>37710</v>
      </c>
      <c r="D51" s="86">
        <v>22626</v>
      </c>
      <c r="E51" s="85">
        <v>775450</v>
      </c>
      <c r="F51" s="86">
        <v>542815</v>
      </c>
      <c r="G51" s="85"/>
      <c r="H51" s="86"/>
      <c r="I51" s="85"/>
      <c r="J51" s="86"/>
      <c r="K51" s="85"/>
      <c r="L51" s="86"/>
      <c r="M51" s="85"/>
      <c r="N51" s="88"/>
      <c r="O51" s="166"/>
      <c r="P51" s="200"/>
      <c r="Q51" s="40"/>
      <c r="R51" s="40"/>
      <c r="S51" s="40"/>
      <c r="T51" s="40"/>
      <c r="U51" s="28"/>
      <c r="V51" s="29"/>
      <c r="W51" s="40"/>
      <c r="X51" s="40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12.75">
      <c r="A52" s="197"/>
      <c r="B52" s="84" t="s">
        <v>281</v>
      </c>
      <c r="C52" s="303">
        <v>45775</v>
      </c>
      <c r="D52" s="86">
        <v>27465</v>
      </c>
      <c r="E52" s="85">
        <v>939201</v>
      </c>
      <c r="F52" s="86">
        <v>657440</v>
      </c>
      <c r="G52" s="85"/>
      <c r="H52" s="86"/>
      <c r="I52" s="85"/>
      <c r="J52" s="86"/>
      <c r="K52" s="85"/>
      <c r="L52" s="86"/>
      <c r="M52" s="85"/>
      <c r="N52" s="88"/>
      <c r="O52" s="166"/>
      <c r="P52" s="200"/>
      <c r="Q52" s="40"/>
      <c r="R52" s="40"/>
      <c r="S52" s="40"/>
      <c r="T52" s="40"/>
      <c r="U52" s="28"/>
      <c r="V52" s="29"/>
      <c r="W52" s="40"/>
      <c r="X52" s="40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3.5" thickBot="1">
      <c r="A53" s="266">
        <v>40198</v>
      </c>
      <c r="B53" s="267" t="s">
        <v>282</v>
      </c>
      <c r="C53" s="316"/>
      <c r="D53" s="269"/>
      <c r="E53" s="268">
        <v>85190</v>
      </c>
      <c r="F53" s="269">
        <v>59633</v>
      </c>
      <c r="G53" s="268"/>
      <c r="H53" s="269"/>
      <c r="I53" s="268"/>
      <c r="J53" s="269"/>
      <c r="K53" s="268"/>
      <c r="L53" s="269"/>
      <c r="M53" s="268"/>
      <c r="N53" s="131"/>
      <c r="O53" s="312"/>
      <c r="P53" s="270"/>
      <c r="Q53" s="40"/>
      <c r="R53" s="40"/>
      <c r="S53" s="40"/>
      <c r="T53" s="40"/>
      <c r="U53" s="28"/>
      <c r="V53" s="29"/>
      <c r="W53" s="40"/>
      <c r="X53" s="40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12.75">
      <c r="A54" s="197">
        <v>40204</v>
      </c>
      <c r="B54" s="84" t="s">
        <v>285</v>
      </c>
      <c r="C54" s="303"/>
      <c r="D54" s="86"/>
      <c r="E54" s="85">
        <v>1130</v>
      </c>
      <c r="F54" s="86">
        <v>2169.6</v>
      </c>
      <c r="G54" s="85"/>
      <c r="H54" s="86"/>
      <c r="I54" s="85"/>
      <c r="J54" s="86"/>
      <c r="K54" s="85"/>
      <c r="L54" s="86"/>
      <c r="M54" s="85"/>
      <c r="N54" s="88"/>
      <c r="O54" s="166"/>
      <c r="P54" s="200"/>
      <c r="Q54" s="40"/>
      <c r="R54" s="40"/>
      <c r="S54" s="40"/>
      <c r="T54" s="40"/>
      <c r="U54" s="28"/>
      <c r="V54" s="29"/>
      <c r="W54" s="40"/>
      <c r="X54" s="40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75">
      <c r="A55" s="197"/>
      <c r="B55" s="84" t="s">
        <v>286</v>
      </c>
      <c r="C55" s="303">
        <v>3430</v>
      </c>
      <c r="D55" s="86">
        <v>6242.6</v>
      </c>
      <c r="E55" s="85">
        <v>4090</v>
      </c>
      <c r="F55" s="86">
        <v>7852.8</v>
      </c>
      <c r="G55" s="85"/>
      <c r="H55" s="86"/>
      <c r="I55" s="85"/>
      <c r="J55" s="86"/>
      <c r="K55" s="85"/>
      <c r="L55" s="86"/>
      <c r="M55" s="85"/>
      <c r="N55" s="88"/>
      <c r="O55" s="166"/>
      <c r="P55" s="200"/>
      <c r="Q55" s="40"/>
      <c r="R55" s="40"/>
      <c r="S55" s="40"/>
      <c r="T55" s="40"/>
      <c r="U55" s="28"/>
      <c r="V55" s="29"/>
      <c r="W55" s="40"/>
      <c r="X55" s="40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12.75">
      <c r="A56" s="197"/>
      <c r="B56" s="84" t="s">
        <v>287</v>
      </c>
      <c r="C56" s="303"/>
      <c r="D56" s="86"/>
      <c r="E56" s="85">
        <v>1360</v>
      </c>
      <c r="F56" s="86">
        <v>2611.2</v>
      </c>
      <c r="G56" s="85"/>
      <c r="H56" s="86"/>
      <c r="I56" s="85"/>
      <c r="J56" s="86"/>
      <c r="K56" s="85"/>
      <c r="L56" s="86"/>
      <c r="M56" s="85"/>
      <c r="N56" s="88"/>
      <c r="O56" s="166"/>
      <c r="P56" s="200"/>
      <c r="Q56" s="40"/>
      <c r="R56" s="40"/>
      <c r="S56" s="40"/>
      <c r="T56" s="40"/>
      <c r="U56" s="28"/>
      <c r="V56" s="29"/>
      <c r="W56" s="40"/>
      <c r="X56" s="40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ht="12.75">
      <c r="A57" s="197"/>
      <c r="B57" s="84" t="s">
        <v>288</v>
      </c>
      <c r="C57" s="303"/>
      <c r="D57" s="86"/>
      <c r="E57" s="85">
        <v>1120</v>
      </c>
      <c r="F57" s="86">
        <v>2150.4</v>
      </c>
      <c r="G57" s="85"/>
      <c r="H57" s="86"/>
      <c r="I57" s="85"/>
      <c r="J57" s="86"/>
      <c r="K57" s="85"/>
      <c r="L57" s="86"/>
      <c r="M57" s="85"/>
      <c r="N57" s="88"/>
      <c r="O57" s="166"/>
      <c r="P57" s="200"/>
      <c r="Q57" s="40"/>
      <c r="R57" s="40"/>
      <c r="S57" s="40"/>
      <c r="T57" s="40"/>
      <c r="U57" s="40"/>
      <c r="V57" s="29"/>
      <c r="W57" s="40"/>
      <c r="X57" s="40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ht="12.75">
      <c r="A58" s="197"/>
      <c r="B58" s="84" t="s">
        <v>289</v>
      </c>
      <c r="C58" s="303"/>
      <c r="D58" s="86"/>
      <c r="E58" s="85">
        <v>2420</v>
      </c>
      <c r="F58" s="86">
        <v>4646.4</v>
      </c>
      <c r="G58" s="85"/>
      <c r="H58" s="86"/>
      <c r="I58" s="85"/>
      <c r="J58" s="86"/>
      <c r="K58" s="85"/>
      <c r="L58" s="86"/>
      <c r="M58" s="85"/>
      <c r="N58" s="88"/>
      <c r="O58" s="166"/>
      <c r="P58" s="200"/>
      <c r="Q58" s="40"/>
      <c r="R58" s="40"/>
      <c r="S58" s="40"/>
      <c r="T58" s="40"/>
      <c r="U58" s="40"/>
      <c r="V58" s="29"/>
      <c r="W58" s="40"/>
      <c r="X58" s="40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ht="12.75">
      <c r="A59" s="197"/>
      <c r="B59" s="84" t="s">
        <v>290</v>
      </c>
      <c r="C59" s="303"/>
      <c r="D59" s="86"/>
      <c r="E59" s="85">
        <v>20160</v>
      </c>
      <c r="F59" s="86">
        <v>17942.4</v>
      </c>
      <c r="G59" s="85"/>
      <c r="H59" s="86"/>
      <c r="I59" s="85"/>
      <c r="J59" s="86"/>
      <c r="K59" s="85"/>
      <c r="L59" s="86"/>
      <c r="M59" s="85"/>
      <c r="N59" s="88"/>
      <c r="O59" s="166"/>
      <c r="P59" s="200"/>
      <c r="Q59" s="40"/>
      <c r="R59" s="40"/>
      <c r="S59" s="40"/>
      <c r="T59" s="40"/>
      <c r="U59" s="40"/>
      <c r="V59" s="29"/>
      <c r="W59" s="40"/>
      <c r="X59" s="40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75">
      <c r="A60" s="197"/>
      <c r="B60" s="84" t="s">
        <v>291</v>
      </c>
      <c r="C60" s="303">
        <v>4340</v>
      </c>
      <c r="D60" s="86">
        <v>3038</v>
      </c>
      <c r="E60" s="85">
        <v>11750</v>
      </c>
      <c r="F60" s="86">
        <v>9400</v>
      </c>
      <c r="G60" s="85"/>
      <c r="H60" s="86"/>
      <c r="I60" s="85"/>
      <c r="J60" s="86"/>
      <c r="K60" s="85"/>
      <c r="L60" s="86"/>
      <c r="M60" s="85"/>
      <c r="N60" s="88"/>
      <c r="O60" s="166"/>
      <c r="P60" s="200"/>
      <c r="Q60" s="40"/>
      <c r="R60" s="40"/>
      <c r="S60" s="40"/>
      <c r="T60" s="40"/>
      <c r="U60" s="40"/>
      <c r="V60" s="29"/>
      <c r="W60" s="40"/>
      <c r="X60" s="40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ht="12.75">
      <c r="A61" s="197"/>
      <c r="B61" s="84" t="s">
        <v>292</v>
      </c>
      <c r="C61" s="304">
        <v>6060</v>
      </c>
      <c r="D61" s="134">
        <v>4605.6</v>
      </c>
      <c r="E61" s="135">
        <v>10420</v>
      </c>
      <c r="F61" s="134">
        <v>8857</v>
      </c>
      <c r="G61" s="135"/>
      <c r="H61" s="134"/>
      <c r="I61" s="135"/>
      <c r="J61" s="134"/>
      <c r="K61" s="135"/>
      <c r="L61" s="134"/>
      <c r="M61" s="135"/>
      <c r="N61" s="136"/>
      <c r="O61" s="164"/>
      <c r="P61" s="199"/>
      <c r="Q61" s="40"/>
      <c r="R61" s="40"/>
      <c r="S61" s="40"/>
      <c r="T61" s="40"/>
      <c r="U61" s="40"/>
      <c r="V61" s="29"/>
      <c r="W61" s="40"/>
      <c r="X61" s="40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ht="12.75">
      <c r="A62" s="197"/>
      <c r="B62" s="84" t="s">
        <v>293</v>
      </c>
      <c r="C62" s="303">
        <v>1660</v>
      </c>
      <c r="D62" s="86">
        <v>1792.8</v>
      </c>
      <c r="E62" s="85">
        <v>6730</v>
      </c>
      <c r="F62" s="86">
        <v>8076</v>
      </c>
      <c r="G62" s="85"/>
      <c r="H62" s="86"/>
      <c r="I62" s="85"/>
      <c r="J62" s="86"/>
      <c r="K62" s="85"/>
      <c r="L62" s="86"/>
      <c r="M62" s="85"/>
      <c r="N62" s="88"/>
      <c r="O62" s="166"/>
      <c r="P62" s="200"/>
      <c r="Q62" s="40"/>
      <c r="R62" s="40"/>
      <c r="S62" s="40"/>
      <c r="T62" s="40"/>
      <c r="U62" s="40"/>
      <c r="V62" s="29"/>
      <c r="W62" s="40"/>
      <c r="X62" s="40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ht="12.75">
      <c r="A63" s="197"/>
      <c r="B63" s="114" t="s">
        <v>294</v>
      </c>
      <c r="C63" s="303">
        <v>7100</v>
      </c>
      <c r="D63" s="86">
        <v>5822</v>
      </c>
      <c r="E63" s="85">
        <v>18550</v>
      </c>
      <c r="F63" s="86">
        <v>17993.5</v>
      </c>
      <c r="G63" s="85"/>
      <c r="H63" s="86"/>
      <c r="I63" s="85"/>
      <c r="J63" s="86"/>
      <c r="K63" s="85"/>
      <c r="L63" s="86"/>
      <c r="M63" s="85"/>
      <c r="N63" s="88"/>
      <c r="O63" s="166"/>
      <c r="P63" s="200"/>
      <c r="Q63" s="40"/>
      <c r="R63" s="40"/>
      <c r="S63" s="40"/>
      <c r="T63" s="40"/>
      <c r="U63" s="40"/>
      <c r="V63" s="29"/>
      <c r="W63" s="40"/>
      <c r="X63" s="40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75">
      <c r="A64" s="197"/>
      <c r="B64" s="84" t="s">
        <v>296</v>
      </c>
      <c r="C64" s="303">
        <v>7080</v>
      </c>
      <c r="D64" s="86">
        <v>5805.6</v>
      </c>
      <c r="E64" s="85">
        <v>9140</v>
      </c>
      <c r="F64" s="86">
        <v>8865.8</v>
      </c>
      <c r="G64" s="85"/>
      <c r="H64" s="86"/>
      <c r="I64" s="85"/>
      <c r="J64" s="86"/>
      <c r="K64" s="85"/>
      <c r="L64" s="86"/>
      <c r="M64" s="85"/>
      <c r="N64" s="88"/>
      <c r="O64" s="166"/>
      <c r="P64" s="200"/>
      <c r="Q64" s="40"/>
      <c r="R64" s="40"/>
      <c r="S64" s="40"/>
      <c r="T64" s="40"/>
      <c r="U64" s="40"/>
      <c r="V64" s="29"/>
      <c r="W64" s="40"/>
      <c r="X64" s="40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ht="12.75">
      <c r="A65" s="197"/>
      <c r="B65" s="84" t="s">
        <v>297</v>
      </c>
      <c r="C65" s="303">
        <v>6860</v>
      </c>
      <c r="D65" s="86">
        <v>6860</v>
      </c>
      <c r="E65" s="85">
        <v>15390</v>
      </c>
      <c r="F65" s="86">
        <v>16929</v>
      </c>
      <c r="G65" s="85"/>
      <c r="H65" s="86"/>
      <c r="I65" s="85"/>
      <c r="J65" s="86"/>
      <c r="K65" s="85"/>
      <c r="L65" s="86"/>
      <c r="M65" s="85"/>
      <c r="N65" s="88"/>
      <c r="O65" s="166"/>
      <c r="P65" s="200"/>
      <c r="Q65" s="40"/>
      <c r="R65" s="40"/>
      <c r="S65" s="40"/>
      <c r="T65" s="40"/>
      <c r="U65" s="40"/>
      <c r="V65" s="29"/>
      <c r="W65" s="40"/>
      <c r="X65" s="40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ht="12.75">
      <c r="A66" s="197"/>
      <c r="B66" s="84" t="s">
        <v>298</v>
      </c>
      <c r="C66" s="303">
        <v>9960</v>
      </c>
      <c r="D66" s="86">
        <v>6474</v>
      </c>
      <c r="E66" s="85">
        <v>16130</v>
      </c>
      <c r="F66" s="86">
        <v>13710.5</v>
      </c>
      <c r="G66" s="85"/>
      <c r="H66" s="86"/>
      <c r="I66" s="85"/>
      <c r="J66" s="86"/>
      <c r="K66" s="85"/>
      <c r="L66" s="86"/>
      <c r="M66" s="85"/>
      <c r="N66" s="88"/>
      <c r="O66" s="166"/>
      <c r="P66" s="200"/>
      <c r="Q66" s="40"/>
      <c r="R66" s="40"/>
      <c r="S66" s="40"/>
      <c r="T66" s="40"/>
      <c r="U66" s="40"/>
      <c r="V66" s="29"/>
      <c r="W66" s="40"/>
      <c r="X66" s="40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ht="12.75">
      <c r="A67" s="197"/>
      <c r="B67" s="84" t="s">
        <v>300</v>
      </c>
      <c r="C67" s="303">
        <v>3300</v>
      </c>
      <c r="D67" s="86">
        <v>2772</v>
      </c>
      <c r="E67" s="85">
        <v>12590</v>
      </c>
      <c r="F67" s="86">
        <v>10701.5</v>
      </c>
      <c r="G67" s="85"/>
      <c r="H67" s="86"/>
      <c r="I67" s="85"/>
      <c r="J67" s="86"/>
      <c r="K67" s="85"/>
      <c r="L67" s="86"/>
      <c r="M67" s="85"/>
      <c r="N67" s="88"/>
      <c r="O67" s="166"/>
      <c r="P67" s="200"/>
      <c r="Q67" s="40"/>
      <c r="R67" s="40"/>
      <c r="S67" s="40"/>
      <c r="T67" s="40"/>
      <c r="U67" s="40"/>
      <c r="V67" s="29"/>
      <c r="W67" s="40"/>
      <c r="X67" s="40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ht="13.5" thickBot="1">
      <c r="A68" s="266">
        <v>40204</v>
      </c>
      <c r="B68" s="267" t="s">
        <v>301</v>
      </c>
      <c r="C68" s="316">
        <v>10810</v>
      </c>
      <c r="D68" s="269">
        <v>8323.7</v>
      </c>
      <c r="E68" s="268">
        <v>39460</v>
      </c>
      <c r="F68" s="269">
        <v>30778.8</v>
      </c>
      <c r="G68" s="268"/>
      <c r="H68" s="269"/>
      <c r="I68" s="268"/>
      <c r="J68" s="269"/>
      <c r="K68" s="268"/>
      <c r="L68" s="269"/>
      <c r="M68" s="268"/>
      <c r="N68" s="131"/>
      <c r="O68" s="312"/>
      <c r="P68" s="270"/>
      <c r="Q68" s="40"/>
      <c r="R68" s="40"/>
      <c r="S68" s="40"/>
      <c r="T68" s="40"/>
      <c r="U68" s="40"/>
      <c r="V68" s="29"/>
      <c r="W68" s="40"/>
      <c r="X68" s="40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ht="12.75">
      <c r="A69" s="197">
        <v>40218</v>
      </c>
      <c r="B69" s="84" t="s">
        <v>302</v>
      </c>
      <c r="C69" s="303">
        <v>9590</v>
      </c>
      <c r="D69" s="86">
        <v>7192.5</v>
      </c>
      <c r="E69" s="85">
        <v>42540</v>
      </c>
      <c r="F69" s="86">
        <v>36159</v>
      </c>
      <c r="G69" s="85"/>
      <c r="H69" s="86"/>
      <c r="I69" s="85"/>
      <c r="J69" s="86"/>
      <c r="K69" s="85"/>
      <c r="L69" s="86"/>
      <c r="M69" s="85"/>
      <c r="N69" s="88"/>
      <c r="O69" s="166"/>
      <c r="P69" s="200"/>
      <c r="Q69" s="40"/>
      <c r="R69" s="40"/>
      <c r="S69" s="40"/>
      <c r="T69" s="40"/>
      <c r="U69" s="40"/>
      <c r="V69" s="29"/>
      <c r="W69" s="40"/>
      <c r="X69" s="40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ht="12.75">
      <c r="A70" s="197"/>
      <c r="B70" s="84" t="s">
        <v>305</v>
      </c>
      <c r="C70" s="303"/>
      <c r="D70" s="86"/>
      <c r="E70" s="85"/>
      <c r="F70" s="86"/>
      <c r="G70" s="85">
        <v>5630</v>
      </c>
      <c r="H70" s="86">
        <v>3941</v>
      </c>
      <c r="I70" s="85"/>
      <c r="J70" s="86"/>
      <c r="K70" s="85"/>
      <c r="L70" s="86"/>
      <c r="M70" s="85"/>
      <c r="N70" s="88"/>
      <c r="O70" s="166"/>
      <c r="P70" s="200"/>
      <c r="Q70" s="40"/>
      <c r="R70" s="40"/>
      <c r="S70" s="40"/>
      <c r="T70" s="40"/>
      <c r="U70" s="40"/>
      <c r="V70" s="29"/>
      <c r="W70" s="40"/>
      <c r="X70" s="40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ht="12.75">
      <c r="A71" s="197"/>
      <c r="B71" s="84" t="s">
        <v>306</v>
      </c>
      <c r="C71" s="303"/>
      <c r="D71" s="86"/>
      <c r="E71" s="85"/>
      <c r="F71" s="86"/>
      <c r="G71" s="85">
        <v>37940</v>
      </c>
      <c r="H71" s="86">
        <v>26558</v>
      </c>
      <c r="I71" s="85"/>
      <c r="J71" s="86"/>
      <c r="K71" s="85"/>
      <c r="L71" s="86"/>
      <c r="M71" s="85"/>
      <c r="N71" s="88"/>
      <c r="O71" s="166"/>
      <c r="P71" s="200"/>
      <c r="Q71" s="40"/>
      <c r="R71" s="40"/>
      <c r="S71" s="40"/>
      <c r="T71" s="40"/>
      <c r="U71" s="40"/>
      <c r="V71" s="29"/>
      <c r="W71" s="40"/>
      <c r="X71" s="40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ht="12.75">
      <c r="A72" s="197"/>
      <c r="B72" s="84" t="s">
        <v>307</v>
      </c>
      <c r="C72" s="303"/>
      <c r="D72" s="86"/>
      <c r="E72" s="85"/>
      <c r="F72" s="86"/>
      <c r="G72" s="85">
        <v>8810</v>
      </c>
      <c r="H72" s="86">
        <v>8810</v>
      </c>
      <c r="I72" s="85">
        <v>460</v>
      </c>
      <c r="J72" s="86">
        <v>920</v>
      </c>
      <c r="K72" s="85"/>
      <c r="L72" s="86"/>
      <c r="M72" s="85"/>
      <c r="N72" s="88"/>
      <c r="O72" s="166"/>
      <c r="P72" s="200"/>
      <c r="Q72" s="40"/>
      <c r="R72" s="40"/>
      <c r="S72" s="40"/>
      <c r="T72" s="40"/>
      <c r="U72" s="40"/>
      <c r="V72" s="29"/>
      <c r="W72" s="40"/>
      <c r="X72" s="40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 ht="12.75">
      <c r="A73" s="197"/>
      <c r="B73" s="84" t="s">
        <v>308</v>
      </c>
      <c r="C73" s="303"/>
      <c r="D73" s="86"/>
      <c r="E73" s="85">
        <v>79650</v>
      </c>
      <c r="F73" s="86">
        <v>63720</v>
      </c>
      <c r="G73" s="85"/>
      <c r="H73" s="86"/>
      <c r="I73" s="85"/>
      <c r="J73" s="86"/>
      <c r="K73" s="85"/>
      <c r="L73" s="86"/>
      <c r="M73" s="85"/>
      <c r="N73" s="88"/>
      <c r="O73" s="166"/>
      <c r="P73" s="200"/>
      <c r="Q73" s="40"/>
      <c r="R73" s="40"/>
      <c r="S73" s="40"/>
      <c r="T73" s="40"/>
      <c r="U73" s="40"/>
      <c r="V73" s="29"/>
      <c r="W73" s="40"/>
      <c r="X73" s="40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 ht="12.75">
      <c r="A74" s="197"/>
      <c r="B74" s="84" t="s">
        <v>309</v>
      </c>
      <c r="C74" s="303">
        <v>30540</v>
      </c>
      <c r="D74" s="86">
        <v>18629.4</v>
      </c>
      <c r="E74" s="85">
        <v>187190</v>
      </c>
      <c r="F74" s="86">
        <v>131033</v>
      </c>
      <c r="G74" s="85"/>
      <c r="H74" s="86"/>
      <c r="I74" s="85"/>
      <c r="J74" s="86"/>
      <c r="K74" s="85"/>
      <c r="L74" s="86"/>
      <c r="M74" s="85"/>
      <c r="N74" s="88"/>
      <c r="O74" s="166"/>
      <c r="P74" s="200"/>
      <c r="Q74" s="40"/>
      <c r="R74" s="40"/>
      <c r="S74" s="40"/>
      <c r="T74" s="40"/>
      <c r="U74" s="40"/>
      <c r="V74" s="29"/>
      <c r="W74" s="40"/>
      <c r="X74" s="40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 ht="13.5" thickBot="1">
      <c r="A75" s="266">
        <v>40218</v>
      </c>
      <c r="B75" s="267" t="s">
        <v>311</v>
      </c>
      <c r="C75" s="316">
        <v>30540</v>
      </c>
      <c r="D75" s="269">
        <v>18629.4</v>
      </c>
      <c r="E75" s="268">
        <v>187190</v>
      </c>
      <c r="F75" s="269">
        <v>131033</v>
      </c>
      <c r="G75" s="268"/>
      <c r="H75" s="269"/>
      <c r="I75" s="268"/>
      <c r="J75" s="269"/>
      <c r="K75" s="268"/>
      <c r="L75" s="269"/>
      <c r="M75" s="268"/>
      <c r="N75" s="131"/>
      <c r="O75" s="312"/>
      <c r="P75" s="270"/>
      <c r="Q75" s="40"/>
      <c r="R75" s="40"/>
      <c r="S75" s="40"/>
      <c r="T75" s="40"/>
      <c r="U75" s="40"/>
      <c r="V75" s="29"/>
      <c r="W75" s="40"/>
      <c r="X75" s="40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ht="12.75">
      <c r="A76" s="197">
        <v>40232</v>
      </c>
      <c r="B76" s="84" t="s">
        <v>312</v>
      </c>
      <c r="C76" s="303">
        <v>5460</v>
      </c>
      <c r="D76" s="86">
        <v>5460</v>
      </c>
      <c r="E76" s="85">
        <v>12960</v>
      </c>
      <c r="F76" s="86">
        <v>12960</v>
      </c>
      <c r="G76" s="85"/>
      <c r="H76" s="86"/>
      <c r="I76" s="85"/>
      <c r="J76" s="86"/>
      <c r="K76" s="85"/>
      <c r="L76" s="86"/>
      <c r="M76" s="85"/>
      <c r="N76" s="88"/>
      <c r="O76" s="166"/>
      <c r="P76" s="200"/>
      <c r="Q76" s="40"/>
      <c r="R76" s="40"/>
      <c r="S76" s="40"/>
      <c r="T76" s="40"/>
      <c r="U76" s="40"/>
      <c r="V76" s="29"/>
      <c r="W76" s="40"/>
      <c r="X76" s="40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</row>
    <row r="77" spans="1:38" ht="12.75">
      <c r="A77" s="197"/>
      <c r="B77" s="84" t="s">
        <v>313</v>
      </c>
      <c r="C77" s="303">
        <v>7600</v>
      </c>
      <c r="D77" s="86">
        <v>7600</v>
      </c>
      <c r="E77" s="85">
        <v>10050</v>
      </c>
      <c r="F77" s="86">
        <v>10050</v>
      </c>
      <c r="G77" s="85"/>
      <c r="H77" s="86"/>
      <c r="I77" s="85"/>
      <c r="J77" s="86"/>
      <c r="K77" s="85"/>
      <c r="L77" s="86"/>
      <c r="M77" s="85"/>
      <c r="N77" s="88"/>
      <c r="O77" s="166"/>
      <c r="P77" s="200"/>
      <c r="Q77" s="40"/>
      <c r="R77" s="40"/>
      <c r="S77" s="40"/>
      <c r="T77" s="40"/>
      <c r="U77" s="40"/>
      <c r="V77" s="29"/>
      <c r="W77" s="40"/>
      <c r="X77" s="40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ht="12.75">
      <c r="A78" s="197"/>
      <c r="B78" s="84" t="s">
        <v>314</v>
      </c>
      <c r="C78" s="303"/>
      <c r="D78" s="136"/>
      <c r="E78" s="166">
        <v>15810</v>
      </c>
      <c r="F78" s="86">
        <v>12331.8</v>
      </c>
      <c r="G78" s="85"/>
      <c r="H78" s="86"/>
      <c r="I78" s="85"/>
      <c r="J78" s="86"/>
      <c r="K78" s="85"/>
      <c r="L78" s="86"/>
      <c r="M78" s="85"/>
      <c r="N78" s="88"/>
      <c r="O78" s="166"/>
      <c r="P78" s="200"/>
      <c r="Q78" s="40"/>
      <c r="R78" s="40"/>
      <c r="S78" s="40"/>
      <c r="T78" s="40"/>
      <c r="U78" s="40"/>
      <c r="V78" s="29"/>
      <c r="W78" s="40"/>
      <c r="X78" s="40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ht="12.75">
      <c r="A79" s="197"/>
      <c r="B79" s="84" t="s">
        <v>315</v>
      </c>
      <c r="C79" s="303"/>
      <c r="D79" s="86"/>
      <c r="E79" s="85">
        <v>55690</v>
      </c>
      <c r="F79" s="86">
        <v>43438.2</v>
      </c>
      <c r="G79" s="85"/>
      <c r="H79" s="86"/>
      <c r="I79" s="85"/>
      <c r="J79" s="86"/>
      <c r="K79" s="85"/>
      <c r="L79" s="86"/>
      <c r="M79" s="85"/>
      <c r="N79" s="88"/>
      <c r="O79" s="166"/>
      <c r="P79" s="200"/>
      <c r="Q79" s="40"/>
      <c r="R79" s="40"/>
      <c r="S79" s="40"/>
      <c r="T79" s="40"/>
      <c r="U79" s="40"/>
      <c r="V79" s="29"/>
      <c r="W79" s="40"/>
      <c r="X79" s="40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ht="12.75">
      <c r="A80" s="197"/>
      <c r="B80" s="84" t="s">
        <v>316</v>
      </c>
      <c r="C80" s="303">
        <v>19000</v>
      </c>
      <c r="D80" s="86">
        <v>19570</v>
      </c>
      <c r="E80" s="85"/>
      <c r="F80" s="86"/>
      <c r="G80" s="85"/>
      <c r="H80" s="86"/>
      <c r="I80" s="85"/>
      <c r="J80" s="86"/>
      <c r="K80" s="85"/>
      <c r="L80" s="86"/>
      <c r="M80" s="85"/>
      <c r="N80" s="88"/>
      <c r="O80" s="166"/>
      <c r="P80" s="200"/>
      <c r="Q80" s="40"/>
      <c r="R80" s="40"/>
      <c r="S80" s="40"/>
      <c r="T80" s="40"/>
      <c r="U80" s="40"/>
      <c r="V80" s="29"/>
      <c r="W80" s="40"/>
      <c r="X80" s="40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 ht="12.75">
      <c r="A81" s="197"/>
      <c r="B81" s="84" t="s">
        <v>317</v>
      </c>
      <c r="C81" s="303">
        <v>3240</v>
      </c>
      <c r="D81" s="86">
        <v>3240</v>
      </c>
      <c r="E81" s="85">
        <v>22560</v>
      </c>
      <c r="F81" s="86">
        <v>23688</v>
      </c>
      <c r="G81" s="85"/>
      <c r="H81" s="86"/>
      <c r="I81" s="85"/>
      <c r="J81" s="86"/>
      <c r="K81" s="85"/>
      <c r="L81" s="86"/>
      <c r="M81" s="85"/>
      <c r="N81" s="88"/>
      <c r="O81" s="166"/>
      <c r="P81" s="200"/>
      <c r="Q81" s="40"/>
      <c r="R81" s="40"/>
      <c r="S81" s="40"/>
      <c r="T81" s="40"/>
      <c r="U81" s="40"/>
      <c r="V81" s="29"/>
      <c r="W81" s="40"/>
      <c r="X81" s="40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 ht="13.5" thickBot="1">
      <c r="A82" s="266">
        <v>40232</v>
      </c>
      <c r="B82" s="267" t="s">
        <v>318</v>
      </c>
      <c r="C82" s="316"/>
      <c r="D82" s="269"/>
      <c r="E82" s="268">
        <v>6230</v>
      </c>
      <c r="F82" s="269">
        <v>9968</v>
      </c>
      <c r="G82" s="268"/>
      <c r="H82" s="269"/>
      <c r="I82" s="268"/>
      <c r="J82" s="269"/>
      <c r="K82" s="268"/>
      <c r="L82" s="269"/>
      <c r="M82" s="268"/>
      <c r="N82" s="131"/>
      <c r="O82" s="312"/>
      <c r="P82" s="270"/>
      <c r="Q82" s="40"/>
      <c r="R82" s="40"/>
      <c r="S82" s="40"/>
      <c r="T82" s="40"/>
      <c r="U82" s="40"/>
      <c r="V82" s="29"/>
      <c r="W82" s="40"/>
      <c r="X82" s="40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ht="12.75">
      <c r="A83" s="197">
        <v>40246</v>
      </c>
      <c r="B83" s="84" t="s">
        <v>320</v>
      </c>
      <c r="C83" s="303">
        <v>15070</v>
      </c>
      <c r="D83" s="86">
        <v>13563</v>
      </c>
      <c r="E83" s="85">
        <v>7190</v>
      </c>
      <c r="F83" s="86">
        <v>7190</v>
      </c>
      <c r="G83" s="85"/>
      <c r="H83" s="86"/>
      <c r="I83" s="85"/>
      <c r="J83" s="86"/>
      <c r="K83" s="85"/>
      <c r="L83" s="86"/>
      <c r="M83" s="85"/>
      <c r="N83" s="88"/>
      <c r="O83" s="166"/>
      <c r="P83" s="200"/>
      <c r="Q83" s="40"/>
      <c r="R83" s="40"/>
      <c r="S83" s="40"/>
      <c r="T83" s="40"/>
      <c r="U83" s="40"/>
      <c r="V83" s="29"/>
      <c r="W83" s="40"/>
      <c r="X83" s="40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ht="12.75">
      <c r="A84" s="197"/>
      <c r="B84" s="84" t="s">
        <v>322</v>
      </c>
      <c r="C84" s="303">
        <v>14580</v>
      </c>
      <c r="D84" s="86">
        <v>13122</v>
      </c>
      <c r="E84" s="85">
        <v>38090</v>
      </c>
      <c r="F84" s="86">
        <v>31614.7</v>
      </c>
      <c r="G84" s="85"/>
      <c r="H84" s="86"/>
      <c r="I84" s="85"/>
      <c r="J84" s="86"/>
      <c r="K84" s="85"/>
      <c r="L84" s="86"/>
      <c r="M84" s="85"/>
      <c r="N84" s="88"/>
      <c r="O84" s="166"/>
      <c r="P84" s="200"/>
      <c r="Q84" s="40"/>
      <c r="R84" s="40"/>
      <c r="S84" s="40"/>
      <c r="T84" s="40"/>
      <c r="U84" s="40"/>
      <c r="V84" s="29"/>
      <c r="W84" s="40"/>
      <c r="X84" s="40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 ht="12.75">
      <c r="A85" s="197"/>
      <c r="B85" s="84" t="s">
        <v>323</v>
      </c>
      <c r="C85" s="303">
        <v>10850</v>
      </c>
      <c r="D85" s="86">
        <v>10090.5</v>
      </c>
      <c r="E85" s="85">
        <v>40550</v>
      </c>
      <c r="F85" s="86">
        <v>28385</v>
      </c>
      <c r="G85" s="85"/>
      <c r="H85" s="86"/>
      <c r="I85" s="85"/>
      <c r="J85" s="86"/>
      <c r="K85" s="85"/>
      <c r="L85" s="86"/>
      <c r="M85" s="85"/>
      <c r="N85" s="88"/>
      <c r="O85" s="166"/>
      <c r="P85" s="200"/>
      <c r="Q85" s="40"/>
      <c r="R85" s="40"/>
      <c r="S85" s="40"/>
      <c r="T85" s="40"/>
      <c r="U85" s="40"/>
      <c r="V85" s="29"/>
      <c r="W85" s="40"/>
      <c r="X85" s="40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ht="12.75">
      <c r="A86" s="197"/>
      <c r="B86" s="84" t="s">
        <v>324</v>
      </c>
      <c r="C86" s="303">
        <v>13708</v>
      </c>
      <c r="D86" s="86">
        <v>10006.84</v>
      </c>
      <c r="E86" s="85">
        <v>72205</v>
      </c>
      <c r="F86" s="86">
        <v>52709.65</v>
      </c>
      <c r="G86" s="85"/>
      <c r="H86" s="86"/>
      <c r="I86" s="85"/>
      <c r="J86" s="86"/>
      <c r="K86" s="85"/>
      <c r="L86" s="86"/>
      <c r="M86" s="85"/>
      <c r="N86" s="88"/>
      <c r="O86" s="166"/>
      <c r="P86" s="200"/>
      <c r="Q86" s="40"/>
      <c r="R86" s="40"/>
      <c r="S86" s="40"/>
      <c r="T86" s="40"/>
      <c r="U86" s="40"/>
      <c r="V86" s="29"/>
      <c r="W86" s="40"/>
      <c r="X86" s="40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ht="12.75">
      <c r="A87" s="197"/>
      <c r="B87" s="84" t="s">
        <v>325</v>
      </c>
      <c r="C87" s="303"/>
      <c r="D87" s="86"/>
      <c r="E87" s="85">
        <v>127980</v>
      </c>
      <c r="F87" s="86">
        <v>89586</v>
      </c>
      <c r="G87" s="85"/>
      <c r="H87" s="86"/>
      <c r="I87" s="85"/>
      <c r="J87" s="86"/>
      <c r="K87" s="85"/>
      <c r="L87" s="86"/>
      <c r="M87" s="85"/>
      <c r="N87" s="88"/>
      <c r="O87" s="166"/>
      <c r="P87" s="200"/>
      <c r="Q87" s="40"/>
      <c r="R87" s="40"/>
      <c r="S87" s="40"/>
      <c r="T87" s="40"/>
      <c r="U87" s="40"/>
      <c r="V87" s="29"/>
      <c r="W87" s="40"/>
      <c r="X87" s="40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ht="12.75">
      <c r="A88" s="197"/>
      <c r="B88" s="84" t="s">
        <v>326</v>
      </c>
      <c r="C88" s="303"/>
      <c r="D88" s="86"/>
      <c r="E88" s="85"/>
      <c r="F88" s="86"/>
      <c r="G88" s="85"/>
      <c r="H88" s="86"/>
      <c r="I88" s="85"/>
      <c r="J88" s="86"/>
      <c r="K88" s="85"/>
      <c r="L88" s="86"/>
      <c r="M88" s="85">
        <v>12120</v>
      </c>
      <c r="N88" s="88">
        <v>10908</v>
      </c>
      <c r="O88" s="166"/>
      <c r="P88" s="200"/>
      <c r="Q88" s="40"/>
      <c r="R88" s="40"/>
      <c r="S88" s="40"/>
      <c r="T88" s="40"/>
      <c r="U88" s="40"/>
      <c r="V88" s="29"/>
      <c r="W88" s="40"/>
      <c r="X88" s="40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ht="12.75">
      <c r="A89" s="197"/>
      <c r="B89" s="84" t="s">
        <v>327</v>
      </c>
      <c r="C89" s="303"/>
      <c r="D89" s="86"/>
      <c r="E89" s="85"/>
      <c r="F89" s="86"/>
      <c r="G89" s="85"/>
      <c r="H89" s="86"/>
      <c r="I89" s="85"/>
      <c r="J89" s="86"/>
      <c r="K89" s="85"/>
      <c r="L89" s="86"/>
      <c r="M89" s="85">
        <v>11530</v>
      </c>
      <c r="N89" s="88">
        <v>10377</v>
      </c>
      <c r="O89" s="166"/>
      <c r="P89" s="200"/>
      <c r="Q89" s="40"/>
      <c r="R89" s="40"/>
      <c r="S89" s="40"/>
      <c r="T89" s="40"/>
      <c r="U89" s="40"/>
      <c r="V89" s="29"/>
      <c r="W89" s="40"/>
      <c r="X89" s="40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ht="12.75">
      <c r="A90" s="198"/>
      <c r="B90" s="139" t="s">
        <v>328</v>
      </c>
      <c r="C90" s="304">
        <v>4280</v>
      </c>
      <c r="D90" s="134">
        <v>3509.6</v>
      </c>
      <c r="E90" s="135"/>
      <c r="F90" s="134"/>
      <c r="G90" s="135"/>
      <c r="H90" s="134"/>
      <c r="I90" s="135"/>
      <c r="J90" s="134"/>
      <c r="K90" s="135"/>
      <c r="L90" s="134"/>
      <c r="M90" s="135"/>
      <c r="N90" s="136"/>
      <c r="O90" s="164"/>
      <c r="P90" s="199"/>
      <c r="Q90" s="40"/>
      <c r="R90" s="40"/>
      <c r="S90" s="40"/>
      <c r="T90" s="40"/>
      <c r="U90" s="40"/>
      <c r="V90" s="29"/>
      <c r="W90" s="40"/>
      <c r="X90" s="40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ht="12.75">
      <c r="A91" s="198"/>
      <c r="B91" s="139" t="s">
        <v>330</v>
      </c>
      <c r="C91" s="304"/>
      <c r="D91" s="134"/>
      <c r="E91" s="135"/>
      <c r="F91" s="134"/>
      <c r="G91" s="135">
        <v>31040</v>
      </c>
      <c r="H91" s="134">
        <v>21417.6</v>
      </c>
      <c r="I91" s="135">
        <v>790</v>
      </c>
      <c r="J91" s="134">
        <v>711</v>
      </c>
      <c r="K91" s="135"/>
      <c r="L91" s="134"/>
      <c r="M91" s="135"/>
      <c r="N91" s="136"/>
      <c r="O91" s="164"/>
      <c r="P91" s="199"/>
      <c r="Q91" s="40"/>
      <c r="R91" s="40"/>
      <c r="S91" s="40"/>
      <c r="T91" s="40"/>
      <c r="U91" s="40"/>
      <c r="V91" s="29"/>
      <c r="W91" s="40"/>
      <c r="X91" s="40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</row>
    <row r="92" spans="1:38" ht="12.75">
      <c r="A92" s="197"/>
      <c r="B92" s="84" t="s">
        <v>331</v>
      </c>
      <c r="C92" s="303"/>
      <c r="D92" s="86"/>
      <c r="E92" s="85"/>
      <c r="F92" s="86"/>
      <c r="G92" s="85">
        <v>38750</v>
      </c>
      <c r="H92" s="86">
        <v>29062.5</v>
      </c>
      <c r="I92" s="85">
        <v>1480</v>
      </c>
      <c r="J92" s="86">
        <v>1258</v>
      </c>
      <c r="K92" s="85"/>
      <c r="L92" s="86"/>
      <c r="M92" s="85"/>
      <c r="N92" s="88"/>
      <c r="O92" s="166"/>
      <c r="P92" s="200"/>
      <c r="Q92" s="40"/>
      <c r="R92" s="40"/>
      <c r="S92" s="40"/>
      <c r="T92" s="40"/>
      <c r="U92" s="40"/>
      <c r="V92" s="29"/>
      <c r="W92" s="40"/>
      <c r="X92" s="40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12.75">
      <c r="A93" s="197"/>
      <c r="B93" s="84" t="s">
        <v>332</v>
      </c>
      <c r="C93" s="303"/>
      <c r="D93" s="86"/>
      <c r="E93" s="85"/>
      <c r="F93" s="86"/>
      <c r="G93" s="85">
        <v>19830</v>
      </c>
      <c r="H93" s="86">
        <v>14872.5</v>
      </c>
      <c r="I93" s="85">
        <v>870</v>
      </c>
      <c r="J93" s="86">
        <v>739.5</v>
      </c>
      <c r="K93" s="85"/>
      <c r="L93" s="86"/>
      <c r="M93" s="85"/>
      <c r="N93" s="88"/>
      <c r="O93" s="166"/>
      <c r="P93" s="200"/>
      <c r="Q93" s="40"/>
      <c r="R93" s="40"/>
      <c r="S93" s="40"/>
      <c r="T93" s="40"/>
      <c r="U93" s="40"/>
      <c r="V93" s="29"/>
      <c r="W93" s="40"/>
      <c r="X93" s="40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12.75">
      <c r="A94" s="197"/>
      <c r="B94" s="84" t="s">
        <v>334</v>
      </c>
      <c r="C94" s="405">
        <v>3900</v>
      </c>
      <c r="D94" s="159">
        <v>4875</v>
      </c>
      <c r="E94" s="85">
        <v>16140</v>
      </c>
      <c r="F94" s="86">
        <v>16140</v>
      </c>
      <c r="G94" s="85"/>
      <c r="H94" s="86"/>
      <c r="I94" s="85"/>
      <c r="J94" s="86"/>
      <c r="K94" s="85"/>
      <c r="L94" s="86"/>
      <c r="M94" s="85"/>
      <c r="N94" s="88"/>
      <c r="O94" s="166"/>
      <c r="P94" s="200"/>
      <c r="Q94" s="40"/>
      <c r="R94" s="40"/>
      <c r="S94" s="40"/>
      <c r="T94" s="40"/>
      <c r="U94" s="40"/>
      <c r="V94" s="29"/>
      <c r="W94" s="40"/>
      <c r="X94" s="40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12.75">
      <c r="A95" s="197"/>
      <c r="B95" s="84" t="s">
        <v>335</v>
      </c>
      <c r="C95" s="303"/>
      <c r="D95" s="86"/>
      <c r="E95" s="85">
        <v>100</v>
      </c>
      <c r="F95" s="86">
        <v>200</v>
      </c>
      <c r="G95" s="85"/>
      <c r="H95" s="86"/>
      <c r="I95" s="85"/>
      <c r="J95" s="86"/>
      <c r="K95" s="85"/>
      <c r="L95" s="86"/>
      <c r="M95" s="85"/>
      <c r="N95" s="88"/>
      <c r="O95" s="166"/>
      <c r="P95" s="200"/>
      <c r="Q95" s="40"/>
      <c r="R95" s="40"/>
      <c r="S95" s="40"/>
      <c r="T95" s="40"/>
      <c r="U95" s="40"/>
      <c r="V95" s="29"/>
      <c r="W95" s="40"/>
      <c r="X95" s="40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ht="12.75">
      <c r="A96" s="197"/>
      <c r="B96" s="84" t="s">
        <v>339</v>
      </c>
      <c r="C96" s="303"/>
      <c r="D96" s="86"/>
      <c r="E96" s="85">
        <v>30949</v>
      </c>
      <c r="F96" s="86">
        <v>29401.55</v>
      </c>
      <c r="G96" s="85"/>
      <c r="H96" s="86"/>
      <c r="I96" s="85"/>
      <c r="J96" s="86"/>
      <c r="K96" s="85"/>
      <c r="L96" s="86"/>
      <c r="M96" s="85"/>
      <c r="N96" s="88"/>
      <c r="O96" s="166"/>
      <c r="P96" s="200"/>
      <c r="Q96" s="40"/>
      <c r="R96" s="40"/>
      <c r="S96" s="40"/>
      <c r="T96" s="40"/>
      <c r="U96" s="40"/>
      <c r="V96" s="29"/>
      <c r="W96" s="40"/>
      <c r="X96" s="40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ht="12.75">
      <c r="A97" s="197"/>
      <c r="B97" s="84" t="s">
        <v>340</v>
      </c>
      <c r="C97" s="303">
        <v>20880</v>
      </c>
      <c r="D97" s="86">
        <v>13572</v>
      </c>
      <c r="E97" s="85">
        <v>432220</v>
      </c>
      <c r="F97" s="86">
        <v>324165</v>
      </c>
      <c r="G97" s="85"/>
      <c r="H97" s="86"/>
      <c r="I97" s="85"/>
      <c r="J97" s="86"/>
      <c r="K97" s="85"/>
      <c r="L97" s="86"/>
      <c r="M97" s="85"/>
      <c r="N97" s="88"/>
      <c r="O97" s="166"/>
      <c r="P97" s="200"/>
      <c r="Q97" s="40"/>
      <c r="R97" s="40"/>
      <c r="S97" s="40"/>
      <c r="T97" s="40"/>
      <c r="U97" s="40"/>
      <c r="V97" s="29"/>
      <c r="W97" s="40"/>
      <c r="X97" s="40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 ht="13.5" thickBot="1">
      <c r="A98" s="266">
        <v>40246</v>
      </c>
      <c r="B98" s="267" t="s">
        <v>341</v>
      </c>
      <c r="C98" s="316">
        <v>10590</v>
      </c>
      <c r="D98" s="269">
        <v>7307.1</v>
      </c>
      <c r="E98" s="268">
        <v>31525</v>
      </c>
      <c r="F98" s="269">
        <v>23643.75</v>
      </c>
      <c r="G98" s="268"/>
      <c r="H98" s="269"/>
      <c r="I98" s="268"/>
      <c r="J98" s="269"/>
      <c r="K98" s="268"/>
      <c r="L98" s="269"/>
      <c r="M98" s="268"/>
      <c r="N98" s="131"/>
      <c r="O98" s="312"/>
      <c r="P98" s="270"/>
      <c r="Q98" s="40"/>
      <c r="R98" s="40"/>
      <c r="S98" s="40"/>
      <c r="T98" s="40"/>
      <c r="U98" s="40"/>
      <c r="V98" s="29"/>
      <c r="W98" s="40"/>
      <c r="X98" s="40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ht="12.75">
      <c r="A99" s="197">
        <v>40260</v>
      </c>
      <c r="B99" s="84" t="s">
        <v>343</v>
      </c>
      <c r="C99" s="303">
        <v>5080</v>
      </c>
      <c r="D99" s="86">
        <v>3810</v>
      </c>
      <c r="E99" s="85">
        <v>11910</v>
      </c>
      <c r="F99" s="86">
        <v>9885.3</v>
      </c>
      <c r="G99" s="85"/>
      <c r="H99" s="86"/>
      <c r="I99" s="85"/>
      <c r="J99" s="86"/>
      <c r="K99" s="85"/>
      <c r="L99" s="86"/>
      <c r="M99" s="85"/>
      <c r="N99" s="88"/>
      <c r="O99" s="166"/>
      <c r="P99" s="200"/>
      <c r="Q99" s="40"/>
      <c r="R99" s="40"/>
      <c r="S99" s="40"/>
      <c r="T99" s="40"/>
      <c r="U99" s="40"/>
      <c r="V99" s="29"/>
      <c r="W99" s="40"/>
      <c r="X99" s="40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ht="12.75">
      <c r="A100" s="197"/>
      <c r="B100" s="84" t="s">
        <v>344</v>
      </c>
      <c r="C100" s="303">
        <v>16534</v>
      </c>
      <c r="D100" s="86">
        <v>10747.1</v>
      </c>
      <c r="E100" s="85">
        <v>99832</v>
      </c>
      <c r="F100" s="86">
        <v>69882.4</v>
      </c>
      <c r="G100" s="85"/>
      <c r="H100" s="86"/>
      <c r="I100" s="85"/>
      <c r="J100" s="86"/>
      <c r="K100" s="85"/>
      <c r="L100" s="86"/>
      <c r="M100" s="85"/>
      <c r="N100" s="88"/>
      <c r="O100" s="166"/>
      <c r="P100" s="200"/>
      <c r="Q100" s="40"/>
      <c r="R100" s="40"/>
      <c r="S100" s="40"/>
      <c r="T100" s="40"/>
      <c r="U100" s="40"/>
      <c r="V100" s="29"/>
      <c r="W100" s="40"/>
      <c r="X100" s="40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ht="12.75">
      <c r="A101" s="197"/>
      <c r="B101" s="84" t="s">
        <v>345</v>
      </c>
      <c r="C101" s="303">
        <v>11032</v>
      </c>
      <c r="D101" s="86">
        <v>7722.4</v>
      </c>
      <c r="E101" s="85">
        <v>54858</v>
      </c>
      <c r="F101" s="86">
        <v>38949.18</v>
      </c>
      <c r="G101" s="85"/>
      <c r="H101" s="86"/>
      <c r="I101" s="85"/>
      <c r="J101" s="86"/>
      <c r="K101" s="85"/>
      <c r="L101" s="86"/>
      <c r="M101" s="85"/>
      <c r="N101" s="88"/>
      <c r="O101" s="166"/>
      <c r="P101" s="200"/>
      <c r="Q101" s="40"/>
      <c r="R101" s="40"/>
      <c r="S101" s="40"/>
      <c r="T101" s="40"/>
      <c r="U101" s="40"/>
      <c r="V101" s="29"/>
      <c r="W101" s="40"/>
      <c r="X101" s="40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 ht="12.75">
      <c r="A102" s="198"/>
      <c r="B102" s="139" t="s">
        <v>346</v>
      </c>
      <c r="C102" s="304"/>
      <c r="D102" s="134"/>
      <c r="E102" s="135"/>
      <c r="F102" s="134"/>
      <c r="G102" s="135">
        <v>31986</v>
      </c>
      <c r="H102" s="134">
        <v>26548.38</v>
      </c>
      <c r="I102" s="135"/>
      <c r="J102" s="134"/>
      <c r="K102" s="135"/>
      <c r="L102" s="134"/>
      <c r="M102" s="135"/>
      <c r="N102" s="136"/>
      <c r="O102" s="164"/>
      <c r="P102" s="199"/>
      <c r="Q102" s="40"/>
      <c r="R102" s="40"/>
      <c r="S102" s="40"/>
      <c r="T102" s="40"/>
      <c r="U102" s="40"/>
      <c r="V102" s="29"/>
      <c r="W102" s="40"/>
      <c r="X102" s="40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ht="12.75">
      <c r="A103" s="197"/>
      <c r="B103" s="84" t="s">
        <v>347</v>
      </c>
      <c r="C103" s="303">
        <v>6160</v>
      </c>
      <c r="D103" s="86">
        <v>6036.8</v>
      </c>
      <c r="E103" s="85">
        <v>25360</v>
      </c>
      <c r="F103" s="86">
        <v>26374.4</v>
      </c>
      <c r="G103" s="85"/>
      <c r="H103" s="86"/>
      <c r="I103" s="85"/>
      <c r="J103" s="86"/>
      <c r="K103" s="85"/>
      <c r="L103" s="86"/>
      <c r="M103" s="85"/>
      <c r="N103" s="88"/>
      <c r="O103" s="166"/>
      <c r="P103" s="200"/>
      <c r="Q103" s="40"/>
      <c r="R103" s="40"/>
      <c r="S103" s="40"/>
      <c r="T103" s="40"/>
      <c r="U103" s="40"/>
      <c r="V103" s="29"/>
      <c r="W103" s="40"/>
      <c r="X103" s="40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ht="12.75">
      <c r="A104" s="197"/>
      <c r="B104" s="84" t="s">
        <v>348</v>
      </c>
      <c r="C104" s="303">
        <v>5112</v>
      </c>
      <c r="D104" s="86">
        <v>4242.96</v>
      </c>
      <c r="E104" s="85">
        <v>1411</v>
      </c>
      <c r="F104" s="86">
        <v>2003.62</v>
      </c>
      <c r="G104" s="85"/>
      <c r="H104" s="86"/>
      <c r="I104" s="85"/>
      <c r="J104" s="86"/>
      <c r="K104" s="85"/>
      <c r="L104" s="86"/>
      <c r="M104" s="85"/>
      <c r="N104" s="88"/>
      <c r="O104" s="166"/>
      <c r="P104" s="200"/>
      <c r="Q104" s="40"/>
      <c r="R104" s="40"/>
      <c r="S104" s="40"/>
      <c r="T104" s="40"/>
      <c r="U104" s="40"/>
      <c r="V104" s="29"/>
      <c r="W104" s="40"/>
      <c r="X104" s="40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 ht="12.75">
      <c r="A105" s="197"/>
      <c r="B105" s="114" t="s">
        <v>349</v>
      </c>
      <c r="C105" s="303">
        <v>143945</v>
      </c>
      <c r="D105" s="86">
        <v>107958.75</v>
      </c>
      <c r="E105" s="85">
        <v>65560</v>
      </c>
      <c r="F105" s="86">
        <v>52448</v>
      </c>
      <c r="G105" s="85"/>
      <c r="H105" s="86"/>
      <c r="I105" s="85"/>
      <c r="J105" s="86"/>
      <c r="K105" s="85"/>
      <c r="L105" s="86"/>
      <c r="M105" s="85"/>
      <c r="N105" s="88"/>
      <c r="O105" s="166"/>
      <c r="P105" s="200"/>
      <c r="Q105" s="40"/>
      <c r="R105" s="40"/>
      <c r="S105" s="40"/>
      <c r="T105" s="40"/>
      <c r="U105" s="40"/>
      <c r="V105" s="29"/>
      <c r="W105" s="40"/>
      <c r="X105" s="40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ht="12.75">
      <c r="A106" s="198"/>
      <c r="B106" s="151" t="s">
        <v>350</v>
      </c>
      <c r="C106" s="304">
        <v>10500</v>
      </c>
      <c r="D106" s="134">
        <v>6825</v>
      </c>
      <c r="E106" s="135">
        <v>154100</v>
      </c>
      <c r="F106" s="134">
        <v>107870</v>
      </c>
      <c r="G106" s="135"/>
      <c r="H106" s="134"/>
      <c r="I106" s="135"/>
      <c r="J106" s="134"/>
      <c r="K106" s="135"/>
      <c r="L106" s="134"/>
      <c r="M106" s="135"/>
      <c r="N106" s="136"/>
      <c r="O106" s="164"/>
      <c r="P106" s="199"/>
      <c r="Q106" s="40"/>
      <c r="R106" s="40"/>
      <c r="S106" s="40"/>
      <c r="T106" s="40"/>
      <c r="U106" s="40"/>
      <c r="V106" s="29"/>
      <c r="W106" s="40"/>
      <c r="X106" s="40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38" ht="12.75">
      <c r="A107" s="197"/>
      <c r="B107" s="84" t="s">
        <v>351</v>
      </c>
      <c r="C107" s="303">
        <v>11350</v>
      </c>
      <c r="D107" s="86">
        <v>8966.5</v>
      </c>
      <c r="E107" s="85">
        <v>55010</v>
      </c>
      <c r="F107" s="86">
        <v>46758.5</v>
      </c>
      <c r="G107" s="85"/>
      <c r="H107" s="86"/>
      <c r="I107" s="85"/>
      <c r="J107" s="86"/>
      <c r="K107" s="85"/>
      <c r="L107" s="86"/>
      <c r="M107" s="85"/>
      <c r="N107" s="88"/>
      <c r="O107" s="166"/>
      <c r="P107" s="200"/>
      <c r="Q107" s="40"/>
      <c r="R107" s="40"/>
      <c r="S107" s="40"/>
      <c r="T107" s="40"/>
      <c r="U107" s="40"/>
      <c r="V107" s="29"/>
      <c r="W107" s="40"/>
      <c r="X107" s="40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38" ht="12.75">
      <c r="A108" s="197"/>
      <c r="B108" s="84" t="s">
        <v>352</v>
      </c>
      <c r="C108" s="303">
        <v>6690</v>
      </c>
      <c r="D108" s="86">
        <v>4549.2</v>
      </c>
      <c r="E108" s="85">
        <v>20610</v>
      </c>
      <c r="F108" s="86">
        <v>15663.6</v>
      </c>
      <c r="G108" s="85"/>
      <c r="H108" s="86"/>
      <c r="I108" s="85"/>
      <c r="J108" s="86"/>
      <c r="K108" s="85"/>
      <c r="L108" s="86"/>
      <c r="M108" s="85"/>
      <c r="N108" s="88"/>
      <c r="O108" s="166"/>
      <c r="P108" s="200"/>
      <c r="Q108" s="40"/>
      <c r="R108" s="40"/>
      <c r="S108" s="40"/>
      <c r="T108" s="40"/>
      <c r="U108" s="40"/>
      <c r="V108" s="29"/>
      <c r="W108" s="40"/>
      <c r="X108" s="40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38" ht="12.75">
      <c r="A109" s="197"/>
      <c r="B109" s="84" t="s">
        <v>353</v>
      </c>
      <c r="C109" s="303"/>
      <c r="D109" s="86"/>
      <c r="E109" s="85"/>
      <c r="F109" s="86"/>
      <c r="G109" s="85">
        <v>4070</v>
      </c>
      <c r="H109" s="86">
        <v>3378.1</v>
      </c>
      <c r="I109" s="85">
        <v>4510</v>
      </c>
      <c r="J109" s="86">
        <v>3968.8</v>
      </c>
      <c r="K109" s="85"/>
      <c r="L109" s="86"/>
      <c r="M109" s="85"/>
      <c r="N109" s="88"/>
      <c r="O109" s="166"/>
      <c r="P109" s="200"/>
      <c r="Q109" s="40"/>
      <c r="R109" s="40"/>
      <c r="S109" s="40"/>
      <c r="T109" s="40"/>
      <c r="U109" s="40"/>
      <c r="V109" s="29"/>
      <c r="W109" s="40"/>
      <c r="X109" s="40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  <row r="110" spans="1:38" ht="12.75">
      <c r="A110" s="197"/>
      <c r="B110" s="84" t="s">
        <v>354</v>
      </c>
      <c r="C110" s="303">
        <v>15680</v>
      </c>
      <c r="D110" s="86">
        <v>12544</v>
      </c>
      <c r="E110" s="85">
        <v>66440</v>
      </c>
      <c r="F110" s="86">
        <v>59796</v>
      </c>
      <c r="G110" s="85"/>
      <c r="H110" s="86"/>
      <c r="I110" s="85"/>
      <c r="J110" s="86"/>
      <c r="K110" s="85"/>
      <c r="L110" s="86"/>
      <c r="M110" s="85"/>
      <c r="N110" s="88"/>
      <c r="O110" s="166"/>
      <c r="P110" s="200"/>
      <c r="Q110" s="40"/>
      <c r="R110" s="40"/>
      <c r="S110" s="40"/>
      <c r="T110" s="40"/>
      <c r="U110" s="40"/>
      <c r="V110" s="29"/>
      <c r="W110" s="40"/>
      <c r="X110" s="40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</row>
    <row r="111" spans="1:38" ht="13.5" thickBot="1">
      <c r="A111" s="266">
        <v>40260</v>
      </c>
      <c r="B111" s="267" t="s">
        <v>356</v>
      </c>
      <c r="C111" s="316">
        <v>3520</v>
      </c>
      <c r="D111" s="269">
        <v>2569.6</v>
      </c>
      <c r="E111" s="268">
        <v>18390</v>
      </c>
      <c r="F111" s="269">
        <v>14160.3</v>
      </c>
      <c r="G111" s="268"/>
      <c r="H111" s="269"/>
      <c r="I111" s="268"/>
      <c r="J111" s="269"/>
      <c r="K111" s="268"/>
      <c r="L111" s="269"/>
      <c r="M111" s="268"/>
      <c r="N111" s="131"/>
      <c r="O111" s="312"/>
      <c r="P111" s="270"/>
      <c r="Q111" s="40"/>
      <c r="R111" s="40"/>
      <c r="S111" s="40"/>
      <c r="T111" s="40"/>
      <c r="U111" s="40"/>
      <c r="V111" s="29"/>
      <c r="W111" s="40"/>
      <c r="X111" s="40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</row>
    <row r="112" spans="1:38" ht="12.75">
      <c r="A112" s="197">
        <v>40281</v>
      </c>
      <c r="B112" s="84" t="s">
        <v>357</v>
      </c>
      <c r="C112" s="303"/>
      <c r="D112" s="86"/>
      <c r="E112" s="85"/>
      <c r="F112" s="86"/>
      <c r="G112" s="85">
        <v>78520</v>
      </c>
      <c r="H112" s="86">
        <v>73023.6</v>
      </c>
      <c r="I112" s="85"/>
      <c r="J112" s="86"/>
      <c r="K112" s="85"/>
      <c r="L112" s="86"/>
      <c r="M112" s="85"/>
      <c r="N112" s="88"/>
      <c r="O112" s="166"/>
      <c r="P112" s="200"/>
      <c r="Q112" s="40"/>
      <c r="R112" s="40"/>
      <c r="S112" s="40"/>
      <c r="T112" s="40"/>
      <c r="U112" s="40"/>
      <c r="V112" s="29"/>
      <c r="W112" s="40"/>
      <c r="X112" s="40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</row>
    <row r="113" spans="1:38" ht="12.75">
      <c r="A113" s="197"/>
      <c r="B113" s="84" t="s">
        <v>358</v>
      </c>
      <c r="C113" s="303"/>
      <c r="D113" s="86"/>
      <c r="E113" s="85">
        <v>3480</v>
      </c>
      <c r="F113" s="86">
        <v>5742</v>
      </c>
      <c r="G113" s="85"/>
      <c r="H113" s="86"/>
      <c r="I113" s="85"/>
      <c r="J113" s="86"/>
      <c r="K113" s="85"/>
      <c r="L113" s="86"/>
      <c r="M113" s="85"/>
      <c r="N113" s="88"/>
      <c r="O113" s="166"/>
      <c r="P113" s="200"/>
      <c r="Q113" s="40"/>
      <c r="R113" s="40"/>
      <c r="S113" s="40"/>
      <c r="T113" s="40"/>
      <c r="U113" s="40"/>
      <c r="V113" s="29"/>
      <c r="W113" s="40"/>
      <c r="X113" s="40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</row>
    <row r="114" spans="1:38" ht="12.75">
      <c r="A114" s="197"/>
      <c r="B114" s="84" t="s">
        <v>366</v>
      </c>
      <c r="C114" s="303">
        <v>10180</v>
      </c>
      <c r="D114" s="86">
        <v>7635</v>
      </c>
      <c r="E114" s="85">
        <v>57115</v>
      </c>
      <c r="F114" s="86">
        <v>45692</v>
      </c>
      <c r="G114" s="85"/>
      <c r="H114" s="86"/>
      <c r="I114" s="85"/>
      <c r="J114" s="86"/>
      <c r="K114" s="85"/>
      <c r="L114" s="86"/>
      <c r="M114" s="85"/>
      <c r="N114" s="88"/>
      <c r="O114" s="166"/>
      <c r="P114" s="200"/>
      <c r="Q114" s="40"/>
      <c r="R114" s="40"/>
      <c r="S114" s="40"/>
      <c r="T114" s="40"/>
      <c r="U114" s="40"/>
      <c r="V114" s="29"/>
      <c r="W114" s="40"/>
      <c r="X114" s="40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</row>
    <row r="115" spans="1:38" ht="12.75">
      <c r="A115" s="197"/>
      <c r="B115" s="84" t="s">
        <v>368</v>
      </c>
      <c r="C115" s="303"/>
      <c r="D115" s="86"/>
      <c r="E115" s="85"/>
      <c r="F115" s="86"/>
      <c r="G115" s="85"/>
      <c r="H115" s="86"/>
      <c r="I115" s="85"/>
      <c r="J115" s="86"/>
      <c r="K115" s="85"/>
      <c r="L115" s="86"/>
      <c r="M115" s="85">
        <v>1010</v>
      </c>
      <c r="N115" s="88">
        <v>1010</v>
      </c>
      <c r="O115" s="166"/>
      <c r="P115" s="200"/>
      <c r="Q115" s="40"/>
      <c r="R115" s="40"/>
      <c r="S115" s="40"/>
      <c r="T115" s="40"/>
      <c r="U115" s="40"/>
      <c r="V115" s="29"/>
      <c r="W115" s="40"/>
      <c r="X115" s="40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</row>
    <row r="116" spans="1:38" ht="12.75">
      <c r="A116" s="197"/>
      <c r="B116" s="84" t="s">
        <v>369</v>
      </c>
      <c r="C116" s="303"/>
      <c r="D116" s="86"/>
      <c r="E116" s="85"/>
      <c r="F116" s="86"/>
      <c r="G116" s="85"/>
      <c r="H116" s="86"/>
      <c r="I116" s="85"/>
      <c r="J116" s="86"/>
      <c r="K116" s="85"/>
      <c r="L116" s="86"/>
      <c r="M116" s="85">
        <v>1010</v>
      </c>
      <c r="N116" s="88">
        <v>1010</v>
      </c>
      <c r="O116" s="166"/>
      <c r="P116" s="200"/>
      <c r="Q116" s="40"/>
      <c r="R116" s="40"/>
      <c r="S116" s="40"/>
      <c r="T116" s="40"/>
      <c r="U116" s="40"/>
      <c r="V116" s="29"/>
      <c r="W116" s="40"/>
      <c r="X116" s="40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</row>
    <row r="117" spans="1:38" ht="12.75">
      <c r="A117" s="197"/>
      <c r="B117" s="84" t="s">
        <v>372</v>
      </c>
      <c r="C117" s="303">
        <v>102575</v>
      </c>
      <c r="D117" s="86">
        <v>71802.5</v>
      </c>
      <c r="E117" s="85">
        <v>378715</v>
      </c>
      <c r="F117" s="86">
        <v>284036.25</v>
      </c>
      <c r="G117" s="85"/>
      <c r="H117" s="86"/>
      <c r="I117" s="85"/>
      <c r="J117" s="86"/>
      <c r="K117" s="85"/>
      <c r="L117" s="86"/>
      <c r="M117" s="85"/>
      <c r="N117" s="88"/>
      <c r="O117" s="166"/>
      <c r="P117" s="200"/>
      <c r="Q117" s="40"/>
      <c r="R117" s="40"/>
      <c r="S117" s="40"/>
      <c r="T117" s="40"/>
      <c r="U117" s="40"/>
      <c r="V117" s="29"/>
      <c r="W117" s="40"/>
      <c r="X117" s="40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</row>
    <row r="118" spans="1:38" ht="12.75">
      <c r="A118" s="197"/>
      <c r="B118" s="84" t="s">
        <v>373</v>
      </c>
      <c r="C118" s="303">
        <v>5190</v>
      </c>
      <c r="D118" s="86">
        <v>3633</v>
      </c>
      <c r="E118" s="85">
        <v>67975</v>
      </c>
      <c r="F118" s="86">
        <v>50981.25</v>
      </c>
      <c r="G118" s="85"/>
      <c r="H118" s="86"/>
      <c r="I118" s="85"/>
      <c r="J118" s="86"/>
      <c r="K118" s="85"/>
      <c r="L118" s="86"/>
      <c r="M118" s="85"/>
      <c r="N118" s="88"/>
      <c r="O118" s="166"/>
      <c r="P118" s="200"/>
      <c r="Q118" s="40"/>
      <c r="R118" s="40"/>
      <c r="S118" s="40"/>
      <c r="T118" s="40"/>
      <c r="U118" s="40"/>
      <c r="V118" s="29"/>
      <c r="W118" s="40"/>
      <c r="X118" s="40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</row>
    <row r="119" spans="1:38" ht="12.75">
      <c r="A119" s="197"/>
      <c r="B119" s="84" t="s">
        <v>374</v>
      </c>
      <c r="C119" s="303">
        <v>5790</v>
      </c>
      <c r="D119" s="86">
        <v>4053</v>
      </c>
      <c r="E119" s="85">
        <v>80445</v>
      </c>
      <c r="F119" s="86">
        <v>60333.75</v>
      </c>
      <c r="G119" s="85"/>
      <c r="H119" s="86"/>
      <c r="I119" s="85"/>
      <c r="J119" s="86"/>
      <c r="K119" s="85"/>
      <c r="L119" s="86"/>
      <c r="M119" s="85"/>
      <c r="N119" s="88"/>
      <c r="O119" s="166"/>
      <c r="P119" s="200"/>
      <c r="Q119" s="40"/>
      <c r="R119" s="40"/>
      <c r="S119" s="40"/>
      <c r="T119" s="40"/>
      <c r="U119" s="40"/>
      <c r="V119" s="29"/>
      <c r="W119" s="40"/>
      <c r="X119" s="40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</row>
    <row r="120" spans="1:38" ht="12.75">
      <c r="A120" s="197"/>
      <c r="B120" s="84" t="s">
        <v>375</v>
      </c>
      <c r="C120" s="303">
        <v>9770</v>
      </c>
      <c r="D120" s="86">
        <v>6839</v>
      </c>
      <c r="E120" s="85">
        <v>118880</v>
      </c>
      <c r="F120" s="86">
        <v>89160</v>
      </c>
      <c r="G120" s="85"/>
      <c r="H120" s="86"/>
      <c r="I120" s="85"/>
      <c r="J120" s="86"/>
      <c r="K120" s="85"/>
      <c r="L120" s="86"/>
      <c r="M120" s="85"/>
      <c r="N120" s="88"/>
      <c r="O120" s="166"/>
      <c r="P120" s="200"/>
      <c r="Q120" s="40"/>
      <c r="R120" s="40"/>
      <c r="S120" s="40"/>
      <c r="T120" s="40"/>
      <c r="U120" s="40"/>
      <c r="V120" s="29"/>
      <c r="W120" s="40"/>
      <c r="X120" s="40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</row>
    <row r="121" spans="1:38" ht="12.75">
      <c r="A121" s="197"/>
      <c r="B121" s="84" t="s">
        <v>376</v>
      </c>
      <c r="C121" s="303">
        <v>5685</v>
      </c>
      <c r="D121" s="86">
        <v>3979.5</v>
      </c>
      <c r="E121" s="85">
        <v>88775</v>
      </c>
      <c r="F121" s="86">
        <v>66581.25</v>
      </c>
      <c r="G121" s="85"/>
      <c r="H121" s="86"/>
      <c r="I121" s="85"/>
      <c r="J121" s="86"/>
      <c r="K121" s="85"/>
      <c r="L121" s="86"/>
      <c r="M121" s="85"/>
      <c r="N121" s="88"/>
      <c r="O121" s="166"/>
      <c r="P121" s="200"/>
      <c r="Q121" s="40"/>
      <c r="R121" s="40"/>
      <c r="S121" s="40"/>
      <c r="T121" s="40"/>
      <c r="U121" s="40"/>
      <c r="V121" s="29"/>
      <c r="W121" s="40"/>
      <c r="X121" s="40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</row>
    <row r="122" spans="1:38" ht="12.75">
      <c r="A122" s="198"/>
      <c r="B122" s="139" t="s">
        <v>377</v>
      </c>
      <c r="C122" s="304"/>
      <c r="D122" s="134"/>
      <c r="E122" s="135"/>
      <c r="F122" s="134"/>
      <c r="G122" s="135"/>
      <c r="H122" s="134"/>
      <c r="I122" s="135"/>
      <c r="J122" s="134"/>
      <c r="K122" s="135"/>
      <c r="L122" s="134"/>
      <c r="M122" s="135">
        <v>17780</v>
      </c>
      <c r="N122" s="136">
        <v>14224</v>
      </c>
      <c r="O122" s="164"/>
      <c r="P122" s="199"/>
      <c r="Q122" s="40"/>
      <c r="R122" s="40"/>
      <c r="S122" s="40"/>
      <c r="T122" s="40"/>
      <c r="U122" s="40"/>
      <c r="V122" s="29"/>
      <c r="W122" s="40"/>
      <c r="X122" s="40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</row>
    <row r="123" spans="1:38" ht="12.75">
      <c r="A123" s="197"/>
      <c r="B123" s="84" t="s">
        <v>378</v>
      </c>
      <c r="C123" s="303"/>
      <c r="D123" s="86"/>
      <c r="E123" s="85"/>
      <c r="F123" s="86"/>
      <c r="G123" s="85">
        <v>16290</v>
      </c>
      <c r="H123" s="86">
        <v>12217.5</v>
      </c>
      <c r="I123" s="85">
        <v>1840</v>
      </c>
      <c r="J123" s="86">
        <v>1748</v>
      </c>
      <c r="K123" s="85"/>
      <c r="L123" s="86"/>
      <c r="M123" s="85"/>
      <c r="N123" s="88"/>
      <c r="O123" s="166"/>
      <c r="P123" s="200"/>
      <c r="Q123" s="40"/>
      <c r="R123" s="40"/>
      <c r="S123" s="40"/>
      <c r="T123" s="40"/>
      <c r="U123" s="40"/>
      <c r="V123" s="29"/>
      <c r="W123" s="40"/>
      <c r="X123" s="40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</row>
    <row r="124" spans="1:38" ht="12.75">
      <c r="A124" s="197"/>
      <c r="B124" s="84" t="s">
        <v>379</v>
      </c>
      <c r="C124" s="303"/>
      <c r="D124" s="86"/>
      <c r="E124" s="85">
        <v>490</v>
      </c>
      <c r="F124" s="86">
        <v>1715</v>
      </c>
      <c r="G124" s="85"/>
      <c r="H124" s="86"/>
      <c r="I124" s="85"/>
      <c r="J124" s="86"/>
      <c r="K124" s="85"/>
      <c r="L124" s="86"/>
      <c r="M124" s="85"/>
      <c r="N124" s="88"/>
      <c r="O124" s="166"/>
      <c r="P124" s="200"/>
      <c r="Q124" s="40"/>
      <c r="R124" s="40"/>
      <c r="S124" s="40"/>
      <c r="T124" s="40"/>
      <c r="U124" s="40"/>
      <c r="V124" s="29"/>
      <c r="W124" s="40"/>
      <c r="X124" s="40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</row>
    <row r="125" spans="1:38" ht="12.75">
      <c r="A125" s="197"/>
      <c r="B125" s="84" t="s">
        <v>380</v>
      </c>
      <c r="C125" s="303"/>
      <c r="D125" s="86"/>
      <c r="E125" s="85"/>
      <c r="F125" s="86"/>
      <c r="G125" s="85">
        <v>15460</v>
      </c>
      <c r="H125" s="86">
        <v>11595</v>
      </c>
      <c r="I125" s="85">
        <v>2470</v>
      </c>
      <c r="J125" s="86">
        <v>2346.5</v>
      </c>
      <c r="K125" s="85"/>
      <c r="L125" s="86"/>
      <c r="M125" s="85"/>
      <c r="N125" s="88"/>
      <c r="O125" s="166"/>
      <c r="P125" s="200"/>
      <c r="Q125" s="40"/>
      <c r="R125" s="40"/>
      <c r="S125" s="40"/>
      <c r="T125" s="40"/>
      <c r="U125" s="40"/>
      <c r="V125" s="29"/>
      <c r="W125" s="40"/>
      <c r="X125" s="40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</row>
    <row r="126" spans="1:38" ht="12.75">
      <c r="A126" s="197"/>
      <c r="B126" s="84" t="s">
        <v>381</v>
      </c>
      <c r="C126" s="303">
        <v>4260</v>
      </c>
      <c r="D126" s="86">
        <v>3663.6</v>
      </c>
      <c r="E126" s="85">
        <v>39000</v>
      </c>
      <c r="F126" s="86">
        <v>33150</v>
      </c>
      <c r="G126" s="85"/>
      <c r="H126" s="86"/>
      <c r="I126" s="85"/>
      <c r="J126" s="86"/>
      <c r="K126" s="85"/>
      <c r="L126" s="86"/>
      <c r="M126" s="85"/>
      <c r="N126" s="88"/>
      <c r="O126" s="166"/>
      <c r="P126" s="200"/>
      <c r="Q126" s="40"/>
      <c r="R126" s="40"/>
      <c r="S126" s="40"/>
      <c r="T126" s="40"/>
      <c r="U126" s="40"/>
      <c r="V126" s="29"/>
      <c r="W126" s="40"/>
      <c r="X126" s="40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</row>
    <row r="127" spans="1:38" ht="13.5" thickBot="1">
      <c r="A127" s="266">
        <v>40281</v>
      </c>
      <c r="B127" s="267" t="s">
        <v>382</v>
      </c>
      <c r="C127" s="316">
        <v>4360</v>
      </c>
      <c r="D127" s="269">
        <v>3749.6</v>
      </c>
      <c r="E127" s="268">
        <v>25100</v>
      </c>
      <c r="F127" s="269">
        <v>21335</v>
      </c>
      <c r="G127" s="268"/>
      <c r="H127" s="269"/>
      <c r="I127" s="268"/>
      <c r="J127" s="269"/>
      <c r="K127" s="268"/>
      <c r="L127" s="269"/>
      <c r="M127" s="268"/>
      <c r="N127" s="131"/>
      <c r="O127" s="312"/>
      <c r="P127" s="270"/>
      <c r="Q127" s="40"/>
      <c r="R127" s="40"/>
      <c r="S127" s="40"/>
      <c r="T127" s="40"/>
      <c r="U127" s="40"/>
      <c r="V127" s="29"/>
      <c r="W127" s="40"/>
      <c r="X127" s="40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</row>
    <row r="128" spans="1:38" ht="12.75">
      <c r="A128" s="197">
        <v>40295</v>
      </c>
      <c r="B128" s="84" t="s">
        <v>383</v>
      </c>
      <c r="C128" s="303"/>
      <c r="D128" s="86"/>
      <c r="E128" s="85"/>
      <c r="F128" s="86"/>
      <c r="G128" s="85">
        <v>8140</v>
      </c>
      <c r="H128" s="86">
        <v>6512</v>
      </c>
      <c r="I128" s="85">
        <v>13270</v>
      </c>
      <c r="J128" s="86">
        <v>11279.5</v>
      </c>
      <c r="K128" s="85"/>
      <c r="L128" s="86"/>
      <c r="M128" s="85"/>
      <c r="N128" s="88"/>
      <c r="O128" s="166"/>
      <c r="P128" s="200"/>
      <c r="Q128" s="40"/>
      <c r="R128" s="40"/>
      <c r="S128" s="40"/>
      <c r="T128" s="40"/>
      <c r="U128" s="40"/>
      <c r="V128" s="29"/>
      <c r="W128" s="40"/>
      <c r="X128" s="40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</row>
    <row r="129" spans="1:38" ht="12.75">
      <c r="A129" s="197"/>
      <c r="B129" s="84" t="s">
        <v>384</v>
      </c>
      <c r="C129" s="303"/>
      <c r="D129" s="86"/>
      <c r="E129" s="85"/>
      <c r="F129" s="86"/>
      <c r="G129" s="85">
        <v>9930</v>
      </c>
      <c r="H129" s="86">
        <v>7944</v>
      </c>
      <c r="I129" s="85">
        <v>15990</v>
      </c>
      <c r="J129" s="86">
        <v>13591.5</v>
      </c>
      <c r="K129" s="85"/>
      <c r="L129" s="86"/>
      <c r="M129" s="85"/>
      <c r="N129" s="88"/>
      <c r="O129" s="166"/>
      <c r="P129" s="200"/>
      <c r="Q129" s="40"/>
      <c r="R129" s="40"/>
      <c r="S129" s="40"/>
      <c r="T129" s="40"/>
      <c r="U129" s="40"/>
      <c r="V129" s="29"/>
      <c r="W129" s="40"/>
      <c r="X129" s="40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</row>
    <row r="130" spans="1:38" ht="12.75">
      <c r="A130" s="198"/>
      <c r="B130" s="139" t="s">
        <v>385</v>
      </c>
      <c r="C130" s="304"/>
      <c r="D130" s="134"/>
      <c r="E130" s="135"/>
      <c r="F130" s="134"/>
      <c r="G130" s="135"/>
      <c r="H130" s="134"/>
      <c r="I130" s="135"/>
      <c r="J130" s="134"/>
      <c r="K130" s="135">
        <v>840</v>
      </c>
      <c r="L130" s="134">
        <v>756</v>
      </c>
      <c r="M130" s="135"/>
      <c r="N130" s="136"/>
      <c r="O130" s="164"/>
      <c r="P130" s="199"/>
      <c r="Q130" s="40"/>
      <c r="R130" s="40"/>
      <c r="S130" s="40"/>
      <c r="T130" s="40"/>
      <c r="U130" s="40"/>
      <c r="V130" s="29"/>
      <c r="W130" s="40"/>
      <c r="X130" s="40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</row>
    <row r="131" spans="1:38" ht="12.75">
      <c r="A131" s="197"/>
      <c r="B131" s="84" t="s">
        <v>387</v>
      </c>
      <c r="C131" s="303"/>
      <c r="D131" s="86"/>
      <c r="E131" s="85"/>
      <c r="F131" s="86"/>
      <c r="G131" s="85"/>
      <c r="H131" s="86"/>
      <c r="I131" s="85"/>
      <c r="J131" s="86"/>
      <c r="K131" s="85">
        <v>2390</v>
      </c>
      <c r="L131" s="86">
        <v>2031.5</v>
      </c>
      <c r="M131" s="85">
        <v>530</v>
      </c>
      <c r="N131" s="88">
        <v>477</v>
      </c>
      <c r="O131" s="166"/>
      <c r="P131" s="200"/>
      <c r="Q131" s="40"/>
      <c r="R131" s="40"/>
      <c r="S131" s="40"/>
      <c r="T131" s="40"/>
      <c r="U131" s="40"/>
      <c r="V131" s="29"/>
      <c r="W131" s="40"/>
      <c r="X131" s="40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</row>
    <row r="132" spans="1:38" ht="12.75">
      <c r="A132" s="197"/>
      <c r="B132" s="84" t="s">
        <v>388</v>
      </c>
      <c r="C132" s="303"/>
      <c r="D132" s="86"/>
      <c r="E132" s="85"/>
      <c r="F132" s="86"/>
      <c r="G132" s="85"/>
      <c r="H132" s="86"/>
      <c r="I132" s="85"/>
      <c r="J132" s="86"/>
      <c r="K132" s="85">
        <v>2830</v>
      </c>
      <c r="L132" s="86">
        <v>2405.5</v>
      </c>
      <c r="M132" s="85">
        <v>530</v>
      </c>
      <c r="N132" s="88">
        <v>477</v>
      </c>
      <c r="O132" s="166"/>
      <c r="P132" s="200"/>
      <c r="Q132" s="40"/>
      <c r="R132" s="40"/>
      <c r="S132" s="40"/>
      <c r="T132" s="40"/>
      <c r="U132" s="40"/>
      <c r="V132" s="29"/>
      <c r="W132" s="40"/>
      <c r="X132" s="40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</row>
    <row r="133" spans="1:38" ht="12.75">
      <c r="A133" s="197"/>
      <c r="B133" s="84" t="s">
        <v>390</v>
      </c>
      <c r="C133" s="303"/>
      <c r="D133" s="86"/>
      <c r="E133" s="85"/>
      <c r="F133" s="86"/>
      <c r="G133" s="85"/>
      <c r="H133" s="86"/>
      <c r="I133" s="85"/>
      <c r="J133" s="86"/>
      <c r="K133" s="85">
        <v>2410</v>
      </c>
      <c r="L133" s="86">
        <v>2048.5</v>
      </c>
      <c r="M133" s="85">
        <v>530</v>
      </c>
      <c r="N133" s="88">
        <v>477</v>
      </c>
      <c r="O133" s="166"/>
      <c r="P133" s="200"/>
      <c r="Q133" s="40"/>
      <c r="R133" s="40"/>
      <c r="S133" s="40"/>
      <c r="T133" s="40"/>
      <c r="U133" s="40"/>
      <c r="V133" s="29"/>
      <c r="W133" s="40"/>
      <c r="X133" s="40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</row>
    <row r="134" spans="1:38" ht="12.75">
      <c r="A134" s="197"/>
      <c r="B134" s="84" t="s">
        <v>391</v>
      </c>
      <c r="C134" s="303"/>
      <c r="D134" s="86"/>
      <c r="E134" s="85"/>
      <c r="F134" s="86"/>
      <c r="G134" s="85"/>
      <c r="H134" s="86"/>
      <c r="I134" s="85"/>
      <c r="J134" s="86"/>
      <c r="K134" s="85">
        <v>4210</v>
      </c>
      <c r="L134" s="86">
        <v>3578.5</v>
      </c>
      <c r="M134" s="85">
        <v>810</v>
      </c>
      <c r="N134" s="88">
        <v>729</v>
      </c>
      <c r="O134" s="166"/>
      <c r="P134" s="200"/>
      <c r="Q134" s="40"/>
      <c r="R134" s="40"/>
      <c r="S134" s="40"/>
      <c r="T134" s="40"/>
      <c r="U134" s="40"/>
      <c r="V134" s="29"/>
      <c r="W134" s="40"/>
      <c r="X134" s="40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</row>
    <row r="135" spans="1:38" ht="12.75">
      <c r="A135" s="197"/>
      <c r="B135" s="84" t="s">
        <v>392</v>
      </c>
      <c r="C135" s="303"/>
      <c r="D135" s="86"/>
      <c r="E135" s="85"/>
      <c r="F135" s="86"/>
      <c r="G135" s="85"/>
      <c r="H135" s="86"/>
      <c r="I135" s="85"/>
      <c r="J135" s="86"/>
      <c r="K135" s="85"/>
      <c r="L135" s="86"/>
      <c r="M135" s="85">
        <v>760</v>
      </c>
      <c r="N135" s="88">
        <v>684</v>
      </c>
      <c r="O135" s="166"/>
      <c r="P135" s="200"/>
      <c r="Q135" s="40"/>
      <c r="R135" s="40"/>
      <c r="S135" s="40"/>
      <c r="T135" s="40"/>
      <c r="U135" s="40"/>
      <c r="V135" s="29"/>
      <c r="W135" s="40"/>
      <c r="X135" s="40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</row>
    <row r="136" spans="1:38" ht="12.75">
      <c r="A136" s="197"/>
      <c r="B136" s="84" t="s">
        <v>393</v>
      </c>
      <c r="C136" s="303"/>
      <c r="D136" s="86"/>
      <c r="E136" s="85"/>
      <c r="F136" s="86"/>
      <c r="G136" s="85"/>
      <c r="H136" s="86"/>
      <c r="I136" s="85"/>
      <c r="J136" s="86"/>
      <c r="K136" s="85">
        <v>3920</v>
      </c>
      <c r="L136" s="86">
        <v>3332</v>
      </c>
      <c r="M136" s="85">
        <v>610</v>
      </c>
      <c r="N136" s="88">
        <v>549</v>
      </c>
      <c r="O136" s="166"/>
      <c r="P136" s="200"/>
      <c r="Q136" s="40"/>
      <c r="R136" s="40"/>
      <c r="S136" s="40"/>
      <c r="T136" s="40"/>
      <c r="U136" s="40"/>
      <c r="V136" s="29"/>
      <c r="W136" s="40"/>
      <c r="X136" s="40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</row>
    <row r="137" spans="1:38" ht="12.75">
      <c r="A137" s="197"/>
      <c r="B137" s="84" t="s">
        <v>394</v>
      </c>
      <c r="C137" s="303"/>
      <c r="D137" s="86"/>
      <c r="E137" s="85"/>
      <c r="F137" s="86"/>
      <c r="G137" s="85"/>
      <c r="H137" s="86"/>
      <c r="I137" s="85"/>
      <c r="J137" s="86"/>
      <c r="K137" s="85">
        <v>14730</v>
      </c>
      <c r="L137" s="86">
        <v>12520.5</v>
      </c>
      <c r="M137" s="85">
        <v>3140</v>
      </c>
      <c r="N137" s="88">
        <v>2826</v>
      </c>
      <c r="O137" s="166"/>
      <c r="P137" s="200"/>
      <c r="Q137" s="40"/>
      <c r="R137" s="40"/>
      <c r="S137" s="40"/>
      <c r="T137" s="40"/>
      <c r="U137" s="40"/>
      <c r="V137" s="29"/>
      <c r="W137" s="40"/>
      <c r="X137" s="40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</row>
    <row r="138" spans="1:38" ht="12.75">
      <c r="A138" s="197"/>
      <c r="B138" s="84" t="s">
        <v>395</v>
      </c>
      <c r="C138" s="303"/>
      <c r="D138" s="86"/>
      <c r="E138" s="85"/>
      <c r="F138" s="86"/>
      <c r="G138" s="85"/>
      <c r="H138" s="86"/>
      <c r="I138" s="85"/>
      <c r="J138" s="86"/>
      <c r="K138" s="85">
        <v>10250</v>
      </c>
      <c r="L138" s="86">
        <v>8712.5</v>
      </c>
      <c r="M138" s="85">
        <v>2260</v>
      </c>
      <c r="N138" s="88">
        <v>2034</v>
      </c>
      <c r="O138" s="166"/>
      <c r="P138" s="200"/>
      <c r="Q138" s="40"/>
      <c r="R138" s="40"/>
      <c r="S138" s="40"/>
      <c r="T138" s="40"/>
      <c r="U138" s="40"/>
      <c r="V138" s="29"/>
      <c r="W138" s="40"/>
      <c r="X138" s="40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</row>
    <row r="139" spans="1:38" ht="12.75">
      <c r="A139" s="197"/>
      <c r="B139" s="84" t="s">
        <v>396</v>
      </c>
      <c r="C139" s="303"/>
      <c r="D139" s="86"/>
      <c r="E139" s="85"/>
      <c r="F139" s="86"/>
      <c r="G139" s="85"/>
      <c r="H139" s="86"/>
      <c r="I139" s="85"/>
      <c r="J139" s="86"/>
      <c r="K139" s="85">
        <v>2250</v>
      </c>
      <c r="L139" s="86">
        <v>19125</v>
      </c>
      <c r="M139" s="85">
        <v>2650</v>
      </c>
      <c r="N139" s="88">
        <v>2385</v>
      </c>
      <c r="O139" s="166"/>
      <c r="P139" s="200"/>
      <c r="Q139" s="40"/>
      <c r="R139" s="40"/>
      <c r="S139" s="40"/>
      <c r="T139" s="40"/>
      <c r="U139" s="40"/>
      <c r="V139" s="29"/>
      <c r="W139" s="40"/>
      <c r="X139" s="40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</row>
    <row r="140" spans="1:38" ht="12.75">
      <c r="A140" s="197"/>
      <c r="B140" s="84" t="s">
        <v>398</v>
      </c>
      <c r="C140" s="303">
        <v>7200</v>
      </c>
      <c r="D140" s="86">
        <v>5328</v>
      </c>
      <c r="E140" s="85">
        <v>54860</v>
      </c>
      <c r="F140" s="86">
        <v>43339.4</v>
      </c>
      <c r="G140" s="85"/>
      <c r="H140" s="86"/>
      <c r="I140" s="85"/>
      <c r="J140" s="86"/>
      <c r="K140" s="85"/>
      <c r="L140" s="86"/>
      <c r="M140" s="85"/>
      <c r="N140" s="88"/>
      <c r="O140" s="166"/>
      <c r="P140" s="200"/>
      <c r="Q140" s="40"/>
      <c r="R140" s="40"/>
      <c r="S140" s="40"/>
      <c r="T140" s="40"/>
      <c r="U140" s="40"/>
      <c r="V140" s="29"/>
      <c r="W140" s="40"/>
      <c r="X140" s="40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</row>
    <row r="141" spans="1:38" ht="12.75">
      <c r="A141" s="197"/>
      <c r="B141" s="84" t="s">
        <v>399</v>
      </c>
      <c r="C141" s="303">
        <v>12990</v>
      </c>
      <c r="D141" s="86">
        <v>10262.1</v>
      </c>
      <c r="E141" s="85">
        <v>40580</v>
      </c>
      <c r="F141" s="86">
        <v>32464</v>
      </c>
      <c r="G141" s="85"/>
      <c r="H141" s="86"/>
      <c r="I141" s="85"/>
      <c r="J141" s="86"/>
      <c r="K141" s="85"/>
      <c r="L141" s="86"/>
      <c r="M141" s="85"/>
      <c r="N141" s="88"/>
      <c r="O141" s="166"/>
      <c r="P141" s="200"/>
      <c r="Q141" s="40"/>
      <c r="R141" s="40"/>
      <c r="S141" s="40"/>
      <c r="T141" s="40"/>
      <c r="U141" s="40"/>
      <c r="V141" s="29"/>
      <c r="W141" s="40"/>
      <c r="X141" s="40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</row>
    <row r="142" spans="1:38" ht="12.75">
      <c r="A142" s="197"/>
      <c r="B142" s="84" t="s">
        <v>400</v>
      </c>
      <c r="C142" s="303">
        <v>8720</v>
      </c>
      <c r="D142" s="86">
        <v>7412</v>
      </c>
      <c r="E142" s="85">
        <v>12450</v>
      </c>
      <c r="F142" s="86">
        <v>11578.5</v>
      </c>
      <c r="G142" s="85"/>
      <c r="H142" s="86"/>
      <c r="I142" s="85"/>
      <c r="J142" s="86"/>
      <c r="K142" s="85"/>
      <c r="L142" s="86"/>
      <c r="M142" s="85"/>
      <c r="N142" s="88"/>
      <c r="O142" s="166"/>
      <c r="P142" s="200"/>
      <c r="Q142" s="40"/>
      <c r="R142" s="40"/>
      <c r="S142" s="40"/>
      <c r="T142" s="40"/>
      <c r="U142" s="40"/>
      <c r="V142" s="29"/>
      <c r="W142" s="40"/>
      <c r="X142" s="40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</row>
    <row r="143" spans="1:38" ht="12.75">
      <c r="A143" s="197"/>
      <c r="B143" s="84" t="s">
        <v>401</v>
      </c>
      <c r="C143" s="303">
        <v>8450</v>
      </c>
      <c r="D143" s="86">
        <v>5070</v>
      </c>
      <c r="E143" s="85">
        <v>40290</v>
      </c>
      <c r="F143" s="86">
        <v>26188.5</v>
      </c>
      <c r="G143" s="85"/>
      <c r="H143" s="86"/>
      <c r="I143" s="85"/>
      <c r="J143" s="86"/>
      <c r="K143" s="85"/>
      <c r="L143" s="86"/>
      <c r="M143" s="85"/>
      <c r="N143" s="88"/>
      <c r="O143" s="166"/>
      <c r="P143" s="200"/>
      <c r="Q143" s="40"/>
      <c r="R143" s="40"/>
      <c r="S143" s="40"/>
      <c r="T143" s="40"/>
      <c r="U143" s="40"/>
      <c r="V143" s="29"/>
      <c r="W143" s="40"/>
      <c r="X143" s="40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</row>
    <row r="144" spans="1:38" ht="12.75">
      <c r="A144" s="197"/>
      <c r="B144" s="84" t="s">
        <v>402</v>
      </c>
      <c r="C144" s="303">
        <v>2700</v>
      </c>
      <c r="D144" s="86">
        <v>2430</v>
      </c>
      <c r="E144" s="85">
        <v>8760</v>
      </c>
      <c r="F144" s="86">
        <v>8760</v>
      </c>
      <c r="G144" s="85"/>
      <c r="H144" s="86"/>
      <c r="I144" s="85"/>
      <c r="J144" s="86"/>
      <c r="K144" s="85"/>
      <c r="L144" s="86"/>
      <c r="M144" s="85"/>
      <c r="N144" s="88"/>
      <c r="O144" s="166"/>
      <c r="P144" s="200"/>
      <c r="Q144" s="40"/>
      <c r="R144" s="40"/>
      <c r="S144" s="40"/>
      <c r="T144" s="40"/>
      <c r="U144" s="40"/>
      <c r="V144" s="29"/>
      <c r="W144" s="40"/>
      <c r="X144" s="40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</row>
    <row r="145" spans="1:38" ht="13.5" thickBot="1">
      <c r="A145" s="266">
        <v>40295</v>
      </c>
      <c r="B145" s="267" t="s">
        <v>403</v>
      </c>
      <c r="C145" s="316">
        <v>6980</v>
      </c>
      <c r="D145" s="269">
        <v>5095.4</v>
      </c>
      <c r="E145" s="268">
        <v>49510</v>
      </c>
      <c r="F145" s="269">
        <v>40103.1</v>
      </c>
      <c r="G145" s="268"/>
      <c r="H145" s="269"/>
      <c r="I145" s="268"/>
      <c r="J145" s="269"/>
      <c r="K145" s="268"/>
      <c r="L145" s="269"/>
      <c r="M145" s="268"/>
      <c r="N145" s="131"/>
      <c r="O145" s="312"/>
      <c r="P145" s="270"/>
      <c r="Q145" s="40"/>
      <c r="R145" s="40"/>
      <c r="S145" s="40"/>
      <c r="T145" s="40"/>
      <c r="U145" s="40"/>
      <c r="V145" s="29"/>
      <c r="W145" s="40"/>
      <c r="X145" s="40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</row>
    <row r="146" spans="1:38" ht="12.75">
      <c r="A146" s="197">
        <v>40309</v>
      </c>
      <c r="B146" s="84" t="s">
        <v>404</v>
      </c>
      <c r="C146" s="303"/>
      <c r="D146" s="86"/>
      <c r="E146" s="85"/>
      <c r="F146" s="86"/>
      <c r="G146" s="85">
        <v>18260</v>
      </c>
      <c r="H146" s="86">
        <v>14060.2</v>
      </c>
      <c r="I146" s="85">
        <v>1600</v>
      </c>
      <c r="J146" s="86">
        <v>1408</v>
      </c>
      <c r="K146" s="85"/>
      <c r="L146" s="86"/>
      <c r="M146" s="85"/>
      <c r="N146" s="88"/>
      <c r="O146" s="166"/>
      <c r="P146" s="200"/>
      <c r="Q146" s="40"/>
      <c r="R146" s="40"/>
      <c r="S146" s="40"/>
      <c r="T146" s="40"/>
      <c r="U146" s="40"/>
      <c r="V146" s="29"/>
      <c r="W146" s="40"/>
      <c r="X146" s="40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</row>
    <row r="147" spans="1:38" ht="12.75">
      <c r="A147" s="197"/>
      <c r="B147" s="84" t="s">
        <v>405</v>
      </c>
      <c r="C147" s="303"/>
      <c r="D147" s="86"/>
      <c r="E147" s="85"/>
      <c r="F147" s="86"/>
      <c r="G147" s="85">
        <v>4450</v>
      </c>
      <c r="H147" s="86">
        <v>3426.5</v>
      </c>
      <c r="I147" s="85">
        <v>470</v>
      </c>
      <c r="J147" s="86">
        <v>413.6</v>
      </c>
      <c r="K147" s="85"/>
      <c r="L147" s="86"/>
      <c r="M147" s="85"/>
      <c r="N147" s="88"/>
      <c r="O147" s="166"/>
      <c r="P147" s="200"/>
      <c r="Q147" s="40"/>
      <c r="R147" s="40"/>
      <c r="S147" s="40"/>
      <c r="T147" s="40"/>
      <c r="U147" s="40"/>
      <c r="V147" s="29"/>
      <c r="W147" s="40"/>
      <c r="X147" s="40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</row>
    <row r="148" spans="1:38" ht="12.75">
      <c r="A148" s="197"/>
      <c r="B148" s="84" t="s">
        <v>406</v>
      </c>
      <c r="C148" s="303"/>
      <c r="D148" s="86"/>
      <c r="E148" s="85">
        <v>4920</v>
      </c>
      <c r="F148" s="86">
        <v>8708.4</v>
      </c>
      <c r="G148" s="85"/>
      <c r="H148" s="86"/>
      <c r="I148" s="85"/>
      <c r="J148" s="86"/>
      <c r="K148" s="85"/>
      <c r="L148" s="86"/>
      <c r="M148" s="85"/>
      <c r="N148" s="88"/>
      <c r="O148" s="166"/>
      <c r="P148" s="200"/>
      <c r="Q148" s="40"/>
      <c r="R148" s="40"/>
      <c r="S148" s="40"/>
      <c r="T148" s="40"/>
      <c r="U148" s="40"/>
      <c r="V148" s="29"/>
      <c r="W148" s="40"/>
      <c r="X148" s="40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</row>
    <row r="149" spans="1:38" ht="12.75">
      <c r="A149" s="197"/>
      <c r="B149" s="84" t="s">
        <v>407</v>
      </c>
      <c r="C149" s="303"/>
      <c r="D149" s="86"/>
      <c r="E149" s="85"/>
      <c r="F149" s="86"/>
      <c r="G149" s="85">
        <v>1100</v>
      </c>
      <c r="H149" s="86">
        <v>770</v>
      </c>
      <c r="I149" s="85">
        <v>370</v>
      </c>
      <c r="J149" s="86">
        <v>333</v>
      </c>
      <c r="K149" s="85"/>
      <c r="L149" s="86"/>
      <c r="M149" s="85"/>
      <c r="N149" s="88"/>
      <c r="O149" s="166"/>
      <c r="P149" s="200"/>
      <c r="Q149" s="40"/>
      <c r="R149" s="40"/>
      <c r="S149" s="40"/>
      <c r="T149" s="40"/>
      <c r="U149" s="40"/>
      <c r="V149" s="29"/>
      <c r="W149" s="40"/>
      <c r="X149" s="40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</row>
    <row r="150" spans="1:38" ht="12.75">
      <c r="A150" s="197"/>
      <c r="B150" s="84" t="s">
        <v>408</v>
      </c>
      <c r="C150" s="303">
        <v>3420</v>
      </c>
      <c r="D150" s="86">
        <v>2907</v>
      </c>
      <c r="E150" s="85">
        <v>15060</v>
      </c>
      <c r="F150" s="86">
        <v>13855.2</v>
      </c>
      <c r="G150" s="85"/>
      <c r="H150" s="86"/>
      <c r="I150" s="85"/>
      <c r="J150" s="86"/>
      <c r="K150" s="85"/>
      <c r="L150" s="86"/>
      <c r="M150" s="85"/>
      <c r="N150" s="88"/>
      <c r="O150" s="166"/>
      <c r="P150" s="200"/>
      <c r="Q150" s="40"/>
      <c r="R150" s="40"/>
      <c r="S150" s="40"/>
      <c r="T150" s="40"/>
      <c r="U150" s="40"/>
      <c r="V150" s="29"/>
      <c r="W150" s="40"/>
      <c r="X150" s="40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</row>
    <row r="151" spans="1:38" ht="12.75">
      <c r="A151" s="197"/>
      <c r="B151" s="84" t="s">
        <v>409</v>
      </c>
      <c r="C151" s="303"/>
      <c r="D151" s="86"/>
      <c r="E151" s="85"/>
      <c r="F151" s="86"/>
      <c r="G151" s="85"/>
      <c r="H151" s="86"/>
      <c r="I151" s="85"/>
      <c r="J151" s="86"/>
      <c r="K151" s="85">
        <v>9790</v>
      </c>
      <c r="L151" s="86">
        <v>8321.5</v>
      </c>
      <c r="M151" s="85">
        <v>20250</v>
      </c>
      <c r="N151" s="88">
        <v>20047.5</v>
      </c>
      <c r="O151" s="166"/>
      <c r="P151" s="200"/>
      <c r="Q151" s="40"/>
      <c r="R151" s="40"/>
      <c r="S151" s="40"/>
      <c r="T151" s="40"/>
      <c r="U151" s="40"/>
      <c r="V151" s="29"/>
      <c r="W151" s="40"/>
      <c r="X151" s="40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</row>
    <row r="152" spans="1:38" ht="12.75">
      <c r="A152" s="197"/>
      <c r="B152" s="84" t="s">
        <v>410</v>
      </c>
      <c r="C152" s="303"/>
      <c r="D152" s="86"/>
      <c r="E152" s="85"/>
      <c r="F152" s="86"/>
      <c r="G152" s="85"/>
      <c r="H152" s="86"/>
      <c r="I152" s="85"/>
      <c r="J152" s="86"/>
      <c r="K152" s="85"/>
      <c r="L152" s="86"/>
      <c r="M152" s="85">
        <v>7250</v>
      </c>
      <c r="N152" s="88">
        <v>7177.5</v>
      </c>
      <c r="O152" s="166"/>
      <c r="P152" s="200"/>
      <c r="Q152" s="40"/>
      <c r="R152" s="40"/>
      <c r="S152" s="40"/>
      <c r="T152" s="40"/>
      <c r="U152" s="40"/>
      <c r="V152" s="29"/>
      <c r="W152" s="40"/>
      <c r="X152" s="40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</row>
    <row r="153" spans="1:38" ht="12.75">
      <c r="A153" s="197"/>
      <c r="B153" s="84" t="s">
        <v>411</v>
      </c>
      <c r="C153" s="303">
        <v>2620</v>
      </c>
      <c r="D153" s="86">
        <v>2227</v>
      </c>
      <c r="E153" s="85">
        <v>9230</v>
      </c>
      <c r="F153" s="86">
        <v>8491.6</v>
      </c>
      <c r="G153" s="85"/>
      <c r="H153" s="86"/>
      <c r="I153" s="85"/>
      <c r="J153" s="86"/>
      <c r="K153" s="85"/>
      <c r="L153" s="86"/>
      <c r="M153" s="85"/>
      <c r="N153" s="88"/>
      <c r="O153" s="166"/>
      <c r="P153" s="200"/>
      <c r="Q153" s="40"/>
      <c r="R153" s="40"/>
      <c r="S153" s="40"/>
      <c r="T153" s="40"/>
      <c r="U153" s="40"/>
      <c r="V153" s="29"/>
      <c r="W153" s="40"/>
      <c r="X153" s="40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</row>
    <row r="154" spans="1:38" ht="12.75">
      <c r="A154" s="197"/>
      <c r="B154" s="84" t="s">
        <v>413</v>
      </c>
      <c r="C154" s="303">
        <v>21270</v>
      </c>
      <c r="D154" s="86">
        <v>18079.5</v>
      </c>
      <c r="E154" s="85">
        <v>120950</v>
      </c>
      <c r="F154" s="86">
        <v>111274</v>
      </c>
      <c r="G154" s="85"/>
      <c r="H154" s="86"/>
      <c r="I154" s="85"/>
      <c r="J154" s="86"/>
      <c r="K154" s="85"/>
      <c r="L154" s="86"/>
      <c r="M154" s="85"/>
      <c r="N154" s="88"/>
      <c r="O154" s="166"/>
      <c r="P154" s="200"/>
      <c r="Q154" s="40"/>
      <c r="R154" s="40"/>
      <c r="S154" s="40"/>
      <c r="T154" s="40"/>
      <c r="U154" s="40"/>
      <c r="V154" s="29"/>
      <c r="W154" s="40"/>
      <c r="X154" s="40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</row>
    <row r="155" spans="1:38" ht="12.75">
      <c r="A155" s="198"/>
      <c r="B155" s="139" t="s">
        <v>414</v>
      </c>
      <c r="C155" s="304">
        <v>12763</v>
      </c>
      <c r="D155" s="134">
        <v>9827.51</v>
      </c>
      <c r="E155" s="135">
        <v>58014</v>
      </c>
      <c r="F155" s="134">
        <v>45250.92</v>
      </c>
      <c r="G155" s="135"/>
      <c r="H155" s="134"/>
      <c r="I155" s="135"/>
      <c r="J155" s="134"/>
      <c r="K155" s="135"/>
      <c r="L155" s="134"/>
      <c r="M155" s="135"/>
      <c r="N155" s="136"/>
      <c r="O155" s="164"/>
      <c r="P155" s="199"/>
      <c r="Q155" s="40"/>
      <c r="R155" s="40"/>
      <c r="S155" s="40"/>
      <c r="T155" s="40"/>
      <c r="U155" s="40"/>
      <c r="V155" s="29"/>
      <c r="W155" s="40"/>
      <c r="X155" s="40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</row>
    <row r="156" spans="1:38" ht="12.75">
      <c r="A156" s="197"/>
      <c r="B156" s="84" t="s">
        <v>415</v>
      </c>
      <c r="C156" s="303">
        <v>4760</v>
      </c>
      <c r="D156" s="86">
        <v>3808</v>
      </c>
      <c r="E156" s="85">
        <v>19950</v>
      </c>
      <c r="F156" s="86">
        <v>17556</v>
      </c>
      <c r="G156" s="85"/>
      <c r="H156" s="86"/>
      <c r="I156" s="85"/>
      <c r="J156" s="86"/>
      <c r="K156" s="85"/>
      <c r="L156" s="86"/>
      <c r="M156" s="85"/>
      <c r="N156" s="88"/>
      <c r="O156" s="166"/>
      <c r="P156" s="200"/>
      <c r="Q156" s="40"/>
      <c r="R156" s="40"/>
      <c r="S156" s="40"/>
      <c r="T156" s="40"/>
      <c r="U156" s="40"/>
      <c r="V156" s="29"/>
      <c r="W156" s="40"/>
      <c r="X156" s="40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</row>
    <row r="157" spans="1:38" ht="12.75">
      <c r="A157" s="197"/>
      <c r="B157" s="83" t="s">
        <v>416</v>
      </c>
      <c r="C157" s="303">
        <v>5380</v>
      </c>
      <c r="D157" s="86">
        <v>5272.4</v>
      </c>
      <c r="E157" s="85">
        <v>22620</v>
      </c>
      <c r="F157" s="86">
        <v>20131.8</v>
      </c>
      <c r="G157" s="85"/>
      <c r="H157" s="86"/>
      <c r="I157" s="85"/>
      <c r="J157" s="86"/>
      <c r="K157" s="85"/>
      <c r="L157" s="86"/>
      <c r="M157" s="85"/>
      <c r="N157" s="88"/>
      <c r="O157" s="166"/>
      <c r="P157" s="200"/>
      <c r="Q157" s="40"/>
      <c r="R157" s="40"/>
      <c r="S157" s="40"/>
      <c r="T157" s="40"/>
      <c r="U157" s="40"/>
      <c r="V157" s="29"/>
      <c r="W157" s="40"/>
      <c r="X157" s="40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</row>
    <row r="158" spans="1:38" ht="12.75">
      <c r="A158" s="197"/>
      <c r="B158" s="84" t="s">
        <v>417</v>
      </c>
      <c r="C158" s="303">
        <v>6010</v>
      </c>
      <c r="D158" s="86">
        <v>5469.1</v>
      </c>
      <c r="E158" s="85">
        <v>12870</v>
      </c>
      <c r="F158" s="86">
        <v>10038.6</v>
      </c>
      <c r="G158" s="85"/>
      <c r="H158" s="86"/>
      <c r="I158" s="85"/>
      <c r="J158" s="86"/>
      <c r="K158" s="85"/>
      <c r="L158" s="86"/>
      <c r="M158" s="85"/>
      <c r="N158" s="88"/>
      <c r="O158" s="166"/>
      <c r="P158" s="200"/>
      <c r="Q158" s="40"/>
      <c r="R158" s="40"/>
      <c r="S158" s="40"/>
      <c r="T158" s="40"/>
      <c r="U158" s="40"/>
      <c r="V158" s="29"/>
      <c r="W158" s="40"/>
      <c r="X158" s="40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</row>
    <row r="159" spans="1:38" ht="12.75">
      <c r="A159" s="197"/>
      <c r="B159" s="84" t="s">
        <v>420</v>
      </c>
      <c r="C159" s="303"/>
      <c r="D159" s="86"/>
      <c r="E159" s="85">
        <v>71666</v>
      </c>
      <c r="F159" s="86">
        <v>71666</v>
      </c>
      <c r="G159" s="85"/>
      <c r="H159" s="86"/>
      <c r="I159" s="85"/>
      <c r="J159" s="86"/>
      <c r="K159" s="85"/>
      <c r="L159" s="86"/>
      <c r="M159" s="85"/>
      <c r="N159" s="88"/>
      <c r="O159" s="166"/>
      <c r="P159" s="200"/>
      <c r="Q159" s="40"/>
      <c r="R159" s="40"/>
      <c r="S159" s="40"/>
      <c r="T159" s="40"/>
      <c r="U159" s="40"/>
      <c r="V159" s="29"/>
      <c r="W159" s="40"/>
      <c r="X159" s="40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</row>
    <row r="160" spans="1:38" ht="12.75">
      <c r="A160" s="197"/>
      <c r="B160" s="84" t="s">
        <v>421</v>
      </c>
      <c r="C160" s="303">
        <v>3464</v>
      </c>
      <c r="D160" s="86">
        <v>3464</v>
      </c>
      <c r="E160" s="85">
        <v>1556</v>
      </c>
      <c r="F160" s="86">
        <v>2334</v>
      </c>
      <c r="G160" s="85"/>
      <c r="H160" s="86"/>
      <c r="I160" s="85"/>
      <c r="J160" s="86"/>
      <c r="K160" s="85"/>
      <c r="L160" s="86"/>
      <c r="M160" s="85"/>
      <c r="N160" s="88"/>
      <c r="O160" s="166"/>
      <c r="P160" s="200"/>
      <c r="Q160" s="40"/>
      <c r="R160" s="40"/>
      <c r="S160" s="40"/>
      <c r="T160" s="40"/>
      <c r="U160" s="40"/>
      <c r="V160" s="29"/>
      <c r="W160" s="40"/>
      <c r="X160" s="40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</row>
    <row r="161" spans="1:38" ht="12.75">
      <c r="A161" s="198"/>
      <c r="B161" s="139" t="s">
        <v>422</v>
      </c>
      <c r="C161" s="304">
        <v>3284</v>
      </c>
      <c r="D161" s="134">
        <v>2430.16</v>
      </c>
      <c r="E161" s="135">
        <v>82640</v>
      </c>
      <c r="F161" s="134">
        <v>70244</v>
      </c>
      <c r="G161" s="135"/>
      <c r="H161" s="134"/>
      <c r="I161" s="135"/>
      <c r="J161" s="134"/>
      <c r="K161" s="135"/>
      <c r="L161" s="134"/>
      <c r="M161" s="135"/>
      <c r="N161" s="136"/>
      <c r="O161" s="164"/>
      <c r="P161" s="199"/>
      <c r="Q161" s="40"/>
      <c r="R161" s="40"/>
      <c r="S161" s="40"/>
      <c r="T161" s="40"/>
      <c r="U161" s="40"/>
      <c r="V161" s="29"/>
      <c r="W161" s="40"/>
      <c r="X161" s="40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</row>
    <row r="162" spans="1:38" ht="12.75">
      <c r="A162" s="198"/>
      <c r="B162" s="139" t="s">
        <v>427</v>
      </c>
      <c r="C162" s="304"/>
      <c r="D162" s="134"/>
      <c r="E162" s="135"/>
      <c r="F162" s="134"/>
      <c r="G162" s="135">
        <v>49830</v>
      </c>
      <c r="H162" s="134">
        <v>39365.7</v>
      </c>
      <c r="I162" s="135"/>
      <c r="J162" s="134"/>
      <c r="K162" s="135"/>
      <c r="L162" s="134"/>
      <c r="M162" s="135"/>
      <c r="N162" s="136"/>
      <c r="O162" s="164"/>
      <c r="P162" s="199"/>
      <c r="Q162" s="40"/>
      <c r="R162" s="40"/>
      <c r="S162" s="40"/>
      <c r="T162" s="40"/>
      <c r="U162" s="40"/>
      <c r="V162" s="29"/>
      <c r="W162" s="40"/>
      <c r="X162" s="40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</row>
    <row r="163" spans="1:38" ht="12.75">
      <c r="A163" s="197"/>
      <c r="B163" s="84" t="s">
        <v>428</v>
      </c>
      <c r="C163" s="303">
        <v>8860</v>
      </c>
      <c r="D163" s="86">
        <v>8239.8</v>
      </c>
      <c r="E163" s="85">
        <v>16240</v>
      </c>
      <c r="F163" s="86">
        <v>16727.2</v>
      </c>
      <c r="G163" s="85"/>
      <c r="H163" s="86"/>
      <c r="I163" s="85"/>
      <c r="J163" s="86"/>
      <c r="K163" s="85"/>
      <c r="L163" s="86"/>
      <c r="M163" s="85"/>
      <c r="N163" s="88"/>
      <c r="O163" s="166"/>
      <c r="P163" s="200"/>
      <c r="Q163" s="40"/>
      <c r="R163" s="40"/>
      <c r="S163" s="40"/>
      <c r="T163" s="40"/>
      <c r="U163" s="40"/>
      <c r="V163" s="29"/>
      <c r="W163" s="40"/>
      <c r="X163" s="40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</row>
    <row r="164" spans="1:38" ht="12.75">
      <c r="A164" s="197"/>
      <c r="B164" s="84" t="s">
        <v>429</v>
      </c>
      <c r="C164" s="303"/>
      <c r="D164" s="86"/>
      <c r="E164" s="85"/>
      <c r="F164" s="86"/>
      <c r="G164" s="85"/>
      <c r="H164" s="86"/>
      <c r="I164" s="85"/>
      <c r="J164" s="86"/>
      <c r="K164" s="85"/>
      <c r="L164" s="86"/>
      <c r="M164" s="85">
        <v>5380</v>
      </c>
      <c r="N164" s="88">
        <v>4626.8</v>
      </c>
      <c r="O164" s="166"/>
      <c r="P164" s="200"/>
      <c r="Q164" s="40"/>
      <c r="R164" s="40"/>
      <c r="S164" s="40"/>
      <c r="T164" s="40"/>
      <c r="U164" s="40"/>
      <c r="V164" s="29"/>
      <c r="W164" s="40"/>
      <c r="X164" s="40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</row>
    <row r="165" spans="1:38" ht="12.75">
      <c r="A165" s="197"/>
      <c r="B165" s="84" t="s">
        <v>431</v>
      </c>
      <c r="C165" s="303"/>
      <c r="D165" s="86"/>
      <c r="E165" s="85"/>
      <c r="F165" s="86"/>
      <c r="G165" s="85"/>
      <c r="H165" s="86"/>
      <c r="I165" s="85"/>
      <c r="J165" s="86"/>
      <c r="K165" s="85"/>
      <c r="L165" s="86"/>
      <c r="M165" s="85">
        <v>5680</v>
      </c>
      <c r="N165" s="88">
        <v>4884.8</v>
      </c>
      <c r="O165" s="166"/>
      <c r="P165" s="200"/>
      <c r="Q165" s="40"/>
      <c r="R165" s="40"/>
      <c r="S165" s="40"/>
      <c r="T165" s="40"/>
      <c r="U165" s="40"/>
      <c r="V165" s="29"/>
      <c r="W165" s="40"/>
      <c r="X165" s="40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</row>
    <row r="166" spans="1:38" ht="12.75">
      <c r="A166" s="197"/>
      <c r="B166" s="84" t="s">
        <v>432</v>
      </c>
      <c r="C166" s="303">
        <v>8220</v>
      </c>
      <c r="D166" s="86">
        <v>7315.8</v>
      </c>
      <c r="E166" s="85">
        <v>28770</v>
      </c>
      <c r="F166" s="86">
        <v>25605.3</v>
      </c>
      <c r="G166" s="85"/>
      <c r="H166" s="86"/>
      <c r="I166" s="85"/>
      <c r="J166" s="86"/>
      <c r="K166" s="85"/>
      <c r="L166" s="86"/>
      <c r="M166" s="85"/>
      <c r="N166" s="88"/>
      <c r="O166" s="166"/>
      <c r="P166" s="200"/>
      <c r="Q166" s="40"/>
      <c r="R166" s="40"/>
      <c r="S166" s="40"/>
      <c r="T166" s="40"/>
      <c r="U166" s="40"/>
      <c r="V166" s="29"/>
      <c r="W166" s="40"/>
      <c r="X166" s="40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</row>
    <row r="167" spans="1:38" ht="12.75">
      <c r="A167" s="197"/>
      <c r="B167" s="84" t="s">
        <v>433</v>
      </c>
      <c r="C167" s="303">
        <v>13030</v>
      </c>
      <c r="D167" s="86">
        <v>9381.6</v>
      </c>
      <c r="E167" s="85">
        <v>47850</v>
      </c>
      <c r="F167" s="86">
        <v>38758.5</v>
      </c>
      <c r="G167" s="85"/>
      <c r="H167" s="86"/>
      <c r="I167" s="85"/>
      <c r="J167" s="86"/>
      <c r="K167" s="85"/>
      <c r="L167" s="86"/>
      <c r="M167" s="85"/>
      <c r="N167" s="88"/>
      <c r="O167" s="166"/>
      <c r="P167" s="200"/>
      <c r="Q167" s="40"/>
      <c r="R167" s="40"/>
      <c r="S167" s="40"/>
      <c r="T167" s="40"/>
      <c r="U167" s="40"/>
      <c r="V167" s="29"/>
      <c r="W167" s="40"/>
      <c r="X167" s="40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</row>
    <row r="168" spans="1:38" ht="12.75">
      <c r="A168" s="197"/>
      <c r="B168" s="84" t="s">
        <v>435</v>
      </c>
      <c r="C168" s="303">
        <v>23860</v>
      </c>
      <c r="D168" s="86">
        <v>18849.4</v>
      </c>
      <c r="E168" s="85">
        <v>197140</v>
      </c>
      <c r="F168" s="86">
        <v>149826.4</v>
      </c>
      <c r="G168" s="85"/>
      <c r="H168" s="86"/>
      <c r="I168" s="85"/>
      <c r="J168" s="86"/>
      <c r="K168" s="85"/>
      <c r="L168" s="86"/>
      <c r="M168" s="85"/>
      <c r="N168" s="88"/>
      <c r="O168" s="166"/>
      <c r="P168" s="200"/>
      <c r="Q168" s="40"/>
      <c r="R168" s="40"/>
      <c r="S168" s="40"/>
      <c r="T168" s="40"/>
      <c r="U168" s="40"/>
      <c r="V168" s="29"/>
      <c r="W168" s="40"/>
      <c r="X168" s="40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</row>
    <row r="169" spans="1:38" ht="12.75">
      <c r="A169" s="197"/>
      <c r="B169" s="84" t="s">
        <v>436</v>
      </c>
      <c r="C169" s="303"/>
      <c r="D169" s="86"/>
      <c r="E169" s="85"/>
      <c r="F169" s="86"/>
      <c r="G169" s="85"/>
      <c r="H169" s="86"/>
      <c r="I169" s="85"/>
      <c r="J169" s="86"/>
      <c r="K169" s="85"/>
      <c r="L169" s="86"/>
      <c r="M169" s="85">
        <v>5870</v>
      </c>
      <c r="N169" s="88">
        <v>4402.5</v>
      </c>
      <c r="O169" s="166"/>
      <c r="P169" s="200"/>
      <c r="Q169" s="40"/>
      <c r="R169" s="40"/>
      <c r="S169" s="40"/>
      <c r="T169" s="40"/>
      <c r="U169" s="40"/>
      <c r="V169" s="29"/>
      <c r="W169" s="40"/>
      <c r="X169" s="40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</row>
    <row r="170" spans="1:38" ht="12.75">
      <c r="A170" s="197"/>
      <c r="B170" s="84" t="s">
        <v>437</v>
      </c>
      <c r="C170" s="303"/>
      <c r="D170" s="86"/>
      <c r="E170" s="85"/>
      <c r="F170" s="86"/>
      <c r="G170" s="85"/>
      <c r="H170" s="86"/>
      <c r="I170" s="85"/>
      <c r="J170" s="86"/>
      <c r="K170" s="85"/>
      <c r="L170" s="86"/>
      <c r="M170" s="85">
        <v>19780</v>
      </c>
      <c r="N170" s="88">
        <v>14835</v>
      </c>
      <c r="O170" s="166"/>
      <c r="P170" s="200"/>
      <c r="Q170" s="40"/>
      <c r="R170" s="40"/>
      <c r="S170" s="40"/>
      <c r="T170" s="40"/>
      <c r="U170" s="40"/>
      <c r="V170" s="29"/>
      <c r="W170" s="40"/>
      <c r="X170" s="40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</row>
    <row r="171" spans="1:38" ht="12.75">
      <c r="A171" s="197"/>
      <c r="B171" s="84" t="s">
        <v>440</v>
      </c>
      <c r="C171" s="303"/>
      <c r="D171" s="86"/>
      <c r="E171" s="85"/>
      <c r="F171" s="86"/>
      <c r="G171" s="85"/>
      <c r="H171" s="86"/>
      <c r="I171" s="85"/>
      <c r="J171" s="86"/>
      <c r="K171" s="85"/>
      <c r="L171" s="86"/>
      <c r="M171" s="85">
        <v>19450</v>
      </c>
      <c r="N171" s="88">
        <v>14587.5</v>
      </c>
      <c r="O171" s="166"/>
      <c r="P171" s="200"/>
      <c r="Q171" s="40"/>
      <c r="R171" s="40"/>
      <c r="S171" s="40"/>
      <c r="T171" s="40"/>
      <c r="U171" s="40"/>
      <c r="V171" s="29"/>
      <c r="W171" s="40"/>
      <c r="X171" s="40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</row>
    <row r="172" spans="1:38" ht="12.75">
      <c r="A172" s="197"/>
      <c r="B172" s="84" t="s">
        <v>441</v>
      </c>
      <c r="C172" s="303"/>
      <c r="D172" s="86"/>
      <c r="E172" s="85"/>
      <c r="F172" s="86"/>
      <c r="G172" s="85"/>
      <c r="H172" s="86"/>
      <c r="I172" s="85"/>
      <c r="J172" s="86"/>
      <c r="K172" s="85"/>
      <c r="L172" s="86"/>
      <c r="M172" s="85">
        <v>105490</v>
      </c>
      <c r="N172" s="88">
        <v>79117.5</v>
      </c>
      <c r="O172" s="166"/>
      <c r="P172" s="200"/>
      <c r="Q172" s="40"/>
      <c r="R172" s="40"/>
      <c r="S172" s="40"/>
      <c r="T172" s="40"/>
      <c r="U172" s="40"/>
      <c r="V172" s="29"/>
      <c r="W172" s="40"/>
      <c r="X172" s="40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</row>
    <row r="173" spans="1:38" ht="12.75">
      <c r="A173" s="197"/>
      <c r="B173" s="84" t="s">
        <v>442</v>
      </c>
      <c r="C173" s="303"/>
      <c r="D173" s="86"/>
      <c r="E173" s="85"/>
      <c r="F173" s="86"/>
      <c r="G173" s="85"/>
      <c r="H173" s="86"/>
      <c r="I173" s="85"/>
      <c r="J173" s="86"/>
      <c r="K173" s="85"/>
      <c r="L173" s="86"/>
      <c r="M173" s="85">
        <v>103580</v>
      </c>
      <c r="N173" s="88">
        <v>77685</v>
      </c>
      <c r="O173" s="166"/>
      <c r="P173" s="200"/>
      <c r="Q173" s="40"/>
      <c r="R173" s="40"/>
      <c r="S173" s="40"/>
      <c r="T173" s="40"/>
      <c r="U173" s="40"/>
      <c r="V173" s="29"/>
      <c r="W173" s="40"/>
      <c r="X173" s="40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</row>
    <row r="174" spans="1:38" ht="12.75">
      <c r="A174" s="197"/>
      <c r="B174" s="84" t="s">
        <v>444</v>
      </c>
      <c r="C174" s="303">
        <v>36730</v>
      </c>
      <c r="D174" s="86">
        <v>25711</v>
      </c>
      <c r="E174" s="85">
        <v>112260</v>
      </c>
      <c r="F174" s="86">
        <v>84195</v>
      </c>
      <c r="G174" s="85"/>
      <c r="H174" s="86"/>
      <c r="I174" s="85"/>
      <c r="J174" s="86"/>
      <c r="K174" s="85"/>
      <c r="L174" s="86"/>
      <c r="M174" s="85"/>
      <c r="N174" s="88"/>
      <c r="O174" s="166"/>
      <c r="P174" s="200"/>
      <c r="Q174" s="40"/>
      <c r="R174" s="40"/>
      <c r="S174" s="40"/>
      <c r="T174" s="40"/>
      <c r="U174" s="40"/>
      <c r="V174" s="29"/>
      <c r="W174" s="40"/>
      <c r="X174" s="40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</row>
    <row r="175" spans="1:38" ht="12.75">
      <c r="A175" s="197"/>
      <c r="B175" s="84" t="s">
        <v>445</v>
      </c>
      <c r="C175" s="303">
        <v>22890</v>
      </c>
      <c r="D175" s="86">
        <v>16023</v>
      </c>
      <c r="E175" s="85">
        <v>173320</v>
      </c>
      <c r="F175" s="86">
        <v>129990</v>
      </c>
      <c r="G175" s="85"/>
      <c r="H175" s="86"/>
      <c r="I175" s="85"/>
      <c r="J175" s="86"/>
      <c r="K175" s="85"/>
      <c r="L175" s="86"/>
      <c r="M175" s="85"/>
      <c r="N175" s="88"/>
      <c r="O175" s="166"/>
      <c r="P175" s="200"/>
      <c r="Q175" s="40"/>
      <c r="R175" s="40"/>
      <c r="S175" s="40"/>
      <c r="T175" s="40"/>
      <c r="U175" s="40"/>
      <c r="V175" s="29"/>
      <c r="W175" s="40"/>
      <c r="X175" s="40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</row>
    <row r="176" spans="1:38" ht="12.75">
      <c r="A176" s="197"/>
      <c r="B176" s="84" t="s">
        <v>446</v>
      </c>
      <c r="C176" s="303">
        <v>58510</v>
      </c>
      <c r="D176" s="86">
        <v>40957</v>
      </c>
      <c r="E176" s="85">
        <v>102190</v>
      </c>
      <c r="F176" s="86">
        <v>76642.5</v>
      </c>
      <c r="G176" s="85"/>
      <c r="H176" s="86"/>
      <c r="I176" s="85"/>
      <c r="J176" s="86"/>
      <c r="K176" s="85"/>
      <c r="L176" s="86"/>
      <c r="M176" s="85"/>
      <c r="N176" s="88"/>
      <c r="O176" s="166"/>
      <c r="P176" s="200"/>
      <c r="Q176" s="40"/>
      <c r="R176" s="40"/>
      <c r="S176" s="40"/>
      <c r="T176" s="40"/>
      <c r="U176" s="40"/>
      <c r="V176" s="29"/>
      <c r="W176" s="40"/>
      <c r="X176" s="40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</row>
    <row r="177" spans="1:38" ht="12.75">
      <c r="A177" s="197"/>
      <c r="B177" s="84" t="s">
        <v>447</v>
      </c>
      <c r="C177" s="303">
        <v>14170</v>
      </c>
      <c r="D177" s="86">
        <v>10627.5</v>
      </c>
      <c r="E177" s="85">
        <v>190840</v>
      </c>
      <c r="F177" s="86">
        <v>152672</v>
      </c>
      <c r="G177" s="85"/>
      <c r="H177" s="86"/>
      <c r="I177" s="85"/>
      <c r="J177" s="86"/>
      <c r="K177" s="85"/>
      <c r="L177" s="86"/>
      <c r="M177" s="85"/>
      <c r="N177" s="88"/>
      <c r="O177" s="166"/>
      <c r="P177" s="200"/>
      <c r="Q177" s="40"/>
      <c r="R177" s="40"/>
      <c r="S177" s="40"/>
      <c r="T177" s="40"/>
      <c r="U177" s="40"/>
      <c r="V177" s="29"/>
      <c r="W177" s="40"/>
      <c r="X177" s="40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</row>
    <row r="178" spans="1:38" ht="13.5" thickBot="1">
      <c r="A178" s="266">
        <v>40309</v>
      </c>
      <c r="B178" s="267" t="s">
        <v>448</v>
      </c>
      <c r="C178" s="316">
        <v>6020</v>
      </c>
      <c r="D178" s="269">
        <v>4515</v>
      </c>
      <c r="E178" s="268">
        <v>32180</v>
      </c>
      <c r="F178" s="269">
        <v>25744</v>
      </c>
      <c r="G178" s="268"/>
      <c r="H178" s="269"/>
      <c r="I178" s="268"/>
      <c r="J178" s="269"/>
      <c r="K178" s="268"/>
      <c r="L178" s="269"/>
      <c r="M178" s="268"/>
      <c r="N178" s="131"/>
      <c r="O178" s="312"/>
      <c r="P178" s="270"/>
      <c r="Q178" s="40"/>
      <c r="R178" s="40"/>
      <c r="S178" s="40"/>
      <c r="T178" s="40"/>
      <c r="U178" s="40"/>
      <c r="V178" s="29"/>
      <c r="W178" s="40"/>
      <c r="X178" s="40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</row>
    <row r="179" spans="1:38" ht="12.75">
      <c r="A179" s="197">
        <v>40337</v>
      </c>
      <c r="B179" s="84" t="s">
        <v>449</v>
      </c>
      <c r="C179" s="303">
        <v>10400</v>
      </c>
      <c r="D179" s="86">
        <v>8112</v>
      </c>
      <c r="E179" s="85">
        <v>43500</v>
      </c>
      <c r="F179" s="86">
        <v>34800</v>
      </c>
      <c r="G179" s="85"/>
      <c r="H179" s="86"/>
      <c r="I179" s="85"/>
      <c r="J179" s="86"/>
      <c r="K179" s="85"/>
      <c r="L179" s="86"/>
      <c r="M179" s="85"/>
      <c r="N179" s="88"/>
      <c r="O179" s="166"/>
      <c r="P179" s="200"/>
      <c r="Q179" s="40"/>
      <c r="R179" s="40"/>
      <c r="S179" s="40"/>
      <c r="T179" s="40"/>
      <c r="U179" s="40"/>
      <c r="V179" s="29"/>
      <c r="W179" s="40"/>
      <c r="X179" s="40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</row>
    <row r="180" spans="1:38" ht="12.75">
      <c r="A180" s="197"/>
      <c r="B180" s="84" t="s">
        <v>451</v>
      </c>
      <c r="C180" s="303"/>
      <c r="D180" s="86"/>
      <c r="E180" s="85"/>
      <c r="F180" s="86"/>
      <c r="G180" s="85"/>
      <c r="H180" s="86"/>
      <c r="I180" s="85"/>
      <c r="J180" s="86"/>
      <c r="K180" s="85">
        <v>7340</v>
      </c>
      <c r="L180" s="86">
        <v>5138</v>
      </c>
      <c r="M180" s="85"/>
      <c r="N180" s="88"/>
      <c r="O180" s="166"/>
      <c r="P180" s="200"/>
      <c r="Q180" s="40"/>
      <c r="R180" s="40"/>
      <c r="S180" s="40"/>
      <c r="T180" s="40"/>
      <c r="U180" s="40"/>
      <c r="V180" s="29"/>
      <c r="W180" s="40"/>
      <c r="X180" s="40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</row>
    <row r="181" spans="1:38" ht="12.75">
      <c r="A181" s="197"/>
      <c r="B181" s="84" t="s">
        <v>453</v>
      </c>
      <c r="C181" s="303"/>
      <c r="D181" s="86"/>
      <c r="E181" s="85"/>
      <c r="F181" s="86"/>
      <c r="G181" s="85">
        <v>51100</v>
      </c>
      <c r="H181" s="86">
        <v>35770</v>
      </c>
      <c r="I181" s="85">
        <v>2530</v>
      </c>
      <c r="J181" s="86">
        <v>1897.5</v>
      </c>
      <c r="K181" s="85"/>
      <c r="L181" s="86"/>
      <c r="M181" s="85"/>
      <c r="N181" s="88"/>
      <c r="O181" s="166"/>
      <c r="P181" s="200"/>
      <c r="Q181" s="40"/>
      <c r="R181" s="40"/>
      <c r="S181" s="40"/>
      <c r="T181" s="40"/>
      <c r="U181" s="40"/>
      <c r="V181" s="29"/>
      <c r="W181" s="40"/>
      <c r="X181" s="40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</row>
    <row r="182" spans="1:38" ht="12.75">
      <c r="A182" s="197"/>
      <c r="B182" s="84" t="s">
        <v>454</v>
      </c>
      <c r="C182" s="303">
        <v>48670</v>
      </c>
      <c r="D182" s="86">
        <v>34069</v>
      </c>
      <c r="E182" s="85">
        <v>379740</v>
      </c>
      <c r="F182" s="86">
        <v>284805</v>
      </c>
      <c r="G182" s="85"/>
      <c r="H182" s="86"/>
      <c r="I182" s="85"/>
      <c r="J182" s="86"/>
      <c r="K182" s="85"/>
      <c r="L182" s="86"/>
      <c r="M182" s="85"/>
      <c r="N182" s="88"/>
      <c r="O182" s="166"/>
      <c r="P182" s="200"/>
      <c r="Q182" s="40"/>
      <c r="R182" s="40"/>
      <c r="S182" s="40"/>
      <c r="T182" s="40"/>
      <c r="U182" s="40"/>
      <c r="V182" s="29"/>
      <c r="W182" s="40"/>
      <c r="X182" s="40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</row>
    <row r="183" spans="1:38" ht="12.75">
      <c r="A183" s="197"/>
      <c r="B183" s="84" t="s">
        <v>455</v>
      </c>
      <c r="C183" s="303">
        <v>3800</v>
      </c>
      <c r="D183" s="86">
        <v>2660</v>
      </c>
      <c r="E183" s="85">
        <v>31800</v>
      </c>
      <c r="F183" s="86">
        <v>23850</v>
      </c>
      <c r="G183" s="140"/>
      <c r="H183" s="159"/>
      <c r="I183" s="85"/>
      <c r="J183" s="86"/>
      <c r="K183" s="85"/>
      <c r="L183" s="86"/>
      <c r="M183" s="85"/>
      <c r="N183" s="88"/>
      <c r="O183" s="166"/>
      <c r="P183" s="200"/>
      <c r="Q183" s="40"/>
      <c r="R183" s="40"/>
      <c r="S183" s="40"/>
      <c r="T183" s="40"/>
      <c r="U183" s="40"/>
      <c r="V183" s="29"/>
      <c r="W183" s="40"/>
      <c r="X183" s="40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</row>
    <row r="184" spans="1:38" ht="12.75">
      <c r="A184" s="197"/>
      <c r="B184" s="84" t="s">
        <v>459</v>
      </c>
      <c r="C184" s="303"/>
      <c r="D184" s="86"/>
      <c r="E184" s="85"/>
      <c r="F184" s="86"/>
      <c r="G184" s="85">
        <v>42650</v>
      </c>
      <c r="H184" s="86">
        <v>34120</v>
      </c>
      <c r="I184" s="85"/>
      <c r="J184" s="86"/>
      <c r="K184" s="85"/>
      <c r="L184" s="86"/>
      <c r="M184" s="85"/>
      <c r="N184" s="88"/>
      <c r="O184" s="166"/>
      <c r="P184" s="200"/>
      <c r="Q184" s="40"/>
      <c r="R184" s="40"/>
      <c r="S184" s="40"/>
      <c r="T184" s="40"/>
      <c r="U184" s="40"/>
      <c r="V184" s="29"/>
      <c r="W184" s="40"/>
      <c r="X184" s="40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</row>
    <row r="185" spans="1:38" ht="12.75">
      <c r="A185" s="197"/>
      <c r="B185" s="84" t="s">
        <v>460</v>
      </c>
      <c r="C185" s="303"/>
      <c r="D185" s="86"/>
      <c r="E185" s="85"/>
      <c r="F185" s="86"/>
      <c r="G185" s="85">
        <v>16890</v>
      </c>
      <c r="H185" s="86">
        <v>13512</v>
      </c>
      <c r="I185" s="85"/>
      <c r="J185" s="86"/>
      <c r="K185" s="85"/>
      <c r="L185" s="86"/>
      <c r="M185" s="85"/>
      <c r="N185" s="88"/>
      <c r="O185" s="166"/>
      <c r="P185" s="200"/>
      <c r="Q185" s="40"/>
      <c r="R185" s="40"/>
      <c r="S185" s="40"/>
      <c r="T185" s="40"/>
      <c r="U185" s="40"/>
      <c r="V185" s="29"/>
      <c r="W185" s="40"/>
      <c r="X185" s="40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</row>
    <row r="186" spans="1:38" ht="12.75">
      <c r="A186" s="197"/>
      <c r="B186" s="84" t="s">
        <v>461</v>
      </c>
      <c r="C186" s="303"/>
      <c r="D186" s="86"/>
      <c r="E186" s="85"/>
      <c r="F186" s="86"/>
      <c r="G186" s="85">
        <v>14160</v>
      </c>
      <c r="H186" s="86">
        <v>11328</v>
      </c>
      <c r="I186" s="85">
        <v>750</v>
      </c>
      <c r="J186" s="86">
        <v>675</v>
      </c>
      <c r="K186" s="85"/>
      <c r="L186" s="86"/>
      <c r="M186" s="85"/>
      <c r="N186" s="88"/>
      <c r="O186" s="166"/>
      <c r="P186" s="200"/>
      <c r="Q186" s="40"/>
      <c r="R186" s="40"/>
      <c r="S186" s="40"/>
      <c r="T186" s="40"/>
      <c r="U186" s="40"/>
      <c r="V186" s="29"/>
      <c r="W186" s="40"/>
      <c r="X186" s="40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</row>
    <row r="187" spans="1:38" ht="12.75">
      <c r="A187" s="197"/>
      <c r="B187" s="84" t="s">
        <v>462</v>
      </c>
      <c r="C187" s="303"/>
      <c r="D187" s="86"/>
      <c r="E187" s="85"/>
      <c r="F187" s="86"/>
      <c r="G187" s="85">
        <v>12930</v>
      </c>
      <c r="H187" s="86">
        <v>10344</v>
      </c>
      <c r="I187" s="85">
        <v>780</v>
      </c>
      <c r="J187" s="86">
        <v>702</v>
      </c>
      <c r="K187" s="85"/>
      <c r="L187" s="86"/>
      <c r="M187" s="85"/>
      <c r="N187" s="88"/>
      <c r="O187" s="166"/>
      <c r="P187" s="200"/>
      <c r="Q187" s="40"/>
      <c r="R187" s="40"/>
      <c r="S187" s="40"/>
      <c r="T187" s="40"/>
      <c r="U187" s="40"/>
      <c r="V187" s="29"/>
      <c r="W187" s="40"/>
      <c r="X187" s="40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</row>
    <row r="188" spans="1:38" ht="12.75">
      <c r="A188" s="198"/>
      <c r="B188" s="139" t="s">
        <v>464</v>
      </c>
      <c r="C188" s="304"/>
      <c r="D188" s="134"/>
      <c r="E188" s="135"/>
      <c r="F188" s="134"/>
      <c r="G188" s="135">
        <v>21380</v>
      </c>
      <c r="H188" s="134">
        <v>17104</v>
      </c>
      <c r="I188" s="135">
        <v>2420</v>
      </c>
      <c r="J188" s="134">
        <v>2178</v>
      </c>
      <c r="K188" s="135"/>
      <c r="L188" s="134"/>
      <c r="M188" s="135"/>
      <c r="N188" s="136"/>
      <c r="O188" s="164"/>
      <c r="P188" s="199"/>
      <c r="Q188" s="40"/>
      <c r="R188" s="40"/>
      <c r="S188" s="40"/>
      <c r="T188" s="40"/>
      <c r="U188" s="40"/>
      <c r="V188" s="29"/>
      <c r="W188" s="40"/>
      <c r="X188" s="40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</row>
    <row r="189" spans="1:38" ht="12.75">
      <c r="A189" s="197"/>
      <c r="B189" s="84" t="s">
        <v>465</v>
      </c>
      <c r="C189" s="303">
        <v>7860</v>
      </c>
      <c r="D189" s="86">
        <v>6288</v>
      </c>
      <c r="E189" s="85">
        <v>26220</v>
      </c>
      <c r="F189" s="86">
        <v>23598</v>
      </c>
      <c r="G189" s="85"/>
      <c r="H189" s="86"/>
      <c r="I189" s="85"/>
      <c r="J189" s="86"/>
      <c r="K189" s="85"/>
      <c r="L189" s="86"/>
      <c r="M189" s="85"/>
      <c r="N189" s="88"/>
      <c r="O189" s="166"/>
      <c r="P189" s="200"/>
      <c r="Q189" s="40"/>
      <c r="R189" s="40"/>
      <c r="S189" s="40"/>
      <c r="T189" s="40"/>
      <c r="U189" s="40"/>
      <c r="V189" s="29"/>
      <c r="W189" s="40"/>
      <c r="X189" s="40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</row>
    <row r="190" spans="1:38" ht="12.75">
      <c r="A190" s="197"/>
      <c r="B190" s="84" t="s">
        <v>466</v>
      </c>
      <c r="C190" s="303">
        <v>8625</v>
      </c>
      <c r="D190" s="86">
        <v>6900</v>
      </c>
      <c r="E190" s="85">
        <v>36975</v>
      </c>
      <c r="F190" s="86">
        <v>33277.5</v>
      </c>
      <c r="G190" s="85"/>
      <c r="H190" s="86"/>
      <c r="I190" s="85"/>
      <c r="J190" s="86"/>
      <c r="K190" s="85"/>
      <c r="L190" s="86"/>
      <c r="M190" s="85"/>
      <c r="N190" s="88"/>
      <c r="O190" s="166"/>
      <c r="P190" s="200"/>
      <c r="Q190" s="40"/>
      <c r="R190" s="40"/>
      <c r="S190" s="40"/>
      <c r="T190" s="40"/>
      <c r="U190" s="40"/>
      <c r="V190" s="29"/>
      <c r="W190" s="40"/>
      <c r="X190" s="40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</row>
    <row r="191" spans="1:38" ht="12.75">
      <c r="A191" s="197"/>
      <c r="B191" s="84" t="s">
        <v>467</v>
      </c>
      <c r="C191" s="303"/>
      <c r="D191" s="86"/>
      <c r="E191" s="85"/>
      <c r="F191" s="86"/>
      <c r="G191" s="85">
        <v>47610</v>
      </c>
      <c r="H191" s="86">
        <v>38088</v>
      </c>
      <c r="I191" s="85"/>
      <c r="J191" s="86"/>
      <c r="K191" s="85"/>
      <c r="L191" s="86"/>
      <c r="M191" s="85"/>
      <c r="N191" s="88"/>
      <c r="O191" s="166"/>
      <c r="P191" s="200"/>
      <c r="Q191" s="40"/>
      <c r="R191" s="40"/>
      <c r="S191" s="40"/>
      <c r="T191" s="40"/>
      <c r="U191" s="40"/>
      <c r="V191" s="29"/>
      <c r="W191" s="40"/>
      <c r="X191" s="40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</row>
    <row r="192" spans="1:38" ht="12.75">
      <c r="A192" s="197"/>
      <c r="B192" s="84" t="s">
        <v>471</v>
      </c>
      <c r="C192" s="303"/>
      <c r="D192" s="86"/>
      <c r="E192" s="85">
        <v>2390</v>
      </c>
      <c r="F192" s="86">
        <v>4780</v>
      </c>
      <c r="G192" s="85"/>
      <c r="H192" s="86"/>
      <c r="I192" s="85"/>
      <c r="J192" s="86"/>
      <c r="K192" s="85"/>
      <c r="L192" s="86"/>
      <c r="M192" s="85"/>
      <c r="N192" s="88"/>
      <c r="O192" s="166"/>
      <c r="P192" s="200"/>
      <c r="Q192" s="40"/>
      <c r="R192" s="40"/>
      <c r="S192" s="40"/>
      <c r="T192" s="40"/>
      <c r="U192" s="40"/>
      <c r="V192" s="29"/>
      <c r="W192" s="40"/>
      <c r="X192" s="40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</row>
    <row r="193" spans="1:38" ht="12.75">
      <c r="A193" s="197"/>
      <c r="B193" s="84" t="s">
        <v>472</v>
      </c>
      <c r="C193" s="303"/>
      <c r="D193" s="86"/>
      <c r="E193" s="85">
        <v>2390</v>
      </c>
      <c r="F193" s="86">
        <v>4780</v>
      </c>
      <c r="G193" s="85"/>
      <c r="H193" s="86"/>
      <c r="I193" s="85"/>
      <c r="J193" s="86"/>
      <c r="K193" s="85"/>
      <c r="L193" s="86"/>
      <c r="M193" s="85"/>
      <c r="N193" s="88"/>
      <c r="O193" s="166"/>
      <c r="P193" s="200"/>
      <c r="Q193" s="40"/>
      <c r="R193" s="40"/>
      <c r="S193" s="40"/>
      <c r="T193" s="40"/>
      <c r="U193" s="40"/>
      <c r="V193" s="29"/>
      <c r="W193" s="40"/>
      <c r="X193" s="40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</row>
    <row r="194" spans="1:38" ht="12.75">
      <c r="A194" s="197"/>
      <c r="B194" s="84" t="s">
        <v>473</v>
      </c>
      <c r="C194" s="303">
        <v>850</v>
      </c>
      <c r="D194" s="86">
        <v>680</v>
      </c>
      <c r="E194" s="85">
        <v>73510</v>
      </c>
      <c r="F194" s="86">
        <v>61013.3</v>
      </c>
      <c r="G194" s="85"/>
      <c r="H194" s="86"/>
      <c r="I194" s="85"/>
      <c r="J194" s="86"/>
      <c r="K194" s="85"/>
      <c r="L194" s="86"/>
      <c r="M194" s="85"/>
      <c r="N194" s="88"/>
      <c r="O194" s="166"/>
      <c r="P194" s="200"/>
      <c r="Q194" s="40"/>
      <c r="R194" s="40"/>
      <c r="S194" s="40"/>
      <c r="T194" s="40"/>
      <c r="U194" s="40"/>
      <c r="V194" s="29"/>
      <c r="W194" s="40"/>
      <c r="X194" s="40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</row>
    <row r="195" spans="1:38" ht="12.75">
      <c r="A195" s="197"/>
      <c r="B195" s="84" t="s">
        <v>474</v>
      </c>
      <c r="C195" s="303"/>
      <c r="D195" s="86"/>
      <c r="E195" s="85">
        <v>5350</v>
      </c>
      <c r="F195" s="86">
        <v>10700</v>
      </c>
      <c r="G195" s="85"/>
      <c r="H195" s="86"/>
      <c r="I195" s="85"/>
      <c r="J195" s="86"/>
      <c r="K195" s="85"/>
      <c r="L195" s="86"/>
      <c r="M195" s="85"/>
      <c r="N195" s="88"/>
      <c r="O195" s="166"/>
      <c r="P195" s="200"/>
      <c r="Q195" s="40"/>
      <c r="R195" s="40"/>
      <c r="S195" s="40"/>
      <c r="T195" s="40"/>
      <c r="U195" s="40"/>
      <c r="V195" s="29"/>
      <c r="W195" s="40"/>
      <c r="X195" s="40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</row>
    <row r="196" spans="1:38" ht="12.75">
      <c r="A196" s="198"/>
      <c r="B196" s="139" t="s">
        <v>475</v>
      </c>
      <c r="C196" s="304">
        <v>5520</v>
      </c>
      <c r="D196" s="134">
        <v>5464.8</v>
      </c>
      <c r="E196" s="135">
        <v>15070</v>
      </c>
      <c r="F196" s="134">
        <v>14919.3</v>
      </c>
      <c r="G196" s="135"/>
      <c r="H196" s="134"/>
      <c r="I196" s="135"/>
      <c r="J196" s="134"/>
      <c r="K196" s="135"/>
      <c r="L196" s="134"/>
      <c r="M196" s="135"/>
      <c r="N196" s="136"/>
      <c r="O196" s="164"/>
      <c r="P196" s="199"/>
      <c r="Q196" s="40"/>
      <c r="R196" s="40"/>
      <c r="S196" s="40"/>
      <c r="T196" s="40"/>
      <c r="U196" s="40"/>
      <c r="V196" s="29"/>
      <c r="W196" s="40"/>
      <c r="X196" s="40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</row>
    <row r="197" spans="1:38" ht="12.75">
      <c r="A197" s="197"/>
      <c r="B197" s="84" t="s">
        <v>476</v>
      </c>
      <c r="C197" s="303"/>
      <c r="D197" s="86"/>
      <c r="E197" s="85"/>
      <c r="F197" s="86"/>
      <c r="G197" s="85">
        <v>316000</v>
      </c>
      <c r="H197" s="86">
        <v>3160</v>
      </c>
      <c r="I197" s="85"/>
      <c r="J197" s="86"/>
      <c r="K197" s="85"/>
      <c r="L197" s="86"/>
      <c r="M197" s="85"/>
      <c r="N197" s="88"/>
      <c r="O197" s="166"/>
      <c r="P197" s="200"/>
      <c r="Q197" s="40"/>
      <c r="R197" s="40"/>
      <c r="S197" s="40"/>
      <c r="T197" s="40"/>
      <c r="U197" s="40"/>
      <c r="V197" s="29"/>
      <c r="W197" s="40"/>
      <c r="X197" s="40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</row>
    <row r="198" spans="1:38" ht="12.75">
      <c r="A198" s="197"/>
      <c r="B198" s="84" t="s">
        <v>477</v>
      </c>
      <c r="C198" s="303"/>
      <c r="D198" s="86"/>
      <c r="E198" s="85"/>
      <c r="F198" s="86"/>
      <c r="G198" s="85">
        <v>16420</v>
      </c>
      <c r="H198" s="86">
        <v>15599</v>
      </c>
      <c r="I198" s="85"/>
      <c r="J198" s="86"/>
      <c r="K198" s="85"/>
      <c r="L198" s="86"/>
      <c r="M198" s="85"/>
      <c r="N198" s="88"/>
      <c r="O198" s="166"/>
      <c r="P198" s="200"/>
      <c r="Q198" s="40"/>
      <c r="R198" s="40"/>
      <c r="S198" s="40"/>
      <c r="T198" s="40"/>
      <c r="U198" s="40"/>
      <c r="V198" s="29"/>
      <c r="W198" s="40"/>
      <c r="X198" s="40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</row>
    <row r="199" spans="1:38" ht="12.75">
      <c r="A199" s="197"/>
      <c r="B199" s="84" t="s">
        <v>478</v>
      </c>
      <c r="C199" s="303"/>
      <c r="D199" s="86"/>
      <c r="E199" s="85"/>
      <c r="F199" s="86"/>
      <c r="G199" s="85">
        <v>17850</v>
      </c>
      <c r="H199" s="86">
        <v>16065</v>
      </c>
      <c r="I199" s="85">
        <v>18175</v>
      </c>
      <c r="J199" s="86">
        <v>18175</v>
      </c>
      <c r="K199" s="85"/>
      <c r="L199" s="86"/>
      <c r="M199" s="85"/>
      <c r="N199" s="88"/>
      <c r="O199" s="166"/>
      <c r="P199" s="200"/>
      <c r="Q199" s="40"/>
      <c r="R199" s="40"/>
      <c r="S199" s="40"/>
      <c r="T199" s="40"/>
      <c r="U199" s="40"/>
      <c r="V199" s="29"/>
      <c r="W199" s="40"/>
      <c r="X199" s="40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</row>
    <row r="200" spans="1:38" ht="12.75">
      <c r="A200" s="197"/>
      <c r="B200" s="84" t="s">
        <v>480</v>
      </c>
      <c r="C200" s="303">
        <v>1150</v>
      </c>
      <c r="D200" s="86">
        <v>6497.5</v>
      </c>
      <c r="E200" s="85"/>
      <c r="F200" s="86"/>
      <c r="G200" s="85"/>
      <c r="H200" s="86"/>
      <c r="I200" s="85"/>
      <c r="J200" s="86"/>
      <c r="K200" s="85"/>
      <c r="L200" s="86"/>
      <c r="M200" s="85"/>
      <c r="N200" s="88"/>
      <c r="O200" s="166"/>
      <c r="P200" s="200"/>
      <c r="Q200" s="40"/>
      <c r="R200" s="40"/>
      <c r="S200" s="40"/>
      <c r="T200" s="40"/>
      <c r="U200" s="40"/>
      <c r="V200" s="29"/>
      <c r="W200" s="40"/>
      <c r="X200" s="40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</row>
    <row r="201" spans="1:38" ht="12.75">
      <c r="A201" s="197"/>
      <c r="B201" s="84" t="s">
        <v>481</v>
      </c>
      <c r="C201" s="303">
        <v>6090</v>
      </c>
      <c r="D201" s="86">
        <v>6090</v>
      </c>
      <c r="E201" s="85">
        <v>13200</v>
      </c>
      <c r="F201" s="86">
        <v>13200</v>
      </c>
      <c r="G201" s="85"/>
      <c r="H201" s="86"/>
      <c r="I201" s="85"/>
      <c r="J201" s="86"/>
      <c r="K201" s="85"/>
      <c r="L201" s="86"/>
      <c r="M201" s="85"/>
      <c r="N201" s="88"/>
      <c r="O201" s="166"/>
      <c r="P201" s="200"/>
      <c r="Q201" s="40"/>
      <c r="R201" s="40"/>
      <c r="S201" s="40"/>
      <c r="T201" s="40"/>
      <c r="U201" s="40"/>
      <c r="V201" s="29"/>
      <c r="W201" s="40"/>
      <c r="X201" s="40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</row>
    <row r="202" spans="1:38" ht="12.75">
      <c r="A202" s="197"/>
      <c r="B202" s="84" t="s">
        <v>482</v>
      </c>
      <c r="C202" s="303"/>
      <c r="D202" s="86"/>
      <c r="E202" s="85"/>
      <c r="F202" s="86"/>
      <c r="G202" s="85"/>
      <c r="H202" s="86"/>
      <c r="I202" s="85"/>
      <c r="J202" s="86"/>
      <c r="K202" s="85"/>
      <c r="L202" s="86"/>
      <c r="M202" s="85">
        <v>28570</v>
      </c>
      <c r="N202" s="88">
        <v>22856</v>
      </c>
      <c r="O202" s="166"/>
      <c r="P202" s="200"/>
      <c r="Q202" s="40"/>
      <c r="R202" s="40"/>
      <c r="S202" s="40"/>
      <c r="T202" s="40"/>
      <c r="U202" s="40"/>
      <c r="V202" s="29"/>
      <c r="W202" s="40"/>
      <c r="X202" s="40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</row>
    <row r="203" spans="1:38" ht="12.75">
      <c r="A203" s="197"/>
      <c r="B203" s="84" t="s">
        <v>483</v>
      </c>
      <c r="C203" s="303"/>
      <c r="D203" s="86"/>
      <c r="E203" s="85"/>
      <c r="F203" s="86"/>
      <c r="G203" s="85"/>
      <c r="H203" s="86"/>
      <c r="I203" s="85"/>
      <c r="J203" s="86"/>
      <c r="K203" s="85"/>
      <c r="L203" s="86"/>
      <c r="M203" s="85">
        <v>63410</v>
      </c>
      <c r="N203" s="88">
        <v>50728</v>
      </c>
      <c r="O203" s="166"/>
      <c r="P203" s="200"/>
      <c r="Q203" s="40"/>
      <c r="R203" s="40"/>
      <c r="S203" s="40"/>
      <c r="T203" s="40"/>
      <c r="U203" s="40"/>
      <c r="V203" s="29"/>
      <c r="W203" s="40"/>
      <c r="X203" s="40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</row>
    <row r="204" spans="1:38" ht="12.75">
      <c r="A204" s="197"/>
      <c r="B204" s="84" t="s">
        <v>484</v>
      </c>
      <c r="C204" s="303"/>
      <c r="D204" s="86"/>
      <c r="E204" s="85"/>
      <c r="F204" s="86"/>
      <c r="G204" s="85"/>
      <c r="H204" s="86"/>
      <c r="I204" s="85"/>
      <c r="J204" s="86"/>
      <c r="K204" s="85"/>
      <c r="L204" s="86"/>
      <c r="M204" s="85">
        <v>10430</v>
      </c>
      <c r="N204" s="88">
        <v>8344</v>
      </c>
      <c r="O204" s="166"/>
      <c r="P204" s="200"/>
      <c r="Q204" s="40"/>
      <c r="R204" s="40"/>
      <c r="S204" s="40"/>
      <c r="T204" s="40"/>
      <c r="U204" s="40"/>
      <c r="V204" s="29"/>
      <c r="W204" s="40"/>
      <c r="X204" s="40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</row>
    <row r="205" spans="1:38" ht="12.75">
      <c r="A205" s="197"/>
      <c r="B205" s="84" t="s">
        <v>485</v>
      </c>
      <c r="C205" s="303"/>
      <c r="D205" s="86"/>
      <c r="E205" s="85"/>
      <c r="F205" s="86"/>
      <c r="G205" s="85"/>
      <c r="H205" s="86"/>
      <c r="I205" s="85"/>
      <c r="J205" s="86"/>
      <c r="K205" s="85"/>
      <c r="L205" s="86"/>
      <c r="M205" s="85">
        <v>7200</v>
      </c>
      <c r="N205" s="88">
        <v>5760</v>
      </c>
      <c r="O205" s="166"/>
      <c r="P205" s="200"/>
      <c r="Q205" s="40"/>
      <c r="R205" s="40"/>
      <c r="S205" s="40"/>
      <c r="T205" s="40"/>
      <c r="U205" s="40"/>
      <c r="V205" s="29"/>
      <c r="W205" s="40"/>
      <c r="X205" s="40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</row>
    <row r="206" spans="1:38" ht="12.75">
      <c r="A206" s="197"/>
      <c r="B206" s="84" t="s">
        <v>486</v>
      </c>
      <c r="C206" s="303"/>
      <c r="D206" s="86"/>
      <c r="E206" s="85"/>
      <c r="F206" s="86"/>
      <c r="G206" s="85"/>
      <c r="H206" s="86"/>
      <c r="I206" s="85"/>
      <c r="J206" s="86"/>
      <c r="K206" s="85"/>
      <c r="L206" s="86"/>
      <c r="M206" s="85">
        <v>10760</v>
      </c>
      <c r="N206" s="88">
        <v>8608</v>
      </c>
      <c r="O206" s="166"/>
      <c r="P206" s="200"/>
      <c r="Q206" s="40"/>
      <c r="R206" s="40"/>
      <c r="S206" s="40"/>
      <c r="T206" s="40"/>
      <c r="U206" s="40"/>
      <c r="V206" s="29"/>
      <c r="W206" s="40"/>
      <c r="X206" s="40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</row>
    <row r="207" spans="1:38" ht="12.75">
      <c r="A207" s="197"/>
      <c r="B207" s="84" t="s">
        <v>488</v>
      </c>
      <c r="C207" s="303">
        <v>39670</v>
      </c>
      <c r="D207" s="86">
        <v>23802</v>
      </c>
      <c r="E207" s="85">
        <v>247565</v>
      </c>
      <c r="F207" s="86">
        <v>163392.9</v>
      </c>
      <c r="G207" s="85"/>
      <c r="H207" s="86"/>
      <c r="I207" s="85"/>
      <c r="J207" s="86"/>
      <c r="K207" s="85"/>
      <c r="L207" s="86"/>
      <c r="M207" s="85"/>
      <c r="N207" s="88"/>
      <c r="O207" s="166"/>
      <c r="P207" s="200"/>
      <c r="Q207" s="40"/>
      <c r="R207" s="40"/>
      <c r="S207" s="40"/>
      <c r="T207" s="40"/>
      <c r="U207" s="40"/>
      <c r="V207" s="29"/>
      <c r="W207" s="40"/>
      <c r="X207" s="40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</row>
    <row r="208" spans="1:38" ht="12.75">
      <c r="A208" s="197"/>
      <c r="B208" s="84" t="s">
        <v>489</v>
      </c>
      <c r="C208" s="303">
        <v>118210</v>
      </c>
      <c r="D208" s="86">
        <v>70926</v>
      </c>
      <c r="E208" s="85">
        <v>521770</v>
      </c>
      <c r="F208" s="86">
        <v>344368.2</v>
      </c>
      <c r="G208" s="85"/>
      <c r="H208" s="86"/>
      <c r="I208" s="85"/>
      <c r="J208" s="86"/>
      <c r="K208" s="85"/>
      <c r="L208" s="86"/>
      <c r="M208" s="85"/>
      <c r="N208" s="88"/>
      <c r="O208" s="166"/>
      <c r="P208" s="200"/>
      <c r="Q208" s="40"/>
      <c r="R208" s="40"/>
      <c r="S208" s="40"/>
      <c r="T208" s="40"/>
      <c r="U208" s="40"/>
      <c r="V208" s="29"/>
      <c r="W208" s="40"/>
      <c r="X208" s="40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</row>
    <row r="209" spans="1:38" ht="12.75">
      <c r="A209" s="197"/>
      <c r="B209" s="84" t="s">
        <v>490</v>
      </c>
      <c r="C209" s="303">
        <v>15330</v>
      </c>
      <c r="D209" s="86">
        <v>9198</v>
      </c>
      <c r="E209" s="85">
        <v>33660</v>
      </c>
      <c r="F209" s="86">
        <v>22215.6</v>
      </c>
      <c r="G209" s="85"/>
      <c r="H209" s="86"/>
      <c r="I209" s="85"/>
      <c r="J209" s="86"/>
      <c r="K209" s="85"/>
      <c r="L209" s="86"/>
      <c r="M209" s="85"/>
      <c r="N209" s="88"/>
      <c r="O209" s="166"/>
      <c r="P209" s="200"/>
      <c r="Q209" s="40"/>
      <c r="R209" s="40"/>
      <c r="S209" s="40"/>
      <c r="T209" s="40"/>
      <c r="U209" s="40"/>
      <c r="V209" s="29"/>
      <c r="W209" s="40"/>
      <c r="X209" s="40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</row>
    <row r="210" spans="1:38" ht="13.5" thickBot="1">
      <c r="A210" s="266">
        <v>40337</v>
      </c>
      <c r="B210" s="267" t="s">
        <v>491</v>
      </c>
      <c r="C210" s="316"/>
      <c r="D210" s="269"/>
      <c r="E210" s="268"/>
      <c r="F210" s="269"/>
      <c r="G210" s="268">
        <v>97410</v>
      </c>
      <c r="H210" s="269">
        <v>66238.8</v>
      </c>
      <c r="I210" s="268">
        <v>15490</v>
      </c>
      <c r="J210" s="269">
        <v>11617.5</v>
      </c>
      <c r="K210" s="268"/>
      <c r="L210" s="269"/>
      <c r="M210" s="268"/>
      <c r="N210" s="131"/>
      <c r="O210" s="312"/>
      <c r="P210" s="270"/>
      <c r="Q210" s="40"/>
      <c r="R210" s="40"/>
      <c r="S210" s="40"/>
      <c r="T210" s="40"/>
      <c r="U210" s="40"/>
      <c r="V210" s="29"/>
      <c r="W210" s="40"/>
      <c r="X210" s="40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</row>
    <row r="211" spans="1:38" ht="12.75">
      <c r="A211" s="197">
        <v>40372</v>
      </c>
      <c r="B211" s="84" t="s">
        <v>493</v>
      </c>
      <c r="C211" s="303">
        <v>460</v>
      </c>
      <c r="D211" s="86">
        <v>354.2</v>
      </c>
      <c r="E211" s="85">
        <v>102600</v>
      </c>
      <c r="F211" s="86">
        <v>81772.2</v>
      </c>
      <c r="G211" s="85"/>
      <c r="H211" s="86"/>
      <c r="I211" s="85"/>
      <c r="J211" s="86"/>
      <c r="K211" s="85"/>
      <c r="L211" s="86"/>
      <c r="M211" s="85"/>
      <c r="N211" s="88"/>
      <c r="O211" s="166"/>
      <c r="P211" s="200"/>
      <c r="Q211" s="40"/>
      <c r="R211" s="40"/>
      <c r="S211" s="40"/>
      <c r="T211" s="40"/>
      <c r="U211" s="40"/>
      <c r="V211" s="29"/>
      <c r="W211" s="40"/>
      <c r="X211" s="40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</row>
    <row r="212" spans="1:38" ht="13.5" thickBot="1">
      <c r="A212" s="266">
        <v>40372</v>
      </c>
      <c r="B212" s="267" t="s">
        <v>494</v>
      </c>
      <c r="C212" s="316">
        <v>360</v>
      </c>
      <c r="D212" s="269">
        <v>277.2</v>
      </c>
      <c r="E212" s="268">
        <v>106150</v>
      </c>
      <c r="F212" s="269">
        <v>84601.55</v>
      </c>
      <c r="G212" s="268"/>
      <c r="H212" s="269"/>
      <c r="I212" s="268"/>
      <c r="J212" s="269"/>
      <c r="K212" s="268"/>
      <c r="L212" s="269"/>
      <c r="M212" s="268"/>
      <c r="N212" s="131"/>
      <c r="O212" s="312"/>
      <c r="P212" s="270"/>
      <c r="Q212" s="40"/>
      <c r="R212" s="40"/>
      <c r="S212" s="40"/>
      <c r="T212" s="40"/>
      <c r="U212" s="40"/>
      <c r="V212" s="29"/>
      <c r="W212" s="40"/>
      <c r="X212" s="40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</row>
    <row r="213" spans="1:38" ht="12.75">
      <c r="A213" s="197">
        <v>40386</v>
      </c>
      <c r="B213" s="84" t="s">
        <v>495</v>
      </c>
      <c r="C213" s="303">
        <v>6550</v>
      </c>
      <c r="D213" s="86">
        <v>3471.5</v>
      </c>
      <c r="E213" s="85">
        <v>162320</v>
      </c>
      <c r="F213" s="86">
        <v>99015.2</v>
      </c>
      <c r="G213" s="85"/>
      <c r="H213" s="86"/>
      <c r="I213" s="85"/>
      <c r="J213" s="86"/>
      <c r="K213" s="85"/>
      <c r="L213" s="86"/>
      <c r="M213" s="85"/>
      <c r="N213" s="88"/>
      <c r="O213" s="166"/>
      <c r="P213" s="200"/>
      <c r="Q213" s="40"/>
      <c r="R213" s="40"/>
      <c r="S213" s="40"/>
      <c r="T213" s="40"/>
      <c r="U213" s="40"/>
      <c r="V213" s="29"/>
      <c r="W213" s="40"/>
      <c r="X213" s="40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</row>
    <row r="214" spans="1:38" ht="12.75">
      <c r="A214" s="197"/>
      <c r="B214" s="84" t="s">
        <v>496</v>
      </c>
      <c r="C214" s="303">
        <v>6420</v>
      </c>
      <c r="D214" s="86">
        <v>3402.6</v>
      </c>
      <c r="E214" s="85">
        <v>161650</v>
      </c>
      <c r="F214" s="86">
        <v>98606.5</v>
      </c>
      <c r="G214" s="85"/>
      <c r="H214" s="86"/>
      <c r="I214" s="85"/>
      <c r="J214" s="86"/>
      <c r="K214" s="85"/>
      <c r="L214" s="86"/>
      <c r="M214" s="85"/>
      <c r="N214" s="88"/>
      <c r="O214" s="166"/>
      <c r="P214" s="200"/>
      <c r="Q214" s="40"/>
      <c r="R214" s="40"/>
      <c r="S214" s="40"/>
      <c r="T214" s="40"/>
      <c r="U214" s="40"/>
      <c r="V214" s="29"/>
      <c r="W214" s="40"/>
      <c r="X214" s="40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</row>
    <row r="215" spans="1:38" ht="12.75">
      <c r="A215" s="197"/>
      <c r="B215" s="84" t="s">
        <v>497</v>
      </c>
      <c r="C215" s="303">
        <v>2840</v>
      </c>
      <c r="D215" s="86">
        <v>1505.2</v>
      </c>
      <c r="E215" s="85">
        <v>1085460</v>
      </c>
      <c r="F215" s="86">
        <v>66221.6</v>
      </c>
      <c r="G215" s="85"/>
      <c r="H215" s="86"/>
      <c r="I215" s="85"/>
      <c r="J215" s="86"/>
      <c r="K215" s="85"/>
      <c r="L215" s="86"/>
      <c r="M215" s="85"/>
      <c r="N215" s="88"/>
      <c r="O215" s="166"/>
      <c r="P215" s="200"/>
      <c r="Q215" s="40"/>
      <c r="R215" s="40"/>
      <c r="S215" s="40"/>
      <c r="T215" s="40"/>
      <c r="U215" s="40"/>
      <c r="V215" s="29"/>
      <c r="W215" s="40"/>
      <c r="X215" s="40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</row>
    <row r="216" spans="1:38" ht="12.75">
      <c r="A216" s="197"/>
      <c r="B216" s="84" t="s">
        <v>498</v>
      </c>
      <c r="C216" s="303">
        <v>6100</v>
      </c>
      <c r="D216" s="86">
        <v>3233</v>
      </c>
      <c r="E216" s="85">
        <v>193140</v>
      </c>
      <c r="F216" s="86">
        <v>117815.4</v>
      </c>
      <c r="G216" s="85"/>
      <c r="H216" s="86"/>
      <c r="I216" s="85"/>
      <c r="J216" s="86"/>
      <c r="K216" s="85"/>
      <c r="L216" s="86"/>
      <c r="M216" s="85"/>
      <c r="N216" s="88"/>
      <c r="O216" s="166"/>
      <c r="P216" s="200"/>
      <c r="Q216" s="40"/>
      <c r="R216" s="40"/>
      <c r="S216" s="40"/>
      <c r="T216" s="40"/>
      <c r="U216" s="40"/>
      <c r="V216" s="29"/>
      <c r="W216" s="40"/>
      <c r="X216" s="40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</row>
    <row r="217" spans="1:38" ht="12.75">
      <c r="A217" s="197"/>
      <c r="B217" s="84" t="s">
        <v>499</v>
      </c>
      <c r="C217" s="303"/>
      <c r="D217" s="86"/>
      <c r="E217" s="85">
        <v>116955</v>
      </c>
      <c r="F217" s="86">
        <v>71342.55</v>
      </c>
      <c r="G217" s="85"/>
      <c r="H217" s="86"/>
      <c r="I217" s="85"/>
      <c r="J217" s="86"/>
      <c r="K217" s="85"/>
      <c r="L217" s="86"/>
      <c r="M217" s="85"/>
      <c r="N217" s="88"/>
      <c r="O217" s="166"/>
      <c r="P217" s="200"/>
      <c r="Q217" s="40"/>
      <c r="R217" s="40"/>
      <c r="S217" s="40"/>
      <c r="T217" s="40"/>
      <c r="U217" s="40"/>
      <c r="V217" s="29"/>
      <c r="W217" s="40"/>
      <c r="X217" s="40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</row>
    <row r="218" spans="1:38" ht="12.75">
      <c r="A218" s="197"/>
      <c r="B218" s="84" t="s">
        <v>500</v>
      </c>
      <c r="C218" s="303"/>
      <c r="D218" s="86"/>
      <c r="E218" s="85">
        <v>49200</v>
      </c>
      <c r="F218" s="86">
        <v>30012</v>
      </c>
      <c r="G218" s="85"/>
      <c r="H218" s="86"/>
      <c r="I218" s="85"/>
      <c r="J218" s="86"/>
      <c r="K218" s="85"/>
      <c r="L218" s="86"/>
      <c r="M218" s="85"/>
      <c r="N218" s="88"/>
      <c r="O218" s="166"/>
      <c r="P218" s="200"/>
      <c r="Q218" s="40"/>
      <c r="R218" s="40"/>
      <c r="S218" s="40"/>
      <c r="T218" s="40"/>
      <c r="U218" s="40"/>
      <c r="V218" s="29"/>
      <c r="W218" s="40"/>
      <c r="X218" s="40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</row>
    <row r="219" spans="1:38" ht="12.75">
      <c r="A219" s="198"/>
      <c r="B219" s="139" t="s">
        <v>501</v>
      </c>
      <c r="C219" s="304">
        <v>40475</v>
      </c>
      <c r="D219" s="134">
        <v>21451.75</v>
      </c>
      <c r="E219" s="135">
        <v>966455</v>
      </c>
      <c r="F219" s="134">
        <v>589537.55</v>
      </c>
      <c r="G219" s="135"/>
      <c r="H219" s="134"/>
      <c r="I219" s="135"/>
      <c r="J219" s="134"/>
      <c r="K219" s="135"/>
      <c r="L219" s="134"/>
      <c r="M219" s="135"/>
      <c r="N219" s="136"/>
      <c r="O219" s="164"/>
      <c r="P219" s="199"/>
      <c r="Q219" s="40"/>
      <c r="R219" s="40"/>
      <c r="S219" s="40"/>
      <c r="T219" s="40"/>
      <c r="U219" s="40"/>
      <c r="V219" s="29"/>
      <c r="W219" s="40"/>
      <c r="X219" s="40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</row>
    <row r="220" spans="1:38" ht="12.75">
      <c r="A220" s="197"/>
      <c r="B220" s="84" t="s">
        <v>502</v>
      </c>
      <c r="C220" s="303"/>
      <c r="D220" s="86"/>
      <c r="E220" s="85">
        <v>102400</v>
      </c>
      <c r="F220" s="86">
        <v>62464</v>
      </c>
      <c r="G220" s="85"/>
      <c r="H220" s="86"/>
      <c r="I220" s="85"/>
      <c r="J220" s="86"/>
      <c r="K220" s="85"/>
      <c r="L220" s="86"/>
      <c r="M220" s="85"/>
      <c r="N220" s="88"/>
      <c r="O220" s="166"/>
      <c r="P220" s="200"/>
      <c r="Q220" s="40"/>
      <c r="R220" s="40"/>
      <c r="S220" s="40"/>
      <c r="T220" s="40"/>
      <c r="U220" s="40"/>
      <c r="V220" s="29"/>
      <c r="W220" s="40"/>
      <c r="X220" s="40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</row>
    <row r="221" spans="1:38" ht="12.75">
      <c r="A221" s="197"/>
      <c r="B221" s="84" t="s">
        <v>503</v>
      </c>
      <c r="C221" s="303">
        <v>10595</v>
      </c>
      <c r="D221" s="86">
        <v>5615.35</v>
      </c>
      <c r="E221" s="85">
        <v>341415</v>
      </c>
      <c r="F221" s="86">
        <v>208263.15</v>
      </c>
      <c r="G221" s="85"/>
      <c r="H221" s="86"/>
      <c r="I221" s="85"/>
      <c r="J221" s="86"/>
      <c r="K221" s="85"/>
      <c r="L221" s="86"/>
      <c r="M221" s="85"/>
      <c r="N221" s="88"/>
      <c r="O221" s="166"/>
      <c r="P221" s="200"/>
      <c r="Q221" s="40"/>
      <c r="R221" s="40"/>
      <c r="S221" s="40"/>
      <c r="T221" s="40"/>
      <c r="U221" s="40"/>
      <c r="V221" s="29"/>
      <c r="W221" s="40"/>
      <c r="X221" s="40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</row>
    <row r="222" spans="1:38" ht="12.75">
      <c r="A222" s="198"/>
      <c r="B222" s="139" t="s">
        <v>504</v>
      </c>
      <c r="C222" s="304">
        <v>9560</v>
      </c>
      <c r="D222" s="134">
        <v>5066.8</v>
      </c>
      <c r="E222" s="135">
        <v>203190</v>
      </c>
      <c r="F222" s="134">
        <v>123945.9</v>
      </c>
      <c r="G222" s="135"/>
      <c r="H222" s="134"/>
      <c r="I222" s="135"/>
      <c r="J222" s="134"/>
      <c r="K222" s="135"/>
      <c r="L222" s="134"/>
      <c r="M222" s="135"/>
      <c r="N222" s="136"/>
      <c r="O222" s="164"/>
      <c r="P222" s="199"/>
      <c r="Q222" s="40"/>
      <c r="R222" s="40"/>
      <c r="S222" s="40"/>
      <c r="T222" s="40"/>
      <c r="U222" s="40"/>
      <c r="V222" s="29"/>
      <c r="W222" s="40"/>
      <c r="X222" s="40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</row>
    <row r="223" spans="1:38" ht="12.75">
      <c r="A223" s="197"/>
      <c r="B223" s="84" t="s">
        <v>505</v>
      </c>
      <c r="C223" s="303">
        <v>2280</v>
      </c>
      <c r="D223" s="86">
        <v>1208.4</v>
      </c>
      <c r="E223" s="85">
        <v>82840</v>
      </c>
      <c r="F223" s="86">
        <v>50532.4</v>
      </c>
      <c r="G223" s="85"/>
      <c r="H223" s="86"/>
      <c r="I223" s="85"/>
      <c r="J223" s="86"/>
      <c r="K223" s="85"/>
      <c r="L223" s="86"/>
      <c r="M223" s="85"/>
      <c r="N223" s="88"/>
      <c r="O223" s="166"/>
      <c r="P223" s="200"/>
      <c r="Q223" s="40"/>
      <c r="R223" s="40"/>
      <c r="S223" s="40"/>
      <c r="T223" s="40"/>
      <c r="U223" s="40"/>
      <c r="V223" s="29"/>
      <c r="W223" s="40"/>
      <c r="X223" s="40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</row>
    <row r="224" spans="1:38" ht="12.75">
      <c r="A224" s="197"/>
      <c r="B224" s="84" t="s">
        <v>506</v>
      </c>
      <c r="C224" s="303"/>
      <c r="D224" s="86"/>
      <c r="E224" s="85"/>
      <c r="F224" s="86"/>
      <c r="G224" s="85"/>
      <c r="H224" s="86"/>
      <c r="I224" s="85"/>
      <c r="J224" s="86"/>
      <c r="K224" s="85">
        <v>187480</v>
      </c>
      <c r="L224" s="86">
        <v>99364.4</v>
      </c>
      <c r="M224" s="85">
        <v>5780</v>
      </c>
      <c r="N224" s="88">
        <v>3525.8</v>
      </c>
      <c r="O224" s="166"/>
      <c r="P224" s="200"/>
      <c r="Q224" s="40"/>
      <c r="R224" s="40"/>
      <c r="S224" s="40"/>
      <c r="T224" s="40"/>
      <c r="U224" s="40"/>
      <c r="V224" s="29"/>
      <c r="W224" s="40"/>
      <c r="X224" s="40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</row>
    <row r="225" spans="1:38" ht="12.75">
      <c r="A225" s="197"/>
      <c r="B225" s="84" t="s">
        <v>507</v>
      </c>
      <c r="C225" s="303"/>
      <c r="D225" s="86"/>
      <c r="E225" s="85"/>
      <c r="F225" s="86"/>
      <c r="G225" s="85"/>
      <c r="H225" s="86"/>
      <c r="I225" s="85"/>
      <c r="J225" s="86"/>
      <c r="K225" s="85"/>
      <c r="L225" s="86"/>
      <c r="M225" s="85">
        <v>35865</v>
      </c>
      <c r="N225" s="88">
        <v>21877.656</v>
      </c>
      <c r="O225" s="166"/>
      <c r="P225" s="200"/>
      <c r="Q225" s="40"/>
      <c r="R225" s="40"/>
      <c r="S225" s="40"/>
      <c r="T225" s="40"/>
      <c r="U225" s="40"/>
      <c r="V225" s="29"/>
      <c r="W225" s="40"/>
      <c r="X225" s="40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</row>
    <row r="226" spans="1:38" ht="12.75">
      <c r="A226" s="197"/>
      <c r="B226" s="84" t="s">
        <v>508</v>
      </c>
      <c r="C226" s="303"/>
      <c r="D226" s="86"/>
      <c r="E226" s="85"/>
      <c r="F226" s="86"/>
      <c r="G226" s="85"/>
      <c r="H226" s="86"/>
      <c r="I226" s="85"/>
      <c r="J226" s="86"/>
      <c r="K226" s="85">
        <v>169720</v>
      </c>
      <c r="L226" s="86">
        <v>89951.602</v>
      </c>
      <c r="M226" s="85">
        <v>5440</v>
      </c>
      <c r="N226" s="88">
        <v>3318.4</v>
      </c>
      <c r="O226" s="166"/>
      <c r="P226" s="200"/>
      <c r="Q226" s="40"/>
      <c r="R226" s="40"/>
      <c r="S226" s="40"/>
      <c r="T226" s="40"/>
      <c r="U226" s="40"/>
      <c r="V226" s="29"/>
      <c r="W226" s="40"/>
      <c r="X226" s="40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</row>
    <row r="227" spans="1:38" ht="12.75">
      <c r="A227" s="197"/>
      <c r="B227" s="84" t="s">
        <v>509</v>
      </c>
      <c r="C227" s="303"/>
      <c r="D227" s="86"/>
      <c r="E227" s="85"/>
      <c r="F227" s="86"/>
      <c r="G227" s="85"/>
      <c r="H227" s="86"/>
      <c r="I227" s="85"/>
      <c r="J227" s="86"/>
      <c r="K227" s="85">
        <v>154190</v>
      </c>
      <c r="L227" s="86">
        <v>81720</v>
      </c>
      <c r="M227" s="85">
        <v>6980</v>
      </c>
      <c r="N227" s="88">
        <v>4257.8</v>
      </c>
      <c r="O227" s="166"/>
      <c r="P227" s="200"/>
      <c r="Q227" s="40"/>
      <c r="R227" s="40"/>
      <c r="S227" s="40"/>
      <c r="T227" s="40"/>
      <c r="U227" s="40"/>
      <c r="V227" s="29"/>
      <c r="W227" s="40"/>
      <c r="X227" s="40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</row>
    <row r="228" spans="1:38" ht="12.75">
      <c r="A228" s="197"/>
      <c r="B228" s="84" t="s">
        <v>510</v>
      </c>
      <c r="C228" s="303"/>
      <c r="D228" s="86"/>
      <c r="E228" s="85"/>
      <c r="F228" s="86"/>
      <c r="G228" s="85"/>
      <c r="H228" s="86"/>
      <c r="I228" s="85"/>
      <c r="J228" s="86"/>
      <c r="K228" s="85">
        <v>195145</v>
      </c>
      <c r="L228" s="86">
        <v>103426.85</v>
      </c>
      <c r="M228" s="85">
        <v>6130</v>
      </c>
      <c r="N228" s="88">
        <v>3739.3</v>
      </c>
      <c r="O228" s="166"/>
      <c r="P228" s="200"/>
      <c r="Q228" s="40"/>
      <c r="R228" s="40"/>
      <c r="S228" s="40"/>
      <c r="T228" s="40"/>
      <c r="U228" s="40"/>
      <c r="V228" s="29"/>
      <c r="W228" s="40"/>
      <c r="X228" s="40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</row>
    <row r="229" spans="1:38" ht="12.75">
      <c r="A229" s="197"/>
      <c r="B229" s="84" t="s">
        <v>511</v>
      </c>
      <c r="C229" s="303"/>
      <c r="D229" s="86"/>
      <c r="E229" s="85"/>
      <c r="F229" s="86"/>
      <c r="G229" s="85"/>
      <c r="H229" s="86"/>
      <c r="I229" s="85"/>
      <c r="J229" s="86"/>
      <c r="K229" s="85">
        <v>101300</v>
      </c>
      <c r="L229" s="86">
        <v>53689</v>
      </c>
      <c r="M229" s="85">
        <v>61330</v>
      </c>
      <c r="N229" s="88">
        <v>37411.3</v>
      </c>
      <c r="O229" s="166"/>
      <c r="P229" s="200"/>
      <c r="Q229" s="40"/>
      <c r="R229" s="40"/>
      <c r="S229" s="40"/>
      <c r="T229" s="40"/>
      <c r="U229" s="40"/>
      <c r="V229" s="29"/>
      <c r="W229" s="40"/>
      <c r="X229" s="40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</row>
    <row r="230" spans="1:38" ht="12.75">
      <c r="A230" s="197"/>
      <c r="B230" s="84" t="s">
        <v>512</v>
      </c>
      <c r="C230" s="303"/>
      <c r="D230" s="86"/>
      <c r="E230" s="85"/>
      <c r="F230" s="86"/>
      <c r="G230" s="85"/>
      <c r="H230" s="86"/>
      <c r="I230" s="85"/>
      <c r="J230" s="86"/>
      <c r="K230" s="85">
        <v>451355</v>
      </c>
      <c r="L230" s="86">
        <v>239218.15</v>
      </c>
      <c r="M230" s="85">
        <v>17315</v>
      </c>
      <c r="N230" s="88">
        <v>10562.15</v>
      </c>
      <c r="O230" s="166"/>
      <c r="P230" s="200"/>
      <c r="Q230" s="40"/>
      <c r="R230" s="40"/>
      <c r="S230" s="40"/>
      <c r="T230" s="40"/>
      <c r="U230" s="40"/>
      <c r="V230" s="29"/>
      <c r="W230" s="40"/>
      <c r="X230" s="40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</row>
    <row r="231" spans="1:38" ht="12.75">
      <c r="A231" s="197"/>
      <c r="B231" s="114" t="s">
        <v>513</v>
      </c>
      <c r="C231" s="303"/>
      <c r="D231" s="86"/>
      <c r="E231" s="85"/>
      <c r="F231" s="86"/>
      <c r="G231" s="85"/>
      <c r="H231" s="86"/>
      <c r="I231" s="85"/>
      <c r="J231" s="86"/>
      <c r="K231" s="85"/>
      <c r="L231" s="86"/>
      <c r="M231" s="85">
        <v>115615</v>
      </c>
      <c r="N231" s="88">
        <v>70525.15</v>
      </c>
      <c r="O231" s="166"/>
      <c r="P231" s="200"/>
      <c r="Q231" s="40"/>
      <c r="R231" s="40"/>
      <c r="S231" s="40"/>
      <c r="T231" s="40"/>
      <c r="U231" s="40"/>
      <c r="V231" s="29"/>
      <c r="W231" s="40"/>
      <c r="X231" s="40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</row>
    <row r="232" spans="1:38" ht="12.75">
      <c r="A232" s="197"/>
      <c r="B232" s="84" t="s">
        <v>514</v>
      </c>
      <c r="C232" s="303"/>
      <c r="D232" s="86"/>
      <c r="E232" s="85"/>
      <c r="F232" s="86"/>
      <c r="G232" s="85"/>
      <c r="H232" s="86"/>
      <c r="I232" s="85"/>
      <c r="J232" s="86"/>
      <c r="K232" s="85"/>
      <c r="L232" s="86"/>
      <c r="M232" s="85">
        <v>46300</v>
      </c>
      <c r="N232" s="88">
        <v>28243</v>
      </c>
      <c r="O232" s="166"/>
      <c r="P232" s="200"/>
      <c r="Q232" s="40"/>
      <c r="R232" s="40"/>
      <c r="S232" s="40"/>
      <c r="T232" s="40"/>
      <c r="U232" s="40"/>
      <c r="V232" s="29"/>
      <c r="W232" s="40"/>
      <c r="X232" s="40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</row>
    <row r="233" spans="1:38" ht="12.75">
      <c r="A233" s="197"/>
      <c r="B233" s="84" t="s">
        <v>515</v>
      </c>
      <c r="C233" s="303"/>
      <c r="D233" s="86"/>
      <c r="E233" s="85"/>
      <c r="F233" s="86"/>
      <c r="G233" s="85"/>
      <c r="H233" s="86"/>
      <c r="I233" s="85"/>
      <c r="J233" s="86"/>
      <c r="K233" s="85"/>
      <c r="L233" s="86"/>
      <c r="M233" s="85">
        <v>111260</v>
      </c>
      <c r="N233" s="88">
        <v>67868.5</v>
      </c>
      <c r="O233" s="166"/>
      <c r="P233" s="200"/>
      <c r="Q233" s="40"/>
      <c r="R233" s="40"/>
      <c r="S233" s="40"/>
      <c r="T233" s="40"/>
      <c r="U233" s="40"/>
      <c r="V233" s="29"/>
      <c r="W233" s="40"/>
      <c r="X233" s="40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</row>
    <row r="234" spans="1:38" ht="12.75">
      <c r="A234" s="197"/>
      <c r="B234" s="84" t="s">
        <v>516</v>
      </c>
      <c r="C234" s="303"/>
      <c r="D234" s="86"/>
      <c r="E234" s="85"/>
      <c r="F234" s="86"/>
      <c r="G234" s="85"/>
      <c r="H234" s="86"/>
      <c r="I234" s="85"/>
      <c r="J234" s="86"/>
      <c r="K234" s="85"/>
      <c r="L234" s="86"/>
      <c r="M234" s="85">
        <v>12690</v>
      </c>
      <c r="N234" s="88">
        <v>7740.9</v>
      </c>
      <c r="O234" s="166"/>
      <c r="P234" s="200"/>
      <c r="Q234" s="40"/>
      <c r="R234" s="40"/>
      <c r="S234" s="40"/>
      <c r="T234" s="40"/>
      <c r="U234" s="40"/>
      <c r="V234" s="29"/>
      <c r="W234" s="40"/>
      <c r="X234" s="40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</row>
    <row r="235" spans="1:38" ht="12.75">
      <c r="A235" s="197"/>
      <c r="B235" s="84" t="s">
        <v>517</v>
      </c>
      <c r="C235" s="303"/>
      <c r="D235" s="86"/>
      <c r="E235" s="85"/>
      <c r="F235" s="86"/>
      <c r="G235" s="85"/>
      <c r="H235" s="86"/>
      <c r="I235" s="85"/>
      <c r="J235" s="86"/>
      <c r="K235" s="85">
        <v>20190</v>
      </c>
      <c r="L235" s="86">
        <v>10700</v>
      </c>
      <c r="M235" s="85">
        <v>665120</v>
      </c>
      <c r="N235" s="88">
        <v>405723.2</v>
      </c>
      <c r="O235" s="166"/>
      <c r="P235" s="200"/>
      <c r="Q235" s="40"/>
      <c r="R235" s="40"/>
      <c r="S235" s="40"/>
      <c r="T235" s="40"/>
      <c r="U235" s="40"/>
      <c r="V235" s="29"/>
      <c r="W235" s="40"/>
      <c r="X235" s="40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</row>
    <row r="236" spans="1:38" ht="12.75">
      <c r="A236" s="198"/>
      <c r="B236" s="139" t="s">
        <v>518</v>
      </c>
      <c r="C236" s="304"/>
      <c r="D236" s="134"/>
      <c r="E236" s="135"/>
      <c r="F236" s="134"/>
      <c r="G236" s="135"/>
      <c r="H236" s="134"/>
      <c r="I236" s="135"/>
      <c r="J236" s="134"/>
      <c r="K236" s="135"/>
      <c r="L236" s="134"/>
      <c r="M236" s="135">
        <v>30180</v>
      </c>
      <c r="N236" s="136">
        <v>18409.8</v>
      </c>
      <c r="O236" s="164"/>
      <c r="P236" s="199"/>
      <c r="Q236" s="40"/>
      <c r="R236" s="40"/>
      <c r="S236" s="40"/>
      <c r="T236" s="40"/>
      <c r="U236" s="40"/>
      <c r="V236" s="29"/>
      <c r="W236" s="40"/>
      <c r="X236" s="40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</row>
    <row r="237" spans="1:38" ht="12.75">
      <c r="A237" s="197"/>
      <c r="B237" s="84" t="s">
        <v>519</v>
      </c>
      <c r="C237" s="303"/>
      <c r="D237" s="86"/>
      <c r="E237" s="85"/>
      <c r="F237" s="86"/>
      <c r="G237" s="85"/>
      <c r="H237" s="86"/>
      <c r="I237" s="85"/>
      <c r="J237" s="86"/>
      <c r="K237" s="85">
        <v>97910</v>
      </c>
      <c r="L237" s="86">
        <v>51892.3</v>
      </c>
      <c r="M237" s="85">
        <v>205930</v>
      </c>
      <c r="N237" s="88">
        <v>125617.3</v>
      </c>
      <c r="O237" s="166"/>
      <c r="P237" s="200"/>
      <c r="Q237" s="40"/>
      <c r="R237" s="40"/>
      <c r="S237" s="40"/>
      <c r="T237" s="40"/>
      <c r="U237" s="40"/>
      <c r="V237" s="29"/>
      <c r="W237" s="40"/>
      <c r="X237" s="40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</row>
    <row r="238" spans="1:38" ht="12.75">
      <c r="A238" s="197"/>
      <c r="B238" s="84" t="s">
        <v>520</v>
      </c>
      <c r="C238" s="303"/>
      <c r="D238" s="86"/>
      <c r="E238" s="85"/>
      <c r="F238" s="86"/>
      <c r="G238" s="85"/>
      <c r="H238" s="86"/>
      <c r="I238" s="85"/>
      <c r="J238" s="86"/>
      <c r="K238" s="85"/>
      <c r="L238" s="86"/>
      <c r="M238" s="85">
        <v>9950</v>
      </c>
      <c r="N238" s="88">
        <v>6069.5</v>
      </c>
      <c r="O238" s="166"/>
      <c r="P238" s="200"/>
      <c r="Q238" s="40"/>
      <c r="R238" s="40"/>
      <c r="S238" s="40"/>
      <c r="T238" s="40"/>
      <c r="U238" s="40"/>
      <c r="V238" s="29"/>
      <c r="W238" s="40"/>
      <c r="X238" s="40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</row>
    <row r="239" spans="1:38" ht="12.75">
      <c r="A239" s="197"/>
      <c r="B239" s="84" t="s">
        <v>272</v>
      </c>
      <c r="C239" s="303"/>
      <c r="D239" s="86"/>
      <c r="E239" s="85"/>
      <c r="F239" s="86"/>
      <c r="G239" s="85"/>
      <c r="H239" s="86"/>
      <c r="I239" s="85"/>
      <c r="J239" s="86"/>
      <c r="K239" s="85"/>
      <c r="L239" s="86"/>
      <c r="M239" s="85">
        <v>8116</v>
      </c>
      <c r="N239" s="88">
        <v>4950.76</v>
      </c>
      <c r="O239" s="166"/>
      <c r="P239" s="200"/>
      <c r="Q239" s="40"/>
      <c r="R239" s="40"/>
      <c r="S239" s="40"/>
      <c r="T239" s="40"/>
      <c r="U239" s="40"/>
      <c r="V239" s="29"/>
      <c r="W239" s="40"/>
      <c r="X239" s="40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</row>
    <row r="240" spans="1:38" ht="12.75">
      <c r="A240" s="197"/>
      <c r="B240" s="84" t="s">
        <v>521</v>
      </c>
      <c r="C240" s="303"/>
      <c r="D240" s="86"/>
      <c r="E240" s="85"/>
      <c r="F240" s="86"/>
      <c r="G240" s="85"/>
      <c r="H240" s="86"/>
      <c r="I240" s="85"/>
      <c r="J240" s="86"/>
      <c r="K240" s="85"/>
      <c r="L240" s="86"/>
      <c r="M240" s="85">
        <v>3344</v>
      </c>
      <c r="N240" s="88">
        <v>2039.84</v>
      </c>
      <c r="O240" s="166"/>
      <c r="P240" s="200"/>
      <c r="Q240" s="40"/>
      <c r="R240" s="40"/>
      <c r="S240" s="40"/>
      <c r="T240" s="40"/>
      <c r="U240" s="40"/>
      <c r="V240" s="29"/>
      <c r="W240" s="40"/>
      <c r="X240" s="40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</row>
    <row r="241" spans="1:38" ht="12.75">
      <c r="A241" s="197"/>
      <c r="B241" s="84" t="s">
        <v>273</v>
      </c>
      <c r="C241" s="303"/>
      <c r="D241" s="86"/>
      <c r="E241" s="85"/>
      <c r="F241" s="86"/>
      <c r="G241" s="85"/>
      <c r="H241" s="86"/>
      <c r="I241" s="85"/>
      <c r="J241" s="86"/>
      <c r="K241" s="85"/>
      <c r="L241" s="86"/>
      <c r="M241" s="85">
        <v>800</v>
      </c>
      <c r="N241" s="88">
        <v>4880</v>
      </c>
      <c r="O241" s="166"/>
      <c r="P241" s="200"/>
      <c r="Q241" s="40"/>
      <c r="R241" s="40"/>
      <c r="S241" s="40"/>
      <c r="T241" s="40"/>
      <c r="U241" s="40"/>
      <c r="V241" s="29"/>
      <c r="W241" s="40"/>
      <c r="X241" s="40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</row>
    <row r="242" spans="1:38" ht="12.75">
      <c r="A242" s="197"/>
      <c r="B242" s="84" t="s">
        <v>522</v>
      </c>
      <c r="C242" s="303"/>
      <c r="D242" s="86"/>
      <c r="E242" s="85"/>
      <c r="F242" s="86"/>
      <c r="G242" s="85"/>
      <c r="H242" s="86"/>
      <c r="I242" s="85"/>
      <c r="J242" s="86"/>
      <c r="K242" s="85">
        <v>17680</v>
      </c>
      <c r="L242" s="86">
        <v>9370.4</v>
      </c>
      <c r="M242" s="85">
        <v>72030</v>
      </c>
      <c r="N242" s="88">
        <v>43938.3</v>
      </c>
      <c r="O242" s="166"/>
      <c r="P242" s="200"/>
      <c r="Q242" s="40"/>
      <c r="R242" s="40"/>
      <c r="S242" s="40"/>
      <c r="T242" s="40"/>
      <c r="U242" s="40"/>
      <c r="V242" s="29"/>
      <c r="W242" s="40"/>
      <c r="X242" s="40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</row>
    <row r="243" spans="1:38" ht="12.75">
      <c r="A243" s="197"/>
      <c r="B243" s="84" t="s">
        <v>523</v>
      </c>
      <c r="C243" s="303"/>
      <c r="D243" s="86"/>
      <c r="E243" s="85"/>
      <c r="F243" s="86"/>
      <c r="G243" s="85"/>
      <c r="H243" s="86"/>
      <c r="I243" s="85"/>
      <c r="J243" s="86"/>
      <c r="K243" s="85">
        <v>26680</v>
      </c>
      <c r="L243" s="86">
        <v>14140.4</v>
      </c>
      <c r="M243" s="85">
        <v>107480</v>
      </c>
      <c r="N243" s="88">
        <v>65562.8</v>
      </c>
      <c r="O243" s="166"/>
      <c r="P243" s="200"/>
      <c r="Q243" s="40"/>
      <c r="R243" s="40"/>
      <c r="S243" s="40"/>
      <c r="T243" s="40"/>
      <c r="U243" s="40"/>
      <c r="V243" s="29"/>
      <c r="W243" s="40"/>
      <c r="X243" s="40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</row>
    <row r="244" spans="1:38" ht="12.75">
      <c r="A244" s="198"/>
      <c r="B244" s="139" t="s">
        <v>525</v>
      </c>
      <c r="C244" s="304"/>
      <c r="D244" s="134"/>
      <c r="E244" s="135"/>
      <c r="F244" s="134"/>
      <c r="G244" s="135"/>
      <c r="H244" s="134"/>
      <c r="I244" s="135"/>
      <c r="J244" s="134"/>
      <c r="K244" s="135"/>
      <c r="L244" s="134"/>
      <c r="M244" s="135">
        <v>14250</v>
      </c>
      <c r="N244" s="136">
        <v>8692</v>
      </c>
      <c r="O244" s="164"/>
      <c r="P244" s="199"/>
      <c r="Q244" s="40"/>
      <c r="R244" s="40"/>
      <c r="S244" s="40"/>
      <c r="T244" s="40"/>
      <c r="U244" s="40"/>
      <c r="V244" s="29"/>
      <c r="W244" s="40"/>
      <c r="X244" s="40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</row>
    <row r="245" spans="1:38" ht="12.75">
      <c r="A245" s="197"/>
      <c r="B245" s="114" t="s">
        <v>526</v>
      </c>
      <c r="C245" s="303"/>
      <c r="D245" s="86"/>
      <c r="E245" s="85"/>
      <c r="F245" s="86"/>
      <c r="G245" s="85"/>
      <c r="H245" s="86"/>
      <c r="I245" s="85"/>
      <c r="J245" s="86"/>
      <c r="K245" s="85"/>
      <c r="L245" s="86"/>
      <c r="M245" s="85">
        <v>19560</v>
      </c>
      <c r="N245" s="88">
        <v>11931.6</v>
      </c>
      <c r="O245" s="166"/>
      <c r="P245" s="200"/>
      <c r="Q245" s="40"/>
      <c r="R245" s="40"/>
      <c r="S245" s="40"/>
      <c r="T245" s="40"/>
      <c r="U245" s="40"/>
      <c r="V245" s="29"/>
      <c r="W245" s="40"/>
      <c r="X245" s="40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</row>
    <row r="246" spans="1:38" ht="12.75">
      <c r="A246" s="197"/>
      <c r="B246" s="84" t="s">
        <v>527</v>
      </c>
      <c r="C246" s="303"/>
      <c r="D246" s="86"/>
      <c r="E246" s="85"/>
      <c r="F246" s="86"/>
      <c r="G246" s="85"/>
      <c r="H246" s="86"/>
      <c r="I246" s="85"/>
      <c r="J246" s="86"/>
      <c r="K246" s="85"/>
      <c r="L246" s="86"/>
      <c r="M246" s="85">
        <v>57520</v>
      </c>
      <c r="N246" s="88">
        <v>35087.2</v>
      </c>
      <c r="O246" s="166"/>
      <c r="P246" s="200"/>
      <c r="Q246" s="40"/>
      <c r="R246" s="40"/>
      <c r="S246" s="40"/>
      <c r="T246" s="40"/>
      <c r="U246" s="40"/>
      <c r="V246" s="29"/>
      <c r="W246" s="40"/>
      <c r="X246" s="40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</row>
    <row r="247" spans="1:38" ht="12.75">
      <c r="A247" s="197"/>
      <c r="B247" s="84" t="s">
        <v>528</v>
      </c>
      <c r="C247" s="303"/>
      <c r="D247" s="86"/>
      <c r="E247" s="85"/>
      <c r="F247" s="86"/>
      <c r="G247" s="85"/>
      <c r="H247" s="86"/>
      <c r="I247" s="85"/>
      <c r="J247" s="86"/>
      <c r="K247" s="85"/>
      <c r="L247" s="86"/>
      <c r="M247" s="85">
        <v>17070</v>
      </c>
      <c r="N247" s="88">
        <v>10412.7</v>
      </c>
      <c r="O247" s="166"/>
      <c r="P247" s="200"/>
      <c r="Q247" s="40"/>
      <c r="R247" s="40"/>
      <c r="S247" s="40"/>
      <c r="T247" s="40"/>
      <c r="U247" s="40"/>
      <c r="V247" s="29"/>
      <c r="W247" s="40"/>
      <c r="X247" s="40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</row>
    <row r="248" spans="1:38" ht="12.75">
      <c r="A248" s="197"/>
      <c r="B248" s="84" t="s">
        <v>529</v>
      </c>
      <c r="C248" s="303"/>
      <c r="D248" s="86"/>
      <c r="E248" s="85"/>
      <c r="F248" s="86"/>
      <c r="G248" s="85"/>
      <c r="H248" s="86"/>
      <c r="I248" s="85"/>
      <c r="J248" s="86"/>
      <c r="K248" s="85"/>
      <c r="L248" s="86"/>
      <c r="M248" s="85">
        <v>23515</v>
      </c>
      <c r="N248" s="88">
        <v>14344.15</v>
      </c>
      <c r="O248" s="166"/>
      <c r="P248" s="200"/>
      <c r="Q248" s="40"/>
      <c r="R248" s="40"/>
      <c r="S248" s="40"/>
      <c r="T248" s="40"/>
      <c r="U248" s="40"/>
      <c r="V248" s="29"/>
      <c r="W248" s="40"/>
      <c r="X248" s="40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</row>
    <row r="249" spans="1:38" ht="12.75">
      <c r="A249" s="197"/>
      <c r="B249" s="84" t="s">
        <v>530</v>
      </c>
      <c r="C249" s="303"/>
      <c r="D249" s="86"/>
      <c r="E249" s="85"/>
      <c r="F249" s="86"/>
      <c r="G249" s="85"/>
      <c r="H249" s="86"/>
      <c r="I249" s="85"/>
      <c r="J249" s="86"/>
      <c r="K249" s="85"/>
      <c r="L249" s="86"/>
      <c r="M249" s="85">
        <v>3430</v>
      </c>
      <c r="N249" s="88">
        <v>2092.3</v>
      </c>
      <c r="O249" s="166"/>
      <c r="P249" s="200"/>
      <c r="Q249" s="40"/>
      <c r="R249" s="40"/>
      <c r="S249" s="40"/>
      <c r="T249" s="40"/>
      <c r="U249" s="40"/>
      <c r="V249" s="29"/>
      <c r="W249" s="40"/>
      <c r="X249" s="40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</row>
    <row r="250" spans="1:38" ht="12.75">
      <c r="A250" s="197"/>
      <c r="B250" s="84" t="s">
        <v>531</v>
      </c>
      <c r="C250" s="303"/>
      <c r="D250" s="86"/>
      <c r="E250" s="85"/>
      <c r="F250" s="86"/>
      <c r="G250" s="85"/>
      <c r="H250" s="86"/>
      <c r="I250" s="85"/>
      <c r="J250" s="86"/>
      <c r="K250" s="85"/>
      <c r="L250" s="86"/>
      <c r="M250" s="85">
        <v>5270</v>
      </c>
      <c r="N250" s="88">
        <v>3214.7</v>
      </c>
      <c r="O250" s="166"/>
      <c r="P250" s="200"/>
      <c r="Q250" s="40"/>
      <c r="R250" s="40"/>
      <c r="S250" s="40"/>
      <c r="T250" s="40"/>
      <c r="U250" s="40"/>
      <c r="V250" s="29"/>
      <c r="W250" s="40"/>
      <c r="X250" s="40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</row>
    <row r="251" spans="1:38" ht="13.5" thickBot="1">
      <c r="A251" s="266">
        <v>40386</v>
      </c>
      <c r="B251" s="267" t="s">
        <v>532</v>
      </c>
      <c r="C251" s="316"/>
      <c r="D251" s="269"/>
      <c r="E251" s="268"/>
      <c r="F251" s="269"/>
      <c r="G251" s="268"/>
      <c r="H251" s="269"/>
      <c r="I251" s="268"/>
      <c r="J251" s="269"/>
      <c r="K251" s="268"/>
      <c r="L251" s="269"/>
      <c r="M251" s="268">
        <v>79930</v>
      </c>
      <c r="N251" s="131">
        <v>48757.3</v>
      </c>
      <c r="O251" s="312"/>
      <c r="P251" s="270"/>
      <c r="Q251" s="40"/>
      <c r="R251" s="40"/>
      <c r="S251" s="40"/>
      <c r="T251" s="40"/>
      <c r="U251" s="40"/>
      <c r="V251" s="29"/>
      <c r="W251" s="40"/>
      <c r="X251" s="40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</row>
    <row r="252" spans="1:38" ht="13.5" thickBot="1">
      <c r="A252" s="370">
        <v>40387</v>
      </c>
      <c r="B252" s="371" t="s">
        <v>534</v>
      </c>
      <c r="C252" s="177">
        <v>36535</v>
      </c>
      <c r="D252" s="374">
        <v>23747.75</v>
      </c>
      <c r="E252" s="373">
        <v>183305</v>
      </c>
      <c r="F252" s="374">
        <v>128313.5</v>
      </c>
      <c r="G252" s="373"/>
      <c r="H252" s="374"/>
      <c r="I252" s="373"/>
      <c r="J252" s="374"/>
      <c r="K252" s="373"/>
      <c r="L252" s="374"/>
      <c r="M252" s="373"/>
      <c r="N252" s="229"/>
      <c r="O252" s="383"/>
      <c r="P252" s="121"/>
      <c r="Q252" s="40"/>
      <c r="R252" s="40"/>
      <c r="S252" s="40"/>
      <c r="T252" s="40"/>
      <c r="U252" s="40"/>
      <c r="V252" s="29"/>
      <c r="W252" s="40"/>
      <c r="X252" s="40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</row>
    <row r="253" spans="1:38" ht="12.75">
      <c r="A253" s="197">
        <v>40401</v>
      </c>
      <c r="B253" s="84" t="s">
        <v>536</v>
      </c>
      <c r="C253" s="303"/>
      <c r="D253" s="86"/>
      <c r="E253" s="85"/>
      <c r="F253" s="86"/>
      <c r="G253" s="85">
        <v>7540</v>
      </c>
      <c r="H253" s="86">
        <v>7540</v>
      </c>
      <c r="I253" s="85"/>
      <c r="J253" s="86"/>
      <c r="K253" s="85"/>
      <c r="L253" s="86"/>
      <c r="M253" s="85"/>
      <c r="N253" s="88"/>
      <c r="O253" s="166"/>
      <c r="P253" s="200"/>
      <c r="Q253" s="40"/>
      <c r="R253" s="40"/>
      <c r="S253" s="40"/>
      <c r="T253" s="40"/>
      <c r="U253" s="40"/>
      <c r="V253" s="29"/>
      <c r="W253" s="40"/>
      <c r="X253" s="40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</row>
    <row r="254" spans="1:38" ht="12.75">
      <c r="A254" s="197"/>
      <c r="B254" s="84" t="s">
        <v>537</v>
      </c>
      <c r="C254" s="303"/>
      <c r="D254" s="86"/>
      <c r="E254" s="85"/>
      <c r="F254" s="86"/>
      <c r="G254" s="85">
        <v>8730</v>
      </c>
      <c r="H254" s="86">
        <v>9603</v>
      </c>
      <c r="I254" s="85"/>
      <c r="J254" s="86"/>
      <c r="K254" s="85"/>
      <c r="L254" s="86"/>
      <c r="M254" s="85"/>
      <c r="N254" s="88"/>
      <c r="O254" s="166"/>
      <c r="P254" s="200"/>
      <c r="Q254" s="40"/>
      <c r="R254" s="40"/>
      <c r="S254" s="40"/>
      <c r="T254" s="40"/>
      <c r="U254" s="40"/>
      <c r="V254" s="29"/>
      <c r="W254" s="40"/>
      <c r="X254" s="40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</row>
    <row r="255" spans="1:38" ht="12.75">
      <c r="A255" s="197"/>
      <c r="B255" s="84" t="s">
        <v>538</v>
      </c>
      <c r="C255" s="303"/>
      <c r="D255" s="86"/>
      <c r="E255" s="85"/>
      <c r="F255" s="86"/>
      <c r="G255" s="85">
        <v>24950</v>
      </c>
      <c r="H255" s="86">
        <v>17465</v>
      </c>
      <c r="I255" s="85"/>
      <c r="J255" s="86"/>
      <c r="K255" s="85"/>
      <c r="L255" s="86"/>
      <c r="M255" s="85"/>
      <c r="N255" s="88"/>
      <c r="O255" s="166"/>
      <c r="P255" s="200"/>
      <c r="Q255" s="40"/>
      <c r="R255" s="40"/>
      <c r="S255" s="40"/>
      <c r="T255" s="40"/>
      <c r="U255" s="40"/>
      <c r="V255" s="29"/>
      <c r="W255" s="40"/>
      <c r="X255" s="40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</row>
    <row r="256" spans="1:38" ht="12.75">
      <c r="A256" s="197"/>
      <c r="B256" s="84" t="s">
        <v>540</v>
      </c>
      <c r="C256" s="303">
        <v>136950</v>
      </c>
      <c r="D256" s="86">
        <v>89017.5</v>
      </c>
      <c r="E256" s="85">
        <v>380310</v>
      </c>
      <c r="F256" s="86">
        <v>285232.5</v>
      </c>
      <c r="G256" s="85"/>
      <c r="H256" s="86"/>
      <c r="I256" s="85"/>
      <c r="J256" s="86"/>
      <c r="K256" s="85"/>
      <c r="L256" s="86"/>
      <c r="M256" s="85"/>
      <c r="N256" s="88"/>
      <c r="O256" s="166"/>
      <c r="P256" s="200"/>
      <c r="Q256" s="40"/>
      <c r="R256" s="40"/>
      <c r="S256" s="40"/>
      <c r="T256" s="40"/>
      <c r="U256" s="40"/>
      <c r="V256" s="29"/>
      <c r="W256" s="40"/>
      <c r="X256" s="40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</row>
    <row r="257" spans="1:38" ht="12.75">
      <c r="A257" s="197"/>
      <c r="B257" s="84" t="s">
        <v>541</v>
      </c>
      <c r="C257" s="303">
        <v>4720</v>
      </c>
      <c r="D257" s="86">
        <v>4720</v>
      </c>
      <c r="E257" s="85">
        <v>13760</v>
      </c>
      <c r="F257" s="86">
        <v>13760</v>
      </c>
      <c r="G257" s="85"/>
      <c r="H257" s="86"/>
      <c r="I257" s="85"/>
      <c r="J257" s="86"/>
      <c r="K257" s="85"/>
      <c r="L257" s="86"/>
      <c r="M257" s="85"/>
      <c r="N257" s="88"/>
      <c r="O257" s="166"/>
      <c r="P257" s="200"/>
      <c r="Q257" s="40"/>
      <c r="R257" s="40"/>
      <c r="S257" s="40"/>
      <c r="T257" s="40"/>
      <c r="U257" s="40"/>
      <c r="V257" s="29"/>
      <c r="W257" s="40"/>
      <c r="X257" s="40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</row>
    <row r="258" spans="1:38" ht="12.75">
      <c r="A258" s="197"/>
      <c r="B258" s="84" t="s">
        <v>544</v>
      </c>
      <c r="C258" s="303">
        <v>2730</v>
      </c>
      <c r="D258" s="86">
        <v>1638</v>
      </c>
      <c r="E258" s="85">
        <v>112030</v>
      </c>
      <c r="F258" s="86">
        <v>72819.5</v>
      </c>
      <c r="G258" s="85"/>
      <c r="H258" s="86"/>
      <c r="I258" s="85"/>
      <c r="J258" s="86"/>
      <c r="K258" s="85"/>
      <c r="L258" s="86"/>
      <c r="M258" s="85"/>
      <c r="N258" s="88"/>
      <c r="O258" s="166"/>
      <c r="P258" s="200"/>
      <c r="Q258" s="40"/>
      <c r="R258" s="40"/>
      <c r="S258" s="40"/>
      <c r="T258" s="40"/>
      <c r="U258" s="40"/>
      <c r="V258" s="29"/>
      <c r="W258" s="40"/>
      <c r="X258" s="40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</row>
    <row r="259" spans="1:38" ht="12.75">
      <c r="A259" s="197"/>
      <c r="B259" s="84" t="s">
        <v>545</v>
      </c>
      <c r="C259" s="303">
        <v>2730</v>
      </c>
      <c r="D259" s="86">
        <v>1638</v>
      </c>
      <c r="E259" s="85">
        <v>112440</v>
      </c>
      <c r="F259" s="86">
        <v>73086</v>
      </c>
      <c r="G259" s="85"/>
      <c r="H259" s="86"/>
      <c r="I259" s="85"/>
      <c r="J259" s="86"/>
      <c r="K259" s="85"/>
      <c r="L259" s="86"/>
      <c r="M259" s="85"/>
      <c r="N259" s="88"/>
      <c r="O259" s="166"/>
      <c r="P259" s="200"/>
      <c r="Q259" s="40"/>
      <c r="R259" s="40"/>
      <c r="S259" s="40"/>
      <c r="T259" s="40"/>
      <c r="U259" s="40"/>
      <c r="V259" s="29"/>
      <c r="W259" s="40"/>
      <c r="X259" s="40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</row>
    <row r="260" spans="1:38" ht="12.75">
      <c r="A260" s="197"/>
      <c r="B260" s="84" t="s">
        <v>546</v>
      </c>
      <c r="C260" s="303">
        <v>2740</v>
      </c>
      <c r="D260" s="86">
        <v>1644</v>
      </c>
      <c r="E260" s="85">
        <v>112990</v>
      </c>
      <c r="F260" s="86">
        <v>73443.5</v>
      </c>
      <c r="G260" s="85"/>
      <c r="H260" s="86"/>
      <c r="I260" s="85"/>
      <c r="J260" s="86"/>
      <c r="K260" s="85"/>
      <c r="L260" s="86"/>
      <c r="M260" s="85"/>
      <c r="N260" s="88"/>
      <c r="O260" s="166"/>
      <c r="P260" s="200"/>
      <c r="Q260" s="40"/>
      <c r="R260" s="40"/>
      <c r="S260" s="40"/>
      <c r="T260" s="40"/>
      <c r="U260" s="40"/>
      <c r="V260" s="29"/>
      <c r="W260" s="40"/>
      <c r="X260" s="40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</row>
    <row r="261" spans="1:38" ht="12.75">
      <c r="A261" s="197"/>
      <c r="B261" s="84" t="s">
        <v>547</v>
      </c>
      <c r="C261" s="303">
        <v>2720</v>
      </c>
      <c r="D261" s="86">
        <v>1632</v>
      </c>
      <c r="E261" s="85">
        <v>112800</v>
      </c>
      <c r="F261" s="86">
        <v>73320</v>
      </c>
      <c r="G261" s="85"/>
      <c r="H261" s="86"/>
      <c r="I261" s="85"/>
      <c r="J261" s="86"/>
      <c r="K261" s="85"/>
      <c r="L261" s="86"/>
      <c r="M261" s="85"/>
      <c r="N261" s="88"/>
      <c r="O261" s="166"/>
      <c r="P261" s="200"/>
      <c r="Q261" s="40"/>
      <c r="R261" s="40"/>
      <c r="S261" s="40"/>
      <c r="T261" s="40"/>
      <c r="U261" s="40"/>
      <c r="V261" s="29"/>
      <c r="W261" s="40"/>
      <c r="X261" s="40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</row>
    <row r="262" spans="1:38" ht="12.75">
      <c r="A262" s="197"/>
      <c r="B262" s="84" t="s">
        <v>548</v>
      </c>
      <c r="C262" s="303"/>
      <c r="D262" s="86"/>
      <c r="E262" s="85">
        <v>81440</v>
      </c>
      <c r="F262" s="86">
        <v>52936</v>
      </c>
      <c r="G262" s="85"/>
      <c r="H262" s="86"/>
      <c r="I262" s="85"/>
      <c r="J262" s="86"/>
      <c r="K262" s="85"/>
      <c r="L262" s="86"/>
      <c r="M262" s="85"/>
      <c r="N262" s="88"/>
      <c r="O262" s="166"/>
      <c r="P262" s="200"/>
      <c r="Q262" s="40"/>
      <c r="R262" s="40"/>
      <c r="S262" s="40"/>
      <c r="T262" s="40"/>
      <c r="U262" s="40"/>
      <c r="V262" s="29"/>
      <c r="W262" s="40"/>
      <c r="X262" s="40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</row>
    <row r="263" spans="1:38" ht="12.75">
      <c r="A263" s="197"/>
      <c r="B263" s="84" t="s">
        <v>549</v>
      </c>
      <c r="C263" s="303"/>
      <c r="D263" s="86"/>
      <c r="E263" s="85">
        <v>93360</v>
      </c>
      <c r="F263" s="86">
        <v>63934</v>
      </c>
      <c r="G263" s="85"/>
      <c r="H263" s="86"/>
      <c r="I263" s="85"/>
      <c r="J263" s="86"/>
      <c r="K263" s="85"/>
      <c r="L263" s="86"/>
      <c r="M263" s="85"/>
      <c r="N263" s="88"/>
      <c r="O263" s="166"/>
      <c r="P263" s="200"/>
      <c r="Q263" s="40"/>
      <c r="R263" s="40"/>
      <c r="S263" s="40"/>
      <c r="T263" s="40"/>
      <c r="U263" s="40"/>
      <c r="V263" s="29"/>
      <c r="W263" s="40"/>
      <c r="X263" s="40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</row>
    <row r="264" spans="1:38" ht="12.75">
      <c r="A264" s="197"/>
      <c r="B264" s="84" t="s">
        <v>550</v>
      </c>
      <c r="C264" s="303"/>
      <c r="D264" s="86"/>
      <c r="E264" s="85">
        <v>1320</v>
      </c>
      <c r="F264" s="86">
        <v>858</v>
      </c>
      <c r="G264" s="85"/>
      <c r="H264" s="86"/>
      <c r="I264" s="85"/>
      <c r="J264" s="86"/>
      <c r="K264" s="85"/>
      <c r="L264" s="86"/>
      <c r="M264" s="85"/>
      <c r="N264" s="88"/>
      <c r="O264" s="166"/>
      <c r="P264" s="200"/>
      <c r="Q264" s="40"/>
      <c r="R264" s="40"/>
      <c r="S264" s="40"/>
      <c r="T264" s="40"/>
      <c r="U264" s="40"/>
      <c r="V264" s="29"/>
      <c r="W264" s="40"/>
      <c r="X264" s="40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</row>
    <row r="265" spans="1:38" ht="12.75">
      <c r="A265" s="197"/>
      <c r="B265" s="84" t="s">
        <v>552</v>
      </c>
      <c r="C265" s="303">
        <v>12770</v>
      </c>
      <c r="D265" s="86">
        <v>7662</v>
      </c>
      <c r="E265" s="85">
        <v>138570</v>
      </c>
      <c r="F265" s="86">
        <v>90070.5</v>
      </c>
      <c r="G265" s="85"/>
      <c r="H265" s="86"/>
      <c r="I265" s="85"/>
      <c r="J265" s="86"/>
      <c r="K265" s="85"/>
      <c r="L265" s="86"/>
      <c r="M265" s="85"/>
      <c r="N265" s="88"/>
      <c r="O265" s="166"/>
      <c r="P265" s="200"/>
      <c r="Q265" s="40"/>
      <c r="R265" s="40"/>
      <c r="S265" s="40"/>
      <c r="T265" s="40"/>
      <c r="U265" s="40"/>
      <c r="V265" s="29"/>
      <c r="W265" s="40"/>
      <c r="X265" s="40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</row>
    <row r="266" spans="1:38" ht="12.75">
      <c r="A266" s="197"/>
      <c r="B266" s="84" t="s">
        <v>553</v>
      </c>
      <c r="C266" s="303">
        <v>11370</v>
      </c>
      <c r="D266" s="86">
        <v>6822</v>
      </c>
      <c r="E266" s="85">
        <v>147970</v>
      </c>
      <c r="F266" s="86">
        <v>96180.5</v>
      </c>
      <c r="G266" s="85"/>
      <c r="H266" s="86"/>
      <c r="I266" s="85"/>
      <c r="J266" s="86"/>
      <c r="K266" s="85"/>
      <c r="L266" s="86"/>
      <c r="M266" s="85"/>
      <c r="N266" s="88"/>
      <c r="O266" s="166"/>
      <c r="P266" s="200"/>
      <c r="Q266" s="40"/>
      <c r="R266" s="40"/>
      <c r="S266" s="40"/>
      <c r="T266" s="40"/>
      <c r="U266" s="40"/>
      <c r="V266" s="29"/>
      <c r="W266" s="40"/>
      <c r="X266" s="40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</row>
    <row r="267" spans="1:38" ht="12.75">
      <c r="A267" s="198"/>
      <c r="B267" s="139" t="s">
        <v>555</v>
      </c>
      <c r="C267" s="304">
        <v>13300</v>
      </c>
      <c r="D267" s="134">
        <v>7980</v>
      </c>
      <c r="E267" s="135">
        <v>176630</v>
      </c>
      <c r="F267" s="134">
        <v>114809.5</v>
      </c>
      <c r="G267" s="135"/>
      <c r="H267" s="134"/>
      <c r="I267" s="135"/>
      <c r="J267" s="134"/>
      <c r="K267" s="135"/>
      <c r="L267" s="134"/>
      <c r="M267" s="135"/>
      <c r="N267" s="136"/>
      <c r="O267" s="164"/>
      <c r="P267" s="199"/>
      <c r="Q267" s="40"/>
      <c r="R267" s="40"/>
      <c r="S267" s="40"/>
      <c r="T267" s="40"/>
      <c r="U267" s="40"/>
      <c r="V267" s="29"/>
      <c r="W267" s="40"/>
      <c r="X267" s="40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</row>
    <row r="268" spans="1:38" ht="12.75">
      <c r="A268" s="197"/>
      <c r="B268" s="84" t="s">
        <v>556</v>
      </c>
      <c r="C268" s="303">
        <v>13650</v>
      </c>
      <c r="D268" s="86">
        <v>8190</v>
      </c>
      <c r="E268" s="85">
        <v>183730</v>
      </c>
      <c r="F268" s="86">
        <v>119424.5</v>
      </c>
      <c r="G268" s="85"/>
      <c r="H268" s="86"/>
      <c r="I268" s="85"/>
      <c r="J268" s="86"/>
      <c r="K268" s="85"/>
      <c r="L268" s="86"/>
      <c r="M268" s="85"/>
      <c r="N268" s="88"/>
      <c r="O268" s="166"/>
      <c r="P268" s="200"/>
      <c r="Q268" s="40"/>
      <c r="R268" s="40"/>
      <c r="S268" s="40"/>
      <c r="T268" s="40"/>
      <c r="U268" s="40"/>
      <c r="V268" s="29"/>
      <c r="W268" s="40"/>
      <c r="X268" s="40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</row>
    <row r="269" spans="1:38" ht="12.75">
      <c r="A269" s="197"/>
      <c r="B269" s="84" t="s">
        <v>559</v>
      </c>
      <c r="C269" s="303"/>
      <c r="D269" s="86"/>
      <c r="E269" s="85"/>
      <c r="F269" s="86"/>
      <c r="G269" s="85">
        <v>8680</v>
      </c>
      <c r="H269" s="86">
        <v>17360</v>
      </c>
      <c r="I269" s="85">
        <v>860</v>
      </c>
      <c r="J269" s="86">
        <v>1720</v>
      </c>
      <c r="K269" s="85"/>
      <c r="L269" s="86"/>
      <c r="M269" s="85"/>
      <c r="N269" s="88"/>
      <c r="O269" s="166"/>
      <c r="P269" s="200"/>
      <c r="Q269" s="40"/>
      <c r="R269" s="40"/>
      <c r="S269" s="40"/>
      <c r="T269" s="40"/>
      <c r="U269" s="40"/>
      <c r="V269" s="29"/>
      <c r="W269" s="40"/>
      <c r="X269" s="40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</row>
    <row r="270" spans="1:38" ht="12.75">
      <c r="A270" s="197"/>
      <c r="B270" s="84" t="s">
        <v>561</v>
      </c>
      <c r="C270" s="303">
        <v>1830</v>
      </c>
      <c r="D270" s="86">
        <v>1830</v>
      </c>
      <c r="E270" s="85">
        <v>88545</v>
      </c>
      <c r="F270" s="86">
        <v>77034.15</v>
      </c>
      <c r="G270" s="85"/>
      <c r="H270" s="86"/>
      <c r="I270" s="85"/>
      <c r="J270" s="86"/>
      <c r="K270" s="85"/>
      <c r="L270" s="86"/>
      <c r="M270" s="85"/>
      <c r="N270" s="88"/>
      <c r="O270" s="166"/>
      <c r="P270" s="200"/>
      <c r="Q270" s="40"/>
      <c r="R270" s="40"/>
      <c r="S270" s="40"/>
      <c r="T270" s="40"/>
      <c r="U270" s="40"/>
      <c r="V270" s="29"/>
      <c r="W270" s="40"/>
      <c r="X270" s="40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</row>
    <row r="271" spans="1:38" ht="13.5" thickBot="1">
      <c r="A271" s="266">
        <v>40401</v>
      </c>
      <c r="B271" s="267" t="s">
        <v>562</v>
      </c>
      <c r="C271" s="316"/>
      <c r="D271" s="269"/>
      <c r="E271" s="268"/>
      <c r="F271" s="269"/>
      <c r="G271" s="268">
        <v>1995</v>
      </c>
      <c r="H271" s="269">
        <v>2992.5</v>
      </c>
      <c r="I271" s="268">
        <v>435</v>
      </c>
      <c r="J271" s="269">
        <v>1087.5</v>
      </c>
      <c r="K271" s="268"/>
      <c r="L271" s="269"/>
      <c r="M271" s="268"/>
      <c r="N271" s="131"/>
      <c r="O271" s="312"/>
      <c r="P271" s="270"/>
      <c r="Q271" s="40"/>
      <c r="R271" s="40"/>
      <c r="S271" s="40"/>
      <c r="T271" s="40"/>
      <c r="U271" s="40"/>
      <c r="V271" s="29"/>
      <c r="W271" s="40"/>
      <c r="X271" s="40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</row>
    <row r="272" spans="1:38" ht="12.75">
      <c r="A272" s="197">
        <v>40477</v>
      </c>
      <c r="B272" s="84" t="s">
        <v>563</v>
      </c>
      <c r="C272" s="303"/>
      <c r="D272" s="86"/>
      <c r="E272" s="85">
        <v>6800</v>
      </c>
      <c r="F272" s="86">
        <v>5780</v>
      </c>
      <c r="G272" s="85"/>
      <c r="H272" s="86"/>
      <c r="I272" s="85"/>
      <c r="J272" s="86"/>
      <c r="K272" s="85"/>
      <c r="L272" s="86"/>
      <c r="M272" s="85"/>
      <c r="N272" s="88"/>
      <c r="O272" s="166"/>
      <c r="P272" s="200"/>
      <c r="Q272" s="40"/>
      <c r="R272" s="40"/>
      <c r="S272" s="40"/>
      <c r="T272" s="40"/>
      <c r="U272" s="40"/>
      <c r="V272" s="29"/>
      <c r="W272" s="40"/>
      <c r="X272" s="40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</row>
    <row r="273" spans="1:38" ht="12.75">
      <c r="A273" s="197"/>
      <c r="B273" s="84" t="s">
        <v>564</v>
      </c>
      <c r="C273" s="303"/>
      <c r="D273" s="86"/>
      <c r="E273" s="85">
        <v>18980</v>
      </c>
      <c r="F273" s="86">
        <v>16133</v>
      </c>
      <c r="G273" s="85"/>
      <c r="H273" s="86"/>
      <c r="I273" s="85"/>
      <c r="J273" s="86"/>
      <c r="K273" s="85"/>
      <c r="L273" s="86"/>
      <c r="M273" s="85"/>
      <c r="N273" s="88"/>
      <c r="O273" s="166"/>
      <c r="P273" s="200"/>
      <c r="Q273" s="40"/>
      <c r="R273" s="40"/>
      <c r="S273" s="40"/>
      <c r="T273" s="40"/>
      <c r="U273" s="40"/>
      <c r="V273" s="29"/>
      <c r="W273" s="40"/>
      <c r="X273" s="40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</row>
    <row r="274" spans="1:38" ht="12.75">
      <c r="A274" s="197"/>
      <c r="B274" s="84" t="s">
        <v>565</v>
      </c>
      <c r="C274" s="303"/>
      <c r="D274" s="86"/>
      <c r="E274" s="85">
        <v>3410</v>
      </c>
      <c r="F274" s="86">
        <v>2898.5</v>
      </c>
      <c r="G274" s="85"/>
      <c r="H274" s="86"/>
      <c r="I274" s="85"/>
      <c r="J274" s="86"/>
      <c r="K274" s="85"/>
      <c r="L274" s="86"/>
      <c r="M274" s="85"/>
      <c r="N274" s="88"/>
      <c r="O274" s="166"/>
      <c r="P274" s="200"/>
      <c r="Q274" s="40"/>
      <c r="R274" s="40"/>
      <c r="S274" s="40"/>
      <c r="T274" s="40"/>
      <c r="U274" s="40"/>
      <c r="V274" s="29"/>
      <c r="W274" s="40"/>
      <c r="X274" s="40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</row>
    <row r="275" spans="1:38" ht="12.75">
      <c r="A275" s="197"/>
      <c r="B275" s="84" t="s">
        <v>566</v>
      </c>
      <c r="C275" s="303"/>
      <c r="D275" s="86"/>
      <c r="E275" s="85">
        <v>94950</v>
      </c>
      <c r="F275" s="86">
        <v>80707.5</v>
      </c>
      <c r="G275" s="85"/>
      <c r="H275" s="86"/>
      <c r="I275" s="85"/>
      <c r="J275" s="86"/>
      <c r="K275" s="85"/>
      <c r="L275" s="86"/>
      <c r="M275" s="85"/>
      <c r="N275" s="88"/>
      <c r="O275" s="166"/>
      <c r="P275" s="200"/>
      <c r="Q275" s="40"/>
      <c r="R275" s="40"/>
      <c r="S275" s="40"/>
      <c r="T275" s="40"/>
      <c r="U275" s="40"/>
      <c r="V275" s="29"/>
      <c r="W275" s="40"/>
      <c r="X275" s="40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</row>
    <row r="276" spans="1:38" ht="12.75">
      <c r="A276" s="198"/>
      <c r="B276" s="139" t="s">
        <v>569</v>
      </c>
      <c r="C276" s="304"/>
      <c r="D276" s="134"/>
      <c r="E276" s="135">
        <v>2870</v>
      </c>
      <c r="F276" s="134">
        <v>2439.5</v>
      </c>
      <c r="G276" s="135"/>
      <c r="H276" s="134"/>
      <c r="I276" s="135"/>
      <c r="J276" s="134"/>
      <c r="K276" s="135"/>
      <c r="L276" s="134"/>
      <c r="M276" s="135"/>
      <c r="N276" s="136"/>
      <c r="O276" s="164"/>
      <c r="P276" s="199"/>
      <c r="Q276" s="40"/>
      <c r="R276" s="40"/>
      <c r="S276" s="40"/>
      <c r="T276" s="40"/>
      <c r="U276" s="40"/>
      <c r="V276" s="29"/>
      <c r="W276" s="40"/>
      <c r="X276" s="40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</row>
    <row r="277" spans="1:38" ht="12.75">
      <c r="A277" s="198"/>
      <c r="B277" s="139" t="s">
        <v>570</v>
      </c>
      <c r="C277" s="304"/>
      <c r="D277" s="134"/>
      <c r="E277" s="135">
        <v>2870</v>
      </c>
      <c r="F277" s="134">
        <v>2439.5</v>
      </c>
      <c r="G277" s="135"/>
      <c r="H277" s="134"/>
      <c r="I277" s="135"/>
      <c r="J277" s="134"/>
      <c r="K277" s="135"/>
      <c r="L277" s="134"/>
      <c r="M277" s="135"/>
      <c r="N277" s="136"/>
      <c r="O277" s="164"/>
      <c r="P277" s="199"/>
      <c r="Q277" s="40"/>
      <c r="R277" s="40"/>
      <c r="S277" s="40"/>
      <c r="T277" s="40"/>
      <c r="U277" s="40"/>
      <c r="V277" s="29"/>
      <c r="W277" s="40"/>
      <c r="X277" s="40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</row>
    <row r="278" spans="1:38" ht="12.75">
      <c r="A278" s="197"/>
      <c r="B278" s="84" t="s">
        <v>571</v>
      </c>
      <c r="C278" s="303"/>
      <c r="D278" s="86"/>
      <c r="E278" s="85">
        <v>4590</v>
      </c>
      <c r="F278" s="86">
        <v>3901.5</v>
      </c>
      <c r="G278" s="85"/>
      <c r="H278" s="86"/>
      <c r="I278" s="85"/>
      <c r="J278" s="86"/>
      <c r="K278" s="85"/>
      <c r="L278" s="86"/>
      <c r="M278" s="85"/>
      <c r="N278" s="88"/>
      <c r="O278" s="166"/>
      <c r="P278" s="200"/>
      <c r="Q278" s="40"/>
      <c r="R278" s="40"/>
      <c r="S278" s="40"/>
      <c r="T278" s="40"/>
      <c r="U278" s="40"/>
      <c r="V278" s="29"/>
      <c r="W278" s="40"/>
      <c r="X278" s="40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</row>
    <row r="279" spans="1:38" ht="12.75">
      <c r="A279" s="197"/>
      <c r="B279" s="84" t="s">
        <v>572</v>
      </c>
      <c r="C279" s="303"/>
      <c r="D279" s="86"/>
      <c r="E279" s="85">
        <v>5150</v>
      </c>
      <c r="F279" s="86">
        <v>4377.5</v>
      </c>
      <c r="G279" s="85"/>
      <c r="H279" s="86"/>
      <c r="I279" s="85"/>
      <c r="J279" s="86"/>
      <c r="K279" s="85"/>
      <c r="L279" s="86"/>
      <c r="M279" s="85"/>
      <c r="N279" s="88"/>
      <c r="O279" s="166"/>
      <c r="P279" s="200"/>
      <c r="Q279" s="40"/>
      <c r="R279" s="40"/>
      <c r="S279" s="40"/>
      <c r="T279" s="40"/>
      <c r="U279" s="40"/>
      <c r="V279" s="29"/>
      <c r="W279" s="40"/>
      <c r="X279" s="40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</row>
    <row r="280" spans="1:38" ht="12.75">
      <c r="A280" s="197"/>
      <c r="B280" s="84" t="s">
        <v>573</v>
      </c>
      <c r="C280" s="303"/>
      <c r="D280" s="86"/>
      <c r="E280" s="85">
        <v>124360</v>
      </c>
      <c r="F280" s="86">
        <v>105706</v>
      </c>
      <c r="G280" s="85"/>
      <c r="H280" s="86"/>
      <c r="I280" s="85"/>
      <c r="J280" s="86"/>
      <c r="K280" s="85"/>
      <c r="L280" s="86"/>
      <c r="M280" s="85"/>
      <c r="N280" s="88"/>
      <c r="O280" s="166"/>
      <c r="P280" s="200"/>
      <c r="Q280" s="40"/>
      <c r="R280" s="40"/>
      <c r="S280" s="40"/>
      <c r="T280" s="40"/>
      <c r="U280" s="40"/>
      <c r="V280" s="29"/>
      <c r="W280" s="40"/>
      <c r="X280" s="40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</row>
    <row r="281" spans="1:38" ht="12.75">
      <c r="A281" s="197"/>
      <c r="B281" s="84" t="s">
        <v>574</v>
      </c>
      <c r="C281" s="303"/>
      <c r="D281" s="86"/>
      <c r="E281" s="85">
        <v>2580</v>
      </c>
      <c r="F281" s="86">
        <v>2193</v>
      </c>
      <c r="G281" s="85"/>
      <c r="H281" s="86"/>
      <c r="I281" s="85"/>
      <c r="J281" s="86"/>
      <c r="K281" s="85"/>
      <c r="L281" s="86"/>
      <c r="M281" s="85"/>
      <c r="N281" s="88"/>
      <c r="O281" s="166"/>
      <c r="P281" s="200"/>
      <c r="Q281" s="40"/>
      <c r="R281" s="40"/>
      <c r="S281" s="40"/>
      <c r="T281" s="40"/>
      <c r="U281" s="40"/>
      <c r="V281" s="29"/>
      <c r="W281" s="40"/>
      <c r="X281" s="40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</row>
    <row r="282" spans="1:38" ht="12.75">
      <c r="A282" s="197"/>
      <c r="B282" s="84" t="s">
        <v>576</v>
      </c>
      <c r="C282" s="303"/>
      <c r="D282" s="86"/>
      <c r="E282" s="85">
        <v>2860</v>
      </c>
      <c r="F282" s="86">
        <v>2431</v>
      </c>
      <c r="G282" s="85"/>
      <c r="H282" s="86"/>
      <c r="I282" s="85"/>
      <c r="J282" s="86"/>
      <c r="K282" s="85"/>
      <c r="L282" s="86"/>
      <c r="M282" s="85"/>
      <c r="N282" s="88"/>
      <c r="O282" s="166"/>
      <c r="P282" s="200"/>
      <c r="Q282" s="40"/>
      <c r="R282" s="40"/>
      <c r="S282" s="40"/>
      <c r="T282" s="40"/>
      <c r="U282" s="40"/>
      <c r="V282" s="29"/>
      <c r="W282" s="40"/>
      <c r="X282" s="40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</row>
    <row r="283" spans="1:38" ht="12.75">
      <c r="A283" s="197"/>
      <c r="B283" s="84" t="s">
        <v>577</v>
      </c>
      <c r="C283" s="303"/>
      <c r="D283" s="86"/>
      <c r="E283" s="85">
        <v>2430</v>
      </c>
      <c r="F283" s="86">
        <v>2065.5</v>
      </c>
      <c r="G283" s="85"/>
      <c r="H283" s="86"/>
      <c r="I283" s="85"/>
      <c r="J283" s="86"/>
      <c r="K283" s="85"/>
      <c r="L283" s="86"/>
      <c r="M283" s="85"/>
      <c r="N283" s="88"/>
      <c r="O283" s="166"/>
      <c r="P283" s="200"/>
      <c r="Q283" s="40"/>
      <c r="R283" s="40"/>
      <c r="S283" s="40"/>
      <c r="T283" s="40"/>
      <c r="U283" s="40"/>
      <c r="V283" s="29"/>
      <c r="W283" s="40"/>
      <c r="X283" s="40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</row>
    <row r="284" spans="1:38" ht="12.75">
      <c r="A284" s="197"/>
      <c r="B284" s="84" t="s">
        <v>578</v>
      </c>
      <c r="C284" s="303"/>
      <c r="D284" s="86"/>
      <c r="E284" s="85">
        <v>5270</v>
      </c>
      <c r="F284" s="86">
        <v>4479.5</v>
      </c>
      <c r="G284" s="85"/>
      <c r="H284" s="86"/>
      <c r="I284" s="85"/>
      <c r="J284" s="86"/>
      <c r="K284" s="85"/>
      <c r="L284" s="86"/>
      <c r="M284" s="85"/>
      <c r="N284" s="88"/>
      <c r="O284" s="166"/>
      <c r="P284" s="200"/>
      <c r="Q284" s="40"/>
      <c r="R284" s="40"/>
      <c r="S284" s="40"/>
      <c r="T284" s="40"/>
      <c r="U284" s="40"/>
      <c r="V284" s="29"/>
      <c r="W284" s="40"/>
      <c r="X284" s="40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</row>
    <row r="285" spans="1:38" ht="12.75">
      <c r="A285" s="197"/>
      <c r="B285" s="84" t="s">
        <v>579</v>
      </c>
      <c r="C285" s="303"/>
      <c r="D285" s="86"/>
      <c r="E285" s="85">
        <v>5290</v>
      </c>
      <c r="F285" s="86">
        <v>4496.5</v>
      </c>
      <c r="G285" s="85"/>
      <c r="H285" s="86"/>
      <c r="I285" s="85"/>
      <c r="J285" s="86"/>
      <c r="K285" s="85"/>
      <c r="L285" s="86"/>
      <c r="M285" s="85"/>
      <c r="N285" s="88"/>
      <c r="O285" s="166"/>
      <c r="P285" s="200"/>
      <c r="Q285" s="40"/>
      <c r="R285" s="40"/>
      <c r="S285" s="40"/>
      <c r="T285" s="40"/>
      <c r="U285" s="40"/>
      <c r="V285" s="29"/>
      <c r="W285" s="40"/>
      <c r="X285" s="40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</row>
    <row r="286" spans="1:38" ht="12.75">
      <c r="A286" s="197"/>
      <c r="B286" s="84" t="s">
        <v>580</v>
      </c>
      <c r="C286" s="303"/>
      <c r="D286" s="86"/>
      <c r="E286" s="85">
        <v>4290</v>
      </c>
      <c r="F286" s="86">
        <v>3646.5</v>
      </c>
      <c r="G286" s="85"/>
      <c r="H286" s="86"/>
      <c r="I286" s="85"/>
      <c r="J286" s="86"/>
      <c r="K286" s="85"/>
      <c r="L286" s="86"/>
      <c r="M286" s="85"/>
      <c r="N286" s="88"/>
      <c r="O286" s="166"/>
      <c r="P286" s="200"/>
      <c r="Q286" s="40"/>
      <c r="R286" s="40"/>
      <c r="S286" s="40"/>
      <c r="T286" s="40"/>
      <c r="U286" s="40"/>
      <c r="V286" s="29"/>
      <c r="W286" s="40"/>
      <c r="X286" s="40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</row>
    <row r="287" spans="1:38" ht="12.75">
      <c r="A287" s="198"/>
      <c r="B287" s="139" t="s">
        <v>581</v>
      </c>
      <c r="C287" s="304"/>
      <c r="D287" s="134"/>
      <c r="E287" s="135">
        <v>4650</v>
      </c>
      <c r="F287" s="134">
        <v>3952.5</v>
      </c>
      <c r="G287" s="135"/>
      <c r="H287" s="134"/>
      <c r="I287" s="135"/>
      <c r="J287" s="134"/>
      <c r="K287" s="135"/>
      <c r="L287" s="134"/>
      <c r="M287" s="135"/>
      <c r="N287" s="136"/>
      <c r="O287" s="164"/>
      <c r="P287" s="199"/>
      <c r="Q287" s="40"/>
      <c r="R287" s="40"/>
      <c r="S287" s="40"/>
      <c r="T287" s="40"/>
      <c r="U287" s="40"/>
      <c r="V287" s="29"/>
      <c r="W287" s="40"/>
      <c r="X287" s="40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</row>
    <row r="288" spans="1:38" ht="12.75">
      <c r="A288" s="197"/>
      <c r="B288" s="84" t="s">
        <v>582</v>
      </c>
      <c r="C288" s="303"/>
      <c r="D288" s="86"/>
      <c r="E288" s="85">
        <v>4070</v>
      </c>
      <c r="F288" s="86">
        <v>3459.5</v>
      </c>
      <c r="G288" s="85"/>
      <c r="H288" s="86"/>
      <c r="I288" s="85"/>
      <c r="J288" s="86"/>
      <c r="K288" s="85"/>
      <c r="L288" s="86"/>
      <c r="M288" s="85"/>
      <c r="N288" s="88"/>
      <c r="O288" s="166"/>
      <c r="P288" s="200"/>
      <c r="Q288" s="40"/>
      <c r="R288" s="40"/>
      <c r="S288" s="40"/>
      <c r="T288" s="40"/>
      <c r="U288" s="40"/>
      <c r="V288" s="29"/>
      <c r="W288" s="40"/>
      <c r="X288" s="40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</row>
    <row r="289" spans="1:38" ht="12.75">
      <c r="A289" s="197"/>
      <c r="B289" s="84" t="s">
        <v>583</v>
      </c>
      <c r="C289" s="303"/>
      <c r="D289" s="86"/>
      <c r="E289" s="85">
        <v>4070</v>
      </c>
      <c r="F289" s="86">
        <v>3459.5</v>
      </c>
      <c r="G289" s="85"/>
      <c r="H289" s="86"/>
      <c r="I289" s="85"/>
      <c r="J289" s="86"/>
      <c r="K289" s="85"/>
      <c r="L289" s="86"/>
      <c r="M289" s="85"/>
      <c r="N289" s="88"/>
      <c r="O289" s="166"/>
      <c r="P289" s="200"/>
      <c r="Q289" s="40"/>
      <c r="R289" s="40"/>
      <c r="S289" s="40"/>
      <c r="T289" s="40"/>
      <c r="U289" s="40"/>
      <c r="V289" s="29"/>
      <c r="W289" s="40"/>
      <c r="X289" s="40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</row>
    <row r="290" spans="1:38" ht="12.75">
      <c r="A290" s="198"/>
      <c r="B290" s="139" t="s">
        <v>588</v>
      </c>
      <c r="C290" s="304"/>
      <c r="D290" s="134"/>
      <c r="E290" s="135">
        <v>31850</v>
      </c>
      <c r="F290" s="134">
        <v>27072.5</v>
      </c>
      <c r="G290" s="135"/>
      <c r="H290" s="134"/>
      <c r="I290" s="135"/>
      <c r="J290" s="134"/>
      <c r="K290" s="135"/>
      <c r="L290" s="134"/>
      <c r="M290" s="135"/>
      <c r="N290" s="136"/>
      <c r="O290" s="164"/>
      <c r="P290" s="199"/>
      <c r="Q290" s="40"/>
      <c r="R290" s="40"/>
      <c r="S290" s="40"/>
      <c r="T290" s="40"/>
      <c r="U290" s="40"/>
      <c r="V290" s="29"/>
      <c r="W290" s="40"/>
      <c r="X290" s="40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</row>
    <row r="291" spans="1:38" ht="13.5" thickBot="1">
      <c r="A291" s="266">
        <v>40477</v>
      </c>
      <c r="B291" s="267" t="s">
        <v>589</v>
      </c>
      <c r="C291" s="316"/>
      <c r="D291" s="269"/>
      <c r="E291" s="268">
        <v>35712</v>
      </c>
      <c r="F291" s="269">
        <v>30355.2</v>
      </c>
      <c r="G291" s="268"/>
      <c r="H291" s="269"/>
      <c r="I291" s="268"/>
      <c r="J291" s="269"/>
      <c r="K291" s="268"/>
      <c r="L291" s="269"/>
      <c r="M291" s="268"/>
      <c r="N291" s="131"/>
      <c r="O291" s="312"/>
      <c r="P291" s="270"/>
      <c r="Q291" s="40"/>
      <c r="R291" s="40"/>
      <c r="S291" s="40"/>
      <c r="T291" s="40"/>
      <c r="U291" s="40"/>
      <c r="V291" s="29"/>
      <c r="W291" s="40"/>
      <c r="X291" s="40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</row>
    <row r="292" spans="1:38" ht="12.75">
      <c r="A292" s="197" t="s">
        <v>591</v>
      </c>
      <c r="B292" s="84" t="s">
        <v>590</v>
      </c>
      <c r="C292" s="303">
        <v>6500</v>
      </c>
      <c r="D292" s="86">
        <v>6500</v>
      </c>
      <c r="E292" s="85">
        <v>33380</v>
      </c>
      <c r="F292" s="86">
        <v>33380</v>
      </c>
      <c r="G292" s="85"/>
      <c r="H292" s="86"/>
      <c r="I292" s="85"/>
      <c r="J292" s="86"/>
      <c r="K292" s="85"/>
      <c r="L292" s="86"/>
      <c r="M292" s="85"/>
      <c r="N292" s="88"/>
      <c r="O292" s="166"/>
      <c r="P292" s="200"/>
      <c r="Q292" s="40"/>
      <c r="R292" s="40"/>
      <c r="S292" s="40"/>
      <c r="T292" s="40"/>
      <c r="U292" s="40"/>
      <c r="V292" s="29"/>
      <c r="W292" s="40"/>
      <c r="X292" s="40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</row>
    <row r="293" spans="1:38" ht="12.75">
      <c r="A293" s="197"/>
      <c r="B293" s="84" t="s">
        <v>592</v>
      </c>
      <c r="C293" s="303"/>
      <c r="D293" s="86"/>
      <c r="E293" s="85">
        <v>296720</v>
      </c>
      <c r="F293" s="86">
        <v>207704</v>
      </c>
      <c r="G293" s="85"/>
      <c r="H293" s="86"/>
      <c r="I293" s="85"/>
      <c r="J293" s="86"/>
      <c r="K293" s="85"/>
      <c r="L293" s="86"/>
      <c r="M293" s="85"/>
      <c r="N293" s="88"/>
      <c r="O293" s="166"/>
      <c r="P293" s="200"/>
      <c r="Q293" s="40"/>
      <c r="R293" s="40"/>
      <c r="S293" s="40"/>
      <c r="T293" s="40"/>
      <c r="U293" s="40"/>
      <c r="V293" s="29"/>
      <c r="W293" s="40"/>
      <c r="X293" s="40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</row>
    <row r="294" spans="1:38" ht="12.75">
      <c r="A294" s="197"/>
      <c r="B294" s="84" t="s">
        <v>593</v>
      </c>
      <c r="C294" s="303">
        <v>8540</v>
      </c>
      <c r="D294" s="86">
        <v>6832</v>
      </c>
      <c r="E294" s="85">
        <v>29020</v>
      </c>
      <c r="F294" s="86">
        <v>26118</v>
      </c>
      <c r="G294" s="85"/>
      <c r="H294" s="86"/>
      <c r="I294" s="85"/>
      <c r="J294" s="86"/>
      <c r="K294" s="85"/>
      <c r="L294" s="86"/>
      <c r="M294" s="85"/>
      <c r="N294" s="88"/>
      <c r="O294" s="166"/>
      <c r="P294" s="200"/>
      <c r="Q294" s="40"/>
      <c r="R294" s="40"/>
      <c r="S294" s="40"/>
      <c r="T294" s="40"/>
      <c r="U294" s="40"/>
      <c r="V294" s="29"/>
      <c r="W294" s="40"/>
      <c r="X294" s="40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</row>
    <row r="295" spans="1:38" ht="12.75">
      <c r="A295" s="197"/>
      <c r="B295" s="84" t="s">
        <v>594</v>
      </c>
      <c r="C295" s="303">
        <v>9460</v>
      </c>
      <c r="D295" s="86">
        <v>7568</v>
      </c>
      <c r="E295" s="85">
        <v>31440</v>
      </c>
      <c r="F295" s="86">
        <v>28296</v>
      </c>
      <c r="G295" s="85"/>
      <c r="H295" s="86"/>
      <c r="I295" s="85"/>
      <c r="J295" s="86"/>
      <c r="K295" s="85"/>
      <c r="L295" s="86"/>
      <c r="M295" s="85"/>
      <c r="N295" s="88"/>
      <c r="O295" s="166"/>
      <c r="P295" s="200"/>
      <c r="Q295" s="40"/>
      <c r="R295" s="40"/>
      <c r="S295" s="40"/>
      <c r="T295" s="40"/>
      <c r="U295" s="40"/>
      <c r="V295" s="29"/>
      <c r="W295" s="40"/>
      <c r="X295" s="40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</row>
    <row r="296" spans="1:38" ht="12.75">
      <c r="A296" s="197"/>
      <c r="B296" s="84" t="s">
        <v>595</v>
      </c>
      <c r="C296" s="303"/>
      <c r="D296" s="86"/>
      <c r="E296" s="85"/>
      <c r="F296" s="86"/>
      <c r="G296" s="85">
        <v>8280</v>
      </c>
      <c r="H296" s="86">
        <v>5382</v>
      </c>
      <c r="I296" s="85">
        <v>8930</v>
      </c>
      <c r="J296" s="86">
        <v>6518.9</v>
      </c>
      <c r="K296" s="85"/>
      <c r="L296" s="86"/>
      <c r="M296" s="85"/>
      <c r="N296" s="88"/>
      <c r="O296" s="166"/>
      <c r="P296" s="200"/>
      <c r="Q296" s="40"/>
      <c r="R296" s="40"/>
      <c r="S296" s="40"/>
      <c r="T296" s="40"/>
      <c r="U296" s="40"/>
      <c r="V296" s="29"/>
      <c r="W296" s="40"/>
      <c r="X296" s="40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</row>
    <row r="297" spans="1:38" ht="12.75">
      <c r="A297" s="197"/>
      <c r="B297" s="84" t="s">
        <v>596</v>
      </c>
      <c r="C297" s="303"/>
      <c r="D297" s="86"/>
      <c r="E297" s="85"/>
      <c r="F297" s="86"/>
      <c r="G297" s="85">
        <v>61810</v>
      </c>
      <c r="H297" s="86">
        <v>40176.5</v>
      </c>
      <c r="I297" s="85">
        <v>55660</v>
      </c>
      <c r="J297" s="86">
        <v>20761.18</v>
      </c>
      <c r="K297" s="85"/>
      <c r="L297" s="86"/>
      <c r="M297" s="85"/>
      <c r="N297" s="88"/>
      <c r="O297" s="166"/>
      <c r="P297" s="200"/>
      <c r="Q297" s="40"/>
      <c r="R297" s="40"/>
      <c r="S297" s="40"/>
      <c r="T297" s="40"/>
      <c r="U297" s="40"/>
      <c r="V297" s="29"/>
      <c r="W297" s="40"/>
      <c r="X297" s="40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</row>
    <row r="298" spans="1:38" ht="12.75">
      <c r="A298" s="197"/>
      <c r="B298" s="84" t="s">
        <v>597</v>
      </c>
      <c r="C298" s="303"/>
      <c r="D298" s="86"/>
      <c r="E298" s="85"/>
      <c r="F298" s="86"/>
      <c r="G298" s="85"/>
      <c r="H298" s="86"/>
      <c r="I298" s="85"/>
      <c r="J298" s="86"/>
      <c r="K298" s="85">
        <v>69915</v>
      </c>
      <c r="L298" s="86">
        <v>48940.5</v>
      </c>
      <c r="M298" s="85">
        <v>34675</v>
      </c>
      <c r="N298" s="88">
        <v>26006.25</v>
      </c>
      <c r="O298" s="166"/>
      <c r="P298" s="200"/>
      <c r="Q298" s="40"/>
      <c r="R298" s="40"/>
      <c r="S298" s="40"/>
      <c r="T298" s="40"/>
      <c r="U298" s="40"/>
      <c r="V298" s="29"/>
      <c r="W298" s="40"/>
      <c r="X298" s="40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</row>
    <row r="299" spans="1:38" ht="12.75">
      <c r="A299" s="197"/>
      <c r="B299" s="84" t="s">
        <v>598</v>
      </c>
      <c r="C299" s="303"/>
      <c r="D299" s="86"/>
      <c r="E299" s="85"/>
      <c r="F299" s="86"/>
      <c r="G299" s="85"/>
      <c r="H299" s="86"/>
      <c r="I299" s="85"/>
      <c r="J299" s="86"/>
      <c r="K299" s="85">
        <v>22565</v>
      </c>
      <c r="L299" s="86">
        <v>15795.5</v>
      </c>
      <c r="M299" s="85">
        <v>12035</v>
      </c>
      <c r="N299" s="88">
        <v>9026.25</v>
      </c>
      <c r="O299" s="166"/>
      <c r="P299" s="200"/>
      <c r="Q299" s="40"/>
      <c r="R299" s="40"/>
      <c r="S299" s="40"/>
      <c r="T299" s="40"/>
      <c r="U299" s="40"/>
      <c r="V299" s="29"/>
      <c r="W299" s="40"/>
      <c r="X299" s="40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</row>
    <row r="300" spans="1:38" ht="12.75">
      <c r="A300" s="198"/>
      <c r="B300" s="139" t="s">
        <v>599</v>
      </c>
      <c r="C300" s="304">
        <v>46075</v>
      </c>
      <c r="D300" s="134">
        <v>3225.25</v>
      </c>
      <c r="E300" s="135">
        <v>190675</v>
      </c>
      <c r="F300" s="134">
        <v>143006.25</v>
      </c>
      <c r="G300" s="135"/>
      <c r="H300" s="134"/>
      <c r="I300" s="135"/>
      <c r="J300" s="134"/>
      <c r="K300" s="135"/>
      <c r="L300" s="134"/>
      <c r="M300" s="135"/>
      <c r="N300" s="136"/>
      <c r="O300" s="164"/>
      <c r="P300" s="199"/>
      <c r="Q300" s="40"/>
      <c r="R300" s="40"/>
      <c r="S300" s="40"/>
      <c r="T300" s="40"/>
      <c r="U300" s="40"/>
      <c r="V300" s="29"/>
      <c r="W300" s="40"/>
      <c r="X300" s="40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</row>
    <row r="301" spans="1:38" ht="13.5" thickBot="1">
      <c r="A301" s="266">
        <v>40491</v>
      </c>
      <c r="B301" s="267" t="s">
        <v>600</v>
      </c>
      <c r="C301" s="316">
        <v>46280</v>
      </c>
      <c r="D301" s="269">
        <v>32396</v>
      </c>
      <c r="E301" s="268">
        <v>176360</v>
      </c>
      <c r="F301" s="269">
        <v>132270</v>
      </c>
      <c r="G301" s="268"/>
      <c r="H301" s="269"/>
      <c r="I301" s="268"/>
      <c r="J301" s="269"/>
      <c r="K301" s="268"/>
      <c r="L301" s="269"/>
      <c r="M301" s="268"/>
      <c r="N301" s="131"/>
      <c r="O301" s="312"/>
      <c r="P301" s="270"/>
      <c r="Q301" s="40"/>
      <c r="R301" s="40"/>
      <c r="S301" s="40"/>
      <c r="T301" s="40"/>
      <c r="U301" s="40"/>
      <c r="V301" s="29"/>
      <c r="W301" s="40"/>
      <c r="X301" s="40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</row>
    <row r="302" spans="1:38" ht="12.75">
      <c r="A302" s="197">
        <v>40526</v>
      </c>
      <c r="B302" s="84" t="s">
        <v>601</v>
      </c>
      <c r="C302" s="303">
        <v>6635</v>
      </c>
      <c r="D302" s="86">
        <v>5440</v>
      </c>
      <c r="E302" s="85">
        <v>80805</v>
      </c>
      <c r="F302" s="86">
        <v>72724.5</v>
      </c>
      <c r="G302" s="85"/>
      <c r="H302" s="86"/>
      <c r="I302" s="85"/>
      <c r="J302" s="86"/>
      <c r="K302" s="85"/>
      <c r="L302" s="86"/>
      <c r="M302" s="85"/>
      <c r="N302" s="88"/>
      <c r="O302" s="166"/>
      <c r="P302" s="200"/>
      <c r="Q302" s="40"/>
      <c r="R302" s="40"/>
      <c r="S302" s="40"/>
      <c r="T302" s="40"/>
      <c r="U302" s="40"/>
      <c r="V302" s="29"/>
      <c r="W302" s="40"/>
      <c r="X302" s="40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</row>
    <row r="303" spans="1:38" ht="12.75">
      <c r="A303" s="197"/>
      <c r="B303" s="84" t="s">
        <v>602</v>
      </c>
      <c r="C303" s="303">
        <v>6540</v>
      </c>
      <c r="D303" s="86">
        <v>5362.8</v>
      </c>
      <c r="E303" s="85">
        <v>75635</v>
      </c>
      <c r="F303" s="86">
        <v>68071.5</v>
      </c>
      <c r="G303" s="85"/>
      <c r="H303" s="86"/>
      <c r="I303" s="85"/>
      <c r="J303" s="86"/>
      <c r="K303" s="85"/>
      <c r="L303" s="86"/>
      <c r="M303" s="85"/>
      <c r="N303" s="88"/>
      <c r="O303" s="166"/>
      <c r="P303" s="200"/>
      <c r="Q303" s="40"/>
      <c r="R303" s="40"/>
      <c r="S303" s="40"/>
      <c r="T303" s="40"/>
      <c r="U303" s="40"/>
      <c r="V303" s="29"/>
      <c r="W303" s="40"/>
      <c r="X303" s="40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</row>
    <row r="304" spans="1:38" ht="12.75">
      <c r="A304" s="197"/>
      <c r="B304" s="84" t="s">
        <v>603</v>
      </c>
      <c r="C304" s="303">
        <v>3090</v>
      </c>
      <c r="D304" s="86">
        <v>2472</v>
      </c>
      <c r="E304" s="85">
        <v>18340</v>
      </c>
      <c r="F304" s="86">
        <v>16506</v>
      </c>
      <c r="G304" s="85"/>
      <c r="H304" s="86"/>
      <c r="I304" s="85"/>
      <c r="J304" s="86"/>
      <c r="K304" s="85"/>
      <c r="L304" s="86"/>
      <c r="M304" s="85"/>
      <c r="N304" s="88"/>
      <c r="O304" s="166"/>
      <c r="P304" s="200"/>
      <c r="Q304" s="40"/>
      <c r="R304" s="40"/>
      <c r="S304" s="40"/>
      <c r="T304" s="40"/>
      <c r="U304" s="40"/>
      <c r="V304" s="29"/>
      <c r="W304" s="40"/>
      <c r="X304" s="40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</row>
    <row r="305" spans="1:38" ht="12.75">
      <c r="A305" s="197"/>
      <c r="B305" s="84" t="s">
        <v>604</v>
      </c>
      <c r="C305" s="303">
        <v>2400</v>
      </c>
      <c r="D305" s="86">
        <v>2640</v>
      </c>
      <c r="E305" s="85">
        <v>2890</v>
      </c>
      <c r="F305" s="86">
        <v>3612.5</v>
      </c>
      <c r="G305" s="85"/>
      <c r="H305" s="86"/>
      <c r="I305" s="85"/>
      <c r="J305" s="86"/>
      <c r="K305" s="85"/>
      <c r="L305" s="86"/>
      <c r="M305" s="85"/>
      <c r="N305" s="88"/>
      <c r="O305" s="166"/>
      <c r="P305" s="200"/>
      <c r="Q305" s="40"/>
      <c r="R305" s="40"/>
      <c r="S305" s="40"/>
      <c r="T305" s="40"/>
      <c r="U305" s="40"/>
      <c r="V305" s="29"/>
      <c r="W305" s="40"/>
      <c r="X305" s="40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</row>
    <row r="306" spans="1:38" ht="12.75">
      <c r="A306" s="197"/>
      <c r="B306" s="84" t="s">
        <v>605</v>
      </c>
      <c r="C306" s="303">
        <v>4730</v>
      </c>
      <c r="D306" s="86">
        <v>3547.5</v>
      </c>
      <c r="E306" s="85">
        <v>116680</v>
      </c>
      <c r="F306" s="86">
        <v>99178</v>
      </c>
      <c r="G306" s="85"/>
      <c r="H306" s="86"/>
      <c r="I306" s="85"/>
      <c r="J306" s="86"/>
      <c r="K306" s="85"/>
      <c r="L306" s="86"/>
      <c r="M306" s="85"/>
      <c r="N306" s="88"/>
      <c r="O306" s="166"/>
      <c r="P306" s="200"/>
      <c r="Q306" s="40"/>
      <c r="R306" s="40"/>
      <c r="S306" s="40"/>
      <c r="T306" s="40"/>
      <c r="U306" s="40"/>
      <c r="V306" s="29"/>
      <c r="W306" s="40"/>
      <c r="X306" s="40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</row>
    <row r="307" spans="1:38" ht="12.75">
      <c r="A307" s="197"/>
      <c r="B307" s="84" t="s">
        <v>606</v>
      </c>
      <c r="C307" s="303">
        <v>5260</v>
      </c>
      <c r="D307" s="86">
        <v>5523</v>
      </c>
      <c r="E307" s="85">
        <v>20440</v>
      </c>
      <c r="F307" s="86">
        <v>21462</v>
      </c>
      <c r="G307" s="85"/>
      <c r="H307" s="86"/>
      <c r="I307" s="85"/>
      <c r="J307" s="86"/>
      <c r="K307" s="85"/>
      <c r="L307" s="86"/>
      <c r="M307" s="85"/>
      <c r="N307" s="88"/>
      <c r="O307" s="166"/>
      <c r="P307" s="200"/>
      <c r="Q307" s="40"/>
      <c r="R307" s="40"/>
      <c r="S307" s="40"/>
      <c r="T307" s="40"/>
      <c r="U307" s="40"/>
      <c r="V307" s="29"/>
      <c r="W307" s="40"/>
      <c r="X307" s="40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</row>
    <row r="308" spans="1:38" ht="12.75">
      <c r="A308" s="197"/>
      <c r="B308" s="84" t="s">
        <v>608</v>
      </c>
      <c r="C308" s="303">
        <v>9150</v>
      </c>
      <c r="D308" s="86">
        <v>6862.5</v>
      </c>
      <c r="E308" s="85">
        <v>118210</v>
      </c>
      <c r="F308" s="86">
        <v>100478.5</v>
      </c>
      <c r="G308" s="85"/>
      <c r="H308" s="86"/>
      <c r="I308" s="85"/>
      <c r="J308" s="86"/>
      <c r="K308" s="85"/>
      <c r="L308" s="86"/>
      <c r="M308" s="85"/>
      <c r="N308" s="88"/>
      <c r="O308" s="166"/>
      <c r="P308" s="200"/>
      <c r="Q308" s="40"/>
      <c r="R308" s="40"/>
      <c r="S308" s="40"/>
      <c r="T308" s="40"/>
      <c r="U308" s="40"/>
      <c r="V308" s="29"/>
      <c r="W308" s="40"/>
      <c r="X308" s="40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</row>
    <row r="309" spans="1:38" ht="12.75">
      <c r="A309" s="197"/>
      <c r="B309" s="84" t="s">
        <v>609</v>
      </c>
      <c r="C309" s="303">
        <v>7420</v>
      </c>
      <c r="D309" s="86">
        <v>5565</v>
      </c>
      <c r="E309" s="85">
        <v>63760</v>
      </c>
      <c r="F309" s="86">
        <v>54196</v>
      </c>
      <c r="G309" s="85"/>
      <c r="H309" s="86"/>
      <c r="I309" s="85"/>
      <c r="J309" s="86"/>
      <c r="K309" s="85"/>
      <c r="L309" s="86"/>
      <c r="M309" s="85"/>
      <c r="N309" s="88"/>
      <c r="O309" s="166"/>
      <c r="P309" s="200"/>
      <c r="Q309" s="40"/>
      <c r="R309" s="40"/>
      <c r="S309" s="40"/>
      <c r="T309" s="40"/>
      <c r="U309" s="40"/>
      <c r="V309" s="29"/>
      <c r="W309" s="40"/>
      <c r="X309" s="40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</row>
    <row r="310" spans="1:38" ht="12.75">
      <c r="A310" s="197"/>
      <c r="B310" s="84" t="s">
        <v>610</v>
      </c>
      <c r="C310" s="303">
        <v>6960</v>
      </c>
      <c r="D310" s="86">
        <v>6612</v>
      </c>
      <c r="E310" s="85">
        <v>28070</v>
      </c>
      <c r="F310" s="86">
        <v>29192.8</v>
      </c>
      <c r="G310" s="85"/>
      <c r="H310" s="86"/>
      <c r="I310" s="85"/>
      <c r="J310" s="86"/>
      <c r="K310" s="85"/>
      <c r="L310" s="86"/>
      <c r="M310" s="85"/>
      <c r="N310" s="88"/>
      <c r="O310" s="166"/>
      <c r="P310" s="200"/>
      <c r="Q310" s="40"/>
      <c r="R310" s="40"/>
      <c r="S310" s="40"/>
      <c r="T310" s="40"/>
      <c r="U310" s="40"/>
      <c r="V310" s="29"/>
      <c r="W310" s="40"/>
      <c r="X310" s="40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</row>
    <row r="311" spans="1:38" ht="12.75">
      <c r="A311" s="197"/>
      <c r="B311" s="84" t="s">
        <v>611</v>
      </c>
      <c r="C311" s="303"/>
      <c r="D311" s="86"/>
      <c r="E311" s="85"/>
      <c r="F311" s="86"/>
      <c r="G311" s="85">
        <v>1290</v>
      </c>
      <c r="H311" s="86">
        <v>1032</v>
      </c>
      <c r="I311" s="85">
        <v>72320</v>
      </c>
      <c r="J311" s="86">
        <v>62918.4</v>
      </c>
      <c r="K311" s="85"/>
      <c r="L311" s="86"/>
      <c r="M311" s="85"/>
      <c r="N311" s="88"/>
      <c r="O311" s="166"/>
      <c r="P311" s="200"/>
      <c r="Q311" s="40"/>
      <c r="R311" s="40"/>
      <c r="S311" s="40"/>
      <c r="T311" s="40"/>
      <c r="U311" s="40"/>
      <c r="V311" s="29"/>
      <c r="W311" s="40"/>
      <c r="X311" s="40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</row>
    <row r="312" spans="1:38" ht="12.75">
      <c r="A312" s="197"/>
      <c r="B312" s="84" t="s">
        <v>612</v>
      </c>
      <c r="C312" s="303"/>
      <c r="D312" s="86"/>
      <c r="E312" s="85"/>
      <c r="F312" s="86"/>
      <c r="G312" s="85">
        <v>22060</v>
      </c>
      <c r="H312" s="86">
        <v>17648</v>
      </c>
      <c r="I312" s="85">
        <v>2380</v>
      </c>
      <c r="J312" s="86">
        <v>2070.6</v>
      </c>
      <c r="K312" s="85"/>
      <c r="L312" s="86"/>
      <c r="M312" s="85"/>
      <c r="N312" s="88"/>
      <c r="O312" s="166"/>
      <c r="P312" s="200"/>
      <c r="Q312" s="40"/>
      <c r="R312" s="40"/>
      <c r="S312" s="40"/>
      <c r="T312" s="40"/>
      <c r="U312" s="40"/>
      <c r="V312" s="29"/>
      <c r="W312" s="40"/>
      <c r="X312" s="40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</row>
    <row r="313" spans="1:38" ht="12.75">
      <c r="A313" s="198"/>
      <c r="B313" s="139" t="s">
        <v>613</v>
      </c>
      <c r="C313" s="304"/>
      <c r="D313" s="134"/>
      <c r="E313" s="135"/>
      <c r="F313" s="134"/>
      <c r="G313" s="135">
        <v>134890</v>
      </c>
      <c r="H313" s="134">
        <v>107912</v>
      </c>
      <c r="I313" s="135">
        <v>1460</v>
      </c>
      <c r="J313" s="134">
        <v>1270.2</v>
      </c>
      <c r="K313" s="135"/>
      <c r="L313" s="134"/>
      <c r="M313" s="135"/>
      <c r="N313" s="136"/>
      <c r="O313" s="164"/>
      <c r="P313" s="199"/>
      <c r="Q313" s="40"/>
      <c r="R313" s="40"/>
      <c r="S313" s="40"/>
      <c r="T313" s="40"/>
      <c r="U313" s="40"/>
      <c r="V313" s="29"/>
      <c r="W313" s="40"/>
      <c r="X313" s="40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</row>
    <row r="314" spans="1:38" ht="12.75">
      <c r="A314" s="197"/>
      <c r="B314" s="84" t="s">
        <v>614</v>
      </c>
      <c r="C314" s="303"/>
      <c r="D314" s="86"/>
      <c r="E314" s="85"/>
      <c r="F314" s="86"/>
      <c r="G314" s="85">
        <v>44120</v>
      </c>
      <c r="H314" s="86">
        <v>35296</v>
      </c>
      <c r="I314" s="85">
        <v>1160</v>
      </c>
      <c r="J314" s="86">
        <v>1009.2</v>
      </c>
      <c r="K314" s="85"/>
      <c r="L314" s="86"/>
      <c r="M314" s="85"/>
      <c r="N314" s="88"/>
      <c r="O314" s="166"/>
      <c r="P314" s="200"/>
      <c r="Q314" s="40"/>
      <c r="R314" s="40"/>
      <c r="S314" s="40"/>
      <c r="T314" s="40"/>
      <c r="U314" s="40"/>
      <c r="V314" s="29"/>
      <c r="W314" s="40"/>
      <c r="X314" s="40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</row>
    <row r="315" spans="1:38" ht="12.75">
      <c r="A315" s="197"/>
      <c r="B315" s="84" t="s">
        <v>615</v>
      </c>
      <c r="C315" s="303"/>
      <c r="D315" s="86"/>
      <c r="E315" s="85"/>
      <c r="F315" s="86"/>
      <c r="G315" s="85">
        <v>31050</v>
      </c>
      <c r="H315" s="86">
        <v>24840</v>
      </c>
      <c r="I315" s="85">
        <v>23930</v>
      </c>
      <c r="J315" s="86">
        <v>20819.1</v>
      </c>
      <c r="K315" s="85"/>
      <c r="L315" s="86"/>
      <c r="M315" s="85"/>
      <c r="N315" s="88"/>
      <c r="O315" s="166"/>
      <c r="P315" s="200"/>
      <c r="Q315" s="40"/>
      <c r="R315" s="40"/>
      <c r="S315" s="40"/>
      <c r="T315" s="40"/>
      <c r="U315" s="40"/>
      <c r="V315" s="29"/>
      <c r="W315" s="40"/>
      <c r="X315" s="40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</row>
    <row r="316" spans="1:38" ht="12.75">
      <c r="A316" s="197"/>
      <c r="B316" s="84" t="s">
        <v>616</v>
      </c>
      <c r="C316" s="303">
        <v>3740</v>
      </c>
      <c r="D316" s="86">
        <v>3253.8</v>
      </c>
      <c r="E316" s="85">
        <v>10230</v>
      </c>
      <c r="F316" s="86">
        <v>9309.3</v>
      </c>
      <c r="G316" s="85"/>
      <c r="H316" s="86"/>
      <c r="I316" s="85"/>
      <c r="J316" s="86"/>
      <c r="K316" s="85"/>
      <c r="L316" s="86"/>
      <c r="M316" s="85"/>
      <c r="N316" s="88"/>
      <c r="O316" s="166"/>
      <c r="P316" s="200"/>
      <c r="Q316" s="40"/>
      <c r="R316" s="40"/>
      <c r="S316" s="40"/>
      <c r="T316" s="40"/>
      <c r="U316" s="40"/>
      <c r="V316" s="29"/>
      <c r="W316" s="40"/>
      <c r="X316" s="40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</row>
    <row r="317" spans="1:38" ht="12.75">
      <c r="A317" s="197"/>
      <c r="B317" s="84" t="s">
        <v>617</v>
      </c>
      <c r="C317" s="303">
        <v>1700</v>
      </c>
      <c r="D317" s="86">
        <v>1836</v>
      </c>
      <c r="E317" s="85">
        <v>16440</v>
      </c>
      <c r="F317" s="86">
        <v>18577.2</v>
      </c>
      <c r="G317" s="85"/>
      <c r="H317" s="86"/>
      <c r="I317" s="85"/>
      <c r="J317" s="86"/>
      <c r="K317" s="85"/>
      <c r="L317" s="86"/>
      <c r="M317" s="85"/>
      <c r="N317" s="88"/>
      <c r="O317" s="166"/>
      <c r="P317" s="200"/>
      <c r="Q317" s="40"/>
      <c r="R317" s="40"/>
      <c r="S317" s="40"/>
      <c r="T317" s="40"/>
      <c r="U317" s="40"/>
      <c r="V317" s="29"/>
      <c r="W317" s="40"/>
      <c r="X317" s="40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</row>
    <row r="318" spans="1:38" ht="12.75">
      <c r="A318" s="197"/>
      <c r="B318" s="84" t="s">
        <v>618</v>
      </c>
      <c r="C318" s="303">
        <v>41000</v>
      </c>
      <c r="D318" s="86">
        <v>28700</v>
      </c>
      <c r="E318" s="85">
        <v>126290</v>
      </c>
      <c r="F318" s="86">
        <v>101032</v>
      </c>
      <c r="G318" s="85"/>
      <c r="H318" s="86"/>
      <c r="I318" s="85"/>
      <c r="J318" s="86"/>
      <c r="K318" s="85"/>
      <c r="L318" s="86"/>
      <c r="M318" s="85"/>
      <c r="N318" s="88"/>
      <c r="O318" s="166"/>
      <c r="P318" s="200"/>
      <c r="Q318" s="40"/>
      <c r="R318" s="40"/>
      <c r="S318" s="40"/>
      <c r="T318" s="40"/>
      <c r="U318" s="40"/>
      <c r="V318" s="29"/>
      <c r="W318" s="40"/>
      <c r="X318" s="40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</row>
    <row r="319" spans="1:38" ht="12.75">
      <c r="A319" s="197"/>
      <c r="B319" s="84" t="s">
        <v>619</v>
      </c>
      <c r="C319" s="303"/>
      <c r="D319" s="86"/>
      <c r="E319" s="85"/>
      <c r="F319" s="86"/>
      <c r="G319" s="85">
        <v>34300</v>
      </c>
      <c r="H319" s="86">
        <v>24010</v>
      </c>
      <c r="I319" s="85">
        <v>1030</v>
      </c>
      <c r="J319" s="86">
        <v>824</v>
      </c>
      <c r="K319" s="85"/>
      <c r="L319" s="86"/>
      <c r="M319" s="85"/>
      <c r="N319" s="88"/>
      <c r="O319" s="166"/>
      <c r="P319" s="200"/>
      <c r="Q319" s="40"/>
      <c r="R319" s="40"/>
      <c r="S319" s="40"/>
      <c r="T319" s="40"/>
      <c r="U319" s="40"/>
      <c r="V319" s="29"/>
      <c r="W319" s="40"/>
      <c r="X319" s="40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</row>
    <row r="320" spans="1:38" ht="12.75">
      <c r="A320" s="197"/>
      <c r="B320" s="84" t="s">
        <v>620</v>
      </c>
      <c r="C320" s="303"/>
      <c r="D320" s="86"/>
      <c r="E320" s="85"/>
      <c r="F320" s="86"/>
      <c r="G320" s="85">
        <v>23520</v>
      </c>
      <c r="H320" s="86">
        <v>16464</v>
      </c>
      <c r="I320" s="85">
        <v>23520</v>
      </c>
      <c r="J320" s="86">
        <v>18816</v>
      </c>
      <c r="K320" s="85"/>
      <c r="L320" s="86"/>
      <c r="M320" s="85"/>
      <c r="N320" s="88"/>
      <c r="O320" s="166"/>
      <c r="P320" s="200"/>
      <c r="Q320" s="40"/>
      <c r="R320" s="40"/>
      <c r="S320" s="40"/>
      <c r="T320" s="40"/>
      <c r="U320" s="40"/>
      <c r="V320" s="29"/>
      <c r="W320" s="40"/>
      <c r="X320" s="40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</row>
    <row r="321" spans="1:38" ht="12.75">
      <c r="A321" s="197"/>
      <c r="B321" s="84" t="s">
        <v>621</v>
      </c>
      <c r="C321" s="303"/>
      <c r="D321" s="86"/>
      <c r="E321" s="85"/>
      <c r="F321" s="86"/>
      <c r="G321" s="85">
        <v>20980</v>
      </c>
      <c r="H321" s="86">
        <v>14686</v>
      </c>
      <c r="I321" s="85">
        <v>19810</v>
      </c>
      <c r="J321" s="86">
        <v>15848</v>
      </c>
      <c r="K321" s="85"/>
      <c r="L321" s="86"/>
      <c r="M321" s="85"/>
      <c r="N321" s="88"/>
      <c r="O321" s="166"/>
      <c r="P321" s="200"/>
      <c r="Q321" s="40"/>
      <c r="R321" s="40"/>
      <c r="S321" s="40"/>
      <c r="T321" s="40"/>
      <c r="U321" s="40"/>
      <c r="V321" s="29"/>
      <c r="W321" s="40"/>
      <c r="X321" s="40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</row>
    <row r="322" spans="1:38" ht="13.5" thickBot="1">
      <c r="A322" s="266">
        <v>40526</v>
      </c>
      <c r="B322" s="267" t="s">
        <v>622</v>
      </c>
      <c r="C322" s="316"/>
      <c r="D322" s="269"/>
      <c r="E322" s="316">
        <v>71677</v>
      </c>
      <c r="F322" s="269">
        <v>57341.6</v>
      </c>
      <c r="G322" s="268"/>
      <c r="H322" s="269"/>
      <c r="I322" s="268"/>
      <c r="J322" s="269"/>
      <c r="K322" s="268"/>
      <c r="L322" s="269"/>
      <c r="M322" s="268"/>
      <c r="N322" s="131"/>
      <c r="O322" s="312"/>
      <c r="P322" s="270"/>
      <c r="Q322" s="40"/>
      <c r="R322" s="40"/>
      <c r="S322" s="40"/>
      <c r="T322" s="40"/>
      <c r="U322" s="40"/>
      <c r="V322" s="29"/>
      <c r="W322" s="40"/>
      <c r="X322" s="40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</row>
    <row r="323" spans="1:38" ht="12.75">
      <c r="A323" s="197"/>
      <c r="B323" s="84"/>
      <c r="C323" s="303"/>
      <c r="D323" s="86"/>
      <c r="E323" s="85"/>
      <c r="F323" s="86"/>
      <c r="G323" s="85"/>
      <c r="H323" s="86"/>
      <c r="I323" s="85"/>
      <c r="J323" s="86"/>
      <c r="K323" s="85"/>
      <c r="L323" s="86"/>
      <c r="M323" s="85"/>
      <c r="N323" s="88"/>
      <c r="O323" s="166"/>
      <c r="P323" s="200"/>
      <c r="Q323" s="40"/>
      <c r="R323" s="40"/>
      <c r="S323" s="40"/>
      <c r="T323" s="40"/>
      <c r="U323" s="40"/>
      <c r="V323" s="29"/>
      <c r="W323" s="40"/>
      <c r="X323" s="40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</row>
    <row r="324" spans="1:38" ht="12.75">
      <c r="A324" s="197"/>
      <c r="B324" s="84"/>
      <c r="C324" s="303"/>
      <c r="D324" s="86"/>
      <c r="E324" s="85"/>
      <c r="F324" s="86"/>
      <c r="G324" s="85"/>
      <c r="H324" s="86"/>
      <c r="I324" s="85"/>
      <c r="J324" s="86"/>
      <c r="K324" s="85"/>
      <c r="L324" s="86"/>
      <c r="M324" s="85"/>
      <c r="N324" s="88"/>
      <c r="O324" s="166"/>
      <c r="P324" s="200"/>
      <c r="Q324" s="40"/>
      <c r="R324" s="40"/>
      <c r="S324" s="40"/>
      <c r="T324" s="40"/>
      <c r="U324" s="40"/>
      <c r="V324" s="29"/>
      <c r="W324" s="40"/>
      <c r="X324" s="40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</row>
    <row r="325" spans="1:38" ht="12.75">
      <c r="A325" s="197"/>
      <c r="B325" s="84"/>
      <c r="C325" s="303"/>
      <c r="D325" s="86"/>
      <c r="E325" s="85"/>
      <c r="F325" s="86"/>
      <c r="G325" s="85"/>
      <c r="H325" s="86"/>
      <c r="I325" s="85"/>
      <c r="J325" s="86"/>
      <c r="K325" s="85"/>
      <c r="L325" s="86"/>
      <c r="M325" s="85"/>
      <c r="N325" s="88"/>
      <c r="O325" s="166"/>
      <c r="P325" s="200"/>
      <c r="Q325" s="40"/>
      <c r="R325" s="40"/>
      <c r="S325" s="40"/>
      <c r="T325" s="40"/>
      <c r="U325" s="40"/>
      <c r="V325" s="29"/>
      <c r="W325" s="40"/>
      <c r="X325" s="40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</row>
    <row r="326" spans="1:38" ht="12.75">
      <c r="A326" s="197"/>
      <c r="B326" s="84"/>
      <c r="C326" s="303"/>
      <c r="D326" s="86"/>
      <c r="E326" s="85"/>
      <c r="F326" s="86"/>
      <c r="G326" s="85"/>
      <c r="H326" s="86"/>
      <c r="I326" s="85"/>
      <c r="J326" s="86"/>
      <c r="K326" s="85"/>
      <c r="L326" s="86"/>
      <c r="M326" s="85"/>
      <c r="N326" s="88"/>
      <c r="O326" s="166"/>
      <c r="P326" s="200"/>
      <c r="Q326" s="40"/>
      <c r="R326" s="40"/>
      <c r="S326" s="40"/>
      <c r="T326" s="40"/>
      <c r="U326" s="40"/>
      <c r="V326" s="29"/>
      <c r="W326" s="40"/>
      <c r="X326" s="40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</row>
    <row r="327" spans="1:38" ht="12.75">
      <c r="A327" s="197"/>
      <c r="B327" s="84"/>
      <c r="C327" s="303"/>
      <c r="D327" s="86"/>
      <c r="E327" s="85"/>
      <c r="F327" s="86"/>
      <c r="G327" s="85"/>
      <c r="H327" s="86"/>
      <c r="I327" s="85"/>
      <c r="J327" s="86"/>
      <c r="K327" s="85"/>
      <c r="L327" s="86"/>
      <c r="M327" s="85"/>
      <c r="N327" s="88"/>
      <c r="O327" s="166"/>
      <c r="P327" s="200"/>
      <c r="Q327" s="40"/>
      <c r="R327" s="40"/>
      <c r="S327" s="40"/>
      <c r="T327" s="40"/>
      <c r="U327" s="40"/>
      <c r="V327" s="29"/>
      <c r="W327" s="40"/>
      <c r="X327" s="40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</row>
    <row r="328" spans="1:38" ht="12.75">
      <c r="A328" s="197"/>
      <c r="B328" s="84"/>
      <c r="C328" s="303"/>
      <c r="D328" s="86"/>
      <c r="E328" s="85"/>
      <c r="F328" s="86"/>
      <c r="G328" s="85"/>
      <c r="H328" s="86"/>
      <c r="I328" s="85"/>
      <c r="J328" s="86"/>
      <c r="K328" s="85"/>
      <c r="L328" s="86"/>
      <c r="M328" s="85"/>
      <c r="N328" s="88"/>
      <c r="O328" s="166"/>
      <c r="P328" s="200"/>
      <c r="Q328" s="40"/>
      <c r="R328" s="40"/>
      <c r="S328" s="40"/>
      <c r="T328" s="40"/>
      <c r="U328" s="40"/>
      <c r="V328" s="29"/>
      <c r="W328" s="40"/>
      <c r="X328" s="40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</row>
    <row r="329" spans="1:38" ht="12.75">
      <c r="A329" s="197"/>
      <c r="B329" s="84"/>
      <c r="C329" s="303"/>
      <c r="D329" s="86"/>
      <c r="E329" s="85"/>
      <c r="F329" s="86"/>
      <c r="G329" s="85"/>
      <c r="H329" s="86"/>
      <c r="I329" s="85"/>
      <c r="J329" s="86"/>
      <c r="K329" s="85"/>
      <c r="L329" s="86"/>
      <c r="M329" s="85"/>
      <c r="N329" s="88"/>
      <c r="O329" s="166"/>
      <c r="P329" s="200"/>
      <c r="Q329" s="40"/>
      <c r="R329" s="40"/>
      <c r="S329" s="40"/>
      <c r="T329" s="40"/>
      <c r="U329" s="40"/>
      <c r="V329" s="29"/>
      <c r="W329" s="40"/>
      <c r="X329" s="40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</row>
    <row r="330" spans="1:38" ht="12.75">
      <c r="A330" s="197"/>
      <c r="B330" s="84"/>
      <c r="C330" s="303"/>
      <c r="D330" s="86"/>
      <c r="E330" s="85"/>
      <c r="F330" s="86"/>
      <c r="G330" s="85"/>
      <c r="H330" s="86"/>
      <c r="I330" s="85"/>
      <c r="J330" s="86"/>
      <c r="K330" s="85"/>
      <c r="L330" s="86"/>
      <c r="M330" s="85"/>
      <c r="N330" s="88"/>
      <c r="O330" s="166"/>
      <c r="P330" s="200"/>
      <c r="Q330" s="40"/>
      <c r="R330" s="40"/>
      <c r="S330" s="40"/>
      <c r="T330" s="40"/>
      <c r="U330" s="40"/>
      <c r="V330" s="29"/>
      <c r="W330" s="40"/>
      <c r="X330" s="40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</row>
    <row r="331" spans="1:38" ht="12.75">
      <c r="A331" s="197"/>
      <c r="B331" s="84"/>
      <c r="C331" s="303"/>
      <c r="D331" s="86"/>
      <c r="E331" s="85"/>
      <c r="F331" s="86"/>
      <c r="G331" s="85"/>
      <c r="H331" s="86"/>
      <c r="I331" s="85"/>
      <c r="J331" s="86"/>
      <c r="K331" s="85"/>
      <c r="L331" s="86"/>
      <c r="M331" s="85"/>
      <c r="N331" s="88"/>
      <c r="O331" s="166"/>
      <c r="P331" s="200"/>
      <c r="Q331" s="40"/>
      <c r="R331" s="40"/>
      <c r="S331" s="40"/>
      <c r="T331" s="40"/>
      <c r="U331" s="40"/>
      <c r="V331" s="29"/>
      <c r="W331" s="40"/>
      <c r="X331" s="40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</row>
    <row r="332" spans="1:38" ht="12.75">
      <c r="A332" s="198"/>
      <c r="B332" s="139"/>
      <c r="C332" s="304"/>
      <c r="D332" s="134"/>
      <c r="E332" s="135"/>
      <c r="F332" s="134"/>
      <c r="G332" s="135"/>
      <c r="H332" s="134"/>
      <c r="I332" s="135"/>
      <c r="J332" s="134"/>
      <c r="K332" s="135"/>
      <c r="L332" s="134"/>
      <c r="M332" s="135"/>
      <c r="N332" s="136"/>
      <c r="O332" s="164"/>
      <c r="P332" s="199"/>
      <c r="Q332" s="40"/>
      <c r="R332" s="40"/>
      <c r="S332" s="40"/>
      <c r="T332" s="40"/>
      <c r="U332" s="40"/>
      <c r="V332" s="29"/>
      <c r="W332" s="40"/>
      <c r="X332" s="40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</row>
    <row r="333" spans="1:38" ht="12.75">
      <c r="A333" s="197"/>
      <c r="B333" s="84"/>
      <c r="C333" s="303"/>
      <c r="D333" s="86"/>
      <c r="E333" s="85"/>
      <c r="F333" s="86"/>
      <c r="G333" s="85"/>
      <c r="H333" s="86"/>
      <c r="I333" s="85"/>
      <c r="J333" s="86"/>
      <c r="K333" s="85"/>
      <c r="L333" s="86"/>
      <c r="M333" s="85"/>
      <c r="N333" s="88"/>
      <c r="O333" s="166"/>
      <c r="P333" s="200"/>
      <c r="Q333" s="40"/>
      <c r="R333" s="40"/>
      <c r="S333" s="40"/>
      <c r="T333" s="40"/>
      <c r="U333" s="40"/>
      <c r="V333" s="29"/>
      <c r="W333" s="40"/>
      <c r="X333" s="40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</row>
    <row r="334" spans="1:38" ht="12.75">
      <c r="A334" s="197"/>
      <c r="B334" s="84"/>
      <c r="C334" s="303"/>
      <c r="D334" s="86"/>
      <c r="E334" s="85"/>
      <c r="F334" s="86"/>
      <c r="G334" s="85"/>
      <c r="H334" s="86"/>
      <c r="I334" s="85"/>
      <c r="J334" s="86"/>
      <c r="K334" s="85"/>
      <c r="L334" s="86"/>
      <c r="M334" s="85"/>
      <c r="N334" s="88"/>
      <c r="O334" s="166"/>
      <c r="P334" s="200"/>
      <c r="Q334" s="40"/>
      <c r="R334" s="40"/>
      <c r="S334" s="40"/>
      <c r="T334" s="40"/>
      <c r="U334" s="40"/>
      <c r="V334" s="29"/>
      <c r="W334" s="40"/>
      <c r="X334" s="40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</row>
    <row r="335" spans="1:38" ht="12.75">
      <c r="A335" s="197"/>
      <c r="B335" s="84"/>
      <c r="C335" s="303"/>
      <c r="D335" s="86"/>
      <c r="E335" s="85"/>
      <c r="F335" s="86"/>
      <c r="G335" s="85"/>
      <c r="H335" s="86"/>
      <c r="I335" s="85"/>
      <c r="J335" s="86"/>
      <c r="K335" s="85"/>
      <c r="L335" s="86"/>
      <c r="M335" s="85"/>
      <c r="N335" s="88"/>
      <c r="O335" s="166"/>
      <c r="P335" s="200"/>
      <c r="Q335" s="40"/>
      <c r="R335" s="40"/>
      <c r="S335" s="40"/>
      <c r="T335" s="40"/>
      <c r="U335" s="40"/>
      <c r="V335" s="29"/>
      <c r="W335" s="40"/>
      <c r="X335" s="40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</row>
    <row r="336" spans="1:38" ht="12.75">
      <c r="A336" s="197"/>
      <c r="B336" s="84"/>
      <c r="C336" s="303"/>
      <c r="D336" s="86"/>
      <c r="E336" s="85"/>
      <c r="F336" s="86"/>
      <c r="G336" s="85"/>
      <c r="H336" s="86"/>
      <c r="I336" s="85"/>
      <c r="J336" s="86"/>
      <c r="K336" s="85"/>
      <c r="L336" s="86"/>
      <c r="M336" s="85"/>
      <c r="N336" s="88"/>
      <c r="O336" s="166"/>
      <c r="P336" s="200"/>
      <c r="Q336" s="40"/>
      <c r="R336" s="40"/>
      <c r="S336" s="40"/>
      <c r="T336" s="40"/>
      <c r="U336" s="40"/>
      <c r="V336" s="29"/>
      <c r="W336" s="40"/>
      <c r="X336" s="40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</row>
    <row r="337" spans="1:38" ht="12.75">
      <c r="A337" s="197"/>
      <c r="B337" s="84"/>
      <c r="C337" s="303"/>
      <c r="D337" s="86"/>
      <c r="E337" s="85"/>
      <c r="F337" s="86"/>
      <c r="G337" s="85"/>
      <c r="H337" s="86"/>
      <c r="I337" s="85"/>
      <c r="J337" s="86"/>
      <c r="K337" s="85"/>
      <c r="L337" s="86"/>
      <c r="M337" s="85"/>
      <c r="N337" s="88"/>
      <c r="O337" s="166"/>
      <c r="P337" s="200"/>
      <c r="Q337" s="40"/>
      <c r="R337" s="40"/>
      <c r="S337" s="40"/>
      <c r="T337" s="40"/>
      <c r="U337" s="40"/>
      <c r="V337" s="29"/>
      <c r="W337" s="40"/>
      <c r="X337" s="40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</row>
    <row r="338" spans="1:38" ht="12.75">
      <c r="A338" s="197"/>
      <c r="B338" s="84"/>
      <c r="C338" s="303"/>
      <c r="D338" s="86"/>
      <c r="E338" s="85"/>
      <c r="F338" s="86"/>
      <c r="G338" s="85"/>
      <c r="H338" s="86"/>
      <c r="I338" s="85"/>
      <c r="J338" s="86"/>
      <c r="K338" s="85"/>
      <c r="L338" s="86"/>
      <c r="M338" s="85"/>
      <c r="N338" s="88"/>
      <c r="O338" s="166"/>
      <c r="P338" s="200"/>
      <c r="Q338" s="40"/>
      <c r="R338" s="40"/>
      <c r="S338" s="40"/>
      <c r="T338" s="40"/>
      <c r="U338" s="40"/>
      <c r="V338" s="29"/>
      <c r="W338" s="40"/>
      <c r="X338" s="40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</row>
    <row r="339" spans="1:38" ht="12.75">
      <c r="A339" s="197"/>
      <c r="B339" s="84"/>
      <c r="C339" s="303"/>
      <c r="D339" s="86"/>
      <c r="E339" s="85"/>
      <c r="F339" s="86"/>
      <c r="G339" s="85"/>
      <c r="H339" s="86"/>
      <c r="I339" s="85"/>
      <c r="J339" s="86"/>
      <c r="K339" s="85"/>
      <c r="L339" s="86"/>
      <c r="M339" s="85"/>
      <c r="N339" s="88"/>
      <c r="O339" s="166"/>
      <c r="P339" s="200"/>
      <c r="Q339" s="40"/>
      <c r="R339" s="40"/>
      <c r="S339" s="40"/>
      <c r="T339" s="40"/>
      <c r="U339" s="40"/>
      <c r="V339" s="29"/>
      <c r="W339" s="40"/>
      <c r="X339" s="40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</row>
    <row r="340" spans="1:38" ht="12.75">
      <c r="A340" s="197"/>
      <c r="B340" s="84"/>
      <c r="C340" s="303"/>
      <c r="D340" s="86"/>
      <c r="E340" s="85"/>
      <c r="F340" s="86"/>
      <c r="G340" s="85"/>
      <c r="H340" s="86"/>
      <c r="I340" s="85"/>
      <c r="J340" s="86"/>
      <c r="K340" s="85"/>
      <c r="L340" s="86"/>
      <c r="M340" s="85"/>
      <c r="N340" s="88"/>
      <c r="O340" s="166"/>
      <c r="P340" s="200"/>
      <c r="Q340" s="40"/>
      <c r="R340" s="40"/>
      <c r="S340" s="40"/>
      <c r="T340" s="40"/>
      <c r="U340" s="40"/>
      <c r="V340" s="29"/>
      <c r="W340" s="40"/>
      <c r="X340" s="40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</row>
    <row r="341" spans="1:38" ht="12.75">
      <c r="A341" s="197"/>
      <c r="B341" s="84"/>
      <c r="C341" s="303"/>
      <c r="D341" s="86"/>
      <c r="E341" s="85"/>
      <c r="F341" s="86"/>
      <c r="G341" s="85"/>
      <c r="H341" s="86"/>
      <c r="I341" s="85"/>
      <c r="J341" s="86"/>
      <c r="K341" s="85"/>
      <c r="L341" s="86"/>
      <c r="M341" s="85"/>
      <c r="N341" s="88"/>
      <c r="O341" s="166"/>
      <c r="P341" s="200"/>
      <c r="Q341" s="40"/>
      <c r="R341" s="40"/>
      <c r="S341" s="40"/>
      <c r="T341" s="40"/>
      <c r="U341" s="40"/>
      <c r="V341" s="29"/>
      <c r="W341" s="40"/>
      <c r="X341" s="40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</row>
    <row r="342" spans="1:38" ht="12.75">
      <c r="A342" s="197"/>
      <c r="B342" s="84"/>
      <c r="C342" s="303"/>
      <c r="D342" s="86"/>
      <c r="E342" s="85"/>
      <c r="F342" s="86"/>
      <c r="G342" s="85"/>
      <c r="H342" s="86"/>
      <c r="I342" s="85"/>
      <c r="J342" s="86"/>
      <c r="K342" s="85"/>
      <c r="L342" s="86"/>
      <c r="M342" s="85"/>
      <c r="N342" s="88"/>
      <c r="O342" s="166"/>
      <c r="P342" s="200"/>
      <c r="Q342" s="40"/>
      <c r="R342" s="40"/>
      <c r="S342" s="40"/>
      <c r="T342" s="40"/>
      <c r="U342" s="40"/>
      <c r="V342" s="29"/>
      <c r="W342" s="40"/>
      <c r="X342" s="40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</row>
    <row r="343" spans="1:38" ht="12.75">
      <c r="A343" s="197"/>
      <c r="B343" s="84"/>
      <c r="C343" s="303"/>
      <c r="D343" s="86"/>
      <c r="E343" s="85"/>
      <c r="F343" s="86"/>
      <c r="G343" s="85"/>
      <c r="H343" s="86"/>
      <c r="I343" s="85"/>
      <c r="J343" s="86"/>
      <c r="K343" s="85"/>
      <c r="L343" s="86"/>
      <c r="M343" s="85"/>
      <c r="N343" s="88"/>
      <c r="O343" s="166"/>
      <c r="P343" s="200"/>
      <c r="Q343" s="40"/>
      <c r="R343" s="40"/>
      <c r="S343" s="40"/>
      <c r="T343" s="40"/>
      <c r="U343" s="40"/>
      <c r="V343" s="29"/>
      <c r="W343" s="40"/>
      <c r="X343" s="40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</row>
    <row r="344" spans="1:38" ht="12.75">
      <c r="A344" s="197"/>
      <c r="B344" s="84"/>
      <c r="C344" s="303"/>
      <c r="D344" s="86"/>
      <c r="E344" s="85"/>
      <c r="F344" s="86"/>
      <c r="G344" s="85"/>
      <c r="H344" s="86"/>
      <c r="I344" s="85"/>
      <c r="J344" s="86"/>
      <c r="K344" s="85"/>
      <c r="L344" s="86"/>
      <c r="M344" s="85"/>
      <c r="N344" s="88"/>
      <c r="O344" s="166"/>
      <c r="P344" s="200"/>
      <c r="Q344" s="40"/>
      <c r="R344" s="40"/>
      <c r="S344" s="40"/>
      <c r="T344" s="40"/>
      <c r="U344" s="40"/>
      <c r="V344" s="29"/>
      <c r="W344" s="40"/>
      <c r="X344" s="40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</row>
    <row r="345" spans="1:38" ht="12.75">
      <c r="A345" s="197"/>
      <c r="B345" s="84"/>
      <c r="C345" s="303"/>
      <c r="D345" s="86"/>
      <c r="E345" s="85"/>
      <c r="F345" s="86"/>
      <c r="G345" s="85"/>
      <c r="H345" s="86"/>
      <c r="I345" s="85"/>
      <c r="J345" s="86"/>
      <c r="K345" s="85"/>
      <c r="L345" s="86"/>
      <c r="M345" s="85"/>
      <c r="N345" s="88"/>
      <c r="O345" s="166"/>
      <c r="P345" s="200"/>
      <c r="Q345" s="40"/>
      <c r="R345" s="40"/>
      <c r="S345" s="40"/>
      <c r="T345" s="40"/>
      <c r="U345" s="40"/>
      <c r="V345" s="29"/>
      <c r="W345" s="40"/>
      <c r="X345" s="40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</row>
    <row r="346" spans="1:38" ht="12.75">
      <c r="A346" s="197"/>
      <c r="B346" s="84"/>
      <c r="C346" s="303"/>
      <c r="D346" s="86"/>
      <c r="E346" s="85"/>
      <c r="F346" s="86"/>
      <c r="G346" s="85"/>
      <c r="H346" s="86"/>
      <c r="I346" s="85"/>
      <c r="J346" s="86"/>
      <c r="K346" s="85"/>
      <c r="L346" s="86"/>
      <c r="M346" s="85"/>
      <c r="N346" s="88"/>
      <c r="O346" s="166"/>
      <c r="P346" s="200"/>
      <c r="Q346" s="40"/>
      <c r="R346" s="40"/>
      <c r="S346" s="40"/>
      <c r="T346" s="40"/>
      <c r="U346" s="40"/>
      <c r="V346" s="29"/>
      <c r="W346" s="40"/>
      <c r="X346" s="40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</row>
    <row r="347" spans="1:38" ht="12.75">
      <c r="A347" s="197"/>
      <c r="B347" s="84"/>
      <c r="C347" s="303"/>
      <c r="D347" s="86"/>
      <c r="E347" s="85"/>
      <c r="F347" s="86"/>
      <c r="G347" s="85"/>
      <c r="H347" s="86"/>
      <c r="I347" s="85"/>
      <c r="J347" s="86"/>
      <c r="K347" s="85"/>
      <c r="L347" s="86"/>
      <c r="M347" s="85"/>
      <c r="N347" s="88"/>
      <c r="O347" s="166"/>
      <c r="P347" s="200"/>
      <c r="Q347" s="40"/>
      <c r="R347" s="40"/>
      <c r="S347" s="40"/>
      <c r="T347" s="40"/>
      <c r="U347" s="40"/>
      <c r="V347" s="29"/>
      <c r="W347" s="40"/>
      <c r="X347" s="40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</row>
    <row r="348" spans="1:38" ht="12.75">
      <c r="A348" s="197"/>
      <c r="B348" s="84"/>
      <c r="C348" s="303"/>
      <c r="D348" s="86"/>
      <c r="E348" s="85"/>
      <c r="F348" s="86"/>
      <c r="G348" s="85"/>
      <c r="H348" s="86"/>
      <c r="I348" s="85"/>
      <c r="J348" s="86"/>
      <c r="K348" s="85"/>
      <c r="L348" s="86"/>
      <c r="M348" s="85"/>
      <c r="N348" s="88"/>
      <c r="O348" s="166"/>
      <c r="P348" s="200"/>
      <c r="Q348" s="40"/>
      <c r="R348" s="40"/>
      <c r="S348" s="40"/>
      <c r="T348" s="40"/>
      <c r="U348" s="40"/>
      <c r="V348" s="29"/>
      <c r="W348" s="40"/>
      <c r="X348" s="40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</row>
    <row r="349" spans="1:38" ht="12.75">
      <c r="A349" s="197"/>
      <c r="B349" s="84"/>
      <c r="C349" s="303"/>
      <c r="D349" s="86"/>
      <c r="E349" s="85"/>
      <c r="F349" s="86"/>
      <c r="G349" s="85"/>
      <c r="H349" s="86"/>
      <c r="I349" s="85"/>
      <c r="J349" s="86"/>
      <c r="K349" s="85"/>
      <c r="L349" s="86"/>
      <c r="M349" s="85"/>
      <c r="N349" s="88"/>
      <c r="O349" s="166"/>
      <c r="P349" s="200"/>
      <c r="Q349" s="40"/>
      <c r="R349" s="40"/>
      <c r="S349" s="40"/>
      <c r="T349" s="40"/>
      <c r="U349" s="40"/>
      <c r="V349" s="29"/>
      <c r="W349" s="40"/>
      <c r="X349" s="40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</row>
    <row r="350" spans="1:38" ht="12.75">
      <c r="A350" s="197"/>
      <c r="B350" s="84"/>
      <c r="C350" s="303"/>
      <c r="D350" s="86"/>
      <c r="E350" s="85"/>
      <c r="F350" s="86"/>
      <c r="G350" s="85"/>
      <c r="H350" s="86"/>
      <c r="I350" s="85"/>
      <c r="J350" s="86"/>
      <c r="K350" s="85"/>
      <c r="L350" s="86"/>
      <c r="M350" s="85"/>
      <c r="N350" s="88"/>
      <c r="O350" s="166"/>
      <c r="P350" s="200"/>
      <c r="Q350" s="40"/>
      <c r="R350" s="40"/>
      <c r="S350" s="40"/>
      <c r="T350" s="40"/>
      <c r="U350" s="40"/>
      <c r="V350" s="29"/>
      <c r="W350" s="40"/>
      <c r="X350" s="40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</row>
    <row r="351" spans="1:38" ht="12.75">
      <c r="A351" s="197"/>
      <c r="B351" s="84"/>
      <c r="C351" s="303"/>
      <c r="D351" s="86"/>
      <c r="E351" s="85"/>
      <c r="F351" s="86"/>
      <c r="G351" s="85"/>
      <c r="H351" s="86"/>
      <c r="I351" s="85"/>
      <c r="J351" s="86"/>
      <c r="K351" s="85"/>
      <c r="L351" s="86"/>
      <c r="M351" s="85"/>
      <c r="N351" s="88"/>
      <c r="O351" s="166"/>
      <c r="P351" s="200"/>
      <c r="Q351" s="40"/>
      <c r="R351" s="40"/>
      <c r="S351" s="40"/>
      <c r="T351" s="40"/>
      <c r="U351" s="40"/>
      <c r="V351" s="29"/>
      <c r="W351" s="40"/>
      <c r="X351" s="40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</row>
    <row r="352" spans="1:38" ht="12.75">
      <c r="A352" s="197"/>
      <c r="B352" s="84"/>
      <c r="C352" s="303"/>
      <c r="D352" s="86"/>
      <c r="E352" s="85"/>
      <c r="F352" s="86"/>
      <c r="G352" s="85"/>
      <c r="H352" s="86"/>
      <c r="I352" s="85"/>
      <c r="J352" s="86"/>
      <c r="K352" s="85"/>
      <c r="L352" s="86"/>
      <c r="M352" s="85"/>
      <c r="N352" s="88"/>
      <c r="O352" s="166"/>
      <c r="P352" s="200"/>
      <c r="Q352" s="40"/>
      <c r="R352" s="40"/>
      <c r="S352" s="40"/>
      <c r="T352" s="40"/>
      <c r="U352" s="40"/>
      <c r="V352" s="29"/>
      <c r="W352" s="40"/>
      <c r="X352" s="40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</row>
    <row r="353" spans="1:38" ht="12.75">
      <c r="A353" s="197"/>
      <c r="B353" s="84"/>
      <c r="C353" s="303"/>
      <c r="D353" s="86"/>
      <c r="E353" s="85"/>
      <c r="F353" s="86"/>
      <c r="G353" s="85"/>
      <c r="H353" s="86"/>
      <c r="I353" s="85"/>
      <c r="J353" s="86"/>
      <c r="K353" s="85"/>
      <c r="L353" s="86"/>
      <c r="M353" s="85"/>
      <c r="N353" s="88"/>
      <c r="O353" s="166"/>
      <c r="P353" s="200"/>
      <c r="Q353" s="40"/>
      <c r="R353" s="40"/>
      <c r="S353" s="40"/>
      <c r="T353" s="40"/>
      <c r="U353" s="40"/>
      <c r="V353" s="29"/>
      <c r="W353" s="40"/>
      <c r="X353" s="40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</row>
    <row r="354" spans="1:38" ht="12.75">
      <c r="A354" s="197"/>
      <c r="B354" s="84"/>
      <c r="C354" s="303"/>
      <c r="D354" s="86"/>
      <c r="E354" s="85"/>
      <c r="F354" s="86"/>
      <c r="G354" s="85"/>
      <c r="H354" s="86"/>
      <c r="I354" s="85"/>
      <c r="J354" s="86"/>
      <c r="K354" s="85"/>
      <c r="L354" s="86"/>
      <c r="M354" s="85"/>
      <c r="N354" s="88"/>
      <c r="O354" s="166"/>
      <c r="P354" s="200"/>
      <c r="Q354" s="40"/>
      <c r="R354" s="40"/>
      <c r="S354" s="40"/>
      <c r="T354" s="40"/>
      <c r="U354" s="40"/>
      <c r="V354" s="29"/>
      <c r="W354" s="40"/>
      <c r="X354" s="40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</row>
    <row r="355" spans="1:38" ht="12.75">
      <c r="A355" s="197"/>
      <c r="B355" s="84"/>
      <c r="C355" s="303"/>
      <c r="D355" s="86"/>
      <c r="E355" s="85"/>
      <c r="F355" s="86"/>
      <c r="G355" s="85"/>
      <c r="H355" s="86"/>
      <c r="I355" s="85"/>
      <c r="J355" s="86"/>
      <c r="K355" s="85"/>
      <c r="L355" s="86"/>
      <c r="M355" s="85"/>
      <c r="N355" s="88"/>
      <c r="O355" s="166"/>
      <c r="P355" s="200"/>
      <c r="Q355" s="40"/>
      <c r="R355" s="40"/>
      <c r="S355" s="40"/>
      <c r="T355" s="40"/>
      <c r="U355" s="40"/>
      <c r="V355" s="29"/>
      <c r="W355" s="40"/>
      <c r="X355" s="40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</row>
    <row r="356" spans="1:38" ht="12.75">
      <c r="A356" s="197"/>
      <c r="B356" s="84"/>
      <c r="C356" s="303"/>
      <c r="D356" s="86"/>
      <c r="E356" s="85"/>
      <c r="F356" s="86"/>
      <c r="G356" s="85"/>
      <c r="H356" s="86"/>
      <c r="I356" s="85"/>
      <c r="J356" s="86"/>
      <c r="K356" s="85"/>
      <c r="L356" s="86"/>
      <c r="M356" s="85"/>
      <c r="N356" s="88"/>
      <c r="O356" s="166"/>
      <c r="P356" s="200"/>
      <c r="Q356" s="40"/>
      <c r="R356" s="40"/>
      <c r="S356" s="40"/>
      <c r="T356" s="40"/>
      <c r="U356" s="40"/>
      <c r="V356" s="29"/>
      <c r="W356" s="40"/>
      <c r="X356" s="40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</row>
    <row r="357" spans="1:38" ht="12.75">
      <c r="A357" s="197"/>
      <c r="B357" s="84"/>
      <c r="C357" s="303"/>
      <c r="D357" s="86"/>
      <c r="E357" s="85"/>
      <c r="F357" s="86"/>
      <c r="G357" s="85"/>
      <c r="H357" s="86"/>
      <c r="I357" s="85"/>
      <c r="J357" s="86"/>
      <c r="K357" s="85"/>
      <c r="L357" s="86"/>
      <c r="M357" s="85"/>
      <c r="N357" s="88"/>
      <c r="O357" s="166"/>
      <c r="P357" s="200"/>
      <c r="Q357" s="40"/>
      <c r="R357" s="40"/>
      <c r="S357" s="40"/>
      <c r="T357" s="40"/>
      <c r="U357" s="40"/>
      <c r="V357" s="29"/>
      <c r="W357" s="40"/>
      <c r="X357" s="40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</row>
    <row r="358" spans="1:38" ht="12.75">
      <c r="A358" s="197"/>
      <c r="B358" s="84"/>
      <c r="C358" s="303"/>
      <c r="D358" s="86"/>
      <c r="E358" s="85"/>
      <c r="F358" s="86"/>
      <c r="G358" s="85"/>
      <c r="H358" s="86"/>
      <c r="I358" s="85"/>
      <c r="J358" s="86"/>
      <c r="K358" s="85"/>
      <c r="L358" s="86"/>
      <c r="M358" s="85"/>
      <c r="N358" s="88"/>
      <c r="O358" s="166"/>
      <c r="P358" s="200"/>
      <c r="Q358" s="40"/>
      <c r="R358" s="40"/>
      <c r="S358" s="40"/>
      <c r="T358" s="40"/>
      <c r="U358" s="40"/>
      <c r="V358" s="29"/>
      <c r="W358" s="40"/>
      <c r="X358" s="40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</row>
    <row r="359" spans="1:38" ht="12.75">
      <c r="A359" s="197"/>
      <c r="B359" s="84"/>
      <c r="C359" s="303"/>
      <c r="D359" s="86"/>
      <c r="E359" s="85"/>
      <c r="F359" s="86"/>
      <c r="G359" s="85"/>
      <c r="H359" s="86"/>
      <c r="I359" s="85"/>
      <c r="J359" s="86"/>
      <c r="K359" s="85"/>
      <c r="L359" s="86"/>
      <c r="M359" s="85"/>
      <c r="N359" s="88"/>
      <c r="O359" s="166"/>
      <c r="P359" s="200"/>
      <c r="Q359" s="40"/>
      <c r="R359" s="40"/>
      <c r="S359" s="40"/>
      <c r="T359" s="40"/>
      <c r="U359" s="40"/>
      <c r="V359" s="29"/>
      <c r="W359" s="40"/>
      <c r="X359" s="40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</row>
    <row r="360" spans="1:38" ht="12.75">
      <c r="A360" s="197"/>
      <c r="B360" s="84"/>
      <c r="C360" s="303"/>
      <c r="D360" s="86"/>
      <c r="E360" s="85"/>
      <c r="F360" s="86"/>
      <c r="G360" s="85"/>
      <c r="H360" s="86"/>
      <c r="I360" s="85"/>
      <c r="J360" s="86"/>
      <c r="K360" s="85"/>
      <c r="L360" s="86"/>
      <c r="M360" s="85"/>
      <c r="N360" s="88"/>
      <c r="O360" s="166"/>
      <c r="P360" s="200"/>
      <c r="Q360" s="40"/>
      <c r="R360" s="40"/>
      <c r="S360" s="40"/>
      <c r="T360" s="40"/>
      <c r="U360" s="40"/>
      <c r="V360" s="29"/>
      <c r="W360" s="40"/>
      <c r="X360" s="40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</row>
    <row r="361" spans="1:38" ht="12.75">
      <c r="A361" s="197"/>
      <c r="B361" s="84"/>
      <c r="C361" s="303"/>
      <c r="D361" s="86"/>
      <c r="E361" s="85"/>
      <c r="F361" s="86"/>
      <c r="G361" s="85"/>
      <c r="H361" s="86"/>
      <c r="I361" s="85"/>
      <c r="J361" s="86"/>
      <c r="K361" s="85"/>
      <c r="L361" s="86"/>
      <c r="M361" s="85"/>
      <c r="N361" s="88"/>
      <c r="O361" s="166"/>
      <c r="P361" s="200"/>
      <c r="Q361" s="40"/>
      <c r="R361" s="40"/>
      <c r="S361" s="40"/>
      <c r="T361" s="40"/>
      <c r="U361" s="40"/>
      <c r="V361" s="29"/>
      <c r="W361" s="40"/>
      <c r="X361" s="40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</row>
    <row r="362" spans="1:38" ht="12.75">
      <c r="A362" s="197"/>
      <c r="B362" s="84"/>
      <c r="C362" s="303"/>
      <c r="D362" s="86"/>
      <c r="E362" s="85"/>
      <c r="F362" s="86"/>
      <c r="G362" s="85"/>
      <c r="H362" s="86"/>
      <c r="I362" s="85"/>
      <c r="J362" s="86"/>
      <c r="K362" s="85"/>
      <c r="L362" s="86"/>
      <c r="M362" s="85"/>
      <c r="N362" s="88"/>
      <c r="O362" s="166"/>
      <c r="P362" s="200"/>
      <c r="Q362" s="40"/>
      <c r="R362" s="40"/>
      <c r="S362" s="40"/>
      <c r="T362" s="40"/>
      <c r="U362" s="40"/>
      <c r="V362" s="29"/>
      <c r="W362" s="40"/>
      <c r="X362" s="40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</row>
    <row r="363" spans="1:38" ht="12.75">
      <c r="A363" s="197"/>
      <c r="B363" s="84"/>
      <c r="C363" s="303"/>
      <c r="D363" s="86"/>
      <c r="E363" s="85"/>
      <c r="F363" s="86"/>
      <c r="G363" s="85"/>
      <c r="H363" s="86"/>
      <c r="I363" s="85"/>
      <c r="J363" s="86"/>
      <c r="K363" s="85"/>
      <c r="L363" s="86"/>
      <c r="M363" s="85"/>
      <c r="N363" s="88"/>
      <c r="O363" s="166"/>
      <c r="P363" s="200"/>
      <c r="Q363" s="40"/>
      <c r="R363" s="40"/>
      <c r="S363" s="40"/>
      <c r="T363" s="40"/>
      <c r="U363" s="40"/>
      <c r="V363" s="29"/>
      <c r="W363" s="40"/>
      <c r="X363" s="40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</row>
    <row r="364" spans="1:38" ht="12.75">
      <c r="A364" s="197"/>
      <c r="B364" s="84"/>
      <c r="C364" s="303"/>
      <c r="D364" s="86"/>
      <c r="E364" s="85"/>
      <c r="F364" s="86"/>
      <c r="G364" s="85"/>
      <c r="H364" s="86"/>
      <c r="I364" s="85"/>
      <c r="J364" s="86"/>
      <c r="K364" s="85"/>
      <c r="L364" s="86"/>
      <c r="M364" s="85"/>
      <c r="N364" s="88"/>
      <c r="O364" s="166"/>
      <c r="P364" s="200"/>
      <c r="Q364" s="40"/>
      <c r="R364" s="40"/>
      <c r="S364" s="40"/>
      <c r="T364" s="40"/>
      <c r="U364" s="40"/>
      <c r="V364" s="29"/>
      <c r="W364" s="40"/>
      <c r="X364" s="40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</row>
    <row r="365" spans="1:38" ht="12.75">
      <c r="A365" s="197"/>
      <c r="B365" s="84"/>
      <c r="C365" s="303"/>
      <c r="D365" s="86"/>
      <c r="E365" s="85"/>
      <c r="F365" s="86"/>
      <c r="G365" s="85"/>
      <c r="H365" s="86"/>
      <c r="I365" s="85"/>
      <c r="J365" s="86"/>
      <c r="K365" s="85"/>
      <c r="L365" s="86"/>
      <c r="M365" s="85"/>
      <c r="N365" s="88"/>
      <c r="O365" s="166"/>
      <c r="P365" s="200"/>
      <c r="Q365" s="40"/>
      <c r="R365" s="40"/>
      <c r="S365" s="40"/>
      <c r="T365" s="40"/>
      <c r="U365" s="40"/>
      <c r="V365" s="29"/>
      <c r="W365" s="40"/>
      <c r="X365" s="40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</row>
    <row r="366" spans="1:38" ht="12.75">
      <c r="A366" s="197"/>
      <c r="B366" s="84"/>
      <c r="C366" s="303"/>
      <c r="D366" s="86"/>
      <c r="E366" s="85"/>
      <c r="F366" s="86"/>
      <c r="G366" s="85"/>
      <c r="H366" s="86"/>
      <c r="I366" s="85"/>
      <c r="J366" s="86"/>
      <c r="K366" s="85"/>
      <c r="L366" s="86"/>
      <c r="M366" s="85"/>
      <c r="N366" s="88"/>
      <c r="O366" s="166"/>
      <c r="P366" s="200"/>
      <c r="Q366" s="40"/>
      <c r="R366" s="40"/>
      <c r="S366" s="40"/>
      <c r="T366" s="40"/>
      <c r="U366" s="40"/>
      <c r="V366" s="29"/>
      <c r="W366" s="40"/>
      <c r="X366" s="40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</row>
    <row r="367" spans="1:38" ht="12.75">
      <c r="A367" s="197"/>
      <c r="B367" s="84"/>
      <c r="C367" s="303"/>
      <c r="D367" s="86"/>
      <c r="E367" s="85"/>
      <c r="F367" s="86"/>
      <c r="G367" s="85"/>
      <c r="H367" s="86"/>
      <c r="I367" s="85"/>
      <c r="J367" s="86"/>
      <c r="K367" s="85"/>
      <c r="L367" s="86"/>
      <c r="M367" s="85"/>
      <c r="N367" s="88"/>
      <c r="O367" s="166"/>
      <c r="P367" s="200"/>
      <c r="Q367" s="40"/>
      <c r="R367" s="40"/>
      <c r="S367" s="40"/>
      <c r="T367" s="40"/>
      <c r="U367" s="40"/>
      <c r="V367" s="29"/>
      <c r="W367" s="40"/>
      <c r="X367" s="40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</row>
    <row r="368" spans="1:38" ht="12.75">
      <c r="A368" s="197"/>
      <c r="B368" s="84"/>
      <c r="C368" s="303"/>
      <c r="D368" s="86"/>
      <c r="E368" s="85"/>
      <c r="F368" s="86"/>
      <c r="G368" s="85"/>
      <c r="H368" s="86"/>
      <c r="I368" s="85"/>
      <c r="J368" s="86"/>
      <c r="K368" s="85"/>
      <c r="L368" s="86"/>
      <c r="M368" s="85"/>
      <c r="N368" s="88"/>
      <c r="O368" s="166"/>
      <c r="P368" s="200"/>
      <c r="Q368" s="40"/>
      <c r="R368" s="40"/>
      <c r="S368" s="40"/>
      <c r="T368" s="40"/>
      <c r="U368" s="40"/>
      <c r="V368" s="29"/>
      <c r="W368" s="40"/>
      <c r="X368" s="40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</row>
    <row r="369" spans="1:38" ht="12.75">
      <c r="A369" s="197"/>
      <c r="B369" s="84"/>
      <c r="C369" s="303"/>
      <c r="D369" s="86"/>
      <c r="E369" s="85"/>
      <c r="F369" s="86"/>
      <c r="G369" s="85"/>
      <c r="H369" s="86"/>
      <c r="I369" s="85"/>
      <c r="J369" s="86"/>
      <c r="K369" s="85"/>
      <c r="L369" s="86"/>
      <c r="M369" s="85"/>
      <c r="N369" s="88"/>
      <c r="O369" s="166"/>
      <c r="P369" s="200"/>
      <c r="Q369" s="40"/>
      <c r="R369" s="40"/>
      <c r="S369" s="40"/>
      <c r="T369" s="40"/>
      <c r="U369" s="40"/>
      <c r="V369" s="29"/>
      <c r="W369" s="40"/>
      <c r="X369" s="40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</row>
    <row r="370" spans="1:38" ht="12.75">
      <c r="A370" s="197"/>
      <c r="B370" s="84"/>
      <c r="C370" s="303"/>
      <c r="D370" s="86"/>
      <c r="E370" s="85"/>
      <c r="F370" s="86"/>
      <c r="G370" s="85"/>
      <c r="H370" s="86"/>
      <c r="I370" s="85"/>
      <c r="J370" s="86"/>
      <c r="K370" s="85"/>
      <c r="L370" s="86"/>
      <c r="M370" s="85"/>
      <c r="N370" s="88"/>
      <c r="O370" s="166"/>
      <c r="P370" s="200"/>
      <c r="Q370" s="40"/>
      <c r="R370" s="40"/>
      <c r="S370" s="40"/>
      <c r="T370" s="40"/>
      <c r="U370" s="40"/>
      <c r="V370" s="29"/>
      <c r="W370" s="40"/>
      <c r="X370" s="40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</row>
    <row r="371" spans="1:38" ht="12.75">
      <c r="A371" s="197"/>
      <c r="B371" s="84"/>
      <c r="C371" s="303"/>
      <c r="D371" s="86"/>
      <c r="E371" s="85"/>
      <c r="F371" s="86"/>
      <c r="G371" s="85"/>
      <c r="H371" s="86"/>
      <c r="I371" s="85"/>
      <c r="J371" s="86"/>
      <c r="K371" s="85"/>
      <c r="L371" s="86"/>
      <c r="M371" s="85"/>
      <c r="N371" s="88"/>
      <c r="O371" s="166"/>
      <c r="P371" s="200"/>
      <c r="Q371" s="40"/>
      <c r="R371" s="40"/>
      <c r="S371" s="40"/>
      <c r="T371" s="40"/>
      <c r="U371" s="40"/>
      <c r="V371" s="29"/>
      <c r="W371" s="40"/>
      <c r="X371" s="40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</row>
    <row r="372" spans="1:38" ht="12.75">
      <c r="A372" s="197"/>
      <c r="B372" s="84"/>
      <c r="C372" s="303"/>
      <c r="D372" s="86"/>
      <c r="E372" s="85"/>
      <c r="F372" s="86"/>
      <c r="G372" s="85"/>
      <c r="H372" s="86"/>
      <c r="I372" s="85"/>
      <c r="J372" s="86"/>
      <c r="K372" s="85"/>
      <c r="L372" s="86"/>
      <c r="M372" s="85"/>
      <c r="N372" s="88"/>
      <c r="O372" s="166"/>
      <c r="P372" s="200"/>
      <c r="Q372" s="40"/>
      <c r="R372" s="40"/>
      <c r="S372" s="40"/>
      <c r="T372" s="40"/>
      <c r="U372" s="40"/>
      <c r="V372" s="29"/>
      <c r="W372" s="40"/>
      <c r="X372" s="40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</row>
    <row r="373" spans="1:38" ht="12.75">
      <c r="A373" s="197"/>
      <c r="B373" s="84"/>
      <c r="C373" s="303"/>
      <c r="D373" s="86"/>
      <c r="E373" s="85"/>
      <c r="F373" s="86"/>
      <c r="G373" s="85"/>
      <c r="H373" s="86"/>
      <c r="I373" s="85"/>
      <c r="J373" s="86"/>
      <c r="K373" s="85"/>
      <c r="L373" s="86"/>
      <c r="M373" s="85"/>
      <c r="N373" s="88"/>
      <c r="O373" s="166"/>
      <c r="P373" s="200"/>
      <c r="Q373" s="40"/>
      <c r="R373" s="40"/>
      <c r="S373" s="40"/>
      <c r="T373" s="40"/>
      <c r="U373" s="40"/>
      <c r="V373" s="29"/>
      <c r="W373" s="40"/>
      <c r="X373" s="40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</row>
    <row r="374" spans="1:38" ht="12.75">
      <c r="A374" s="197"/>
      <c r="B374" s="114"/>
      <c r="C374" s="303"/>
      <c r="D374" s="86"/>
      <c r="E374" s="85"/>
      <c r="F374" s="86"/>
      <c r="G374" s="85"/>
      <c r="H374" s="86"/>
      <c r="I374" s="85"/>
      <c r="J374" s="86"/>
      <c r="K374" s="85"/>
      <c r="L374" s="86"/>
      <c r="M374" s="85"/>
      <c r="N374" s="88"/>
      <c r="O374" s="166"/>
      <c r="P374" s="200"/>
      <c r="Q374" s="40"/>
      <c r="R374" s="40"/>
      <c r="S374" s="40"/>
      <c r="T374" s="40"/>
      <c r="U374" s="40"/>
      <c r="V374" s="29"/>
      <c r="W374" s="40"/>
      <c r="X374" s="40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</row>
    <row r="375" spans="1:38" ht="12.75">
      <c r="A375" s="197"/>
      <c r="B375" s="84"/>
      <c r="C375" s="303"/>
      <c r="D375" s="86"/>
      <c r="E375" s="85"/>
      <c r="F375" s="86"/>
      <c r="G375" s="85"/>
      <c r="H375" s="86"/>
      <c r="I375" s="85"/>
      <c r="J375" s="86"/>
      <c r="K375" s="85"/>
      <c r="L375" s="86"/>
      <c r="M375" s="85"/>
      <c r="N375" s="88"/>
      <c r="O375" s="166"/>
      <c r="P375" s="200"/>
      <c r="Q375" s="40"/>
      <c r="R375" s="40"/>
      <c r="S375" s="40"/>
      <c r="T375" s="40"/>
      <c r="U375" s="40"/>
      <c r="V375" s="29"/>
      <c r="W375" s="40"/>
      <c r="X375" s="40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</row>
    <row r="376" spans="1:38" ht="12.75">
      <c r="A376" s="197"/>
      <c r="B376" s="84"/>
      <c r="C376" s="303"/>
      <c r="D376" s="86"/>
      <c r="E376" s="85"/>
      <c r="F376" s="86"/>
      <c r="G376" s="85"/>
      <c r="H376" s="86"/>
      <c r="I376" s="85"/>
      <c r="J376" s="86"/>
      <c r="K376" s="85"/>
      <c r="L376" s="86"/>
      <c r="M376" s="85"/>
      <c r="N376" s="88"/>
      <c r="O376" s="166"/>
      <c r="P376" s="200"/>
      <c r="Q376" s="40"/>
      <c r="R376" s="40"/>
      <c r="S376" s="40"/>
      <c r="T376" s="40"/>
      <c r="U376" s="40"/>
      <c r="V376" s="29"/>
      <c r="W376" s="40"/>
      <c r="X376" s="40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</row>
    <row r="377" spans="1:38" ht="12.75">
      <c r="A377" s="197"/>
      <c r="B377" s="84"/>
      <c r="C377" s="303"/>
      <c r="D377" s="86"/>
      <c r="E377" s="85"/>
      <c r="F377" s="86"/>
      <c r="G377" s="85"/>
      <c r="H377" s="86"/>
      <c r="I377" s="85"/>
      <c r="J377" s="86"/>
      <c r="K377" s="85"/>
      <c r="L377" s="86"/>
      <c r="M377" s="85"/>
      <c r="N377" s="88"/>
      <c r="O377" s="166"/>
      <c r="P377" s="200"/>
      <c r="Q377" s="40"/>
      <c r="R377" s="40"/>
      <c r="S377" s="40"/>
      <c r="T377" s="40"/>
      <c r="U377" s="40"/>
      <c r="V377" s="29"/>
      <c r="W377" s="40"/>
      <c r="X377" s="40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</row>
    <row r="378" spans="1:38" ht="12.75">
      <c r="A378" s="197"/>
      <c r="B378" s="84"/>
      <c r="C378" s="303"/>
      <c r="D378" s="86"/>
      <c r="E378" s="85"/>
      <c r="F378" s="86"/>
      <c r="G378" s="85"/>
      <c r="H378" s="86"/>
      <c r="I378" s="85"/>
      <c r="J378" s="86"/>
      <c r="K378" s="85"/>
      <c r="L378" s="86"/>
      <c r="M378" s="85"/>
      <c r="N378" s="88"/>
      <c r="O378" s="166"/>
      <c r="P378" s="200"/>
      <c r="Q378" s="40"/>
      <c r="R378" s="40"/>
      <c r="S378" s="40"/>
      <c r="T378" s="40"/>
      <c r="U378" s="40"/>
      <c r="V378" s="29"/>
      <c r="W378" s="40"/>
      <c r="X378" s="40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</row>
    <row r="379" spans="1:38" ht="12.75">
      <c r="A379" s="197"/>
      <c r="B379" s="84"/>
      <c r="C379" s="303"/>
      <c r="D379" s="86"/>
      <c r="E379" s="85"/>
      <c r="F379" s="86"/>
      <c r="G379" s="85"/>
      <c r="H379" s="86"/>
      <c r="I379" s="85"/>
      <c r="J379" s="86"/>
      <c r="K379" s="85"/>
      <c r="L379" s="86"/>
      <c r="M379" s="85"/>
      <c r="N379" s="88"/>
      <c r="O379" s="166"/>
      <c r="P379" s="200"/>
      <c r="Q379" s="40"/>
      <c r="R379" s="40"/>
      <c r="S379" s="40"/>
      <c r="T379" s="40"/>
      <c r="U379" s="40"/>
      <c r="V379" s="29"/>
      <c r="W379" s="40"/>
      <c r="X379" s="40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</row>
    <row r="380" spans="1:38" ht="12.75">
      <c r="A380" s="197"/>
      <c r="B380" s="84"/>
      <c r="C380" s="303"/>
      <c r="D380" s="86"/>
      <c r="E380" s="85"/>
      <c r="F380" s="86"/>
      <c r="G380" s="85"/>
      <c r="H380" s="86"/>
      <c r="I380" s="85"/>
      <c r="J380" s="86"/>
      <c r="K380" s="85"/>
      <c r="L380" s="86"/>
      <c r="M380" s="85"/>
      <c r="N380" s="88"/>
      <c r="O380" s="166"/>
      <c r="P380" s="200"/>
      <c r="Q380" s="40"/>
      <c r="R380" s="40"/>
      <c r="S380" s="40"/>
      <c r="T380" s="40"/>
      <c r="U380" s="40"/>
      <c r="V380" s="29"/>
      <c r="W380" s="40"/>
      <c r="X380" s="40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</row>
    <row r="381" spans="1:38" ht="12.75">
      <c r="A381" s="197"/>
      <c r="B381" s="84"/>
      <c r="C381" s="303"/>
      <c r="D381" s="86"/>
      <c r="E381" s="85"/>
      <c r="F381" s="86"/>
      <c r="G381" s="85"/>
      <c r="H381" s="86"/>
      <c r="I381" s="85"/>
      <c r="J381" s="86"/>
      <c r="K381" s="85"/>
      <c r="L381" s="86"/>
      <c r="M381" s="85"/>
      <c r="N381" s="88"/>
      <c r="O381" s="166"/>
      <c r="P381" s="200"/>
      <c r="Q381" s="40"/>
      <c r="R381" s="40"/>
      <c r="S381" s="40"/>
      <c r="T381" s="40"/>
      <c r="U381" s="40"/>
      <c r="V381" s="29"/>
      <c r="W381" s="40"/>
      <c r="X381" s="40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</row>
    <row r="382" spans="1:38" ht="12.75">
      <c r="A382" s="197"/>
      <c r="B382" s="84"/>
      <c r="C382" s="303"/>
      <c r="D382" s="86"/>
      <c r="E382" s="85"/>
      <c r="F382" s="86"/>
      <c r="G382" s="85"/>
      <c r="H382" s="86"/>
      <c r="I382" s="85"/>
      <c r="J382" s="86"/>
      <c r="K382" s="85"/>
      <c r="L382" s="86"/>
      <c r="M382" s="85"/>
      <c r="N382" s="88"/>
      <c r="O382" s="166"/>
      <c r="P382" s="200"/>
      <c r="Q382" s="40"/>
      <c r="R382" s="40"/>
      <c r="S382" s="40"/>
      <c r="T382" s="40"/>
      <c r="U382" s="40"/>
      <c r="V382" s="29"/>
      <c r="W382" s="40"/>
      <c r="X382" s="40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</row>
    <row r="383" spans="1:38" ht="13.5" thickBot="1">
      <c r="A383" s="197"/>
      <c r="B383" s="84"/>
      <c r="C383" s="305"/>
      <c r="D383" s="131"/>
      <c r="E383" s="163"/>
      <c r="F383" s="173"/>
      <c r="G383" s="163"/>
      <c r="H383" s="173"/>
      <c r="I383" s="163"/>
      <c r="J383" s="173"/>
      <c r="K383" s="163"/>
      <c r="L383" s="173"/>
      <c r="M383" s="163"/>
      <c r="N383" s="317"/>
      <c r="O383" s="318"/>
      <c r="P383" s="162"/>
      <c r="Q383" s="40"/>
      <c r="R383" s="40"/>
      <c r="S383" s="40"/>
      <c r="T383" s="40"/>
      <c r="U383" s="40"/>
      <c r="V383" s="29"/>
      <c r="W383" s="40"/>
      <c r="X383" s="40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</row>
    <row r="384" spans="1:38" ht="13.5" thickBot="1">
      <c r="A384" s="259"/>
      <c r="B384" s="32" t="s">
        <v>18</v>
      </c>
      <c r="C384" s="177">
        <f aca="true" t="shared" si="0" ref="C384:N384">+SUM(C8:C383)</f>
        <v>1944902</v>
      </c>
      <c r="D384" s="173">
        <f t="shared" si="0"/>
        <v>1357860.72</v>
      </c>
      <c r="E384" s="177">
        <f t="shared" si="0"/>
        <v>16651536</v>
      </c>
      <c r="F384" s="121">
        <f t="shared" si="0"/>
        <v>11425597.77</v>
      </c>
      <c r="G384" s="177">
        <f t="shared" si="0"/>
        <v>1495801</v>
      </c>
      <c r="H384" s="121">
        <f t="shared" si="0"/>
        <v>930103.8800000001</v>
      </c>
      <c r="I384" s="177">
        <f t="shared" si="0"/>
        <v>295760</v>
      </c>
      <c r="J384" s="121">
        <f t="shared" si="0"/>
        <v>227625.48</v>
      </c>
      <c r="K384" s="177">
        <f t="shared" si="0"/>
        <v>2251321</v>
      </c>
      <c r="L384" s="121">
        <f t="shared" si="0"/>
        <v>1291917.2019999998</v>
      </c>
      <c r="M384" s="177">
        <f t="shared" si="0"/>
        <v>3758962</v>
      </c>
      <c r="N384" s="121">
        <f t="shared" si="0"/>
        <v>2525891.605999999</v>
      </c>
      <c r="O384" s="177">
        <f>+SUM(O8:O383)</f>
        <v>0</v>
      </c>
      <c r="P384" s="121">
        <f>+SUM(P8:P383)</f>
        <v>0</v>
      </c>
      <c r="Q384" s="28"/>
      <c r="R384" s="43"/>
      <c r="S384" s="28"/>
      <c r="T384" s="43"/>
      <c r="U384" s="28"/>
      <c r="V384" s="43"/>
      <c r="W384" s="28"/>
      <c r="X384" s="43"/>
      <c r="Y384" s="51"/>
      <c r="Z384" s="52"/>
      <c r="AA384" s="51"/>
      <c r="AB384" s="52"/>
      <c r="AC384" s="51"/>
      <c r="AD384" s="52"/>
      <c r="AE384" s="51"/>
      <c r="AF384" s="52"/>
      <c r="AG384" s="51"/>
      <c r="AH384" s="52"/>
      <c r="AI384" s="51"/>
      <c r="AJ384" s="52"/>
      <c r="AK384" s="51"/>
      <c r="AL384" s="52"/>
    </row>
    <row r="385" spans="1:38" ht="13.5" thickBot="1">
      <c r="A385" s="259"/>
      <c r="B385" s="33" t="s">
        <v>19</v>
      </c>
      <c r="C385" s="174"/>
      <c r="D385" s="175"/>
      <c r="E385" s="174"/>
      <c r="F385" s="175"/>
      <c r="G385" s="174"/>
      <c r="H385" s="175"/>
      <c r="I385" s="174"/>
      <c r="J385" s="175"/>
      <c r="K385" s="174"/>
      <c r="L385" s="175"/>
      <c r="M385" s="174"/>
      <c r="N385" s="175"/>
      <c r="O385" s="174"/>
      <c r="P385" s="175"/>
      <c r="Q385" s="28"/>
      <c r="R385" s="29"/>
      <c r="S385" s="28"/>
      <c r="T385" s="29"/>
      <c r="U385" s="28"/>
      <c r="V385" s="29"/>
      <c r="W385" s="28"/>
      <c r="X385" s="29"/>
      <c r="Y385" s="51"/>
      <c r="Z385" s="53"/>
      <c r="AA385" s="51"/>
      <c r="AB385" s="53"/>
      <c r="AC385" s="51"/>
      <c r="AD385" s="53"/>
      <c r="AE385" s="51"/>
      <c r="AF385" s="53"/>
      <c r="AG385" s="51"/>
      <c r="AH385" s="53"/>
      <c r="AI385" s="51"/>
      <c r="AJ385" s="53"/>
      <c r="AK385" s="51"/>
      <c r="AL385" s="53"/>
    </row>
    <row r="386" spans="1:38" ht="12.75">
      <c r="A386" s="202"/>
      <c r="B386" s="33" t="s">
        <v>20</v>
      </c>
      <c r="C386" s="174">
        <f>COUNTA(C8:C383)</f>
        <v>132</v>
      </c>
      <c r="D386" s="175">
        <f>+D384/C384</f>
        <v>0.6981640823033757</v>
      </c>
      <c r="E386" s="174">
        <f>COUNTA(E8:E383)</f>
        <v>179</v>
      </c>
      <c r="F386" s="175">
        <f>+F384/E384</f>
        <v>0.6861587885946377</v>
      </c>
      <c r="G386" s="174">
        <f>COUNTA(G8:G383)</f>
        <v>46</v>
      </c>
      <c r="H386" s="175">
        <f>+H384/G384</f>
        <v>0.6218099065316844</v>
      </c>
      <c r="I386" s="174">
        <f>COUNTA(I8:I383)</f>
        <v>30</v>
      </c>
      <c r="J386" s="175">
        <f>+J384/I384</f>
        <v>0.769629023532594</v>
      </c>
      <c r="K386" s="174">
        <f>COUNTA(K8:K383)</f>
        <v>27</v>
      </c>
      <c r="L386" s="175">
        <f>+L384/K384</f>
        <v>0.5738485102746342</v>
      </c>
      <c r="M386" s="174">
        <f>COUNTA(M8:M383)</f>
        <v>85</v>
      </c>
      <c r="N386" s="175">
        <f>+N384/M384</f>
        <v>0.6719651877300168</v>
      </c>
      <c r="O386" s="174">
        <f>COUNTA(O8:O383)</f>
        <v>0</v>
      </c>
      <c r="P386" s="175" t="e">
        <f>+P384/O384</f>
        <v>#DIV/0!</v>
      </c>
      <c r="Q386" s="28"/>
      <c r="R386" s="29"/>
      <c r="S386" s="28"/>
      <c r="T386" s="29"/>
      <c r="U386" s="28"/>
      <c r="V386" s="29"/>
      <c r="W386" s="28"/>
      <c r="X386" s="29"/>
      <c r="Y386" s="51"/>
      <c r="Z386" s="53"/>
      <c r="AA386" s="51"/>
      <c r="AB386" s="53"/>
      <c r="AC386" s="51"/>
      <c r="AD386" s="53"/>
      <c r="AE386" s="51"/>
      <c r="AF386" s="53"/>
      <c r="AG386" s="51"/>
      <c r="AH386" s="53"/>
      <c r="AI386" s="51"/>
      <c r="AJ386" s="53"/>
      <c r="AK386" s="51"/>
      <c r="AL386" s="53"/>
    </row>
    <row r="387" spans="1:38" ht="13.5" thickBot="1">
      <c r="A387" s="204"/>
      <c r="B387" s="34" t="s">
        <v>17</v>
      </c>
      <c r="C387" s="65"/>
      <c r="D387" s="59"/>
      <c r="E387" s="65"/>
      <c r="F387" s="59"/>
      <c r="G387" s="65"/>
      <c r="H387" s="59"/>
      <c r="I387" s="65"/>
      <c r="J387" s="59"/>
      <c r="K387" s="65"/>
      <c r="L387" s="59"/>
      <c r="M387" s="65"/>
      <c r="N387" s="59"/>
      <c r="O387" s="65"/>
      <c r="P387" s="59"/>
      <c r="Q387" s="28"/>
      <c r="R387" s="43"/>
      <c r="S387" s="28"/>
      <c r="T387" s="43"/>
      <c r="U387" s="28"/>
      <c r="V387" s="43"/>
      <c r="W387" s="28"/>
      <c r="X387" s="43"/>
      <c r="Y387" s="51"/>
      <c r="Z387" s="52"/>
      <c r="AA387" s="51"/>
      <c r="AB387" s="52"/>
      <c r="AC387" s="51"/>
      <c r="AD387" s="52"/>
      <c r="AE387" s="51"/>
      <c r="AF387" s="52"/>
      <c r="AG387" s="51"/>
      <c r="AH387" s="52"/>
      <c r="AI387" s="51"/>
      <c r="AJ387" s="52"/>
      <c r="AK387" s="51"/>
      <c r="AL387" s="52"/>
    </row>
    <row r="388" spans="1:24" ht="12.75">
      <c r="A388" s="15"/>
      <c r="B388" s="15"/>
      <c r="C388" s="66"/>
      <c r="D388" s="60"/>
      <c r="E388" s="66"/>
      <c r="F388" s="60"/>
      <c r="G388" s="66"/>
      <c r="H388" s="60"/>
      <c r="I388" s="66"/>
      <c r="J388" s="60"/>
      <c r="K388" s="66"/>
      <c r="L388" s="60"/>
      <c r="M388" s="66"/>
      <c r="N388" s="60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ht="12.75">
      <c r="A389" s="15"/>
      <c r="B389" s="15"/>
      <c r="C389" s="66"/>
      <c r="D389" s="60"/>
      <c r="E389" s="66"/>
      <c r="F389" s="60"/>
      <c r="G389" s="66"/>
      <c r="H389" s="60"/>
      <c r="I389" s="66"/>
      <c r="J389" s="60"/>
      <c r="K389" s="66"/>
      <c r="L389" s="60"/>
      <c r="M389" s="66"/>
      <c r="N389" s="60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ht="12.75">
      <c r="A390" s="15"/>
      <c r="B390" s="15"/>
      <c r="C390" s="66"/>
      <c r="D390" s="60"/>
      <c r="E390" s="66"/>
      <c r="F390" s="60"/>
      <c r="G390" s="66"/>
      <c r="H390" s="60"/>
      <c r="I390" s="66"/>
      <c r="J390" s="60"/>
      <c r="K390" s="66"/>
      <c r="L390" s="60"/>
      <c r="M390" s="66"/>
      <c r="N390" s="60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ht="12.75">
      <c r="A391" s="15"/>
      <c r="B391" s="15"/>
      <c r="C391" s="66"/>
      <c r="D391" s="60"/>
      <c r="E391" s="66"/>
      <c r="F391" s="60"/>
      <c r="G391" s="66"/>
      <c r="H391" s="60"/>
      <c r="I391" s="66"/>
      <c r="J391" s="60"/>
      <c r="K391" s="66"/>
      <c r="L391" s="60"/>
      <c r="M391" s="66"/>
      <c r="N391" s="60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ht="12.75">
      <c r="A392" s="15"/>
      <c r="B392" s="15"/>
      <c r="C392" s="66"/>
      <c r="D392" s="60"/>
      <c r="E392" s="66"/>
      <c r="F392" s="60"/>
      <c r="G392" s="66"/>
      <c r="H392" s="60"/>
      <c r="I392" s="66"/>
      <c r="J392" s="60"/>
      <c r="K392" s="66"/>
      <c r="L392" s="60"/>
      <c r="M392" s="66"/>
      <c r="N392" s="60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ht="12.75">
      <c r="A393" s="15"/>
      <c r="B393" s="15"/>
      <c r="C393" s="66"/>
      <c r="D393" s="60"/>
      <c r="E393" s="66"/>
      <c r="F393" s="60"/>
      <c r="G393" s="66"/>
      <c r="H393" s="60"/>
      <c r="I393" s="66"/>
      <c r="J393" s="60"/>
      <c r="K393" s="66"/>
      <c r="L393" s="60"/>
      <c r="M393" s="66"/>
      <c r="N393" s="60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ht="12.75">
      <c r="A394" s="15"/>
      <c r="B394" s="15"/>
      <c r="C394" s="66"/>
      <c r="D394" s="60"/>
      <c r="E394" s="66"/>
      <c r="F394" s="60"/>
      <c r="G394" s="66"/>
      <c r="H394" s="60"/>
      <c r="I394" s="66"/>
      <c r="J394" s="60"/>
      <c r="K394" s="66"/>
      <c r="L394" s="60"/>
      <c r="M394" s="66"/>
      <c r="N394" s="60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ht="12.75">
      <c r="A395" s="15"/>
      <c r="B395" s="15"/>
      <c r="C395" s="66"/>
      <c r="D395" s="60"/>
      <c r="E395" s="66"/>
      <c r="F395" s="60"/>
      <c r="G395" s="66"/>
      <c r="H395" s="60"/>
      <c r="I395" s="66"/>
      <c r="J395" s="60"/>
      <c r="K395" s="66"/>
      <c r="L395" s="60"/>
      <c r="M395" s="66"/>
      <c r="N395" s="60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ht="12.75">
      <c r="A396" s="15"/>
      <c r="B396" s="15"/>
      <c r="C396" s="66"/>
      <c r="D396" s="60"/>
      <c r="E396" s="66"/>
      <c r="F396" s="60"/>
      <c r="G396" s="66"/>
      <c r="H396" s="60"/>
      <c r="I396" s="66"/>
      <c r="J396" s="60"/>
      <c r="K396" s="66"/>
      <c r="L396" s="60"/>
      <c r="M396" s="66"/>
      <c r="N396" s="60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ht="12.75">
      <c r="A397" s="15"/>
      <c r="B397" s="15"/>
      <c r="C397" s="66"/>
      <c r="D397" s="60"/>
      <c r="E397" s="66"/>
      <c r="F397" s="60"/>
      <c r="G397" s="66"/>
      <c r="H397" s="60"/>
      <c r="I397" s="66"/>
      <c r="J397" s="60"/>
      <c r="K397" s="66"/>
      <c r="L397" s="60"/>
      <c r="M397" s="66"/>
      <c r="N397" s="60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ht="12.75">
      <c r="A398" s="15"/>
      <c r="B398" s="15"/>
      <c r="C398" s="66"/>
      <c r="D398" s="60"/>
      <c r="E398" s="66"/>
      <c r="F398" s="60"/>
      <c r="G398" s="66"/>
      <c r="H398" s="60"/>
      <c r="I398" s="66"/>
      <c r="J398" s="60"/>
      <c r="K398" s="66"/>
      <c r="L398" s="60"/>
      <c r="M398" s="66"/>
      <c r="N398" s="60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ht="12.75">
      <c r="A399" s="15"/>
      <c r="B399" s="15"/>
      <c r="C399" s="66"/>
      <c r="D399" s="60"/>
      <c r="E399" s="66"/>
      <c r="F399" s="60"/>
      <c r="G399" s="66"/>
      <c r="H399" s="60"/>
      <c r="I399" s="66"/>
      <c r="J399" s="60"/>
      <c r="K399" s="66"/>
      <c r="L399" s="60"/>
      <c r="M399" s="66"/>
      <c r="N399" s="60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ht="12.75">
      <c r="A400" s="15"/>
      <c r="B400" s="15"/>
      <c r="C400" s="66"/>
      <c r="D400" s="60"/>
      <c r="E400" s="66"/>
      <c r="F400" s="60"/>
      <c r="G400" s="66"/>
      <c r="H400" s="60"/>
      <c r="I400" s="66"/>
      <c r="J400" s="60"/>
      <c r="K400" s="66"/>
      <c r="L400" s="60"/>
      <c r="M400" s="66"/>
      <c r="N400" s="60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ht="12.75">
      <c r="A401" s="15"/>
      <c r="B401" s="15"/>
      <c r="C401" s="66"/>
      <c r="D401" s="60"/>
      <c r="E401" s="66"/>
      <c r="F401" s="60"/>
      <c r="G401" s="66"/>
      <c r="H401" s="60"/>
      <c r="I401" s="66"/>
      <c r="J401" s="60"/>
      <c r="K401" s="66"/>
      <c r="L401" s="60"/>
      <c r="M401" s="66"/>
      <c r="N401" s="60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ht="12.75">
      <c r="A402" s="15"/>
      <c r="B402" s="15"/>
      <c r="C402" s="66"/>
      <c r="D402" s="60"/>
      <c r="E402" s="66"/>
      <c r="F402" s="60"/>
      <c r="G402" s="66"/>
      <c r="H402" s="60"/>
      <c r="I402" s="66"/>
      <c r="J402" s="60"/>
      <c r="K402" s="66"/>
      <c r="L402" s="60"/>
      <c r="M402" s="66"/>
      <c r="N402" s="60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ht="12.75">
      <c r="A403" s="15"/>
      <c r="B403" s="15"/>
      <c r="C403" s="66"/>
      <c r="D403" s="60"/>
      <c r="E403" s="66"/>
      <c r="F403" s="60"/>
      <c r="G403" s="66"/>
      <c r="H403" s="60"/>
      <c r="I403" s="66"/>
      <c r="J403" s="60"/>
      <c r="K403" s="66"/>
      <c r="L403" s="60"/>
      <c r="M403" s="66"/>
      <c r="N403" s="60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ht="12.75">
      <c r="A404" s="15"/>
      <c r="B404" s="15"/>
      <c r="C404" s="66"/>
      <c r="D404" s="60"/>
      <c r="E404" s="66"/>
      <c r="F404" s="60"/>
      <c r="G404" s="66"/>
      <c r="H404" s="60"/>
      <c r="I404" s="66"/>
      <c r="J404" s="60"/>
      <c r="K404" s="66"/>
      <c r="L404" s="60"/>
      <c r="M404" s="66"/>
      <c r="N404" s="60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ht="12.75">
      <c r="A405" s="15"/>
      <c r="B405" s="15"/>
      <c r="C405" s="66"/>
      <c r="D405" s="60"/>
      <c r="E405" s="66"/>
      <c r="F405" s="60"/>
      <c r="G405" s="66"/>
      <c r="H405" s="60"/>
      <c r="I405" s="66"/>
      <c r="J405" s="60"/>
      <c r="K405" s="66"/>
      <c r="L405" s="60"/>
      <c r="M405" s="66"/>
      <c r="N405" s="60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ht="12.75">
      <c r="A406" s="15"/>
      <c r="B406" s="15"/>
      <c r="C406" s="66"/>
      <c r="D406" s="60"/>
      <c r="E406" s="66"/>
      <c r="F406" s="60"/>
      <c r="G406" s="66"/>
      <c r="H406" s="60"/>
      <c r="I406" s="66"/>
      <c r="J406" s="60"/>
      <c r="K406" s="66"/>
      <c r="L406" s="60"/>
      <c r="M406" s="66"/>
      <c r="N406" s="60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ht="12.75">
      <c r="A407" s="15"/>
      <c r="B407" s="15"/>
      <c r="C407" s="66"/>
      <c r="D407" s="60"/>
      <c r="E407" s="66"/>
      <c r="F407" s="60"/>
      <c r="G407" s="66"/>
      <c r="H407" s="60"/>
      <c r="I407" s="66"/>
      <c r="J407" s="60"/>
      <c r="K407" s="66"/>
      <c r="L407" s="60"/>
      <c r="M407" s="66"/>
      <c r="N407" s="60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ht="12.75">
      <c r="A408" s="15"/>
      <c r="B408" s="15"/>
      <c r="C408" s="66"/>
      <c r="D408" s="60"/>
      <c r="E408" s="66"/>
      <c r="F408" s="60"/>
      <c r="G408" s="66"/>
      <c r="H408" s="60"/>
      <c r="I408" s="66"/>
      <c r="J408" s="60"/>
      <c r="K408" s="66"/>
      <c r="L408" s="60"/>
      <c r="M408" s="66"/>
      <c r="N408" s="60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ht="12.75">
      <c r="A409" s="15"/>
      <c r="B409" s="15"/>
      <c r="C409" s="66"/>
      <c r="D409" s="60"/>
      <c r="E409" s="66"/>
      <c r="F409" s="60"/>
      <c r="G409" s="66"/>
      <c r="H409" s="60"/>
      <c r="I409" s="66"/>
      <c r="J409" s="60"/>
      <c r="K409" s="66"/>
      <c r="L409" s="60"/>
      <c r="M409" s="66"/>
      <c r="N409" s="60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ht="12.75">
      <c r="A410" s="15"/>
      <c r="B410" s="15"/>
      <c r="C410" s="66"/>
      <c r="D410" s="60"/>
      <c r="E410" s="66"/>
      <c r="F410" s="60"/>
      <c r="G410" s="66"/>
      <c r="H410" s="60"/>
      <c r="I410" s="66"/>
      <c r="J410" s="60"/>
      <c r="K410" s="66"/>
      <c r="L410" s="60"/>
      <c r="M410" s="66"/>
      <c r="N410" s="60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ht="12.75">
      <c r="A411" s="15"/>
      <c r="B411" s="15"/>
      <c r="C411" s="66"/>
      <c r="D411" s="60"/>
      <c r="E411" s="66"/>
      <c r="F411" s="60"/>
      <c r="G411" s="66"/>
      <c r="H411" s="60"/>
      <c r="I411" s="66"/>
      <c r="J411" s="60"/>
      <c r="K411" s="66"/>
      <c r="L411" s="60"/>
      <c r="M411" s="66"/>
      <c r="N411" s="60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ht="12.75">
      <c r="A412" s="15"/>
      <c r="B412" s="15"/>
      <c r="C412" s="66"/>
      <c r="D412" s="60"/>
      <c r="E412" s="66"/>
      <c r="F412" s="60"/>
      <c r="G412" s="66"/>
      <c r="H412" s="60"/>
      <c r="I412" s="66"/>
      <c r="J412" s="60"/>
      <c r="K412" s="66"/>
      <c r="L412" s="60"/>
      <c r="M412" s="66"/>
      <c r="N412" s="60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ht="12.75">
      <c r="A413" s="15"/>
      <c r="B413" s="15"/>
      <c r="C413" s="66"/>
      <c r="D413" s="60"/>
      <c r="E413" s="66"/>
      <c r="F413" s="60"/>
      <c r="G413" s="66"/>
      <c r="H413" s="60"/>
      <c r="I413" s="66"/>
      <c r="J413" s="60"/>
      <c r="K413" s="66"/>
      <c r="L413" s="60"/>
      <c r="M413" s="66"/>
      <c r="N413" s="60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ht="12.75">
      <c r="A414" s="15"/>
      <c r="B414" s="15"/>
      <c r="C414" s="66"/>
      <c r="D414" s="60"/>
      <c r="E414" s="66"/>
      <c r="F414" s="60"/>
      <c r="G414" s="66"/>
      <c r="H414" s="60"/>
      <c r="I414" s="66"/>
      <c r="J414" s="60"/>
      <c r="K414" s="66"/>
      <c r="L414" s="60"/>
      <c r="M414" s="66"/>
      <c r="N414" s="60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ht="12.75">
      <c r="A415" s="15"/>
      <c r="B415" s="15"/>
      <c r="C415" s="66"/>
      <c r="D415" s="60"/>
      <c r="E415" s="66"/>
      <c r="F415" s="60"/>
      <c r="G415" s="66"/>
      <c r="H415" s="60"/>
      <c r="I415" s="66"/>
      <c r="J415" s="60"/>
      <c r="K415" s="66"/>
      <c r="L415" s="60"/>
      <c r="M415" s="66"/>
      <c r="N415" s="60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ht="12.75">
      <c r="A416" s="15"/>
      <c r="B416" s="15"/>
      <c r="C416" s="66"/>
      <c r="D416" s="60"/>
      <c r="E416" s="66"/>
      <c r="F416" s="60"/>
      <c r="G416" s="66"/>
      <c r="H416" s="60"/>
      <c r="I416" s="66"/>
      <c r="J416" s="60"/>
      <c r="K416" s="66"/>
      <c r="L416" s="60"/>
      <c r="M416" s="66"/>
      <c r="N416" s="60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ht="12.75">
      <c r="A417" s="15"/>
      <c r="B417" s="15"/>
      <c r="C417" s="66"/>
      <c r="D417" s="60"/>
      <c r="E417" s="66"/>
      <c r="F417" s="60"/>
      <c r="G417" s="66"/>
      <c r="H417" s="60"/>
      <c r="I417" s="66"/>
      <c r="J417" s="60"/>
      <c r="K417" s="66"/>
      <c r="L417" s="60"/>
      <c r="M417" s="66"/>
      <c r="N417" s="60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ht="12.75">
      <c r="A418" s="15"/>
      <c r="B418" s="15"/>
      <c r="C418" s="66"/>
      <c r="D418" s="60"/>
      <c r="E418" s="66"/>
      <c r="F418" s="60"/>
      <c r="G418" s="66"/>
      <c r="H418" s="60"/>
      <c r="I418" s="66"/>
      <c r="J418" s="60"/>
      <c r="K418" s="66"/>
      <c r="L418" s="60"/>
      <c r="M418" s="66"/>
      <c r="N418" s="60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ht="12.75">
      <c r="A419" s="15"/>
      <c r="B419" s="15"/>
      <c r="C419" s="66"/>
      <c r="D419" s="60"/>
      <c r="E419" s="66"/>
      <c r="F419" s="60"/>
      <c r="G419" s="66"/>
      <c r="H419" s="60"/>
      <c r="I419" s="66"/>
      <c r="J419" s="60"/>
      <c r="K419" s="66"/>
      <c r="L419" s="60"/>
      <c r="M419" s="66"/>
      <c r="N419" s="60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ht="12.75">
      <c r="A420" s="15"/>
      <c r="B420" s="15"/>
      <c r="C420" s="66"/>
      <c r="D420" s="60"/>
      <c r="E420" s="66"/>
      <c r="F420" s="60"/>
      <c r="G420" s="66"/>
      <c r="H420" s="60"/>
      <c r="I420" s="66"/>
      <c r="J420" s="60"/>
      <c r="K420" s="66"/>
      <c r="L420" s="60"/>
      <c r="M420" s="66"/>
      <c r="N420" s="60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ht="12.75">
      <c r="A421" s="15"/>
      <c r="B421" s="15"/>
      <c r="C421" s="66"/>
      <c r="D421" s="60"/>
      <c r="E421" s="66"/>
      <c r="F421" s="60"/>
      <c r="G421" s="66"/>
      <c r="H421" s="60"/>
      <c r="I421" s="66"/>
      <c r="J421" s="60"/>
      <c r="K421" s="66"/>
      <c r="L421" s="60"/>
      <c r="M421" s="66"/>
      <c r="N421" s="60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ht="12.75">
      <c r="A422" s="15"/>
      <c r="B422" s="15"/>
      <c r="C422" s="66"/>
      <c r="D422" s="60"/>
      <c r="E422" s="66"/>
      <c r="F422" s="60"/>
      <c r="G422" s="66"/>
      <c r="H422" s="60"/>
      <c r="I422" s="66"/>
      <c r="J422" s="60"/>
      <c r="K422" s="66"/>
      <c r="L422" s="60"/>
      <c r="M422" s="66"/>
      <c r="N422" s="60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ht="12.75">
      <c r="A423" s="15"/>
      <c r="B423" s="15"/>
      <c r="C423" s="66"/>
      <c r="D423" s="60"/>
      <c r="E423" s="66"/>
      <c r="F423" s="60"/>
      <c r="G423" s="66"/>
      <c r="H423" s="60"/>
      <c r="I423" s="66"/>
      <c r="J423" s="60"/>
      <c r="K423" s="66"/>
      <c r="L423" s="60"/>
      <c r="M423" s="66"/>
      <c r="N423" s="60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ht="12.75">
      <c r="A424" s="15"/>
      <c r="B424" s="15"/>
      <c r="C424" s="66"/>
      <c r="D424" s="60"/>
      <c r="E424" s="66"/>
      <c r="F424" s="60"/>
      <c r="G424" s="66"/>
      <c r="H424" s="60"/>
      <c r="I424" s="66"/>
      <c r="J424" s="60"/>
      <c r="K424" s="66"/>
      <c r="L424" s="60"/>
      <c r="M424" s="66"/>
      <c r="N424" s="60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ht="12.75">
      <c r="A425" s="15"/>
      <c r="B425" s="15"/>
      <c r="C425" s="66"/>
      <c r="D425" s="60"/>
      <c r="E425" s="66"/>
      <c r="F425" s="60"/>
      <c r="G425" s="66"/>
      <c r="H425" s="60"/>
      <c r="I425" s="66"/>
      <c r="J425" s="60"/>
      <c r="K425" s="66"/>
      <c r="L425" s="60"/>
      <c r="M425" s="66"/>
      <c r="N425" s="60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ht="12.75">
      <c r="A426" s="15"/>
      <c r="B426" s="15"/>
      <c r="C426" s="66"/>
      <c r="D426" s="60"/>
      <c r="E426" s="66"/>
      <c r="F426" s="60"/>
      <c r="G426" s="66"/>
      <c r="H426" s="60"/>
      <c r="I426" s="66"/>
      <c r="J426" s="60"/>
      <c r="K426" s="66"/>
      <c r="L426" s="60"/>
      <c r="M426" s="66"/>
      <c r="N426" s="60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ht="12.75">
      <c r="A427" s="15"/>
      <c r="B427" s="15"/>
      <c r="C427" s="66"/>
      <c r="D427" s="60"/>
      <c r="E427" s="66"/>
      <c r="F427" s="60"/>
      <c r="G427" s="66"/>
      <c r="H427" s="60"/>
      <c r="I427" s="66"/>
      <c r="J427" s="60"/>
      <c r="K427" s="66"/>
      <c r="L427" s="60"/>
      <c r="M427" s="66"/>
      <c r="N427" s="60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ht="12.75">
      <c r="A428" s="15"/>
      <c r="B428" s="15"/>
      <c r="C428" s="66"/>
      <c r="D428" s="60"/>
      <c r="E428" s="66"/>
      <c r="F428" s="60"/>
      <c r="G428" s="66"/>
      <c r="H428" s="60"/>
      <c r="I428" s="66"/>
      <c r="J428" s="60"/>
      <c r="K428" s="66"/>
      <c r="L428" s="60"/>
      <c r="M428" s="66"/>
      <c r="N428" s="60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ht="12.75">
      <c r="A429" s="15"/>
      <c r="B429" s="15"/>
      <c r="C429" s="66"/>
      <c r="D429" s="60"/>
      <c r="E429" s="66"/>
      <c r="F429" s="60"/>
      <c r="G429" s="66"/>
      <c r="H429" s="60"/>
      <c r="I429" s="66"/>
      <c r="J429" s="60"/>
      <c r="K429" s="66"/>
      <c r="L429" s="60"/>
      <c r="M429" s="66"/>
      <c r="N429" s="60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ht="12.75">
      <c r="A430" s="15"/>
      <c r="B430" s="15"/>
      <c r="C430" s="66"/>
      <c r="D430" s="60"/>
      <c r="E430" s="66"/>
      <c r="F430" s="60"/>
      <c r="G430" s="66"/>
      <c r="H430" s="60"/>
      <c r="I430" s="66"/>
      <c r="J430" s="60"/>
      <c r="K430" s="66"/>
      <c r="L430" s="60"/>
      <c r="M430" s="66"/>
      <c r="N430" s="60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ht="12.75">
      <c r="A431" s="15"/>
      <c r="B431" s="15"/>
      <c r="C431" s="66"/>
      <c r="D431" s="60"/>
      <c r="E431" s="66"/>
      <c r="F431" s="60"/>
      <c r="G431" s="66"/>
      <c r="H431" s="60"/>
      <c r="I431" s="66"/>
      <c r="J431" s="60"/>
      <c r="K431" s="66"/>
      <c r="L431" s="60"/>
      <c r="M431" s="66"/>
      <c r="N431" s="60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ht="12.75">
      <c r="A432" s="15"/>
      <c r="B432" s="15"/>
      <c r="C432" s="66"/>
      <c r="D432" s="60"/>
      <c r="E432" s="66"/>
      <c r="F432" s="60"/>
      <c r="G432" s="66"/>
      <c r="H432" s="60"/>
      <c r="I432" s="66"/>
      <c r="J432" s="60"/>
      <c r="K432" s="66"/>
      <c r="L432" s="60"/>
      <c r="M432" s="66"/>
      <c r="N432" s="60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ht="12.75">
      <c r="A433" s="15"/>
      <c r="B433" s="15"/>
      <c r="C433" s="66"/>
      <c r="D433" s="60"/>
      <c r="E433" s="66"/>
      <c r="F433" s="60"/>
      <c r="G433" s="66"/>
      <c r="H433" s="60"/>
      <c r="I433" s="66"/>
      <c r="J433" s="60"/>
      <c r="K433" s="66"/>
      <c r="L433" s="60"/>
      <c r="M433" s="66"/>
      <c r="N433" s="60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 ht="12.75">
      <c r="A434" s="15"/>
      <c r="B434" s="15"/>
      <c r="C434" s="66"/>
      <c r="D434" s="60"/>
      <c r="E434" s="66"/>
      <c r="F434" s="60"/>
      <c r="G434" s="66"/>
      <c r="H434" s="60"/>
      <c r="I434" s="66"/>
      <c r="J434" s="60"/>
      <c r="K434" s="66"/>
      <c r="L434" s="60"/>
      <c r="M434" s="66"/>
      <c r="N434" s="60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 ht="12.75">
      <c r="A435" s="15"/>
      <c r="B435" s="15"/>
      <c r="C435" s="66"/>
      <c r="D435" s="60"/>
      <c r="E435" s="66"/>
      <c r="F435" s="60"/>
      <c r="G435" s="66"/>
      <c r="H435" s="60"/>
      <c r="I435" s="66"/>
      <c r="J435" s="60"/>
      <c r="K435" s="66"/>
      <c r="L435" s="60"/>
      <c r="M435" s="66"/>
      <c r="N435" s="60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 ht="12.75">
      <c r="A436" s="15"/>
      <c r="B436" s="15"/>
      <c r="C436" s="66"/>
      <c r="D436" s="60"/>
      <c r="E436" s="66"/>
      <c r="F436" s="60"/>
      <c r="G436" s="66"/>
      <c r="H436" s="60"/>
      <c r="I436" s="66"/>
      <c r="J436" s="60"/>
      <c r="K436" s="66"/>
      <c r="L436" s="60"/>
      <c r="M436" s="66"/>
      <c r="N436" s="60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 ht="12.75">
      <c r="A437" s="15"/>
      <c r="B437" s="15"/>
      <c r="C437" s="66"/>
      <c r="D437" s="60"/>
      <c r="E437" s="66"/>
      <c r="F437" s="60"/>
      <c r="G437" s="66"/>
      <c r="H437" s="60"/>
      <c r="I437" s="66"/>
      <c r="J437" s="60"/>
      <c r="K437" s="66"/>
      <c r="L437" s="60"/>
      <c r="M437" s="66"/>
      <c r="N437" s="60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 ht="12.75">
      <c r="A438" s="15"/>
      <c r="B438" s="15"/>
      <c r="C438" s="66"/>
      <c r="D438" s="60"/>
      <c r="E438" s="66"/>
      <c r="F438" s="60"/>
      <c r="G438" s="66"/>
      <c r="H438" s="60"/>
      <c r="I438" s="66"/>
      <c r="J438" s="60"/>
      <c r="K438" s="66"/>
      <c r="L438" s="60"/>
      <c r="M438" s="66"/>
      <c r="N438" s="60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 ht="12.75">
      <c r="A439" s="15"/>
      <c r="B439" s="15"/>
      <c r="C439" s="66"/>
      <c r="D439" s="60"/>
      <c r="E439" s="66"/>
      <c r="F439" s="60"/>
      <c r="G439" s="66"/>
      <c r="H439" s="60"/>
      <c r="I439" s="66"/>
      <c r="J439" s="60"/>
      <c r="K439" s="66"/>
      <c r="L439" s="60"/>
      <c r="M439" s="66"/>
      <c r="N439" s="60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 ht="12.75">
      <c r="A440" s="15"/>
      <c r="B440" s="15"/>
      <c r="C440" s="66"/>
      <c r="D440" s="60"/>
      <c r="E440" s="66"/>
      <c r="F440" s="60"/>
      <c r="G440" s="66"/>
      <c r="H440" s="60"/>
      <c r="I440" s="66"/>
      <c r="J440" s="60"/>
      <c r="K440" s="66"/>
      <c r="L440" s="60"/>
      <c r="M440" s="66"/>
      <c r="N440" s="60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ht="12.75">
      <c r="A441" s="15"/>
      <c r="B441" s="15"/>
      <c r="C441" s="66"/>
      <c r="D441" s="60"/>
      <c r="E441" s="66"/>
      <c r="F441" s="60"/>
      <c r="G441" s="66"/>
      <c r="H441" s="60"/>
      <c r="I441" s="66"/>
      <c r="J441" s="60"/>
      <c r="K441" s="66"/>
      <c r="L441" s="60"/>
      <c r="M441" s="66"/>
      <c r="N441" s="60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 ht="12.75">
      <c r="A442" s="15"/>
      <c r="B442" s="15"/>
      <c r="C442" s="66"/>
      <c r="D442" s="60"/>
      <c r="E442" s="15"/>
      <c r="F442" s="60"/>
      <c r="G442" s="66"/>
      <c r="H442" s="60"/>
      <c r="I442" s="66"/>
      <c r="J442" s="60"/>
      <c r="K442" s="66"/>
      <c r="L442" s="60"/>
      <c r="M442" s="66"/>
      <c r="N442" s="60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 ht="12.75">
      <c r="A443" s="15"/>
      <c r="B443" s="15"/>
      <c r="C443" s="66"/>
      <c r="D443" s="60"/>
      <c r="E443" s="15"/>
      <c r="F443" s="60"/>
      <c r="G443" s="66"/>
      <c r="H443" s="60"/>
      <c r="I443" s="66"/>
      <c r="J443" s="60"/>
      <c r="K443" s="66"/>
      <c r="L443" s="60"/>
      <c r="M443" s="66"/>
      <c r="N443" s="60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 ht="12.75">
      <c r="A444" s="15"/>
      <c r="B444" s="15"/>
      <c r="C444" s="66"/>
      <c r="D444" s="60"/>
      <c r="E444" s="15"/>
      <c r="F444" s="60"/>
      <c r="G444" s="66"/>
      <c r="H444" s="60"/>
      <c r="I444" s="66"/>
      <c r="J444" s="60"/>
      <c r="K444" s="66"/>
      <c r="L444" s="60"/>
      <c r="M444" s="66"/>
      <c r="N444" s="60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4" ht="12.75">
      <c r="A445" s="15"/>
      <c r="D445" s="61"/>
    </row>
    <row r="446" spans="1:4" ht="12.75">
      <c r="A446" s="15"/>
      <c r="D446" s="61"/>
    </row>
    <row r="447" ht="12.75">
      <c r="D447" s="61"/>
    </row>
    <row r="448" ht="12.75">
      <c r="D448" s="61"/>
    </row>
    <row r="449" ht="12.75">
      <c r="D449" s="61"/>
    </row>
    <row r="450" ht="12.75">
      <c r="D450" s="61"/>
    </row>
    <row r="451" ht="12.75">
      <c r="D451" s="61"/>
    </row>
    <row r="452" ht="12.75">
      <c r="D452" s="61"/>
    </row>
    <row r="453" ht="12.75">
      <c r="D453" s="61"/>
    </row>
    <row r="454" ht="12.75">
      <c r="D454" s="61"/>
    </row>
    <row r="455" ht="12.75">
      <c r="D455" s="61"/>
    </row>
    <row r="456" ht="12.75">
      <c r="D456" s="61"/>
    </row>
    <row r="457" ht="12.75">
      <c r="D457" s="61"/>
    </row>
    <row r="458" ht="12.75">
      <c r="D458" s="61"/>
    </row>
    <row r="459" ht="12.75">
      <c r="D459" s="61"/>
    </row>
    <row r="460" ht="12.75">
      <c r="D460" s="61"/>
    </row>
    <row r="461" ht="12.75">
      <c r="D461" s="61"/>
    </row>
    <row r="462" ht="12.75">
      <c r="D462" s="61"/>
    </row>
    <row r="463" ht="12.75">
      <c r="D463" s="61"/>
    </row>
    <row r="464" ht="12.75">
      <c r="D464" s="61"/>
    </row>
    <row r="465" ht="12.75">
      <c r="D465" s="61"/>
    </row>
    <row r="466" ht="12.75">
      <c r="D466" s="61"/>
    </row>
    <row r="467" ht="12.75">
      <c r="D467" s="61"/>
    </row>
    <row r="468" ht="12.75">
      <c r="D468" s="61"/>
    </row>
    <row r="469" ht="12.75">
      <c r="D469" s="61"/>
    </row>
    <row r="470" ht="12.75">
      <c r="D470" s="61"/>
    </row>
    <row r="471" ht="12.75">
      <c r="D471" s="61"/>
    </row>
    <row r="472" ht="12.75">
      <c r="D472" s="61"/>
    </row>
    <row r="473" ht="12.75">
      <c r="D473" s="61"/>
    </row>
    <row r="474" ht="12.75">
      <c r="D474" s="61"/>
    </row>
    <row r="475" ht="12.75">
      <c r="D475" s="61"/>
    </row>
    <row r="476" ht="12.75">
      <c r="D476" s="61"/>
    </row>
    <row r="477" ht="12.75">
      <c r="D477" s="61"/>
    </row>
    <row r="478" ht="12.75">
      <c r="D478" s="61"/>
    </row>
    <row r="479" ht="12.75">
      <c r="D479" s="61"/>
    </row>
    <row r="480" ht="12.75">
      <c r="D480" s="61"/>
    </row>
    <row r="481" ht="12.75">
      <c r="D481" s="61"/>
    </row>
    <row r="482" ht="12.75">
      <c r="D482" s="61"/>
    </row>
    <row r="483" ht="12.75">
      <c r="D483" s="61"/>
    </row>
    <row r="484" ht="12.75">
      <c r="D484" s="61"/>
    </row>
    <row r="485" ht="12.75">
      <c r="D485" s="61"/>
    </row>
    <row r="486" ht="12.75">
      <c r="D486" s="61"/>
    </row>
    <row r="487" ht="12.75">
      <c r="D487" s="61"/>
    </row>
    <row r="488" ht="12.75">
      <c r="D488" s="61"/>
    </row>
    <row r="489" ht="12.75">
      <c r="D489" s="61"/>
    </row>
    <row r="490" ht="12.75">
      <c r="D490" s="61"/>
    </row>
    <row r="491" ht="12.75">
      <c r="D491" s="61"/>
    </row>
    <row r="492" ht="12.75">
      <c r="D492" s="61"/>
    </row>
    <row r="493" ht="12.75">
      <c r="D493" s="61"/>
    </row>
    <row r="494" ht="12.75">
      <c r="D494" s="61"/>
    </row>
    <row r="495" ht="12.75">
      <c r="D495" s="61"/>
    </row>
    <row r="496" ht="12.75">
      <c r="D496" s="61"/>
    </row>
    <row r="497" ht="12.75">
      <c r="D497" s="61"/>
    </row>
    <row r="498" ht="12.75">
      <c r="D498" s="61"/>
    </row>
    <row r="499" ht="12.75">
      <c r="D499" s="61"/>
    </row>
    <row r="500" ht="12.75">
      <c r="D500" s="61"/>
    </row>
    <row r="501" ht="12.75">
      <c r="D501" s="61"/>
    </row>
    <row r="502" ht="12.75">
      <c r="D502" s="61"/>
    </row>
    <row r="503" ht="12.75">
      <c r="D503" s="61"/>
    </row>
    <row r="504" ht="12.75">
      <c r="D504" s="61"/>
    </row>
    <row r="505" ht="12.75">
      <c r="D505" s="61"/>
    </row>
    <row r="506" ht="12.75">
      <c r="D506" s="61"/>
    </row>
    <row r="507" ht="12.75">
      <c r="D507" s="61"/>
    </row>
    <row r="508" ht="12.75">
      <c r="D508" s="61"/>
    </row>
    <row r="509" ht="12.75">
      <c r="D509" s="61"/>
    </row>
    <row r="510" ht="12.75">
      <c r="D510" s="61"/>
    </row>
    <row r="511" ht="12.75">
      <c r="D511" s="61"/>
    </row>
    <row r="512" ht="12.75">
      <c r="D512" s="61"/>
    </row>
    <row r="513" ht="12.75">
      <c r="D513" s="61"/>
    </row>
    <row r="514" ht="12.75">
      <c r="D514" s="61"/>
    </row>
    <row r="515" ht="12.75">
      <c r="D515" s="61"/>
    </row>
    <row r="516" ht="12.75">
      <c r="D516" s="61"/>
    </row>
    <row r="517" ht="12.75">
      <c r="D517" s="61"/>
    </row>
    <row r="518" ht="12.75">
      <c r="D518" s="61"/>
    </row>
    <row r="519" ht="12.75">
      <c r="D519" s="61"/>
    </row>
    <row r="520" ht="12.75">
      <c r="D520" s="61"/>
    </row>
    <row r="521" ht="12.75">
      <c r="D521" s="61"/>
    </row>
    <row r="522" ht="12.75">
      <c r="D522" s="61"/>
    </row>
    <row r="523" ht="12.75">
      <c r="D523" s="61"/>
    </row>
    <row r="524" ht="12.75">
      <c r="D524" s="61"/>
    </row>
    <row r="525" ht="12.75">
      <c r="D525" s="61"/>
    </row>
    <row r="526" ht="12.75">
      <c r="D526" s="61"/>
    </row>
    <row r="527" ht="12.75">
      <c r="D527" s="61"/>
    </row>
    <row r="528" ht="12.75">
      <c r="D528" s="61"/>
    </row>
    <row r="529" ht="12.75">
      <c r="D529" s="61"/>
    </row>
    <row r="530" ht="12.75">
      <c r="D530" s="61"/>
    </row>
    <row r="531" ht="12.75">
      <c r="D531" s="61"/>
    </row>
    <row r="532" ht="12.75">
      <c r="D532" s="61"/>
    </row>
    <row r="533" ht="12.75">
      <c r="D533" s="61"/>
    </row>
    <row r="534" ht="12.75">
      <c r="D534" s="61"/>
    </row>
    <row r="535" ht="12.75">
      <c r="D535" s="61"/>
    </row>
    <row r="536" ht="12.75">
      <c r="D536" s="61"/>
    </row>
    <row r="537" ht="12.75">
      <c r="D537" s="61"/>
    </row>
    <row r="538" ht="12.75">
      <c r="D538" s="61"/>
    </row>
    <row r="539" ht="12.75">
      <c r="D539" s="61"/>
    </row>
    <row r="540" ht="12.75">
      <c r="D540" s="61"/>
    </row>
    <row r="541" ht="12.75">
      <c r="D541" s="61"/>
    </row>
    <row r="542" ht="12.75">
      <c r="D542" s="61"/>
    </row>
    <row r="543" ht="12.75">
      <c r="D543" s="61"/>
    </row>
    <row r="544" ht="12.75">
      <c r="D544" s="61"/>
    </row>
    <row r="545" ht="12.75">
      <c r="D545" s="61"/>
    </row>
    <row r="546" ht="12.75">
      <c r="D546" s="61"/>
    </row>
    <row r="547" ht="12.75">
      <c r="D547" s="61"/>
    </row>
    <row r="548" ht="12.75">
      <c r="D548" s="61"/>
    </row>
    <row r="549" ht="12.75">
      <c r="D549" s="61"/>
    </row>
    <row r="550" ht="12.75">
      <c r="D550" s="61"/>
    </row>
    <row r="551" ht="12.75">
      <c r="D551" s="61"/>
    </row>
    <row r="552" ht="12.75">
      <c r="D552" s="61"/>
    </row>
    <row r="553" ht="12.75">
      <c r="D553" s="61"/>
    </row>
    <row r="554" ht="12.75">
      <c r="D554" s="61"/>
    </row>
    <row r="555" ht="12.75">
      <c r="D555" s="61"/>
    </row>
    <row r="556" ht="12.75">
      <c r="D556" s="61"/>
    </row>
    <row r="557" ht="12.75">
      <c r="D557" s="61"/>
    </row>
    <row r="558" ht="12.75">
      <c r="D558" s="61"/>
    </row>
    <row r="559" ht="12.75">
      <c r="D559" s="61"/>
    </row>
    <row r="560" ht="12.75">
      <c r="D560" s="61"/>
    </row>
    <row r="561" ht="12.75">
      <c r="D561" s="61"/>
    </row>
    <row r="562" ht="12.75">
      <c r="D562" s="61"/>
    </row>
    <row r="563" ht="12.75">
      <c r="D563" s="61"/>
    </row>
    <row r="564" ht="12.75">
      <c r="D564" s="61"/>
    </row>
    <row r="565" ht="12.75">
      <c r="D565" s="61"/>
    </row>
    <row r="566" ht="12.75">
      <c r="D566" s="61"/>
    </row>
    <row r="567" ht="12.75">
      <c r="D567" s="61"/>
    </row>
    <row r="568" ht="12.75">
      <c r="D568" s="61"/>
    </row>
    <row r="569" ht="12.75">
      <c r="D569" s="61"/>
    </row>
    <row r="570" ht="12.75">
      <c r="D570" s="61"/>
    </row>
    <row r="571" ht="12.75">
      <c r="D571" s="61"/>
    </row>
    <row r="572" ht="12.75">
      <c r="D572" s="61"/>
    </row>
    <row r="573" ht="12.75">
      <c r="D573" s="61"/>
    </row>
    <row r="574" ht="12.75">
      <c r="D574" s="61"/>
    </row>
    <row r="575" ht="12.75">
      <c r="D575" s="61"/>
    </row>
    <row r="576" ht="12.75">
      <c r="D576" s="61"/>
    </row>
    <row r="577" ht="12.75">
      <c r="D577" s="61"/>
    </row>
    <row r="578" ht="12.75">
      <c r="D578" s="61"/>
    </row>
    <row r="579" ht="12.75">
      <c r="D579" s="61"/>
    </row>
    <row r="580" ht="12.75">
      <c r="D580" s="61"/>
    </row>
    <row r="581" ht="12.75">
      <c r="D581" s="61"/>
    </row>
    <row r="582" ht="12.75">
      <c r="D582" s="61"/>
    </row>
    <row r="583" ht="12.75">
      <c r="D583" s="61"/>
    </row>
    <row r="584" ht="12.75">
      <c r="D584" s="61"/>
    </row>
    <row r="585" ht="12.75">
      <c r="D585" s="61"/>
    </row>
    <row r="586" ht="12.75">
      <c r="D586" s="61"/>
    </row>
    <row r="587" ht="12.75">
      <c r="D587" s="61"/>
    </row>
    <row r="588" ht="12.75">
      <c r="D588" s="61"/>
    </row>
    <row r="589" ht="12.75">
      <c r="D589" s="61"/>
    </row>
    <row r="590" ht="12.75">
      <c r="D590" s="61"/>
    </row>
    <row r="591" ht="12.75">
      <c r="D591" s="61"/>
    </row>
    <row r="592" ht="12.75">
      <c r="D592" s="61"/>
    </row>
    <row r="593" ht="12.75">
      <c r="D593" s="61"/>
    </row>
    <row r="594" ht="12.75">
      <c r="D594" s="61"/>
    </row>
    <row r="595" ht="12.75">
      <c r="D595" s="61"/>
    </row>
    <row r="596" ht="12.75">
      <c r="D596" s="61"/>
    </row>
    <row r="597" ht="12.75">
      <c r="D597" s="61"/>
    </row>
    <row r="598" ht="12.75">
      <c r="D598" s="61"/>
    </row>
    <row r="599" ht="12.75">
      <c r="D599" s="61"/>
    </row>
    <row r="600" ht="12.75">
      <c r="D600" s="61"/>
    </row>
    <row r="601" ht="12.75">
      <c r="D601" s="61"/>
    </row>
    <row r="602" ht="12.75">
      <c r="D602" s="61"/>
    </row>
    <row r="603" ht="12.75">
      <c r="D603" s="61"/>
    </row>
    <row r="604" ht="12.75">
      <c r="D604" s="61"/>
    </row>
    <row r="605" ht="12.75">
      <c r="D605" s="61"/>
    </row>
    <row r="606" ht="12.75">
      <c r="D606" s="61"/>
    </row>
    <row r="607" ht="12.75">
      <c r="D607" s="61"/>
    </row>
    <row r="608" ht="12.75">
      <c r="D608" s="61"/>
    </row>
    <row r="609" ht="12.75">
      <c r="D609" s="61"/>
    </row>
    <row r="610" ht="12.75">
      <c r="D610" s="61"/>
    </row>
    <row r="611" ht="12.75">
      <c r="D611" s="61"/>
    </row>
    <row r="612" ht="12.75">
      <c r="D612" s="61"/>
    </row>
    <row r="613" ht="12.75">
      <c r="D613" s="61"/>
    </row>
    <row r="614" ht="12.75">
      <c r="D614" s="61"/>
    </row>
    <row r="615" ht="12.75">
      <c r="D615" s="61"/>
    </row>
    <row r="616" ht="12.75">
      <c r="D616" s="61"/>
    </row>
    <row r="617" ht="12.75">
      <c r="D617" s="61"/>
    </row>
    <row r="618" ht="12.75">
      <c r="D618" s="61"/>
    </row>
    <row r="619" ht="12.75">
      <c r="D619" s="61"/>
    </row>
    <row r="620" ht="12.75">
      <c r="D620" s="61"/>
    </row>
    <row r="621" ht="12.75">
      <c r="D621" s="61"/>
    </row>
    <row r="622" ht="12.75">
      <c r="D622" s="61"/>
    </row>
    <row r="623" ht="12.75">
      <c r="D623" s="61"/>
    </row>
    <row r="624" ht="12.75">
      <c r="D624" s="61"/>
    </row>
    <row r="625" ht="12.75">
      <c r="D625" s="61"/>
    </row>
    <row r="626" ht="12.75">
      <c r="D626" s="61"/>
    </row>
    <row r="627" ht="12.75">
      <c r="D627" s="61"/>
    </row>
    <row r="628" ht="12.75">
      <c r="D628" s="61"/>
    </row>
    <row r="629" ht="12.75">
      <c r="D629" s="61"/>
    </row>
    <row r="630" ht="12.75">
      <c r="D630" s="61"/>
    </row>
    <row r="631" ht="12.75">
      <c r="D631" s="61"/>
    </row>
    <row r="632" ht="12.75">
      <c r="D632" s="61"/>
    </row>
    <row r="633" ht="12.75">
      <c r="D633" s="61"/>
    </row>
    <row r="634" ht="12.75">
      <c r="D634" s="61"/>
    </row>
    <row r="635" ht="12.75">
      <c r="D635" s="61"/>
    </row>
    <row r="636" ht="12.75">
      <c r="D636" s="61"/>
    </row>
    <row r="637" ht="12.75">
      <c r="D637" s="61"/>
    </row>
    <row r="638" ht="12.75">
      <c r="D638" s="61"/>
    </row>
    <row r="639" ht="12.75">
      <c r="D639" s="61"/>
    </row>
    <row r="640" ht="12.75">
      <c r="D640" s="61"/>
    </row>
    <row r="641" ht="12.75">
      <c r="D641" s="61"/>
    </row>
    <row r="642" ht="12.75">
      <c r="D642" s="61"/>
    </row>
    <row r="643" ht="12.75">
      <c r="D643" s="61"/>
    </row>
    <row r="644" ht="12.75">
      <c r="D644" s="61"/>
    </row>
    <row r="645" ht="12.75">
      <c r="D645" s="61"/>
    </row>
    <row r="646" ht="12.75">
      <c r="D646" s="61"/>
    </row>
    <row r="647" ht="12.75">
      <c r="D647" s="61"/>
    </row>
    <row r="648" ht="12.75">
      <c r="D648" s="61"/>
    </row>
    <row r="649" ht="12.75">
      <c r="D649" s="61"/>
    </row>
    <row r="650" ht="12.75">
      <c r="D650" s="61"/>
    </row>
    <row r="651" ht="12.75">
      <c r="D651" s="61"/>
    </row>
    <row r="652" ht="12.75">
      <c r="D652" s="61"/>
    </row>
    <row r="653" ht="12.75">
      <c r="D653" s="61"/>
    </row>
    <row r="654" ht="12.75">
      <c r="D654" s="61"/>
    </row>
    <row r="655" ht="12.75">
      <c r="D655" s="61"/>
    </row>
    <row r="656" ht="12.75">
      <c r="D656" s="61"/>
    </row>
    <row r="657" ht="12.75">
      <c r="D657" s="61"/>
    </row>
    <row r="658" ht="12.75">
      <c r="D658" s="61"/>
    </row>
    <row r="659" ht="12.75">
      <c r="D659" s="61"/>
    </row>
    <row r="660" ht="12.75">
      <c r="D660" s="61"/>
    </row>
    <row r="661" ht="12.75">
      <c r="D661" s="61"/>
    </row>
    <row r="662" ht="12.75">
      <c r="D662" s="61"/>
    </row>
    <row r="663" ht="12.75">
      <c r="D663" s="61"/>
    </row>
    <row r="664" ht="12.75">
      <c r="D664" s="61"/>
    </row>
    <row r="665" ht="12.75">
      <c r="D665" s="61"/>
    </row>
    <row r="666" ht="12.75">
      <c r="D666" s="61"/>
    </row>
    <row r="667" ht="12.75">
      <c r="D667" s="61"/>
    </row>
    <row r="668" ht="12.75">
      <c r="D668" s="61"/>
    </row>
    <row r="669" ht="12.75">
      <c r="D669" s="61"/>
    </row>
    <row r="670" ht="12.75">
      <c r="D670" s="61"/>
    </row>
    <row r="671" ht="12.75">
      <c r="D671" s="61"/>
    </row>
    <row r="672" ht="12.75">
      <c r="D672" s="61"/>
    </row>
    <row r="673" ht="12.75">
      <c r="D673" s="61"/>
    </row>
    <row r="674" ht="12.75">
      <c r="D674" s="61"/>
    </row>
    <row r="675" ht="12.75">
      <c r="D675" s="61"/>
    </row>
    <row r="676" ht="12.75">
      <c r="D676" s="61"/>
    </row>
    <row r="677" ht="12.75">
      <c r="D677" s="61"/>
    </row>
    <row r="678" ht="12.75">
      <c r="D678" s="61"/>
    </row>
    <row r="679" ht="12.75">
      <c r="D679" s="61"/>
    </row>
    <row r="680" ht="12.75">
      <c r="D680" s="61"/>
    </row>
    <row r="681" ht="12.75">
      <c r="D681" s="61"/>
    </row>
    <row r="682" ht="12.75">
      <c r="D682" s="61"/>
    </row>
    <row r="683" ht="12.75">
      <c r="D683" s="61"/>
    </row>
    <row r="684" ht="12.75">
      <c r="D684" s="61"/>
    </row>
    <row r="685" ht="12.75">
      <c r="D685" s="61"/>
    </row>
    <row r="686" ht="12.75">
      <c r="D686" s="61"/>
    </row>
    <row r="687" ht="12.75">
      <c r="D687" s="61"/>
    </row>
    <row r="688" ht="12.75">
      <c r="D688" s="61"/>
    </row>
    <row r="689" ht="12.75">
      <c r="D689" s="61"/>
    </row>
    <row r="690" ht="12.75">
      <c r="D690" s="61"/>
    </row>
    <row r="691" ht="12.75">
      <c r="D691" s="61"/>
    </row>
    <row r="692" ht="12.75">
      <c r="D692" s="61"/>
    </row>
    <row r="693" ht="12.75">
      <c r="D693" s="61"/>
    </row>
    <row r="694" ht="12.75">
      <c r="D694" s="61"/>
    </row>
    <row r="695" ht="12.75">
      <c r="D695" s="61"/>
    </row>
    <row r="696" ht="12.75">
      <c r="D696" s="61"/>
    </row>
    <row r="697" ht="12.75">
      <c r="D697" s="61"/>
    </row>
    <row r="698" ht="12.75">
      <c r="D698" s="61"/>
    </row>
    <row r="699" ht="12.75">
      <c r="D699" s="61"/>
    </row>
    <row r="700" ht="12.75">
      <c r="D700" s="61"/>
    </row>
    <row r="701" ht="12.75">
      <c r="D701" s="61"/>
    </row>
    <row r="702" ht="12.75">
      <c r="D702" s="61"/>
    </row>
    <row r="703" ht="12.75">
      <c r="D703" s="61"/>
    </row>
    <row r="704" ht="12.75">
      <c r="D704" s="61"/>
    </row>
    <row r="705" ht="12.75">
      <c r="D705" s="61"/>
    </row>
    <row r="706" ht="12.75">
      <c r="D706" s="61"/>
    </row>
    <row r="707" ht="12.75">
      <c r="D707" s="61"/>
    </row>
    <row r="708" ht="12.75">
      <c r="D708" s="61"/>
    </row>
    <row r="709" ht="12.75">
      <c r="D709" s="61"/>
    </row>
    <row r="710" ht="12.75">
      <c r="D710" s="61"/>
    </row>
    <row r="711" ht="12.75">
      <c r="D711" s="61"/>
    </row>
    <row r="712" ht="12.75">
      <c r="D712" s="61"/>
    </row>
    <row r="713" ht="12.75">
      <c r="D713" s="61"/>
    </row>
    <row r="714" ht="12.75">
      <c r="D714" s="61"/>
    </row>
    <row r="715" ht="12.75">
      <c r="D715" s="61"/>
    </row>
    <row r="716" ht="12.75">
      <c r="D716" s="61"/>
    </row>
    <row r="717" ht="12.75">
      <c r="D717" s="61"/>
    </row>
    <row r="718" ht="12.75">
      <c r="D718" s="61"/>
    </row>
    <row r="719" ht="12.75">
      <c r="D719" s="61"/>
    </row>
    <row r="720" ht="12.75">
      <c r="D720" s="61"/>
    </row>
    <row r="721" ht="12.75">
      <c r="D721" s="61"/>
    </row>
    <row r="722" ht="12.75">
      <c r="D722" s="61"/>
    </row>
    <row r="723" ht="12.75">
      <c r="D723" s="61"/>
    </row>
    <row r="724" ht="12.75">
      <c r="D724" s="61"/>
    </row>
    <row r="725" ht="12.75">
      <c r="D725" s="61"/>
    </row>
    <row r="726" ht="12.75">
      <c r="D726" s="61"/>
    </row>
    <row r="727" ht="12.75">
      <c r="D727" s="61"/>
    </row>
    <row r="728" ht="12.75">
      <c r="D728" s="61"/>
    </row>
    <row r="729" ht="12.75">
      <c r="D729" s="61"/>
    </row>
    <row r="730" ht="12.75">
      <c r="D730" s="61"/>
    </row>
    <row r="731" ht="12.75">
      <c r="D731" s="61"/>
    </row>
    <row r="732" ht="12.75">
      <c r="D732" s="61"/>
    </row>
    <row r="733" ht="12.75">
      <c r="D733" s="61"/>
    </row>
    <row r="734" ht="12.75">
      <c r="D734" s="61"/>
    </row>
    <row r="735" ht="12.75">
      <c r="D735" s="61"/>
    </row>
    <row r="736" ht="12.75">
      <c r="D736" s="61"/>
    </row>
    <row r="737" ht="12.75">
      <c r="D737" s="61"/>
    </row>
    <row r="738" ht="12.75">
      <c r="D738" s="61"/>
    </row>
    <row r="739" ht="12.75">
      <c r="D739" s="61"/>
    </row>
    <row r="740" ht="12.75">
      <c r="D740" s="61"/>
    </row>
    <row r="741" ht="12.75">
      <c r="D741" s="61"/>
    </row>
    <row r="742" ht="12.75">
      <c r="D742" s="61"/>
    </row>
    <row r="743" ht="12.75">
      <c r="D743" s="61"/>
    </row>
    <row r="744" ht="12.75">
      <c r="D744" s="61"/>
    </row>
    <row r="745" ht="12.75">
      <c r="D745" s="61"/>
    </row>
    <row r="746" ht="12.75">
      <c r="D746" s="61"/>
    </row>
    <row r="747" ht="12.75">
      <c r="D747" s="61"/>
    </row>
    <row r="748" ht="12.75">
      <c r="D748" s="61"/>
    </row>
    <row r="749" ht="12.75">
      <c r="D749" s="61"/>
    </row>
    <row r="750" ht="12.75">
      <c r="D750" s="61"/>
    </row>
    <row r="751" ht="12.75">
      <c r="D751" s="61"/>
    </row>
    <row r="752" ht="12.75">
      <c r="D752" s="61"/>
    </row>
    <row r="753" ht="12.75">
      <c r="D753" s="61"/>
    </row>
    <row r="754" ht="12.75">
      <c r="D754" s="61"/>
    </row>
    <row r="755" ht="12.75">
      <c r="D755" s="61"/>
    </row>
    <row r="756" ht="12.75">
      <c r="D756" s="61"/>
    </row>
    <row r="757" ht="12.75">
      <c r="D757" s="61"/>
    </row>
    <row r="758" ht="12.75">
      <c r="D758" s="61"/>
    </row>
    <row r="759" ht="12.75">
      <c r="D759" s="61"/>
    </row>
    <row r="760" ht="12.75">
      <c r="D760" s="61"/>
    </row>
    <row r="761" ht="12.75">
      <c r="D761" s="61"/>
    </row>
    <row r="762" ht="12.75">
      <c r="D762" s="61"/>
    </row>
    <row r="763" ht="12.75">
      <c r="D763" s="61"/>
    </row>
    <row r="764" ht="12.75">
      <c r="D764" s="61"/>
    </row>
    <row r="765" ht="12.75">
      <c r="D765" s="61"/>
    </row>
    <row r="766" ht="12.75">
      <c r="D766" s="61"/>
    </row>
    <row r="767" ht="12.75">
      <c r="D767" s="61"/>
    </row>
    <row r="768" ht="12.75">
      <c r="D768" s="61"/>
    </row>
    <row r="769" ht="12.75">
      <c r="D769" s="61"/>
    </row>
    <row r="770" ht="12.75">
      <c r="D770" s="61"/>
    </row>
    <row r="771" ht="12.75">
      <c r="D771" s="61"/>
    </row>
    <row r="772" ht="12.75">
      <c r="D772" s="61"/>
    </row>
    <row r="773" ht="12.75">
      <c r="D773" s="61"/>
    </row>
    <row r="774" ht="12.75">
      <c r="D774" s="61"/>
    </row>
    <row r="775" ht="12.75">
      <c r="D775" s="61"/>
    </row>
    <row r="776" ht="12.75">
      <c r="D776" s="61"/>
    </row>
    <row r="777" ht="12.75">
      <c r="D777" s="61"/>
    </row>
    <row r="778" ht="12.75">
      <c r="D778" s="61"/>
    </row>
    <row r="779" ht="12.75">
      <c r="D779" s="61"/>
    </row>
    <row r="780" ht="12.75">
      <c r="D780" s="61"/>
    </row>
    <row r="781" ht="12.75">
      <c r="D781" s="61"/>
    </row>
    <row r="782" ht="12.75">
      <c r="D782" s="61"/>
    </row>
    <row r="783" ht="12.75">
      <c r="D783" s="61"/>
    </row>
    <row r="784" ht="12.75">
      <c r="D784" s="61"/>
    </row>
    <row r="785" ht="12.75">
      <c r="D785" s="61"/>
    </row>
    <row r="786" ht="12.75">
      <c r="D786" s="61"/>
    </row>
    <row r="787" ht="12.75">
      <c r="D787" s="61"/>
    </row>
    <row r="788" ht="12.75">
      <c r="D788" s="61"/>
    </row>
    <row r="789" ht="12.75">
      <c r="D789" s="61"/>
    </row>
    <row r="790" ht="12.75">
      <c r="D790" s="61"/>
    </row>
    <row r="791" ht="12.75">
      <c r="D791" s="61"/>
    </row>
    <row r="792" ht="12.75">
      <c r="D792" s="61"/>
    </row>
    <row r="793" ht="12.75">
      <c r="D793" s="61"/>
    </row>
    <row r="794" ht="12.75">
      <c r="D794" s="61"/>
    </row>
    <row r="795" ht="12.75">
      <c r="D795" s="61"/>
    </row>
    <row r="796" ht="12.75">
      <c r="D796" s="61"/>
    </row>
    <row r="797" ht="12.75">
      <c r="D797" s="61"/>
    </row>
    <row r="798" ht="12.75">
      <c r="D798" s="61"/>
    </row>
    <row r="799" ht="12.75">
      <c r="D799" s="61"/>
    </row>
    <row r="800" ht="12.75">
      <c r="D800" s="61"/>
    </row>
    <row r="801" ht="12.75">
      <c r="D801" s="61"/>
    </row>
    <row r="802" ht="12.75">
      <c r="D802" s="61"/>
    </row>
    <row r="803" ht="12.75">
      <c r="D803" s="61"/>
    </row>
    <row r="804" ht="12.75">
      <c r="D804" s="61"/>
    </row>
    <row r="805" ht="12.75">
      <c r="D805" s="61"/>
    </row>
    <row r="806" ht="12.75">
      <c r="D806" s="61"/>
    </row>
    <row r="807" ht="12.75">
      <c r="D807" s="61"/>
    </row>
    <row r="808" ht="12.75">
      <c r="D808" s="61"/>
    </row>
    <row r="809" ht="12.75">
      <c r="D809" s="61"/>
    </row>
    <row r="810" ht="12.75">
      <c r="D810" s="61"/>
    </row>
    <row r="811" ht="12.75">
      <c r="D811" s="61"/>
    </row>
    <row r="812" ht="12.75">
      <c r="D812" s="61"/>
    </row>
    <row r="813" ht="12.75">
      <c r="D813" s="61"/>
    </row>
    <row r="814" ht="12.75">
      <c r="D814" s="61"/>
    </row>
    <row r="815" ht="12.75">
      <c r="D815" s="61"/>
    </row>
    <row r="816" ht="12.75">
      <c r="D816" s="61"/>
    </row>
    <row r="817" ht="12.75">
      <c r="D817" s="61"/>
    </row>
    <row r="818" ht="12.75">
      <c r="D818" s="61"/>
    </row>
    <row r="819" ht="12.75">
      <c r="D819" s="61"/>
    </row>
    <row r="820" ht="12.75">
      <c r="D820" s="61"/>
    </row>
    <row r="821" ht="12.75">
      <c r="D821" s="61"/>
    </row>
    <row r="822" ht="12.75">
      <c r="D822" s="61"/>
    </row>
    <row r="823" ht="12.75">
      <c r="D823" s="61"/>
    </row>
    <row r="824" ht="12.75">
      <c r="D824" s="61"/>
    </row>
    <row r="825" ht="12.75">
      <c r="D825" s="61"/>
    </row>
    <row r="826" ht="12.75">
      <c r="D826" s="61"/>
    </row>
    <row r="827" ht="12.75">
      <c r="D827" s="61"/>
    </row>
    <row r="828" ht="12.75">
      <c r="D828" s="61"/>
    </row>
    <row r="829" ht="12.75">
      <c r="D829" s="61"/>
    </row>
    <row r="830" ht="12.75">
      <c r="D830" s="61"/>
    </row>
    <row r="831" ht="12.75">
      <c r="D831" s="61"/>
    </row>
    <row r="832" ht="12.75">
      <c r="D832" s="61"/>
    </row>
    <row r="833" ht="12.75">
      <c r="D833" s="61"/>
    </row>
    <row r="834" ht="12.75">
      <c r="D834" s="61"/>
    </row>
    <row r="835" ht="12.75">
      <c r="D835" s="61"/>
    </row>
    <row r="836" ht="12.75">
      <c r="D836" s="61"/>
    </row>
    <row r="837" ht="12.75">
      <c r="D837" s="61"/>
    </row>
    <row r="838" ht="12.75">
      <c r="D838" s="61"/>
    </row>
    <row r="839" ht="12.75">
      <c r="D839" s="61"/>
    </row>
    <row r="840" ht="12.75">
      <c r="D840" s="61"/>
    </row>
    <row r="841" ht="12.75">
      <c r="D841" s="61"/>
    </row>
    <row r="842" ht="12.75">
      <c r="D842" s="61"/>
    </row>
    <row r="843" ht="12.75">
      <c r="D843" s="61"/>
    </row>
    <row r="844" ht="12.75">
      <c r="D844" s="61"/>
    </row>
    <row r="845" ht="12.75">
      <c r="D845" s="61"/>
    </row>
    <row r="846" ht="12.75">
      <c r="D846" s="61"/>
    </row>
    <row r="847" ht="12.75">
      <c r="D847" s="61"/>
    </row>
    <row r="848" ht="12.75">
      <c r="D848" s="61"/>
    </row>
    <row r="849" ht="12.75">
      <c r="D849" s="61"/>
    </row>
    <row r="850" ht="12.75">
      <c r="D850" s="61"/>
    </row>
    <row r="851" ht="12.75">
      <c r="D851" s="61"/>
    </row>
    <row r="852" ht="12.75">
      <c r="D852" s="61"/>
    </row>
    <row r="853" ht="12.75">
      <c r="D853" s="61"/>
    </row>
    <row r="854" ht="12.75">
      <c r="D854" s="61"/>
    </row>
    <row r="855" ht="12.75">
      <c r="D855" s="61"/>
    </row>
    <row r="856" ht="12.75">
      <c r="D856" s="61"/>
    </row>
    <row r="857" ht="12.75">
      <c r="D857" s="61"/>
    </row>
    <row r="858" ht="12.75">
      <c r="D858" s="61"/>
    </row>
    <row r="859" ht="12.75">
      <c r="D859" s="61"/>
    </row>
    <row r="860" ht="12.75">
      <c r="D860" s="61"/>
    </row>
    <row r="861" ht="12.75">
      <c r="D861" s="61"/>
    </row>
    <row r="862" ht="12.75">
      <c r="D862" s="61"/>
    </row>
    <row r="863" ht="12.75">
      <c r="D863" s="61"/>
    </row>
    <row r="864" ht="12.75">
      <c r="D864" s="61"/>
    </row>
    <row r="865" ht="12.75">
      <c r="D865" s="61"/>
    </row>
    <row r="866" ht="12.75">
      <c r="D866" s="61"/>
    </row>
    <row r="867" ht="12.75">
      <c r="D867" s="61"/>
    </row>
    <row r="868" ht="12.75">
      <c r="D868" s="61"/>
    </row>
    <row r="869" ht="12.75">
      <c r="D869" s="61"/>
    </row>
    <row r="870" ht="12.75">
      <c r="D870" s="61"/>
    </row>
    <row r="871" ht="12.75">
      <c r="D871" s="61"/>
    </row>
    <row r="872" ht="12.75">
      <c r="D872" s="61"/>
    </row>
    <row r="873" ht="12.75">
      <c r="D873" s="61"/>
    </row>
    <row r="874" ht="12.75">
      <c r="D874" s="61"/>
    </row>
    <row r="875" ht="12.75">
      <c r="D875" s="61"/>
    </row>
    <row r="876" ht="12.75">
      <c r="D876" s="61"/>
    </row>
    <row r="877" ht="12.75">
      <c r="D877" s="61"/>
    </row>
    <row r="878" ht="12.75">
      <c r="D878" s="61"/>
    </row>
    <row r="879" ht="12.75">
      <c r="D879" s="61"/>
    </row>
    <row r="880" ht="12.75">
      <c r="D880" s="61"/>
    </row>
    <row r="881" ht="12.75">
      <c r="D881" s="61"/>
    </row>
    <row r="882" ht="12.75">
      <c r="D882" s="61"/>
    </row>
    <row r="883" ht="12.75">
      <c r="D883" s="61"/>
    </row>
    <row r="884" ht="12.75">
      <c r="D884" s="61"/>
    </row>
    <row r="885" ht="12.75">
      <c r="D885" s="61"/>
    </row>
    <row r="886" ht="12.75">
      <c r="D886" s="61"/>
    </row>
    <row r="887" ht="12.75">
      <c r="D887" s="61"/>
    </row>
    <row r="888" ht="12.75">
      <c r="D888" s="61"/>
    </row>
    <row r="889" ht="12.75">
      <c r="D889" s="61"/>
    </row>
    <row r="890" ht="12.75">
      <c r="D890" s="61"/>
    </row>
    <row r="891" ht="12.75">
      <c r="D891" s="61"/>
    </row>
    <row r="892" ht="12.75">
      <c r="D892" s="61"/>
    </row>
    <row r="893" ht="12.75">
      <c r="D893" s="61"/>
    </row>
    <row r="894" ht="12.75">
      <c r="D894" s="61"/>
    </row>
    <row r="895" ht="12.75">
      <c r="D895" s="61"/>
    </row>
    <row r="896" ht="12.75">
      <c r="D896" s="61"/>
    </row>
    <row r="897" ht="12.75">
      <c r="D897" s="61"/>
    </row>
    <row r="898" ht="12.75">
      <c r="D898" s="61"/>
    </row>
    <row r="899" ht="12.75">
      <c r="D899" s="61"/>
    </row>
    <row r="900" ht="12.75">
      <c r="D900" s="61"/>
    </row>
    <row r="901" ht="12.75">
      <c r="D901" s="61"/>
    </row>
    <row r="902" ht="12.75">
      <c r="D902" s="61"/>
    </row>
    <row r="903" ht="12.75">
      <c r="D903" s="61"/>
    </row>
    <row r="904" ht="12.75">
      <c r="D904" s="61"/>
    </row>
    <row r="905" ht="12.75">
      <c r="D905" s="61"/>
    </row>
    <row r="906" ht="12.75">
      <c r="D906" s="61"/>
    </row>
    <row r="907" ht="12.75">
      <c r="D907" s="61"/>
    </row>
    <row r="908" ht="12.75">
      <c r="D908" s="61"/>
    </row>
    <row r="909" ht="12.75">
      <c r="D909" s="61"/>
    </row>
    <row r="910" ht="12.75">
      <c r="D910" s="61"/>
    </row>
    <row r="911" ht="12.75">
      <c r="D911" s="61"/>
    </row>
    <row r="912" ht="12.75">
      <c r="D912" s="61"/>
    </row>
    <row r="913" ht="12.75">
      <c r="D913" s="61"/>
    </row>
    <row r="914" ht="12.75">
      <c r="D914" s="61"/>
    </row>
    <row r="915" ht="12.75">
      <c r="D915" s="61"/>
    </row>
    <row r="916" ht="12.75">
      <c r="D916" s="61"/>
    </row>
    <row r="917" ht="12.75">
      <c r="D917" s="61"/>
    </row>
    <row r="918" ht="12.75">
      <c r="D918" s="61"/>
    </row>
    <row r="919" ht="12.75">
      <c r="D919" s="61"/>
    </row>
    <row r="920" ht="12.75">
      <c r="D920" s="61"/>
    </row>
    <row r="921" ht="12.75">
      <c r="D921" s="61"/>
    </row>
    <row r="922" ht="12.75">
      <c r="D922" s="61"/>
    </row>
    <row r="923" ht="12.75">
      <c r="D923" s="61"/>
    </row>
    <row r="924" ht="12.75">
      <c r="D924" s="61"/>
    </row>
    <row r="925" ht="12.75">
      <c r="D925" s="61"/>
    </row>
    <row r="926" ht="12.75">
      <c r="D926" s="61"/>
    </row>
    <row r="927" ht="12.75">
      <c r="D927" s="61"/>
    </row>
    <row r="928" ht="12.75">
      <c r="D928" s="61"/>
    </row>
    <row r="929" ht="12.75">
      <c r="D929" s="61"/>
    </row>
    <row r="930" ht="12.75">
      <c r="D930" s="61"/>
    </row>
    <row r="931" ht="12.75">
      <c r="D931" s="61"/>
    </row>
    <row r="932" ht="12.75">
      <c r="D932" s="61"/>
    </row>
    <row r="933" ht="12.75">
      <c r="D933" s="61"/>
    </row>
    <row r="934" ht="12.75">
      <c r="D934" s="61"/>
    </row>
    <row r="935" ht="12.75">
      <c r="D935" s="61"/>
    </row>
    <row r="936" ht="12.75">
      <c r="D936" s="61"/>
    </row>
    <row r="937" ht="12.75">
      <c r="D937" s="61"/>
    </row>
    <row r="938" ht="12.75">
      <c r="D938" s="61"/>
    </row>
    <row r="939" ht="12.75">
      <c r="D939" s="61"/>
    </row>
    <row r="940" ht="12.75">
      <c r="D940" s="61"/>
    </row>
    <row r="941" ht="12.75">
      <c r="D941" s="61"/>
    </row>
    <row r="942" ht="12.75">
      <c r="D942" s="61"/>
    </row>
    <row r="943" ht="12.75">
      <c r="D943" s="61"/>
    </row>
    <row r="944" ht="12.75">
      <c r="D944" s="61"/>
    </row>
    <row r="945" ht="12.75">
      <c r="D945" s="61"/>
    </row>
    <row r="946" ht="12.75">
      <c r="D946" s="61"/>
    </row>
    <row r="947" ht="12.75">
      <c r="D947" s="61"/>
    </row>
    <row r="948" ht="12.75">
      <c r="D948" s="61"/>
    </row>
    <row r="949" ht="12.75">
      <c r="D949" s="61"/>
    </row>
    <row r="950" ht="12.75">
      <c r="D950" s="61"/>
    </row>
    <row r="951" ht="12.75">
      <c r="D951" s="61"/>
    </row>
    <row r="952" ht="12.75">
      <c r="D952" s="61"/>
    </row>
    <row r="953" ht="12.75">
      <c r="D953" s="61"/>
    </row>
    <row r="954" ht="12.75">
      <c r="D954" s="61"/>
    </row>
    <row r="955" ht="12.75">
      <c r="D955" s="61"/>
    </row>
    <row r="956" ht="12.75">
      <c r="D956" s="61"/>
    </row>
    <row r="957" ht="12.75">
      <c r="D957" s="61"/>
    </row>
    <row r="958" ht="12.75">
      <c r="D958" s="61"/>
    </row>
    <row r="959" ht="12.75">
      <c r="D959" s="61"/>
    </row>
    <row r="960" ht="12.75">
      <c r="D960" s="61"/>
    </row>
    <row r="961" ht="12.75">
      <c r="D961" s="61"/>
    </row>
    <row r="962" ht="12.75">
      <c r="D962" s="61"/>
    </row>
    <row r="963" ht="12.75">
      <c r="D963" s="61"/>
    </row>
    <row r="964" ht="12.75">
      <c r="D964" s="61"/>
    </row>
    <row r="965" ht="12.75">
      <c r="D965" s="61"/>
    </row>
    <row r="966" ht="12.75">
      <c r="D966" s="61"/>
    </row>
    <row r="967" ht="12.75">
      <c r="D967" s="61"/>
    </row>
    <row r="968" ht="12.75">
      <c r="D968" s="61"/>
    </row>
    <row r="969" ht="12.75">
      <c r="D969" s="61"/>
    </row>
    <row r="970" ht="12.75">
      <c r="D970" s="61"/>
    </row>
    <row r="971" ht="12.75">
      <c r="D971" s="61"/>
    </row>
    <row r="972" ht="12.75">
      <c r="D972" s="61"/>
    </row>
    <row r="973" ht="12.75">
      <c r="D973" s="61"/>
    </row>
    <row r="974" ht="12.75">
      <c r="D974" s="61"/>
    </row>
    <row r="975" ht="12.75">
      <c r="D975" s="61"/>
    </row>
    <row r="976" ht="12.75">
      <c r="D976" s="61"/>
    </row>
    <row r="977" ht="12.75">
      <c r="D977" s="61"/>
    </row>
    <row r="978" ht="12.75">
      <c r="D978" s="61"/>
    </row>
    <row r="979" ht="12.75">
      <c r="D979" s="61"/>
    </row>
    <row r="980" ht="12.75">
      <c r="D980" s="61"/>
    </row>
    <row r="981" ht="12.75">
      <c r="D981" s="61"/>
    </row>
    <row r="982" ht="12.75">
      <c r="D982" s="61"/>
    </row>
    <row r="983" ht="12.75">
      <c r="D983" s="61"/>
    </row>
    <row r="984" ht="12.75">
      <c r="D984" s="61"/>
    </row>
    <row r="985" ht="12.75">
      <c r="D985" s="61"/>
    </row>
    <row r="986" ht="12.75">
      <c r="D986" s="61"/>
    </row>
    <row r="987" ht="12.75">
      <c r="D987" s="61"/>
    </row>
    <row r="988" ht="12.75">
      <c r="D988" s="61"/>
    </row>
    <row r="989" ht="12.75">
      <c r="D989" s="61"/>
    </row>
    <row r="990" ht="12.75">
      <c r="D990" s="61"/>
    </row>
    <row r="991" ht="12.75">
      <c r="D991" s="61"/>
    </row>
    <row r="992" ht="12.75">
      <c r="D992" s="61"/>
    </row>
    <row r="993" ht="12.75">
      <c r="D993" s="61"/>
    </row>
    <row r="994" ht="12.75">
      <c r="D994" s="61"/>
    </row>
    <row r="995" ht="12.75">
      <c r="D995" s="61"/>
    </row>
    <row r="996" ht="12.75">
      <c r="D996" s="61"/>
    </row>
    <row r="997" ht="12.75">
      <c r="D997" s="61"/>
    </row>
    <row r="998" ht="12.75">
      <c r="D998" s="61"/>
    </row>
    <row r="999" ht="12.75">
      <c r="D999" s="61"/>
    </row>
    <row r="1000" ht="12.75">
      <c r="D1000" s="61"/>
    </row>
    <row r="1001" ht="12.75">
      <c r="D1001" s="61"/>
    </row>
    <row r="1002" ht="12.75">
      <c r="D1002" s="61"/>
    </row>
    <row r="1003" ht="12.75">
      <c r="D1003" s="61"/>
    </row>
    <row r="1004" ht="12.75">
      <c r="D1004" s="61"/>
    </row>
    <row r="1005" ht="12.75">
      <c r="D1005" s="61"/>
    </row>
    <row r="1006" ht="12.75">
      <c r="D1006" s="61"/>
    </row>
    <row r="1007" ht="12.75">
      <c r="D1007" s="61"/>
    </row>
    <row r="1008" ht="12.75">
      <c r="D1008" s="61"/>
    </row>
    <row r="1009" ht="12.75">
      <c r="D1009" s="61"/>
    </row>
    <row r="1010" ht="12.75">
      <c r="D1010" s="61"/>
    </row>
    <row r="1011" ht="12.75">
      <c r="D1011" s="61"/>
    </row>
    <row r="1012" ht="12.75">
      <c r="D1012" s="61"/>
    </row>
    <row r="1013" ht="12.75">
      <c r="D1013" s="61"/>
    </row>
    <row r="1014" ht="12.75">
      <c r="D1014" s="61"/>
    </row>
    <row r="1015" ht="12.75">
      <c r="D1015" s="61"/>
    </row>
    <row r="1016" ht="12.75">
      <c r="D1016" s="61"/>
    </row>
    <row r="1017" ht="12.75">
      <c r="D1017" s="61"/>
    </row>
    <row r="1018" ht="12.75">
      <c r="D1018" s="61"/>
    </row>
    <row r="1019" ht="12.75">
      <c r="D1019" s="61"/>
    </row>
    <row r="1020" ht="12.75">
      <c r="D1020" s="61"/>
    </row>
    <row r="1021" ht="12.75">
      <c r="D1021" s="61"/>
    </row>
    <row r="1022" ht="12.75">
      <c r="D1022" s="61"/>
    </row>
    <row r="1023" ht="12.75">
      <c r="D1023" s="61"/>
    </row>
    <row r="1024" ht="12.75">
      <c r="D1024" s="61"/>
    </row>
    <row r="1025" ht="12.75">
      <c r="D1025" s="61"/>
    </row>
    <row r="1026" ht="12.75">
      <c r="D1026" s="61"/>
    </row>
    <row r="1027" ht="12.75">
      <c r="D1027" s="61"/>
    </row>
    <row r="1028" ht="12.75">
      <c r="D1028" s="61"/>
    </row>
    <row r="1029" ht="12.75">
      <c r="D1029" s="61"/>
    </row>
    <row r="1030" ht="12.75">
      <c r="D1030" s="61"/>
    </row>
    <row r="1031" ht="12.75">
      <c r="D1031" s="61"/>
    </row>
    <row r="1032" ht="12.75">
      <c r="D1032" s="61"/>
    </row>
    <row r="1033" ht="12.75">
      <c r="D1033" s="61"/>
    </row>
    <row r="1034" ht="12.75">
      <c r="D1034" s="61"/>
    </row>
    <row r="1035" ht="12.75">
      <c r="D1035" s="61"/>
    </row>
    <row r="1036" ht="12.75">
      <c r="D1036" s="61"/>
    </row>
    <row r="1037" ht="12.75">
      <c r="D1037" s="61"/>
    </row>
    <row r="1038" ht="12.75">
      <c r="D1038" s="61"/>
    </row>
    <row r="1039" ht="12.75">
      <c r="D1039" s="61"/>
    </row>
    <row r="1040" ht="12.75">
      <c r="D1040" s="61"/>
    </row>
    <row r="1041" ht="12.75">
      <c r="D1041" s="61"/>
    </row>
    <row r="1042" ht="12.75">
      <c r="D1042" s="61"/>
    </row>
    <row r="1043" ht="12.75">
      <c r="D1043" s="61"/>
    </row>
    <row r="1044" ht="12.75">
      <c r="D1044" s="61"/>
    </row>
    <row r="1045" ht="12.75">
      <c r="D1045" s="61"/>
    </row>
    <row r="1046" ht="12.75">
      <c r="D1046" s="61"/>
    </row>
    <row r="1047" ht="12.75">
      <c r="D1047" s="61"/>
    </row>
    <row r="1048" ht="12.75">
      <c r="D1048" s="61"/>
    </row>
    <row r="1049" ht="12.75">
      <c r="D1049" s="61"/>
    </row>
    <row r="1050" ht="12.75">
      <c r="D1050" s="61"/>
    </row>
    <row r="1051" ht="12.75">
      <c r="D1051" s="61"/>
    </row>
    <row r="1052" ht="12.75">
      <c r="D1052" s="61"/>
    </row>
    <row r="1053" ht="12.75">
      <c r="D1053" s="61"/>
    </row>
    <row r="1054" ht="12.75">
      <c r="D1054" s="61"/>
    </row>
    <row r="1055" ht="12.75">
      <c r="D1055" s="61"/>
    </row>
    <row r="1056" ht="12.75">
      <c r="D1056" s="61"/>
    </row>
    <row r="1057" ht="12.75">
      <c r="D1057" s="61"/>
    </row>
    <row r="1058" ht="12.75">
      <c r="D1058" s="61"/>
    </row>
    <row r="1059" ht="12.75">
      <c r="D1059" s="61"/>
    </row>
    <row r="1060" ht="12.75">
      <c r="D1060" s="61"/>
    </row>
    <row r="1061" ht="12.75">
      <c r="D1061" s="61"/>
    </row>
    <row r="1062" ht="12.75">
      <c r="D1062" s="61"/>
    </row>
    <row r="1063" ht="12.75">
      <c r="D1063" s="61"/>
    </row>
    <row r="1064" ht="12.75">
      <c r="D1064" s="61"/>
    </row>
    <row r="1065" ht="12.75">
      <c r="D1065" s="61"/>
    </row>
    <row r="1066" ht="12.75">
      <c r="D1066" s="61"/>
    </row>
    <row r="1067" ht="12.75">
      <c r="D1067" s="61"/>
    </row>
    <row r="1068" ht="12.75">
      <c r="D1068" s="61"/>
    </row>
    <row r="1069" ht="12.75">
      <c r="D1069" s="61"/>
    </row>
    <row r="1070" ht="12.75">
      <c r="D1070" s="61"/>
    </row>
    <row r="1071" ht="12.75">
      <c r="D1071" s="61"/>
    </row>
    <row r="1072" ht="12.75">
      <c r="D1072" s="61"/>
    </row>
    <row r="1073" ht="12.75">
      <c r="D1073" s="61"/>
    </row>
    <row r="1074" ht="12.75">
      <c r="D1074" s="61"/>
    </row>
    <row r="1075" ht="12.75">
      <c r="D1075" s="61"/>
    </row>
    <row r="1076" ht="12.75">
      <c r="D1076" s="61"/>
    </row>
    <row r="1077" ht="12.75">
      <c r="D1077" s="61"/>
    </row>
    <row r="1078" ht="12.75">
      <c r="D1078" s="61"/>
    </row>
    <row r="1079" ht="12.75">
      <c r="D1079" s="61"/>
    </row>
    <row r="1080" ht="12.75">
      <c r="D1080" s="61"/>
    </row>
    <row r="1081" ht="12.75">
      <c r="D1081" s="61"/>
    </row>
    <row r="1082" ht="12.75">
      <c r="D1082" s="61"/>
    </row>
    <row r="1083" ht="12.75">
      <c r="D1083" s="61"/>
    </row>
    <row r="1084" ht="12.75">
      <c r="D1084" s="61"/>
    </row>
    <row r="1085" ht="12.75">
      <c r="D1085" s="61"/>
    </row>
    <row r="1086" ht="12.75">
      <c r="D1086" s="61"/>
    </row>
    <row r="1087" ht="12.75">
      <c r="D1087" s="61"/>
    </row>
    <row r="1088" ht="12.75">
      <c r="D1088" s="61"/>
    </row>
    <row r="1089" ht="12.75">
      <c r="D1089" s="61"/>
    </row>
    <row r="1090" ht="12.75">
      <c r="D1090" s="61"/>
    </row>
    <row r="1091" ht="12.75">
      <c r="D1091" s="61"/>
    </row>
    <row r="1092" ht="12.75">
      <c r="D1092" s="61"/>
    </row>
    <row r="1093" ht="12.75">
      <c r="D1093" s="61"/>
    </row>
    <row r="1094" ht="12.75">
      <c r="D1094" s="61"/>
    </row>
    <row r="1095" ht="12.75">
      <c r="D1095" s="61"/>
    </row>
    <row r="1096" ht="12.75">
      <c r="D1096" s="61"/>
    </row>
    <row r="1097" ht="12.75">
      <c r="D1097" s="61"/>
    </row>
    <row r="1098" ht="12.75">
      <c r="D1098" s="61"/>
    </row>
    <row r="1099" ht="12.75">
      <c r="D1099" s="61"/>
    </row>
    <row r="1100" ht="12.75">
      <c r="D1100" s="61"/>
    </row>
    <row r="1101" ht="12.75">
      <c r="D1101" s="61"/>
    </row>
    <row r="1102" ht="12.75">
      <c r="D1102" s="61"/>
    </row>
    <row r="1103" ht="12.75">
      <c r="D1103" s="61"/>
    </row>
    <row r="1104" ht="12.75">
      <c r="D1104" s="61"/>
    </row>
    <row r="1105" ht="12.75">
      <c r="D1105" s="61"/>
    </row>
    <row r="1106" ht="12.75">
      <c r="D1106" s="61"/>
    </row>
    <row r="1107" ht="12.75">
      <c r="D1107" s="61"/>
    </row>
    <row r="1108" ht="12.75">
      <c r="D1108" s="61"/>
    </row>
    <row r="1109" ht="12.75">
      <c r="D1109" s="61"/>
    </row>
    <row r="1110" ht="12.75">
      <c r="D1110" s="61"/>
    </row>
    <row r="1111" ht="12.75">
      <c r="D1111" s="61"/>
    </row>
    <row r="1112" ht="12.75">
      <c r="D1112" s="61"/>
    </row>
    <row r="1113" ht="12.75">
      <c r="D1113" s="61"/>
    </row>
    <row r="1114" ht="12.75">
      <c r="D1114" s="61"/>
    </row>
    <row r="1115" ht="12.75">
      <c r="D1115" s="61"/>
    </row>
    <row r="1116" ht="12.75">
      <c r="D1116" s="61"/>
    </row>
    <row r="1117" ht="12.75">
      <c r="D1117" s="61"/>
    </row>
    <row r="1118" ht="12.75">
      <c r="D1118" s="61"/>
    </row>
    <row r="1119" ht="12.75">
      <c r="D1119" s="61"/>
    </row>
    <row r="1120" ht="12.75">
      <c r="D1120" s="61"/>
    </row>
    <row r="1121" ht="12.75">
      <c r="D1121" s="61"/>
    </row>
    <row r="1122" ht="12.75">
      <c r="D1122" s="61"/>
    </row>
    <row r="1123" ht="12.75">
      <c r="D1123" s="61"/>
    </row>
    <row r="1124" ht="12.75">
      <c r="D1124" s="61"/>
    </row>
    <row r="1125" ht="12.75">
      <c r="D1125" s="61"/>
    </row>
    <row r="1126" ht="12.75">
      <c r="D1126" s="61"/>
    </row>
    <row r="1127" ht="12.75">
      <c r="D1127" s="61"/>
    </row>
    <row r="1128" ht="12.75">
      <c r="D1128" s="61"/>
    </row>
    <row r="1129" ht="12.75">
      <c r="D1129" s="61"/>
    </row>
    <row r="1130" ht="12.75">
      <c r="D1130" s="61"/>
    </row>
    <row r="1131" ht="12.75">
      <c r="D1131" s="61"/>
    </row>
    <row r="1132" ht="12.75">
      <c r="D1132" s="61"/>
    </row>
    <row r="1133" ht="12.75">
      <c r="D1133" s="61"/>
    </row>
    <row r="1134" ht="12.75">
      <c r="D1134" s="61"/>
    </row>
    <row r="1135" ht="12.75">
      <c r="D1135" s="61"/>
    </row>
    <row r="1136" ht="12.75">
      <c r="D1136" s="61"/>
    </row>
    <row r="1137" ht="12.75">
      <c r="D1137" s="61"/>
    </row>
    <row r="1138" ht="12.75">
      <c r="D1138" s="61"/>
    </row>
    <row r="1139" ht="12.75">
      <c r="D1139" s="61"/>
    </row>
    <row r="1140" ht="12.75">
      <c r="D1140" s="61"/>
    </row>
    <row r="1141" ht="12.75">
      <c r="D1141" s="61"/>
    </row>
    <row r="1142" ht="12.75">
      <c r="D1142" s="61"/>
    </row>
    <row r="1143" ht="12.75">
      <c r="D1143" s="61"/>
    </row>
    <row r="1144" ht="12.75">
      <c r="D1144" s="61"/>
    </row>
    <row r="1145" ht="12.75">
      <c r="D1145" s="61"/>
    </row>
    <row r="1146" ht="12.75">
      <c r="D1146" s="61"/>
    </row>
    <row r="1147" ht="12.75">
      <c r="D1147" s="61"/>
    </row>
    <row r="1148" ht="12.75">
      <c r="D1148" s="61"/>
    </row>
    <row r="1149" ht="12.75">
      <c r="D1149" s="61"/>
    </row>
    <row r="1150" ht="12.75">
      <c r="D1150" s="61"/>
    </row>
    <row r="1151" ht="12.75">
      <c r="D1151" s="61"/>
    </row>
    <row r="1152" ht="12.75">
      <c r="D1152" s="61"/>
    </row>
    <row r="1153" ht="12.75">
      <c r="D1153" s="61"/>
    </row>
    <row r="1154" ht="12.75">
      <c r="D1154" s="61"/>
    </row>
    <row r="1155" ht="12.75">
      <c r="D1155" s="61"/>
    </row>
    <row r="1156" ht="12.75">
      <c r="D1156" s="61"/>
    </row>
    <row r="1157" ht="12.75">
      <c r="D1157" s="61"/>
    </row>
    <row r="1158" ht="12.75">
      <c r="D1158" s="61"/>
    </row>
    <row r="1159" ht="12.75">
      <c r="D1159" s="61"/>
    </row>
    <row r="1160" ht="12.75">
      <c r="D1160" s="61"/>
    </row>
    <row r="1161" ht="12.75">
      <c r="D1161" s="61"/>
    </row>
    <row r="1162" ht="12.75">
      <c r="D1162" s="61"/>
    </row>
    <row r="1163" ht="12.75">
      <c r="D1163" s="61"/>
    </row>
    <row r="1164" ht="12.75">
      <c r="D1164" s="61"/>
    </row>
    <row r="1165" ht="12.75">
      <c r="D1165" s="61"/>
    </row>
    <row r="1166" ht="12.75">
      <c r="D1166" s="61"/>
    </row>
    <row r="1167" ht="12.75">
      <c r="D1167" s="61"/>
    </row>
    <row r="1168" ht="12.75">
      <c r="D1168" s="61"/>
    </row>
    <row r="1169" ht="12.75">
      <c r="D1169" s="61"/>
    </row>
    <row r="1170" ht="12.75">
      <c r="D1170" s="61"/>
    </row>
    <row r="1171" ht="12.75">
      <c r="D1171" s="61"/>
    </row>
    <row r="1172" ht="12.75">
      <c r="D1172" s="61"/>
    </row>
    <row r="1173" ht="12.75">
      <c r="D1173" s="61"/>
    </row>
    <row r="1174" ht="12.75">
      <c r="D1174" s="61"/>
    </row>
    <row r="1175" ht="12.75">
      <c r="D1175" s="61"/>
    </row>
    <row r="1176" ht="12.75">
      <c r="D1176" s="61"/>
    </row>
    <row r="1177" ht="12.75">
      <c r="D1177" s="61"/>
    </row>
    <row r="1178" ht="12.75">
      <c r="D1178" s="61"/>
    </row>
    <row r="1179" ht="12.75">
      <c r="D1179" s="61"/>
    </row>
    <row r="1180" ht="12.75">
      <c r="D1180" s="61"/>
    </row>
    <row r="1181" ht="12.75">
      <c r="D1181" s="61"/>
    </row>
    <row r="1182" ht="12.75">
      <c r="D1182" s="61"/>
    </row>
    <row r="1183" ht="12.75">
      <c r="D1183" s="61"/>
    </row>
    <row r="1184" ht="12.75">
      <c r="D1184" s="61"/>
    </row>
    <row r="1185" ht="12.75">
      <c r="D1185" s="61"/>
    </row>
    <row r="1186" ht="12.75">
      <c r="D1186" s="61"/>
    </row>
    <row r="1187" ht="12.75">
      <c r="D1187" s="61"/>
    </row>
    <row r="1188" ht="12.75">
      <c r="D1188" s="61"/>
    </row>
    <row r="1189" ht="12.75">
      <c r="D1189" s="61"/>
    </row>
    <row r="1190" ht="12.75">
      <c r="D1190" s="61"/>
    </row>
    <row r="1191" ht="12.75">
      <c r="D1191" s="61"/>
    </row>
    <row r="1192" ht="12.75">
      <c r="D1192" s="61"/>
    </row>
    <row r="1193" ht="12.75">
      <c r="D1193" s="61"/>
    </row>
    <row r="1194" ht="12.75">
      <c r="D1194" s="61"/>
    </row>
    <row r="1195" ht="12.75">
      <c r="D1195" s="61"/>
    </row>
    <row r="1196" ht="12.75">
      <c r="D1196" s="61"/>
    </row>
    <row r="1197" ht="12.75">
      <c r="D1197" s="61"/>
    </row>
    <row r="1198" ht="12.75">
      <c r="D1198" s="61"/>
    </row>
    <row r="1199" ht="12.75">
      <c r="D1199" s="61"/>
    </row>
    <row r="1200" ht="12.75">
      <c r="D1200" s="61"/>
    </row>
    <row r="1201" ht="12.75">
      <c r="D1201" s="61"/>
    </row>
    <row r="1202" ht="12.75">
      <c r="D1202" s="61"/>
    </row>
    <row r="1203" ht="12.75">
      <c r="D1203" s="61"/>
    </row>
    <row r="1204" ht="12.75">
      <c r="D1204" s="61"/>
    </row>
    <row r="1205" ht="12.75">
      <c r="D1205" s="61"/>
    </row>
    <row r="1206" ht="12.75">
      <c r="D1206" s="61"/>
    </row>
    <row r="1207" ht="12.75">
      <c r="D1207" s="61"/>
    </row>
    <row r="1208" ht="12.75">
      <c r="D1208" s="61"/>
    </row>
    <row r="1209" ht="12.75">
      <c r="D1209" s="61"/>
    </row>
    <row r="1210" ht="12.75">
      <c r="D1210" s="61"/>
    </row>
    <row r="1211" ht="12.75">
      <c r="D1211" s="61"/>
    </row>
    <row r="1212" ht="12.75">
      <c r="D1212" s="61"/>
    </row>
    <row r="1213" ht="12.75">
      <c r="D1213" s="61"/>
    </row>
    <row r="1214" ht="12.75">
      <c r="D1214" s="61"/>
    </row>
    <row r="1215" ht="12.75">
      <c r="D1215" s="61"/>
    </row>
    <row r="1216" ht="12.75">
      <c r="D1216" s="61"/>
    </row>
    <row r="1217" ht="12.75">
      <c r="D1217" s="61"/>
    </row>
    <row r="1218" ht="12.75">
      <c r="D1218" s="61"/>
    </row>
    <row r="1219" ht="12.75">
      <c r="D1219" s="61"/>
    </row>
    <row r="1220" ht="12.75">
      <c r="D1220" s="61"/>
    </row>
    <row r="1221" ht="12.75">
      <c r="D1221" s="61"/>
    </row>
    <row r="1222" ht="12.75">
      <c r="D1222" s="61"/>
    </row>
    <row r="1223" ht="12.75">
      <c r="D1223" s="61"/>
    </row>
    <row r="1224" ht="12.75">
      <c r="D1224" s="61"/>
    </row>
    <row r="1225" ht="12.75">
      <c r="D1225" s="61"/>
    </row>
    <row r="1226" ht="12.75">
      <c r="D1226" s="61"/>
    </row>
    <row r="1227" ht="12.75">
      <c r="D1227" s="61"/>
    </row>
    <row r="1228" ht="12.75">
      <c r="D1228" s="61"/>
    </row>
    <row r="1229" ht="12.75">
      <c r="D1229" s="61"/>
    </row>
    <row r="1230" ht="12.75">
      <c r="D1230" s="61"/>
    </row>
    <row r="1231" ht="12.75">
      <c r="D1231" s="61"/>
    </row>
    <row r="1232" ht="12.75">
      <c r="D1232" s="61"/>
    </row>
    <row r="1233" ht="12.75">
      <c r="D1233" s="61"/>
    </row>
    <row r="1234" ht="12.75">
      <c r="D1234" s="61"/>
    </row>
    <row r="1235" ht="12.75">
      <c r="D1235" s="61"/>
    </row>
    <row r="1236" ht="12.75">
      <c r="D1236" s="61"/>
    </row>
    <row r="1237" ht="12.75">
      <c r="D1237" s="61"/>
    </row>
    <row r="1238" ht="12.75">
      <c r="D1238" s="61"/>
    </row>
    <row r="1239" ht="12.75">
      <c r="D1239" s="61"/>
    </row>
    <row r="1240" ht="12.75">
      <c r="D1240" s="61"/>
    </row>
    <row r="1241" ht="12.75">
      <c r="D1241" s="61"/>
    </row>
    <row r="1242" ht="12.75">
      <c r="D1242" s="61"/>
    </row>
    <row r="1243" ht="12.75">
      <c r="D1243" s="61"/>
    </row>
    <row r="1244" ht="12.75">
      <c r="D1244" s="61"/>
    </row>
    <row r="1245" ht="12.75">
      <c r="D1245" s="61"/>
    </row>
    <row r="1246" ht="12.75">
      <c r="D1246" s="61"/>
    </row>
    <row r="1247" ht="12.75">
      <c r="D1247" s="61"/>
    </row>
    <row r="1248" ht="12.75">
      <c r="D1248" s="61"/>
    </row>
    <row r="1249" ht="12.75">
      <c r="D1249" s="61"/>
    </row>
    <row r="1250" ht="12.75">
      <c r="D1250" s="61"/>
    </row>
    <row r="1251" ht="12.75">
      <c r="D1251" s="61"/>
    </row>
    <row r="1252" ht="12.75">
      <c r="D1252" s="61"/>
    </row>
    <row r="1253" ht="12.75">
      <c r="D1253" s="61"/>
    </row>
    <row r="1254" ht="12.75">
      <c r="D1254" s="61"/>
    </row>
    <row r="1255" ht="12.75">
      <c r="D1255" s="61"/>
    </row>
    <row r="1256" ht="12.75">
      <c r="D1256" s="61"/>
    </row>
    <row r="1257" ht="12.75">
      <c r="D1257" s="61"/>
    </row>
    <row r="1258" ht="12.75">
      <c r="D1258" s="61"/>
    </row>
    <row r="1259" ht="12.75">
      <c r="D1259" s="61"/>
    </row>
    <row r="1260" ht="12.75">
      <c r="D1260" s="61"/>
    </row>
    <row r="1261" ht="12.75">
      <c r="D1261" s="61"/>
    </row>
    <row r="1262" ht="12.75">
      <c r="D1262" s="61"/>
    </row>
    <row r="1263" ht="12.75">
      <c r="D1263" s="61"/>
    </row>
    <row r="1264" ht="12.75">
      <c r="D1264" s="61"/>
    </row>
    <row r="1265" ht="12.75">
      <c r="D1265" s="61"/>
    </row>
    <row r="1266" ht="12.75">
      <c r="D1266" s="61"/>
    </row>
    <row r="1267" ht="12.75">
      <c r="D1267" s="61"/>
    </row>
    <row r="1268" ht="12.75">
      <c r="D1268" s="61"/>
    </row>
    <row r="1269" ht="12.75">
      <c r="D1269" s="61"/>
    </row>
    <row r="1270" ht="12.75">
      <c r="D1270" s="61"/>
    </row>
    <row r="1271" ht="12.75">
      <c r="D1271" s="61"/>
    </row>
    <row r="1272" ht="12.75">
      <c r="D1272" s="61"/>
    </row>
    <row r="1273" ht="12.75">
      <c r="D1273" s="61"/>
    </row>
    <row r="1274" ht="12.75">
      <c r="D1274" s="61"/>
    </row>
    <row r="1275" ht="12.75">
      <c r="D1275" s="61"/>
    </row>
    <row r="1276" ht="12.75">
      <c r="D1276" s="61"/>
    </row>
    <row r="1277" ht="12.75">
      <c r="D1277" s="61"/>
    </row>
    <row r="1278" ht="12.75">
      <c r="D1278" s="61"/>
    </row>
    <row r="1279" ht="12.75">
      <c r="D1279" s="61"/>
    </row>
    <row r="1280" ht="12.75">
      <c r="D1280" s="61"/>
    </row>
    <row r="1281" ht="12.75">
      <c r="D1281" s="61"/>
    </row>
    <row r="1282" ht="12.75">
      <c r="D1282" s="61"/>
    </row>
    <row r="1283" ht="12.75">
      <c r="D1283" s="61"/>
    </row>
    <row r="1284" ht="12.75">
      <c r="D1284" s="61"/>
    </row>
    <row r="1285" ht="12.75">
      <c r="D1285" s="61"/>
    </row>
    <row r="1286" ht="12.75">
      <c r="D1286" s="61"/>
    </row>
    <row r="1287" ht="12.75">
      <c r="D1287" s="61"/>
    </row>
    <row r="1288" ht="12.75">
      <c r="D1288" s="61"/>
    </row>
    <row r="1289" ht="12.75">
      <c r="D1289" s="61"/>
    </row>
    <row r="1290" ht="12.75">
      <c r="D1290" s="61"/>
    </row>
    <row r="1291" ht="12.75">
      <c r="D1291" s="61"/>
    </row>
    <row r="1292" ht="12.75">
      <c r="D1292" s="61"/>
    </row>
    <row r="1293" ht="12.75">
      <c r="D1293" s="61"/>
    </row>
    <row r="1294" ht="12.75">
      <c r="D1294" s="61"/>
    </row>
    <row r="1295" ht="12.75">
      <c r="D1295" s="61"/>
    </row>
    <row r="1296" ht="12.75">
      <c r="D1296" s="61"/>
    </row>
    <row r="1297" ht="12.75">
      <c r="D1297" s="61"/>
    </row>
    <row r="1298" ht="12.75">
      <c r="D1298" s="61"/>
    </row>
    <row r="1299" ht="12.75">
      <c r="D1299" s="61"/>
    </row>
    <row r="1300" ht="12.75">
      <c r="D1300" s="61"/>
    </row>
    <row r="1301" ht="12.75">
      <c r="D1301" s="61"/>
    </row>
    <row r="1302" ht="12.75">
      <c r="D1302" s="61"/>
    </row>
    <row r="1303" ht="12.75">
      <c r="D1303" s="61"/>
    </row>
    <row r="1304" ht="12.75">
      <c r="D1304" s="61"/>
    </row>
    <row r="1305" ht="12.75">
      <c r="D1305" s="61"/>
    </row>
    <row r="1306" ht="12.75">
      <c r="D1306" s="61"/>
    </row>
    <row r="1307" ht="12.75">
      <c r="D1307" s="61"/>
    </row>
    <row r="1308" ht="12.75">
      <c r="D1308" s="61"/>
    </row>
    <row r="1309" ht="12.75">
      <c r="D1309" s="61"/>
    </row>
    <row r="1310" ht="12.75">
      <c r="D1310" s="61"/>
    </row>
    <row r="1311" ht="12.75">
      <c r="D1311" s="61"/>
    </row>
    <row r="1312" ht="12.75">
      <c r="D1312" s="61"/>
    </row>
    <row r="1313" ht="12.75">
      <c r="D1313" s="61"/>
    </row>
    <row r="1314" ht="12.75">
      <c r="D1314" s="61"/>
    </row>
    <row r="1315" ht="12.75">
      <c r="D1315" s="61"/>
    </row>
    <row r="1316" ht="12.75">
      <c r="D1316" s="61"/>
    </row>
    <row r="1317" ht="12.75">
      <c r="D1317" s="61"/>
    </row>
    <row r="1318" ht="12.75">
      <c r="D1318" s="61"/>
    </row>
    <row r="1319" ht="12.75">
      <c r="D1319" s="61"/>
    </row>
    <row r="1320" ht="12.75">
      <c r="D1320" s="61"/>
    </row>
    <row r="1321" ht="12.75">
      <c r="D1321" s="61"/>
    </row>
    <row r="1322" ht="12.75">
      <c r="D1322" s="61"/>
    </row>
    <row r="1323" ht="12.75">
      <c r="D1323" s="61"/>
    </row>
    <row r="1324" ht="12.75">
      <c r="D1324" s="61"/>
    </row>
    <row r="1325" ht="12.75">
      <c r="D1325" s="61"/>
    </row>
    <row r="1326" ht="12.75">
      <c r="D1326" s="61"/>
    </row>
    <row r="1327" ht="12.75">
      <c r="D1327" s="61"/>
    </row>
    <row r="1328" ht="12.75">
      <c r="D1328" s="61"/>
    </row>
    <row r="1329" ht="12.75">
      <c r="D1329" s="61"/>
    </row>
    <row r="1330" ht="12.75">
      <c r="D1330" s="61"/>
    </row>
    <row r="1331" ht="12.75">
      <c r="D1331" s="61"/>
    </row>
    <row r="1332" ht="12.75">
      <c r="D1332" s="61"/>
    </row>
    <row r="1333" ht="12.75">
      <c r="D1333" s="61"/>
    </row>
    <row r="1334" ht="12.75">
      <c r="D1334" s="61"/>
    </row>
    <row r="1335" ht="12.75">
      <c r="D1335" s="61"/>
    </row>
    <row r="1336" ht="12.75">
      <c r="D1336" s="61"/>
    </row>
    <row r="1337" ht="12.75">
      <c r="D1337" s="61"/>
    </row>
    <row r="1338" ht="12.75">
      <c r="D1338" s="61"/>
    </row>
    <row r="1339" ht="12.75">
      <c r="D1339" s="61"/>
    </row>
    <row r="1340" ht="12.75">
      <c r="D1340" s="61"/>
    </row>
    <row r="1341" ht="12.75">
      <c r="D1341" s="61"/>
    </row>
    <row r="1342" ht="12.75">
      <c r="D1342" s="61"/>
    </row>
    <row r="1343" ht="12.75">
      <c r="D1343" s="61"/>
    </row>
    <row r="1344" ht="12.75">
      <c r="D1344" s="61"/>
    </row>
    <row r="1345" ht="12.75">
      <c r="D1345" s="61"/>
    </row>
    <row r="1346" ht="12.75">
      <c r="D1346" s="61"/>
    </row>
    <row r="1347" ht="12.75">
      <c r="D1347" s="61"/>
    </row>
    <row r="1348" ht="12.75">
      <c r="D1348" s="61"/>
    </row>
    <row r="1349" ht="12.75">
      <c r="D1349" s="61"/>
    </row>
    <row r="1350" ht="12.75">
      <c r="D1350" s="61"/>
    </row>
    <row r="1351" ht="12.75">
      <c r="D1351" s="61"/>
    </row>
    <row r="1352" ht="12.75">
      <c r="D1352" s="61"/>
    </row>
    <row r="1353" ht="12.75">
      <c r="D1353" s="61"/>
    </row>
    <row r="1354" ht="12.75">
      <c r="D1354" s="61"/>
    </row>
    <row r="1355" ht="12.75">
      <c r="D1355" s="61"/>
    </row>
    <row r="1356" ht="12.75">
      <c r="D1356" s="61"/>
    </row>
    <row r="1357" ht="12.75">
      <c r="D1357" s="61"/>
    </row>
    <row r="1358" ht="12.75">
      <c r="D1358" s="61"/>
    </row>
    <row r="1359" ht="12.75">
      <c r="D1359" s="61"/>
    </row>
    <row r="1360" ht="12.75">
      <c r="D1360" s="61"/>
    </row>
    <row r="1361" ht="12.75">
      <c r="D1361" s="61"/>
    </row>
    <row r="1362" ht="12.75">
      <c r="D1362" s="61"/>
    </row>
    <row r="1363" ht="12.75">
      <c r="D1363" s="61"/>
    </row>
    <row r="1364" ht="12.75">
      <c r="D1364" s="61"/>
    </row>
    <row r="1365" ht="12.75">
      <c r="D1365" s="61"/>
    </row>
    <row r="1366" ht="12.75">
      <c r="D1366" s="61"/>
    </row>
    <row r="1367" ht="12.75">
      <c r="D1367" s="61"/>
    </row>
    <row r="1368" ht="12.75">
      <c r="D1368" s="61"/>
    </row>
    <row r="1369" ht="12.75">
      <c r="D1369" s="61"/>
    </row>
    <row r="1370" ht="12.75">
      <c r="D1370" s="61"/>
    </row>
    <row r="1371" ht="12.75">
      <c r="D1371" s="61"/>
    </row>
    <row r="1372" ht="12.75">
      <c r="D1372" s="61"/>
    </row>
    <row r="1373" ht="12.75">
      <c r="D1373" s="61"/>
    </row>
    <row r="1374" ht="12.75">
      <c r="D1374" s="61"/>
    </row>
    <row r="1375" ht="12.75">
      <c r="D1375" s="61"/>
    </row>
    <row r="1376" ht="12.75">
      <c r="D1376" s="61"/>
    </row>
    <row r="1377" ht="12.75">
      <c r="D1377" s="61"/>
    </row>
    <row r="1378" ht="12.75">
      <c r="D1378" s="61"/>
    </row>
    <row r="1379" ht="12.75">
      <c r="D1379" s="61"/>
    </row>
    <row r="1380" ht="12.75">
      <c r="D1380" s="61"/>
    </row>
    <row r="1381" ht="12.75">
      <c r="D1381" s="61"/>
    </row>
    <row r="1382" ht="12.75">
      <c r="D1382" s="61"/>
    </row>
    <row r="1383" ht="12.75">
      <c r="D1383" s="61"/>
    </row>
    <row r="1384" ht="12.75">
      <c r="D1384" s="61"/>
    </row>
    <row r="1385" ht="12.75">
      <c r="D1385" s="61"/>
    </row>
    <row r="1386" ht="12.75">
      <c r="D1386" s="61"/>
    </row>
    <row r="1387" ht="12.75">
      <c r="D1387" s="61"/>
    </row>
    <row r="1388" ht="12.75">
      <c r="D1388" s="61"/>
    </row>
    <row r="1389" ht="12.75">
      <c r="D1389" s="61"/>
    </row>
    <row r="1390" ht="12.75">
      <c r="D1390" s="61"/>
    </row>
    <row r="1391" ht="12.75">
      <c r="D1391" s="61"/>
    </row>
    <row r="1392" ht="12.75">
      <c r="D1392" s="61"/>
    </row>
    <row r="1393" ht="12.75">
      <c r="D1393" s="61"/>
    </row>
    <row r="1394" ht="12.75">
      <c r="D1394" s="61"/>
    </row>
    <row r="1395" ht="12.75">
      <c r="D1395" s="61"/>
    </row>
    <row r="1396" ht="12.75">
      <c r="D1396" s="61"/>
    </row>
    <row r="1397" ht="12.75">
      <c r="D1397" s="61"/>
    </row>
    <row r="1398" ht="12.75">
      <c r="D1398" s="61"/>
    </row>
    <row r="1399" ht="12.75">
      <c r="D1399" s="61"/>
    </row>
    <row r="1400" ht="12.75">
      <c r="D1400" s="61"/>
    </row>
    <row r="1401" ht="12.75">
      <c r="D1401" s="61"/>
    </row>
    <row r="1402" ht="12.75">
      <c r="D1402" s="61"/>
    </row>
    <row r="1403" ht="12.75">
      <c r="D1403" s="61"/>
    </row>
    <row r="1404" ht="12.75">
      <c r="D1404" s="61"/>
    </row>
    <row r="1405" ht="12.75">
      <c r="D1405" s="61"/>
    </row>
    <row r="1406" ht="12.75">
      <c r="D1406" s="61"/>
    </row>
    <row r="1407" ht="12.75">
      <c r="D1407" s="61"/>
    </row>
    <row r="1408" ht="12.75">
      <c r="D1408" s="61"/>
    </row>
    <row r="1409" ht="12.75">
      <c r="D1409" s="61"/>
    </row>
    <row r="1410" ht="12.75">
      <c r="D1410" s="61"/>
    </row>
    <row r="1411" ht="12.75">
      <c r="D1411" s="61"/>
    </row>
    <row r="1412" ht="12.75">
      <c r="D1412" s="61"/>
    </row>
    <row r="1413" ht="12.75">
      <c r="D1413" s="61"/>
    </row>
    <row r="1414" ht="12.75">
      <c r="D1414" s="61"/>
    </row>
    <row r="1415" ht="12.75">
      <c r="D1415" s="61"/>
    </row>
    <row r="1416" ht="12.75">
      <c r="D1416" s="61"/>
    </row>
    <row r="1417" ht="12.75">
      <c r="D1417" s="61"/>
    </row>
    <row r="1418" ht="12.75">
      <c r="D1418" s="61"/>
    </row>
    <row r="1419" ht="12.75">
      <c r="D1419" s="61"/>
    </row>
    <row r="1420" ht="12.75">
      <c r="D1420" s="61"/>
    </row>
    <row r="1421" ht="12.75">
      <c r="D1421" s="61"/>
    </row>
    <row r="1422" ht="12.75">
      <c r="D1422" s="61"/>
    </row>
    <row r="1423" ht="12.75">
      <c r="D1423" s="61"/>
    </row>
    <row r="1424" ht="12.75">
      <c r="D1424" s="61"/>
    </row>
    <row r="1425" ht="12.75">
      <c r="D1425" s="61"/>
    </row>
    <row r="1426" ht="12.75">
      <c r="D1426" s="61"/>
    </row>
    <row r="1427" ht="12.75">
      <c r="D1427" s="61"/>
    </row>
    <row r="1428" ht="12.75">
      <c r="D1428" s="61"/>
    </row>
    <row r="1429" ht="12.75">
      <c r="D1429" s="61"/>
    </row>
    <row r="1430" ht="12.75">
      <c r="D1430" s="61"/>
    </row>
    <row r="1431" ht="12.75">
      <c r="D1431" s="61"/>
    </row>
    <row r="1432" ht="12.75">
      <c r="D1432" s="61"/>
    </row>
    <row r="1433" ht="12.75">
      <c r="D1433" s="61"/>
    </row>
    <row r="1434" ht="12.75">
      <c r="D1434" s="61"/>
    </row>
    <row r="1435" ht="12.75">
      <c r="D1435" s="61"/>
    </row>
    <row r="1436" ht="12.75">
      <c r="D1436" s="61"/>
    </row>
    <row r="1437" ht="12.75">
      <c r="D1437" s="61"/>
    </row>
    <row r="1438" ht="12.75">
      <c r="D1438" s="61"/>
    </row>
    <row r="1439" ht="12.75">
      <c r="D1439" s="61"/>
    </row>
    <row r="1440" ht="12.75">
      <c r="D1440" s="61"/>
    </row>
    <row r="1441" ht="12.75">
      <c r="D1441" s="61"/>
    </row>
    <row r="1442" ht="12.75">
      <c r="D1442" s="61"/>
    </row>
    <row r="1443" ht="12.75">
      <c r="D1443" s="61"/>
    </row>
    <row r="1444" ht="12.75">
      <c r="D1444" s="61"/>
    </row>
    <row r="1445" ht="12.75">
      <c r="D1445" s="61"/>
    </row>
    <row r="1446" ht="12.75">
      <c r="D1446" s="61"/>
    </row>
    <row r="1447" ht="12.75">
      <c r="D1447" s="61"/>
    </row>
    <row r="1448" ht="12.75">
      <c r="D1448" s="61"/>
    </row>
    <row r="1449" ht="12.75">
      <c r="D1449" s="61"/>
    </row>
    <row r="1450" ht="12.75">
      <c r="D1450" s="61"/>
    </row>
    <row r="1451" ht="12.75">
      <c r="D1451" s="61"/>
    </row>
    <row r="1452" ht="12.75">
      <c r="D1452" s="61"/>
    </row>
    <row r="1453" ht="12.75">
      <c r="D1453" s="61"/>
    </row>
    <row r="1454" ht="12.75">
      <c r="D1454" s="61"/>
    </row>
    <row r="1455" ht="12.75">
      <c r="D1455" s="61"/>
    </row>
    <row r="1456" ht="12.75">
      <c r="D1456" s="61"/>
    </row>
    <row r="1457" ht="12.75">
      <c r="D1457" s="61"/>
    </row>
    <row r="1458" ht="12.75">
      <c r="D1458" s="61"/>
    </row>
    <row r="1459" ht="12.75">
      <c r="D1459" s="61"/>
    </row>
    <row r="1460" ht="12.75">
      <c r="D1460" s="61"/>
    </row>
    <row r="1461" ht="12.75">
      <c r="D1461" s="61"/>
    </row>
    <row r="1462" ht="12.75">
      <c r="D1462" s="61"/>
    </row>
    <row r="1463" ht="12.75">
      <c r="D1463" s="61"/>
    </row>
    <row r="1464" ht="12.75">
      <c r="D1464" s="61"/>
    </row>
    <row r="1465" ht="12.75">
      <c r="D1465" s="61"/>
    </row>
    <row r="1466" ht="12.75">
      <c r="D1466" s="61"/>
    </row>
    <row r="1467" ht="12.75">
      <c r="D1467" s="61"/>
    </row>
    <row r="1468" ht="12.75">
      <c r="D1468" s="61"/>
    </row>
    <row r="1469" ht="12.75">
      <c r="D1469" s="61"/>
    </row>
    <row r="1470" ht="12.75">
      <c r="D1470" s="61"/>
    </row>
    <row r="1471" ht="12.75">
      <c r="D1471" s="61"/>
    </row>
    <row r="1472" ht="12.75">
      <c r="D1472" s="61"/>
    </row>
    <row r="1473" ht="12.75">
      <c r="D1473" s="61"/>
    </row>
    <row r="1474" ht="12.75">
      <c r="D1474" s="61"/>
    </row>
    <row r="1475" ht="12.75">
      <c r="D1475" s="61"/>
    </row>
    <row r="1476" ht="12.75">
      <c r="D1476" s="61"/>
    </row>
    <row r="1477" ht="12.75">
      <c r="D1477" s="61"/>
    </row>
    <row r="1478" ht="12.75">
      <c r="D1478" s="61"/>
    </row>
    <row r="1479" ht="12.75">
      <c r="D1479" s="61"/>
    </row>
    <row r="1480" ht="12.75">
      <c r="D1480" s="61"/>
    </row>
    <row r="1481" ht="12.75">
      <c r="D1481" s="61"/>
    </row>
    <row r="1482" ht="12.75">
      <c r="D1482" s="61"/>
    </row>
    <row r="1483" ht="12.75">
      <c r="D1483" s="61"/>
    </row>
    <row r="1484" ht="12.75">
      <c r="D1484" s="61"/>
    </row>
    <row r="1485" ht="12.75">
      <c r="D1485" s="61"/>
    </row>
    <row r="1486" ht="12.75">
      <c r="D1486" s="61"/>
    </row>
    <row r="1487" ht="12.75">
      <c r="D1487" s="61"/>
    </row>
    <row r="1488" ht="12.75">
      <c r="D1488" s="61"/>
    </row>
    <row r="1489" ht="12.75">
      <c r="D1489" s="61"/>
    </row>
    <row r="1490" ht="12.75">
      <c r="D1490" s="61"/>
    </row>
    <row r="1491" ht="12.75">
      <c r="D1491" s="61"/>
    </row>
    <row r="1492" ht="12.75">
      <c r="D1492" s="61"/>
    </row>
    <row r="1493" ht="12.75">
      <c r="D1493" s="61"/>
    </row>
    <row r="1494" ht="12.75">
      <c r="D1494" s="61"/>
    </row>
    <row r="1495" ht="12.75">
      <c r="D1495" s="61"/>
    </row>
    <row r="1496" ht="12.75">
      <c r="D1496" s="61"/>
    </row>
    <row r="1497" ht="12.75">
      <c r="D1497" s="61"/>
    </row>
    <row r="1498" ht="12.75">
      <c r="D1498" s="61"/>
    </row>
    <row r="1499" ht="12.75">
      <c r="D1499" s="61"/>
    </row>
    <row r="1500" ht="12.75">
      <c r="D1500" s="61"/>
    </row>
    <row r="1501" ht="12.75">
      <c r="D1501" s="61"/>
    </row>
    <row r="1502" ht="12.75">
      <c r="D1502" s="61"/>
    </row>
    <row r="1503" ht="12.75">
      <c r="D1503" s="61"/>
    </row>
    <row r="1504" ht="12.75">
      <c r="D1504" s="61"/>
    </row>
    <row r="1505" ht="12.75">
      <c r="D1505" s="61"/>
    </row>
    <row r="1506" ht="12.75">
      <c r="D1506" s="61"/>
    </row>
    <row r="1507" ht="12.75">
      <c r="D1507" s="61"/>
    </row>
    <row r="1508" ht="12.75">
      <c r="D1508" s="61"/>
    </row>
    <row r="1509" ht="12.75">
      <c r="D1509" s="61"/>
    </row>
    <row r="1510" ht="12.75">
      <c r="D1510" s="61"/>
    </row>
    <row r="1511" ht="12.75">
      <c r="D1511" s="61"/>
    </row>
    <row r="1512" ht="12.75">
      <c r="D1512" s="61"/>
    </row>
    <row r="1513" ht="12.75">
      <c r="D1513" s="61"/>
    </row>
    <row r="1514" ht="12.75">
      <c r="D1514" s="61"/>
    </row>
    <row r="1515" ht="12.75">
      <c r="D1515" s="61"/>
    </row>
    <row r="1516" ht="12.75">
      <c r="D1516" s="61"/>
    </row>
    <row r="1517" ht="12.75">
      <c r="D1517" s="61"/>
    </row>
    <row r="1518" ht="12.75">
      <c r="D1518" s="61"/>
    </row>
    <row r="1519" ht="12.75">
      <c r="D1519" s="61"/>
    </row>
    <row r="1520" ht="12.75">
      <c r="D1520" s="61"/>
    </row>
    <row r="1521" ht="12.75">
      <c r="D1521" s="61"/>
    </row>
    <row r="1522" ht="12.75">
      <c r="D1522" s="61"/>
    </row>
    <row r="1523" ht="12.75">
      <c r="D1523" s="61"/>
    </row>
    <row r="1524" ht="12.75">
      <c r="D1524" s="61"/>
    </row>
    <row r="1525" ht="12.75">
      <c r="D1525" s="61"/>
    </row>
    <row r="1526" ht="12.75">
      <c r="D1526" s="61"/>
    </row>
    <row r="1527" ht="12.75">
      <c r="D1527" s="61"/>
    </row>
    <row r="1528" ht="12.75">
      <c r="D1528" s="61"/>
    </row>
    <row r="1529" ht="12.75">
      <c r="D1529" s="61"/>
    </row>
    <row r="1530" ht="12.75">
      <c r="D1530" s="61"/>
    </row>
    <row r="1531" ht="12.75">
      <c r="D1531" s="61"/>
    </row>
    <row r="1532" ht="12.75">
      <c r="D1532" s="61"/>
    </row>
    <row r="1533" ht="12.75">
      <c r="D1533" s="61"/>
    </row>
    <row r="1534" ht="12.75">
      <c r="D1534" s="61"/>
    </row>
    <row r="1535" ht="12.75">
      <c r="D1535" s="61"/>
    </row>
    <row r="1536" ht="12.75">
      <c r="D1536" s="61"/>
    </row>
    <row r="1537" ht="12.75">
      <c r="D1537" s="61"/>
    </row>
    <row r="1538" ht="12.75">
      <c r="D1538" s="61"/>
    </row>
    <row r="1539" ht="12.75">
      <c r="D1539" s="61"/>
    </row>
    <row r="1540" ht="12.75">
      <c r="D1540" s="61"/>
    </row>
    <row r="1541" ht="12.75">
      <c r="D1541" s="61"/>
    </row>
    <row r="1542" ht="12.75">
      <c r="D1542" s="61"/>
    </row>
    <row r="1543" ht="12.75">
      <c r="D1543" s="61"/>
    </row>
    <row r="1544" ht="12.75">
      <c r="D1544" s="61"/>
    </row>
    <row r="1545" ht="12.75">
      <c r="D1545" s="61"/>
    </row>
    <row r="1546" ht="12.75">
      <c r="D1546" s="61"/>
    </row>
    <row r="1547" ht="12.75">
      <c r="D1547" s="61"/>
    </row>
    <row r="1548" ht="12.75">
      <c r="D1548" s="61"/>
    </row>
    <row r="1549" ht="12.75">
      <c r="D1549" s="61"/>
    </row>
    <row r="1550" ht="12.75">
      <c r="D1550" s="61"/>
    </row>
    <row r="1551" ht="12.75">
      <c r="D1551" s="61"/>
    </row>
    <row r="1552" ht="12.75">
      <c r="D1552" s="61"/>
    </row>
    <row r="1553" ht="12.75">
      <c r="D1553" s="61"/>
    </row>
    <row r="1554" ht="12.75">
      <c r="D1554" s="61"/>
    </row>
    <row r="1555" ht="12.75">
      <c r="D1555" s="61"/>
    </row>
    <row r="1556" ht="12.75">
      <c r="D1556" s="61"/>
    </row>
    <row r="1557" ht="12.75">
      <c r="D1557" s="61"/>
    </row>
    <row r="1558" ht="12.75">
      <c r="D1558" s="61"/>
    </row>
    <row r="1559" ht="12.75">
      <c r="D1559" s="61"/>
    </row>
    <row r="1560" ht="12.75">
      <c r="D1560" s="61"/>
    </row>
    <row r="1561" ht="12.75">
      <c r="D1561" s="61"/>
    </row>
    <row r="1562" ht="12.75">
      <c r="D1562" s="61"/>
    </row>
    <row r="1563" ht="12.75">
      <c r="D1563" s="61"/>
    </row>
    <row r="1564" ht="12.75">
      <c r="D1564" s="61"/>
    </row>
    <row r="1565" ht="12.75">
      <c r="D1565" s="61"/>
    </row>
    <row r="1566" ht="12.75">
      <c r="D1566" s="61"/>
    </row>
    <row r="1567" ht="12.75">
      <c r="D1567" s="61"/>
    </row>
    <row r="1568" ht="12.75">
      <c r="D1568" s="61"/>
    </row>
    <row r="1569" ht="12.75">
      <c r="D1569" s="61"/>
    </row>
    <row r="1570" ht="12.75">
      <c r="D1570" s="61"/>
    </row>
    <row r="1571" ht="12.75">
      <c r="D1571" s="61"/>
    </row>
    <row r="1572" ht="12.75">
      <c r="D1572" s="61"/>
    </row>
    <row r="1573" ht="12.75">
      <c r="D1573" s="61"/>
    </row>
    <row r="1574" ht="12.75">
      <c r="D1574" s="61"/>
    </row>
    <row r="1575" ht="12.75">
      <c r="D1575" s="61"/>
    </row>
    <row r="1576" ht="12.75">
      <c r="D1576" s="61"/>
    </row>
    <row r="1577" ht="12.75">
      <c r="D1577" s="61"/>
    </row>
    <row r="1578" ht="12.75">
      <c r="D1578" s="61"/>
    </row>
    <row r="1579" ht="12.75">
      <c r="D1579" s="61"/>
    </row>
    <row r="1580" ht="12.75">
      <c r="D1580" s="61"/>
    </row>
    <row r="1581" ht="12.75">
      <c r="D1581" s="61"/>
    </row>
    <row r="1582" ht="12.75">
      <c r="D1582" s="61"/>
    </row>
    <row r="1583" ht="12.75">
      <c r="D1583" s="61"/>
    </row>
    <row r="1584" ht="12.75">
      <c r="D1584" s="61"/>
    </row>
    <row r="1585" ht="12.75">
      <c r="D1585" s="61"/>
    </row>
    <row r="1586" ht="12.75">
      <c r="D1586" s="61"/>
    </row>
    <row r="1587" ht="12.75">
      <c r="D1587" s="61"/>
    </row>
    <row r="1588" ht="12.75">
      <c r="D1588" s="61"/>
    </row>
    <row r="1589" ht="12.75">
      <c r="D1589" s="61"/>
    </row>
    <row r="1590" ht="12.75">
      <c r="D1590" s="61"/>
    </row>
    <row r="1591" ht="12.75">
      <c r="D1591" s="61"/>
    </row>
    <row r="1592" ht="12.75">
      <c r="D1592" s="61"/>
    </row>
    <row r="1593" ht="12.75">
      <c r="D1593" s="61"/>
    </row>
    <row r="1594" ht="12.75">
      <c r="D1594" s="61"/>
    </row>
    <row r="1595" ht="12.75">
      <c r="D1595" s="61"/>
    </row>
    <row r="1596" ht="12.75">
      <c r="D1596" s="61"/>
    </row>
    <row r="1597" ht="12.75">
      <c r="D1597" s="61"/>
    </row>
    <row r="1598" ht="12.75">
      <c r="D1598" s="61"/>
    </row>
    <row r="1599" ht="12.75">
      <c r="D1599" s="61"/>
    </row>
    <row r="1600" ht="12.75">
      <c r="D1600" s="61"/>
    </row>
    <row r="1601" ht="12.75">
      <c r="D1601" s="61"/>
    </row>
    <row r="1602" ht="12.75">
      <c r="D1602" s="61"/>
    </row>
    <row r="1603" ht="12.75">
      <c r="D1603" s="61"/>
    </row>
    <row r="1604" ht="12.75">
      <c r="D1604" s="61"/>
    </row>
    <row r="1605" ht="12.75">
      <c r="D1605" s="61"/>
    </row>
    <row r="1606" ht="12.75">
      <c r="D1606" s="61"/>
    </row>
    <row r="1607" ht="12.75">
      <c r="D1607" s="61"/>
    </row>
    <row r="1608" ht="12.75">
      <c r="D1608" s="61"/>
    </row>
    <row r="1609" ht="12.75">
      <c r="D1609" s="61"/>
    </row>
    <row r="1610" ht="12.75">
      <c r="D1610" s="61"/>
    </row>
    <row r="1611" ht="12.75">
      <c r="D1611" s="61"/>
    </row>
    <row r="1612" ht="12.75">
      <c r="D1612" s="61"/>
    </row>
    <row r="1613" ht="12.75">
      <c r="D1613" s="61"/>
    </row>
    <row r="1614" ht="12.75">
      <c r="D1614" s="61"/>
    </row>
    <row r="1615" ht="12.75">
      <c r="D1615" s="61"/>
    </row>
    <row r="1616" ht="12.75">
      <c r="D1616" s="61"/>
    </row>
    <row r="1617" ht="12.75">
      <c r="D1617" s="61"/>
    </row>
    <row r="1618" ht="12.75">
      <c r="D1618" s="61"/>
    </row>
    <row r="1619" ht="12.75">
      <c r="D1619" s="61"/>
    </row>
    <row r="1620" ht="12.75">
      <c r="D1620" s="61"/>
    </row>
    <row r="1621" ht="12.75">
      <c r="D1621" s="61"/>
    </row>
    <row r="1622" ht="12.75">
      <c r="D1622" s="61"/>
    </row>
    <row r="1623" ht="12.75">
      <c r="D1623" s="61"/>
    </row>
    <row r="1624" ht="12.75">
      <c r="D1624" s="61"/>
    </row>
    <row r="1625" ht="12.75">
      <c r="D1625" s="61"/>
    </row>
    <row r="1626" ht="12.75">
      <c r="D1626" s="61"/>
    </row>
    <row r="1627" ht="12.75">
      <c r="D1627" s="61"/>
    </row>
    <row r="1628" ht="12.75">
      <c r="D1628" s="61"/>
    </row>
    <row r="1629" ht="12.75">
      <c r="D1629" s="61"/>
    </row>
    <row r="1630" ht="12.75">
      <c r="D1630" s="61"/>
    </row>
    <row r="1631" ht="12.75">
      <c r="D1631" s="61"/>
    </row>
    <row r="1632" ht="12.75">
      <c r="D1632" s="61"/>
    </row>
    <row r="1633" ht="12.75">
      <c r="D1633" s="61"/>
    </row>
    <row r="1634" ht="12.75">
      <c r="D1634" s="61"/>
    </row>
    <row r="1635" ht="12.75">
      <c r="D1635" s="61"/>
    </row>
    <row r="1636" ht="12.75">
      <c r="D1636" s="61"/>
    </row>
    <row r="1637" ht="12.75">
      <c r="D1637" s="61"/>
    </row>
    <row r="1638" ht="12.75">
      <c r="D1638" s="61"/>
    </row>
    <row r="1639" ht="12.75">
      <c r="D1639" s="61"/>
    </row>
    <row r="1640" ht="12.75">
      <c r="D1640" s="61"/>
    </row>
    <row r="1641" ht="12.75">
      <c r="D1641" s="61"/>
    </row>
    <row r="1642" ht="12.75">
      <c r="D1642" s="61"/>
    </row>
    <row r="1643" ht="12.75">
      <c r="D1643" s="61"/>
    </row>
    <row r="1644" ht="12.75">
      <c r="D1644" s="61"/>
    </row>
    <row r="1645" ht="12.75">
      <c r="D1645" s="61"/>
    </row>
    <row r="1646" ht="12.75">
      <c r="D1646" s="61"/>
    </row>
    <row r="1647" ht="12.75">
      <c r="D1647" s="61"/>
    </row>
    <row r="1648" ht="12.75">
      <c r="D1648" s="61"/>
    </row>
    <row r="1649" ht="12.75">
      <c r="D1649" s="61"/>
    </row>
    <row r="1650" ht="12.75">
      <c r="D1650" s="61"/>
    </row>
    <row r="1651" ht="12.75">
      <c r="D1651" s="61"/>
    </row>
    <row r="1652" ht="12.75">
      <c r="D1652" s="61"/>
    </row>
    <row r="1653" ht="12.75">
      <c r="D1653" s="61"/>
    </row>
    <row r="1654" ht="12.75">
      <c r="D1654" s="61"/>
    </row>
    <row r="1655" ht="12.75">
      <c r="D1655" s="61"/>
    </row>
    <row r="1656" ht="12.75">
      <c r="D1656" s="61"/>
    </row>
    <row r="1657" ht="12.75">
      <c r="D1657" s="61"/>
    </row>
    <row r="1658" ht="12.75">
      <c r="D1658" s="61"/>
    </row>
    <row r="1659" ht="12.75">
      <c r="D1659" s="61"/>
    </row>
    <row r="1660" ht="12.75">
      <c r="D1660" s="61"/>
    </row>
    <row r="1661" ht="12.75">
      <c r="D1661" s="61"/>
    </row>
    <row r="1662" ht="12.75">
      <c r="D1662" s="61"/>
    </row>
    <row r="1663" ht="12.75">
      <c r="D1663" s="61"/>
    </row>
    <row r="1664" ht="12.75">
      <c r="D1664" s="61"/>
    </row>
    <row r="1665" ht="12.75">
      <c r="D1665" s="61"/>
    </row>
    <row r="1666" ht="12.75">
      <c r="D1666" s="61"/>
    </row>
    <row r="1667" ht="12.75">
      <c r="D1667" s="61"/>
    </row>
    <row r="1668" ht="12.75">
      <c r="D1668" s="61"/>
    </row>
    <row r="1669" ht="12.75">
      <c r="D1669" s="61"/>
    </row>
    <row r="1670" ht="12.75">
      <c r="D1670" s="61"/>
    </row>
    <row r="1671" ht="12.75">
      <c r="D1671" s="61"/>
    </row>
    <row r="1672" ht="12.75">
      <c r="D1672" s="61"/>
    </row>
    <row r="1673" ht="12.75">
      <c r="D1673" s="61"/>
    </row>
    <row r="1674" ht="12.75">
      <c r="D1674" s="61"/>
    </row>
    <row r="1675" ht="12.75">
      <c r="D1675" s="61"/>
    </row>
    <row r="1676" ht="12.75">
      <c r="D1676" s="61"/>
    </row>
    <row r="1677" ht="12.75">
      <c r="D1677" s="61"/>
    </row>
    <row r="1678" ht="12.75">
      <c r="D1678" s="61"/>
    </row>
    <row r="1679" ht="12.75">
      <c r="D1679" s="61"/>
    </row>
    <row r="1680" ht="12.75">
      <c r="D1680" s="61"/>
    </row>
    <row r="1681" ht="12.75">
      <c r="D1681" s="61"/>
    </row>
    <row r="1682" ht="12.75">
      <c r="D1682" s="61"/>
    </row>
    <row r="1683" ht="12.75">
      <c r="D1683" s="61"/>
    </row>
    <row r="1684" ht="12.75">
      <c r="D1684" s="61"/>
    </row>
    <row r="1685" ht="12.75">
      <c r="D1685" s="61"/>
    </row>
    <row r="1686" ht="12.75">
      <c r="D1686" s="61"/>
    </row>
    <row r="1687" ht="12.75">
      <c r="D1687" s="61"/>
    </row>
    <row r="1688" ht="12.75">
      <c r="D1688" s="61"/>
    </row>
    <row r="1689" ht="12.75">
      <c r="D1689" s="61"/>
    </row>
    <row r="1690" ht="12.75">
      <c r="D1690" s="61"/>
    </row>
    <row r="1691" ht="12.75">
      <c r="D1691" s="61"/>
    </row>
    <row r="1692" ht="12.75">
      <c r="D1692" s="61"/>
    </row>
    <row r="1693" ht="12.75">
      <c r="D1693" s="61"/>
    </row>
    <row r="1694" ht="12.75">
      <c r="D1694" s="61"/>
    </row>
    <row r="1695" ht="12.75">
      <c r="D1695" s="61"/>
    </row>
    <row r="1696" ht="12.75">
      <c r="D1696" s="61"/>
    </row>
    <row r="1697" ht="12.75">
      <c r="D1697" s="61"/>
    </row>
    <row r="1698" ht="12.75">
      <c r="D1698" s="61"/>
    </row>
    <row r="1699" ht="12.75">
      <c r="D1699" s="61"/>
    </row>
    <row r="1700" ht="12.75">
      <c r="D1700" s="61"/>
    </row>
    <row r="1701" ht="12.75">
      <c r="D1701" s="61"/>
    </row>
    <row r="1702" ht="12.75">
      <c r="D1702" s="61"/>
    </row>
    <row r="1703" ht="12.75">
      <c r="D1703" s="61"/>
    </row>
    <row r="1704" ht="12.75">
      <c r="D1704" s="61"/>
    </row>
    <row r="1705" ht="12.75">
      <c r="D1705" s="61"/>
    </row>
    <row r="1706" ht="12.75">
      <c r="D1706" s="61"/>
    </row>
    <row r="1707" ht="12.75">
      <c r="D1707" s="61"/>
    </row>
    <row r="1708" ht="12.75">
      <c r="D1708" s="61"/>
    </row>
    <row r="1709" ht="12.75">
      <c r="D1709" s="61"/>
    </row>
    <row r="1710" ht="12.75">
      <c r="D1710" s="61"/>
    </row>
    <row r="1711" ht="12.75">
      <c r="D1711" s="61"/>
    </row>
    <row r="1712" ht="12.75">
      <c r="D1712" s="61"/>
    </row>
    <row r="1713" ht="12.75">
      <c r="D1713" s="61"/>
    </row>
    <row r="1714" ht="12.75">
      <c r="D1714" s="61"/>
    </row>
    <row r="1715" ht="12.75">
      <c r="D1715" s="61"/>
    </row>
    <row r="1716" ht="12.75">
      <c r="D1716" s="61"/>
    </row>
    <row r="1717" ht="12.75">
      <c r="D1717" s="61"/>
    </row>
    <row r="1718" ht="12.75">
      <c r="D1718" s="61"/>
    </row>
    <row r="1719" ht="12.75">
      <c r="D1719" s="61"/>
    </row>
    <row r="1720" ht="12.75">
      <c r="D1720" s="61"/>
    </row>
    <row r="1721" ht="12.75">
      <c r="D1721" s="61"/>
    </row>
    <row r="1722" ht="12.75">
      <c r="D1722" s="61"/>
    </row>
    <row r="1723" ht="12.75">
      <c r="D1723" s="61"/>
    </row>
    <row r="1724" ht="12.75">
      <c r="D1724" s="61"/>
    </row>
    <row r="1725" ht="12.75">
      <c r="D1725" s="61"/>
    </row>
    <row r="1726" ht="12.75">
      <c r="D1726" s="61"/>
    </row>
    <row r="1727" ht="12.75">
      <c r="D1727" s="61"/>
    </row>
    <row r="1728" ht="12.75">
      <c r="D1728" s="61"/>
    </row>
    <row r="1729" ht="12.75">
      <c r="D1729" s="61"/>
    </row>
    <row r="1730" ht="12.75">
      <c r="D1730" s="61"/>
    </row>
    <row r="1731" ht="12.75">
      <c r="D1731" s="61"/>
    </row>
    <row r="1732" ht="12.75">
      <c r="D1732" s="61"/>
    </row>
    <row r="1733" ht="12.75">
      <c r="D1733" s="61"/>
    </row>
    <row r="1734" ht="12.75">
      <c r="D1734" s="61"/>
    </row>
    <row r="1735" ht="12.75">
      <c r="D1735" s="61"/>
    </row>
    <row r="1736" ht="12.75">
      <c r="D1736" s="61"/>
    </row>
    <row r="1737" ht="12.75">
      <c r="D1737" s="61"/>
    </row>
    <row r="1738" ht="12.75">
      <c r="D1738" s="61"/>
    </row>
    <row r="1739" ht="12.75">
      <c r="D1739" s="61"/>
    </row>
    <row r="1740" ht="12.75">
      <c r="D1740" s="61"/>
    </row>
    <row r="1741" ht="12.75">
      <c r="D1741" s="61"/>
    </row>
    <row r="1742" ht="12.75">
      <c r="D1742" s="61"/>
    </row>
    <row r="1743" ht="12.75">
      <c r="D1743" s="61"/>
    </row>
    <row r="1744" ht="12.75">
      <c r="D1744" s="61"/>
    </row>
    <row r="1745" ht="12.75">
      <c r="D1745" s="61"/>
    </row>
    <row r="1746" ht="12.75">
      <c r="D1746" s="61"/>
    </row>
    <row r="1747" ht="12.75">
      <c r="D1747" s="61"/>
    </row>
    <row r="1748" ht="12.75">
      <c r="D1748" s="61"/>
    </row>
    <row r="1749" ht="12.75">
      <c r="D1749" s="61"/>
    </row>
    <row r="1750" ht="12.75">
      <c r="D1750" s="61"/>
    </row>
    <row r="1751" ht="12.75">
      <c r="D1751" s="61"/>
    </row>
    <row r="1752" ht="12.75">
      <c r="D1752" s="61"/>
    </row>
    <row r="1753" ht="12.75">
      <c r="D1753" s="61"/>
    </row>
    <row r="1754" ht="12.75">
      <c r="D1754" s="61"/>
    </row>
    <row r="1755" ht="12.75">
      <c r="D1755" s="61"/>
    </row>
    <row r="1756" ht="12.75">
      <c r="D1756" s="61"/>
    </row>
    <row r="1757" ht="12.75">
      <c r="D1757" s="61"/>
    </row>
    <row r="1758" ht="12.75">
      <c r="D1758" s="61"/>
    </row>
    <row r="1759" ht="12.75">
      <c r="D1759" s="61"/>
    </row>
    <row r="1760" ht="12.75">
      <c r="D1760" s="61"/>
    </row>
    <row r="1761" ht="12.75">
      <c r="D1761" s="61"/>
    </row>
    <row r="1762" ht="12.75">
      <c r="D1762" s="61"/>
    </row>
    <row r="1763" ht="12.75">
      <c r="D1763" s="61"/>
    </row>
    <row r="1764" ht="12.75">
      <c r="D1764" s="61"/>
    </row>
    <row r="1765" ht="12.75">
      <c r="D1765" s="61"/>
    </row>
    <row r="1766" ht="12.75">
      <c r="D1766" s="61"/>
    </row>
    <row r="1767" ht="12.75">
      <c r="D1767" s="61"/>
    </row>
    <row r="1768" ht="12.75">
      <c r="D1768" s="61"/>
    </row>
    <row r="1769" ht="12.75">
      <c r="D1769" s="61"/>
    </row>
    <row r="1770" ht="12.75">
      <c r="D1770" s="61"/>
    </row>
    <row r="1771" ht="12.75">
      <c r="D1771" s="61"/>
    </row>
    <row r="1772" ht="12.75">
      <c r="D1772" s="61"/>
    </row>
    <row r="1773" ht="12.75">
      <c r="D1773" s="61"/>
    </row>
    <row r="1774" ht="12.75">
      <c r="D1774" s="61"/>
    </row>
    <row r="1775" ht="12.75">
      <c r="D1775" s="61"/>
    </row>
    <row r="1776" ht="12.75">
      <c r="D1776" s="61"/>
    </row>
    <row r="1777" ht="12.75">
      <c r="D1777" s="61"/>
    </row>
    <row r="1778" ht="12.75">
      <c r="D1778" s="61"/>
    </row>
    <row r="1779" ht="12.75">
      <c r="D1779" s="61"/>
    </row>
    <row r="1780" ht="12.75">
      <c r="D1780" s="61"/>
    </row>
    <row r="1781" ht="12.75">
      <c r="D1781" s="61"/>
    </row>
    <row r="1782" ht="12.75">
      <c r="D1782" s="61"/>
    </row>
    <row r="1783" ht="12.75">
      <c r="D1783" s="61"/>
    </row>
    <row r="1784" ht="12.75">
      <c r="D1784" s="61"/>
    </row>
    <row r="1785" ht="12.75">
      <c r="D1785" s="61"/>
    </row>
    <row r="1786" ht="12.75">
      <c r="D1786" s="61"/>
    </row>
    <row r="1787" ht="12.75">
      <c r="D1787" s="61"/>
    </row>
    <row r="1788" ht="12.75">
      <c r="D1788" s="61"/>
    </row>
    <row r="1789" ht="12.75">
      <c r="D1789" s="61"/>
    </row>
    <row r="1790" ht="12.75">
      <c r="D1790" s="61"/>
    </row>
    <row r="1791" ht="12.75">
      <c r="D1791" s="61"/>
    </row>
    <row r="1792" ht="12.75">
      <c r="D1792" s="61"/>
    </row>
    <row r="1793" ht="12.75">
      <c r="D1793" s="61"/>
    </row>
    <row r="1794" ht="12.75">
      <c r="D1794" s="61"/>
    </row>
    <row r="1795" ht="12.75">
      <c r="D1795" s="61"/>
    </row>
    <row r="1796" ht="12.75">
      <c r="D1796" s="61"/>
    </row>
    <row r="1797" ht="12.75">
      <c r="D1797" s="61"/>
    </row>
    <row r="1798" ht="12.75">
      <c r="D1798" s="61"/>
    </row>
    <row r="1799" ht="12.75">
      <c r="D1799" s="61"/>
    </row>
    <row r="1800" ht="12.75">
      <c r="D1800" s="61"/>
    </row>
    <row r="1801" ht="12.75">
      <c r="D1801" s="61"/>
    </row>
    <row r="1802" ht="12.75">
      <c r="D1802" s="61"/>
    </row>
    <row r="1803" ht="12.75">
      <c r="D1803" s="61"/>
    </row>
    <row r="1804" ht="12.75">
      <c r="D1804" s="61"/>
    </row>
    <row r="1805" ht="12.75">
      <c r="D1805" s="61"/>
    </row>
    <row r="1806" ht="12.75">
      <c r="D1806" s="61"/>
    </row>
    <row r="1807" ht="12.75">
      <c r="D1807" s="61"/>
    </row>
    <row r="1808" ht="12.75">
      <c r="D1808" s="61"/>
    </row>
    <row r="1809" ht="12.75">
      <c r="D1809" s="61"/>
    </row>
    <row r="1810" ht="12.75">
      <c r="D1810" s="61"/>
    </row>
    <row r="1811" ht="12.75">
      <c r="D1811" s="61"/>
    </row>
    <row r="1812" ht="12.75">
      <c r="D1812" s="61"/>
    </row>
    <row r="1813" ht="12.75">
      <c r="D1813" s="61"/>
    </row>
    <row r="1814" ht="12.75">
      <c r="D1814" s="61"/>
    </row>
    <row r="1815" ht="12.75">
      <c r="D1815" s="61"/>
    </row>
    <row r="1816" ht="12.75">
      <c r="D1816" s="61"/>
    </row>
    <row r="1817" ht="12.75">
      <c r="D1817" s="61"/>
    </row>
    <row r="1818" ht="12.75">
      <c r="D1818" s="61"/>
    </row>
    <row r="1819" ht="12.75">
      <c r="D1819" s="61"/>
    </row>
    <row r="1820" ht="12.75">
      <c r="D1820" s="61"/>
    </row>
    <row r="1821" ht="12.75">
      <c r="D1821" s="61"/>
    </row>
    <row r="1822" ht="12.75">
      <c r="D1822" s="61"/>
    </row>
    <row r="1823" ht="12.75">
      <c r="D1823" s="61"/>
    </row>
    <row r="1824" ht="12.75">
      <c r="D1824" s="61"/>
    </row>
    <row r="1825" ht="12.75">
      <c r="D1825" s="61"/>
    </row>
    <row r="1826" ht="12.75">
      <c r="D1826" s="61"/>
    </row>
    <row r="1827" ht="12.75">
      <c r="D1827" s="61"/>
    </row>
    <row r="1828" ht="12.75">
      <c r="D1828" s="61"/>
    </row>
    <row r="1829" ht="12.75">
      <c r="D1829" s="61"/>
    </row>
    <row r="1830" ht="12.75">
      <c r="D1830" s="61"/>
    </row>
    <row r="1831" ht="12.75">
      <c r="D1831" s="61"/>
    </row>
    <row r="1832" ht="12.75">
      <c r="D1832" s="61"/>
    </row>
    <row r="1833" ht="12.75">
      <c r="D1833" s="61"/>
    </row>
    <row r="1834" ht="12.75">
      <c r="D1834" s="61"/>
    </row>
    <row r="1835" ht="12.75">
      <c r="D1835" s="61"/>
    </row>
    <row r="1836" ht="12.75">
      <c r="D1836" s="61"/>
    </row>
    <row r="1837" ht="12.75">
      <c r="D1837" s="61"/>
    </row>
    <row r="1838" ht="12.75">
      <c r="D1838" s="61"/>
    </row>
    <row r="1839" ht="12.75">
      <c r="D1839" s="61"/>
    </row>
    <row r="1840" ht="12.75">
      <c r="D1840" s="61"/>
    </row>
    <row r="1841" ht="12.75">
      <c r="D1841" s="61"/>
    </row>
    <row r="1842" ht="12.75">
      <c r="D1842" s="61"/>
    </row>
    <row r="1843" ht="12.75">
      <c r="D1843" s="61"/>
    </row>
    <row r="1844" ht="12.75">
      <c r="D1844" s="61"/>
    </row>
    <row r="1845" ht="12.75">
      <c r="D1845" s="61"/>
    </row>
    <row r="1846" ht="12.75">
      <c r="D1846" s="61"/>
    </row>
    <row r="1847" ht="12.75">
      <c r="D1847" s="61"/>
    </row>
    <row r="1848" ht="12.75">
      <c r="D1848" s="61"/>
    </row>
    <row r="1849" ht="12.75">
      <c r="D1849" s="61"/>
    </row>
    <row r="1850" ht="12.75">
      <c r="D1850" s="61"/>
    </row>
    <row r="1851" ht="12.75">
      <c r="D1851" s="61"/>
    </row>
    <row r="1852" ht="12.75">
      <c r="D1852" s="61"/>
    </row>
    <row r="1853" ht="12.75">
      <c r="D1853" s="61"/>
    </row>
    <row r="1854" ht="12.75">
      <c r="D1854" s="61"/>
    </row>
    <row r="1855" ht="12.75">
      <c r="D1855" s="61"/>
    </row>
    <row r="1856" ht="12.75">
      <c r="D1856" s="61"/>
    </row>
    <row r="1857" ht="12.75">
      <c r="D1857" s="61"/>
    </row>
    <row r="1858" ht="12.75">
      <c r="D1858" s="61"/>
    </row>
    <row r="1859" ht="12.75">
      <c r="D1859" s="61"/>
    </row>
    <row r="1860" ht="12.75">
      <c r="D1860" s="61"/>
    </row>
    <row r="1861" ht="12.75">
      <c r="D1861" s="61"/>
    </row>
    <row r="1862" ht="12.75">
      <c r="D1862" s="61"/>
    </row>
    <row r="1863" ht="12.75">
      <c r="D1863" s="61"/>
    </row>
    <row r="1864" ht="12.75">
      <c r="D1864" s="61"/>
    </row>
    <row r="1865" ht="12.75">
      <c r="D1865" s="61"/>
    </row>
    <row r="1866" ht="12.75">
      <c r="D1866" s="61"/>
    </row>
    <row r="1867" ht="12.75">
      <c r="D1867" s="61"/>
    </row>
    <row r="1868" ht="12.75">
      <c r="D1868" s="61"/>
    </row>
    <row r="1869" ht="12.75">
      <c r="D1869" s="61"/>
    </row>
    <row r="1870" ht="12.75">
      <c r="D1870" s="61"/>
    </row>
    <row r="1871" ht="12.75">
      <c r="D1871" s="61"/>
    </row>
    <row r="1872" ht="12.75">
      <c r="D1872" s="61"/>
    </row>
    <row r="1873" ht="12.75">
      <c r="D1873" s="61"/>
    </row>
    <row r="1874" ht="12.75">
      <c r="D1874" s="61"/>
    </row>
    <row r="1875" ht="12.75">
      <c r="D1875" s="61"/>
    </row>
    <row r="1876" ht="12.75">
      <c r="D1876" s="61"/>
    </row>
    <row r="1877" ht="12.75">
      <c r="D1877" s="61"/>
    </row>
    <row r="1878" ht="12.75">
      <c r="D1878" s="61"/>
    </row>
    <row r="1879" ht="12.75">
      <c r="D1879" s="61"/>
    </row>
    <row r="1880" ht="12.75">
      <c r="D1880" s="61"/>
    </row>
    <row r="1881" ht="12.75">
      <c r="D1881" s="61"/>
    </row>
    <row r="1882" ht="12.75">
      <c r="D1882" s="61"/>
    </row>
    <row r="1883" ht="12.75">
      <c r="D1883" s="61"/>
    </row>
    <row r="1884" ht="12.75">
      <c r="D1884" s="61"/>
    </row>
    <row r="1885" ht="12.75">
      <c r="D1885" s="61"/>
    </row>
    <row r="1886" ht="12.75">
      <c r="D1886" s="61"/>
    </row>
    <row r="1887" ht="12.75">
      <c r="D1887" s="61"/>
    </row>
    <row r="1888" ht="12.75">
      <c r="D1888" s="61"/>
    </row>
    <row r="1889" ht="12.75">
      <c r="D1889" s="61"/>
    </row>
    <row r="1890" ht="12.75">
      <c r="D1890" s="61"/>
    </row>
    <row r="1891" ht="12.75">
      <c r="D1891" s="61"/>
    </row>
    <row r="1892" ht="12.75">
      <c r="D1892" s="61"/>
    </row>
    <row r="1893" ht="12.75">
      <c r="D1893" s="61"/>
    </row>
    <row r="1894" ht="12.75">
      <c r="D1894" s="61"/>
    </row>
    <row r="1895" ht="12.75">
      <c r="D1895" s="61"/>
    </row>
    <row r="1896" ht="12.75">
      <c r="D1896" s="61"/>
    </row>
    <row r="1897" ht="12.75">
      <c r="D1897" s="61"/>
    </row>
    <row r="1898" ht="12.75">
      <c r="D1898" s="61"/>
    </row>
    <row r="1899" ht="12.75">
      <c r="D1899" s="61"/>
    </row>
    <row r="1900" ht="12.75">
      <c r="D1900" s="61"/>
    </row>
    <row r="1901" ht="12.75">
      <c r="D1901" s="61"/>
    </row>
    <row r="1902" ht="12.75">
      <c r="D1902" s="61"/>
    </row>
    <row r="1903" ht="12.75">
      <c r="D1903" s="61"/>
    </row>
    <row r="1904" ht="12.75">
      <c r="D1904" s="61"/>
    </row>
    <row r="1905" ht="12.75">
      <c r="D1905" s="61"/>
    </row>
    <row r="1906" ht="12.75">
      <c r="D1906" s="61"/>
    </row>
    <row r="1907" ht="12.75">
      <c r="D1907" s="61"/>
    </row>
    <row r="1908" ht="12.75">
      <c r="D1908" s="61"/>
    </row>
    <row r="1909" ht="12.75">
      <c r="D1909" s="61"/>
    </row>
    <row r="1910" ht="12.75">
      <c r="D1910" s="61"/>
    </row>
    <row r="1911" ht="12.75">
      <c r="D1911" s="61"/>
    </row>
    <row r="1912" ht="12.75">
      <c r="D1912" s="61"/>
    </row>
    <row r="1913" ht="12.75">
      <c r="D1913" s="61"/>
    </row>
    <row r="1914" ht="12.75">
      <c r="D1914" s="61"/>
    </row>
    <row r="1915" ht="12.75">
      <c r="D1915" s="61"/>
    </row>
    <row r="1916" ht="12.75">
      <c r="D1916" s="61"/>
    </row>
    <row r="1917" ht="12.75">
      <c r="D1917" s="61"/>
    </row>
    <row r="1918" ht="12.75">
      <c r="D1918" s="61"/>
    </row>
    <row r="1919" ht="12.75">
      <c r="D1919" s="61"/>
    </row>
    <row r="1920" ht="12.75">
      <c r="D1920" s="61"/>
    </row>
    <row r="1921" ht="12.75">
      <c r="D1921" s="61"/>
    </row>
    <row r="1922" ht="12.75">
      <c r="D1922" s="61"/>
    </row>
    <row r="1923" ht="12.75">
      <c r="D1923" s="61"/>
    </row>
    <row r="1924" ht="12.75">
      <c r="D1924" s="61"/>
    </row>
    <row r="1925" ht="12.75">
      <c r="D1925" s="61"/>
    </row>
    <row r="1926" ht="12.75">
      <c r="D1926" s="61"/>
    </row>
    <row r="1927" ht="12.75">
      <c r="D1927" s="61"/>
    </row>
    <row r="1928" ht="12.75">
      <c r="D1928" s="61"/>
    </row>
    <row r="1929" ht="12.75">
      <c r="D1929" s="61"/>
    </row>
    <row r="1930" ht="12.75">
      <c r="D1930" s="61"/>
    </row>
    <row r="1931" ht="12.75">
      <c r="D1931" s="61"/>
    </row>
    <row r="1932" ht="12.75">
      <c r="D1932" s="61"/>
    </row>
    <row r="1933" ht="12.75">
      <c r="D1933" s="61"/>
    </row>
    <row r="1934" ht="12.75">
      <c r="D1934" s="61"/>
    </row>
    <row r="1935" ht="12.75">
      <c r="D1935" s="61"/>
    </row>
    <row r="1936" ht="12.75">
      <c r="D1936" s="61"/>
    </row>
    <row r="1937" ht="12.75">
      <c r="D1937" s="61"/>
    </row>
    <row r="1938" ht="12.75">
      <c r="D1938" s="61"/>
    </row>
    <row r="1939" ht="12.75">
      <c r="D1939" s="61"/>
    </row>
    <row r="1940" ht="12.75">
      <c r="D1940" s="61"/>
    </row>
    <row r="1941" ht="12.75">
      <c r="D1941" s="61"/>
    </row>
    <row r="1942" ht="12.75">
      <c r="D1942" s="61"/>
    </row>
    <row r="1943" ht="12.75">
      <c r="D1943" s="61"/>
    </row>
    <row r="1944" ht="12.75">
      <c r="D1944" s="61"/>
    </row>
    <row r="1945" ht="12.75">
      <c r="D1945" s="61"/>
    </row>
    <row r="1946" ht="12.75">
      <c r="D1946" s="61"/>
    </row>
    <row r="1947" ht="12.75">
      <c r="D1947" s="61"/>
    </row>
    <row r="1948" ht="12.75">
      <c r="D1948" s="61"/>
    </row>
    <row r="1949" ht="12.75">
      <c r="D1949" s="61"/>
    </row>
    <row r="1950" ht="12.75">
      <c r="D1950" s="61"/>
    </row>
    <row r="1951" ht="12.75">
      <c r="D1951" s="61"/>
    </row>
    <row r="1952" ht="12.75">
      <c r="D1952" s="61"/>
    </row>
    <row r="1953" ht="12.75">
      <c r="D1953" s="61"/>
    </row>
    <row r="1954" ht="12.75">
      <c r="D1954" s="61"/>
    </row>
    <row r="1955" ht="12.75">
      <c r="D1955" s="61"/>
    </row>
    <row r="1956" ht="12.75">
      <c r="D1956" s="61"/>
    </row>
    <row r="1957" ht="12.75">
      <c r="D1957" s="61"/>
    </row>
    <row r="1958" ht="12.75">
      <c r="D1958" s="61"/>
    </row>
    <row r="1959" ht="12.75">
      <c r="D1959" s="61"/>
    </row>
    <row r="1960" ht="12.75">
      <c r="D1960" s="61"/>
    </row>
    <row r="1961" ht="12.75">
      <c r="D1961" s="61"/>
    </row>
    <row r="1962" ht="12.75">
      <c r="D1962" s="61"/>
    </row>
    <row r="1963" ht="12.75">
      <c r="D1963" s="61"/>
    </row>
    <row r="1964" ht="12.75">
      <c r="D1964" s="61"/>
    </row>
    <row r="1965" ht="12.75">
      <c r="D1965" s="61"/>
    </row>
    <row r="1966" ht="12.75">
      <c r="D1966" s="61"/>
    </row>
    <row r="1967" ht="12.75">
      <c r="D1967" s="61"/>
    </row>
    <row r="1968" ht="12.75">
      <c r="D1968" s="61"/>
    </row>
    <row r="1969" ht="12.75">
      <c r="D1969" s="61"/>
    </row>
    <row r="1970" ht="12.75">
      <c r="D1970" s="61"/>
    </row>
    <row r="1971" ht="12.75">
      <c r="D1971" s="61"/>
    </row>
    <row r="1972" ht="12.75">
      <c r="D1972" s="61"/>
    </row>
    <row r="1973" ht="12.75">
      <c r="D1973" s="61"/>
    </row>
    <row r="1974" ht="12.75">
      <c r="D1974" s="61"/>
    </row>
    <row r="1975" ht="12.75">
      <c r="D1975" s="61"/>
    </row>
    <row r="1976" ht="12.75">
      <c r="D1976" s="61"/>
    </row>
    <row r="1977" ht="12.75">
      <c r="D1977" s="61"/>
    </row>
    <row r="1978" ht="12.75">
      <c r="D1978" s="61"/>
    </row>
    <row r="1979" ht="12.75">
      <c r="D1979" s="61"/>
    </row>
    <row r="1980" ht="12.75">
      <c r="D1980" s="61"/>
    </row>
    <row r="1981" ht="12.75">
      <c r="D1981" s="61"/>
    </row>
    <row r="1982" ht="12.75">
      <c r="D1982" s="61"/>
    </row>
    <row r="1983" ht="12.75">
      <c r="D1983" s="61"/>
    </row>
    <row r="1984" ht="12.75">
      <c r="D1984" s="61"/>
    </row>
    <row r="1985" ht="12.75">
      <c r="D1985" s="61"/>
    </row>
    <row r="1986" ht="12.75">
      <c r="D1986" s="61"/>
    </row>
    <row r="1987" ht="12.75">
      <c r="D1987" s="61"/>
    </row>
    <row r="1988" ht="12.75">
      <c r="D1988" s="61"/>
    </row>
    <row r="1989" ht="12.75">
      <c r="D1989" s="61"/>
    </row>
    <row r="1990" ht="12.75">
      <c r="D1990" s="61"/>
    </row>
    <row r="1991" ht="12.75">
      <c r="D1991" s="61"/>
    </row>
    <row r="1992" ht="12.75">
      <c r="D1992" s="61"/>
    </row>
    <row r="1993" ht="12.75">
      <c r="D1993" s="61"/>
    </row>
    <row r="1994" ht="12.75">
      <c r="D1994" s="61"/>
    </row>
    <row r="1995" ht="12.75">
      <c r="D1995" s="61"/>
    </row>
    <row r="1996" ht="12.75">
      <c r="D1996" s="61"/>
    </row>
    <row r="1997" ht="12.75">
      <c r="D1997" s="61"/>
    </row>
    <row r="1998" ht="12.75">
      <c r="D1998" s="61"/>
    </row>
    <row r="1999" ht="12.75">
      <c r="D1999" s="61"/>
    </row>
    <row r="2000" ht="12.75">
      <c r="D2000" s="61"/>
    </row>
    <row r="2001" ht="12.75">
      <c r="D2001" s="61"/>
    </row>
    <row r="2002" ht="12.75">
      <c r="D2002" s="61"/>
    </row>
    <row r="2003" ht="12.75">
      <c r="D2003" s="61"/>
    </row>
    <row r="2004" ht="12.75">
      <c r="D2004" s="61"/>
    </row>
    <row r="2005" ht="12.75">
      <c r="D2005" s="61"/>
    </row>
    <row r="2006" ht="12.75">
      <c r="D2006" s="61"/>
    </row>
    <row r="2007" ht="12.75">
      <c r="D2007" s="61"/>
    </row>
    <row r="2008" ht="12.75">
      <c r="D2008" s="61"/>
    </row>
    <row r="2009" ht="12.75">
      <c r="D2009" s="61"/>
    </row>
    <row r="2010" ht="12.75">
      <c r="D2010" s="61"/>
    </row>
    <row r="2011" ht="12.75">
      <c r="D2011" s="61"/>
    </row>
    <row r="2012" ht="12.75">
      <c r="D2012" s="61"/>
    </row>
    <row r="2013" ht="12.75">
      <c r="D2013" s="61"/>
    </row>
    <row r="2014" ht="12.75">
      <c r="D2014" s="61"/>
    </row>
    <row r="2015" ht="12.75">
      <c r="D2015" s="61"/>
    </row>
    <row r="2016" ht="12.75">
      <c r="D2016" s="61"/>
    </row>
    <row r="2017" ht="12.75">
      <c r="D2017" s="61"/>
    </row>
    <row r="2018" ht="12.75">
      <c r="D2018" s="61"/>
    </row>
    <row r="2019" ht="12.75">
      <c r="D2019" s="61"/>
    </row>
    <row r="2020" ht="12.75">
      <c r="D2020" s="61"/>
    </row>
    <row r="2021" ht="12.75">
      <c r="D2021" s="61"/>
    </row>
    <row r="2022" ht="12.75">
      <c r="D2022" s="61"/>
    </row>
    <row r="2023" ht="12.75">
      <c r="D2023" s="61"/>
    </row>
    <row r="2024" ht="12.75">
      <c r="D2024" s="61"/>
    </row>
    <row r="2025" ht="12.75">
      <c r="D2025" s="61"/>
    </row>
    <row r="2026" ht="12.75">
      <c r="D2026" s="61"/>
    </row>
    <row r="2027" ht="12.75">
      <c r="D2027" s="61"/>
    </row>
    <row r="2028" ht="12.75">
      <c r="D2028" s="61"/>
    </row>
    <row r="2029" ht="12.75">
      <c r="D2029" s="61"/>
    </row>
    <row r="2030" ht="12.75">
      <c r="D2030" s="61"/>
    </row>
    <row r="2031" ht="12.75">
      <c r="D2031" s="61"/>
    </row>
    <row r="2032" ht="12.75">
      <c r="D2032" s="61"/>
    </row>
    <row r="2033" ht="12.75">
      <c r="D2033" s="61"/>
    </row>
    <row r="2034" ht="12.75">
      <c r="D2034" s="61"/>
    </row>
    <row r="2035" ht="12.75">
      <c r="D2035" s="61"/>
    </row>
    <row r="2036" ht="12.75">
      <c r="D2036" s="61"/>
    </row>
    <row r="2037" ht="12.75">
      <c r="D2037" s="61"/>
    </row>
    <row r="2038" ht="12.75">
      <c r="D2038" s="61"/>
    </row>
    <row r="2039" ht="12.75">
      <c r="D2039" s="61"/>
    </row>
    <row r="2040" ht="12.75">
      <c r="D2040" s="61"/>
    </row>
    <row r="2041" ht="12.75">
      <c r="D2041" s="61"/>
    </row>
    <row r="2042" ht="12.75">
      <c r="D2042" s="61"/>
    </row>
    <row r="2043" ht="12.75">
      <c r="D2043" s="61"/>
    </row>
    <row r="2044" ht="12.75">
      <c r="D2044" s="61"/>
    </row>
    <row r="2045" ht="12.75">
      <c r="D2045" s="61"/>
    </row>
    <row r="2046" ht="12.75">
      <c r="D2046" s="61"/>
    </row>
    <row r="2047" ht="12.75">
      <c r="D2047" s="61"/>
    </row>
    <row r="2048" ht="12.75">
      <c r="D2048" s="61"/>
    </row>
    <row r="2049" ht="12.75">
      <c r="D2049" s="61"/>
    </row>
    <row r="2050" ht="12.75">
      <c r="D2050" s="61"/>
    </row>
    <row r="2051" ht="12.75">
      <c r="D2051" s="61"/>
    </row>
    <row r="2052" ht="12.75">
      <c r="D2052" s="61"/>
    </row>
    <row r="2053" ht="12.75">
      <c r="D2053" s="61"/>
    </row>
    <row r="2054" ht="12.75">
      <c r="D2054" s="61"/>
    </row>
    <row r="2055" ht="12.75">
      <c r="D2055" s="61"/>
    </row>
    <row r="2056" ht="12.75">
      <c r="D2056" s="61"/>
    </row>
    <row r="2057" ht="12.75">
      <c r="D2057" s="61"/>
    </row>
    <row r="2058" ht="12.75">
      <c r="D2058" s="61"/>
    </row>
    <row r="2059" ht="12.75">
      <c r="D2059" s="61"/>
    </row>
    <row r="2060" ht="12.75">
      <c r="D2060" s="61"/>
    </row>
    <row r="2061" ht="12.75">
      <c r="D2061" s="61"/>
    </row>
    <row r="2062" ht="12.75">
      <c r="D2062" s="61"/>
    </row>
    <row r="2063" ht="12.75">
      <c r="D2063" s="61"/>
    </row>
    <row r="2064" ht="12.75">
      <c r="D2064" s="61"/>
    </row>
    <row r="2065" ht="12.75">
      <c r="D2065" s="61"/>
    </row>
    <row r="2066" ht="12.75">
      <c r="D2066" s="61"/>
    </row>
    <row r="2067" ht="12.75">
      <c r="D2067" s="61"/>
    </row>
    <row r="2068" ht="12.75">
      <c r="D2068" s="61"/>
    </row>
    <row r="2069" ht="12.75">
      <c r="D2069" s="61"/>
    </row>
    <row r="2070" ht="12.75">
      <c r="D2070" s="61"/>
    </row>
    <row r="2071" ht="12.75">
      <c r="D2071" s="61"/>
    </row>
    <row r="2072" ht="12.75">
      <c r="D2072" s="61"/>
    </row>
    <row r="2073" ht="12.75">
      <c r="D2073" s="61"/>
    </row>
    <row r="2074" ht="12.75">
      <c r="D2074" s="61"/>
    </row>
    <row r="2075" ht="12.75">
      <c r="D2075" s="61"/>
    </row>
    <row r="2076" ht="12.75">
      <c r="D2076" s="61"/>
    </row>
    <row r="2077" ht="12.75">
      <c r="D2077" s="61"/>
    </row>
    <row r="2078" ht="12.75">
      <c r="D2078" s="61"/>
    </row>
    <row r="2079" ht="12.75">
      <c r="D2079" s="61"/>
    </row>
    <row r="2080" ht="12.75">
      <c r="D2080" s="61"/>
    </row>
    <row r="2081" ht="12.75">
      <c r="D2081" s="61"/>
    </row>
    <row r="2082" ht="12.75">
      <c r="D2082" s="61"/>
    </row>
    <row r="2083" ht="12.75">
      <c r="D2083" s="61"/>
    </row>
    <row r="2084" ht="12.75">
      <c r="D2084" s="61"/>
    </row>
    <row r="2085" ht="12.75">
      <c r="D2085" s="61"/>
    </row>
    <row r="2086" ht="12.75">
      <c r="D2086" s="61"/>
    </row>
    <row r="2087" ht="12.75">
      <c r="D2087" s="61"/>
    </row>
    <row r="2088" ht="12.75">
      <c r="D2088" s="61"/>
    </row>
  </sheetData>
  <sheetProtection/>
  <printOptions horizontalCentered="1" verticalCentered="1"/>
  <pageMargins left="0" right="0" top="0" bottom="0.25" header="0.25" footer="0.5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97"/>
  <sheetViews>
    <sheetView zoomScale="107" zoomScaleNormal="107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9.00390625" style="0" customWidth="1"/>
    <col min="3" max="3" width="9.375" style="0" customWidth="1"/>
    <col min="4" max="4" width="8.875" style="0" customWidth="1"/>
    <col min="5" max="5" width="9.375" style="0" customWidth="1"/>
    <col min="6" max="6" width="8.875" style="0" customWidth="1"/>
    <col min="7" max="7" width="9.375" style="0" customWidth="1"/>
    <col min="8" max="8" width="8.875" style="0" customWidth="1"/>
    <col min="9" max="9" width="9.375" style="0" customWidth="1"/>
    <col min="10" max="10" width="8.875" style="0" customWidth="1"/>
    <col min="11" max="11" width="9.375" style="0" customWidth="1"/>
    <col min="12" max="12" width="8.875" style="0" customWidth="1"/>
    <col min="13" max="13" width="9.375" style="0" customWidth="1"/>
    <col min="14" max="14" width="8.87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4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s="44" customFormat="1" ht="22.5">
      <c r="A2" s="14" t="s">
        <v>232</v>
      </c>
      <c r="B2"/>
      <c r="C2"/>
      <c r="D2"/>
      <c r="E2"/>
      <c r="F2"/>
      <c r="G2"/>
      <c r="H2"/>
      <c r="I2"/>
      <c r="J2"/>
      <c r="K2"/>
      <c r="L2"/>
      <c r="M2"/>
      <c r="N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44" customFormat="1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40" s="44" customFormat="1" ht="12.75">
      <c r="A4" s="190"/>
      <c r="B4" s="191"/>
      <c r="C4" s="191" t="s">
        <v>171</v>
      </c>
      <c r="D4" s="193"/>
      <c r="E4" s="191" t="s">
        <v>171</v>
      </c>
      <c r="F4" s="193"/>
      <c r="G4" s="191" t="s">
        <v>171</v>
      </c>
      <c r="H4" s="193"/>
      <c r="I4" s="191" t="s">
        <v>171</v>
      </c>
      <c r="J4" s="193"/>
      <c r="K4" s="191" t="s">
        <v>171</v>
      </c>
      <c r="L4" s="193"/>
      <c r="M4" s="191" t="s">
        <v>171</v>
      </c>
      <c r="N4" s="2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s="44" customFormat="1" ht="12.75">
      <c r="A5" s="194" t="s">
        <v>4</v>
      </c>
      <c r="B5" s="2" t="s">
        <v>5</v>
      </c>
      <c r="C5" s="2" t="s">
        <v>172</v>
      </c>
      <c r="D5" s="147"/>
      <c r="E5" s="2" t="s">
        <v>173</v>
      </c>
      <c r="F5" s="147"/>
      <c r="G5" s="2" t="s">
        <v>174</v>
      </c>
      <c r="H5" s="147"/>
      <c r="I5" s="2" t="s">
        <v>175</v>
      </c>
      <c r="J5" s="147"/>
      <c r="K5" s="2" t="s">
        <v>176</v>
      </c>
      <c r="L5" s="147"/>
      <c r="M5" s="2" t="s">
        <v>177</v>
      </c>
      <c r="N5" s="246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6"/>
      <c r="AH5" s="45"/>
      <c r="AI5" s="45"/>
      <c r="AJ5" s="45"/>
      <c r="AK5" s="46"/>
      <c r="AL5" s="45"/>
      <c r="AM5" s="46"/>
      <c r="AN5" s="45"/>
    </row>
    <row r="6" spans="1:40" s="44" customFormat="1" ht="12.75">
      <c r="A6" s="194" t="s">
        <v>12</v>
      </c>
      <c r="B6" s="2" t="s">
        <v>13</v>
      </c>
      <c r="C6" s="5" t="s">
        <v>66</v>
      </c>
      <c r="D6" s="6"/>
      <c r="E6" s="5" t="s">
        <v>66</v>
      </c>
      <c r="F6" s="6"/>
      <c r="G6" s="5" t="s">
        <v>66</v>
      </c>
      <c r="H6" s="6"/>
      <c r="I6" s="5" t="s">
        <v>66</v>
      </c>
      <c r="J6" s="6"/>
      <c r="K6" s="5" t="s">
        <v>66</v>
      </c>
      <c r="L6" s="6"/>
      <c r="M6" s="5" t="s">
        <v>66</v>
      </c>
      <c r="N6" s="247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</row>
    <row r="7" spans="1:40" s="44" customFormat="1" ht="12.75">
      <c r="A7" s="195"/>
      <c r="B7" s="5"/>
      <c r="C7" s="5" t="s">
        <v>16</v>
      </c>
      <c r="D7" s="133" t="s">
        <v>17</v>
      </c>
      <c r="E7" s="5" t="s">
        <v>16</v>
      </c>
      <c r="F7" s="133" t="s">
        <v>17</v>
      </c>
      <c r="G7" s="5" t="s">
        <v>16</v>
      </c>
      <c r="H7" s="133" t="s">
        <v>17</v>
      </c>
      <c r="I7" s="5" t="s">
        <v>16</v>
      </c>
      <c r="J7" s="5" t="s">
        <v>17</v>
      </c>
      <c r="K7" s="5" t="s">
        <v>16</v>
      </c>
      <c r="L7" s="5" t="s">
        <v>17</v>
      </c>
      <c r="M7" s="5" t="s">
        <v>16</v>
      </c>
      <c r="N7" s="248" t="s">
        <v>17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7"/>
      <c r="AA7" s="48"/>
      <c r="AB7" s="48"/>
      <c r="AC7" s="48"/>
      <c r="AD7" s="47"/>
      <c r="AE7" s="48"/>
      <c r="AF7" s="48"/>
      <c r="AG7" s="48"/>
      <c r="AH7" s="47"/>
      <c r="AI7" s="48"/>
      <c r="AJ7" s="48"/>
      <c r="AK7" s="48"/>
      <c r="AL7" s="47"/>
      <c r="AM7" s="48"/>
      <c r="AN7" s="47"/>
    </row>
    <row r="8" spans="1:40" s="44" customFormat="1" ht="12.75">
      <c r="A8" s="138">
        <v>40246</v>
      </c>
      <c r="B8" s="150" t="s">
        <v>324</v>
      </c>
      <c r="C8" s="150"/>
      <c r="D8" s="135"/>
      <c r="E8" s="139"/>
      <c r="F8" s="135"/>
      <c r="G8" s="135"/>
      <c r="H8" s="135"/>
      <c r="I8" s="143"/>
      <c r="J8" s="139"/>
      <c r="K8" s="319"/>
      <c r="L8" s="135"/>
      <c r="M8" s="139">
        <v>229.17</v>
      </c>
      <c r="N8" s="234">
        <v>17200</v>
      </c>
      <c r="O8" s="51"/>
      <c r="P8" s="53"/>
      <c r="Q8" s="49"/>
      <c r="R8" s="49"/>
      <c r="S8" s="49"/>
      <c r="T8" s="49"/>
      <c r="U8" s="49"/>
      <c r="V8" s="49"/>
      <c r="W8" s="49"/>
      <c r="X8" s="49"/>
      <c r="Y8" s="49"/>
      <c r="Z8" s="55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s="44" customFormat="1" ht="13.5" thickBot="1">
      <c r="A9" s="266">
        <v>40246</v>
      </c>
      <c r="B9" s="267" t="s">
        <v>341</v>
      </c>
      <c r="C9" s="359">
        <v>175</v>
      </c>
      <c r="D9" s="406">
        <v>15000</v>
      </c>
      <c r="E9" s="267"/>
      <c r="F9" s="268"/>
      <c r="G9" s="268"/>
      <c r="H9" s="268"/>
      <c r="I9" s="267"/>
      <c r="J9" s="267"/>
      <c r="K9" s="407"/>
      <c r="L9" s="268"/>
      <c r="M9" s="267"/>
      <c r="N9" s="363"/>
      <c r="O9" s="51"/>
      <c r="P9" s="53"/>
      <c r="Q9" s="49"/>
      <c r="R9" s="49"/>
      <c r="S9" s="49"/>
      <c r="T9" s="49"/>
      <c r="U9" s="49"/>
      <c r="V9" s="49"/>
      <c r="W9" s="49"/>
      <c r="X9" s="49"/>
      <c r="Y9" s="49"/>
      <c r="Z9" s="53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s="44" customFormat="1" ht="12.75">
      <c r="A10" s="197">
        <v>40260</v>
      </c>
      <c r="B10" s="84" t="s">
        <v>347</v>
      </c>
      <c r="C10" s="89"/>
      <c r="D10" s="84"/>
      <c r="E10" s="84"/>
      <c r="F10" s="85"/>
      <c r="G10" s="85">
        <v>135.33</v>
      </c>
      <c r="H10" s="85">
        <v>13665</v>
      </c>
      <c r="I10" s="84"/>
      <c r="J10" s="85"/>
      <c r="K10" s="253"/>
      <c r="L10" s="85"/>
      <c r="M10" s="84"/>
      <c r="N10" s="201"/>
      <c r="O10" s="51"/>
      <c r="P10" s="53"/>
      <c r="Q10" s="49"/>
      <c r="R10" s="49"/>
      <c r="S10" s="49"/>
      <c r="T10" s="49"/>
      <c r="U10" s="49"/>
      <c r="V10" s="49"/>
      <c r="W10" s="49"/>
      <c r="X10" s="49"/>
      <c r="Y10" s="49"/>
      <c r="Z10" s="53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s="44" customFormat="1" ht="13.5" thickBot="1">
      <c r="A11" s="266">
        <v>40260</v>
      </c>
      <c r="B11" s="267" t="s">
        <v>354</v>
      </c>
      <c r="C11" s="359"/>
      <c r="D11" s="267"/>
      <c r="E11" s="267">
        <v>221.08</v>
      </c>
      <c r="F11" s="268">
        <v>19000</v>
      </c>
      <c r="G11" s="268"/>
      <c r="H11" s="268"/>
      <c r="I11" s="267"/>
      <c r="J11" s="267"/>
      <c r="K11" s="407"/>
      <c r="L11" s="268"/>
      <c r="M11" s="267"/>
      <c r="N11" s="363"/>
      <c r="O11" s="51"/>
      <c r="P11" s="53"/>
      <c r="Q11" s="49"/>
      <c r="R11" s="49"/>
      <c r="S11" s="49"/>
      <c r="T11" s="49"/>
      <c r="U11" s="49"/>
      <c r="V11" s="49"/>
      <c r="W11" s="49"/>
      <c r="X11" s="49"/>
      <c r="Y11" s="49"/>
      <c r="Z11" s="53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ht="12.75">
      <c r="A12" s="197">
        <v>40281</v>
      </c>
      <c r="B12" s="84" t="s">
        <v>366</v>
      </c>
      <c r="C12" s="89">
        <v>122.38</v>
      </c>
      <c r="D12" s="85">
        <v>22400</v>
      </c>
      <c r="E12" s="85"/>
      <c r="F12" s="85"/>
      <c r="G12" s="85"/>
      <c r="H12" s="85"/>
      <c r="I12" s="84"/>
      <c r="J12" s="86"/>
      <c r="K12" s="141"/>
      <c r="L12" s="85"/>
      <c r="M12" s="91"/>
      <c r="N12" s="201"/>
      <c r="O12" s="51"/>
      <c r="P12" s="53"/>
      <c r="Q12" s="51"/>
      <c r="R12" s="53"/>
      <c r="S12" s="49"/>
      <c r="T12" s="49"/>
      <c r="U12" s="49"/>
      <c r="V12" s="49"/>
      <c r="W12" s="49"/>
      <c r="X12" s="53"/>
      <c r="Y12" s="49"/>
      <c r="Z12" s="49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3.5" thickBot="1">
      <c r="A13" s="266">
        <v>40281</v>
      </c>
      <c r="B13" s="267" t="s">
        <v>377</v>
      </c>
      <c r="C13" s="359">
        <v>445</v>
      </c>
      <c r="D13" s="268">
        <v>28000</v>
      </c>
      <c r="E13" s="268"/>
      <c r="F13" s="268"/>
      <c r="G13" s="268"/>
      <c r="H13" s="268"/>
      <c r="I13" s="267"/>
      <c r="J13" s="269"/>
      <c r="K13" s="382"/>
      <c r="L13" s="268"/>
      <c r="M13" s="267"/>
      <c r="N13" s="363"/>
      <c r="O13" s="51"/>
      <c r="P13" s="53"/>
      <c r="Q13" s="51"/>
      <c r="R13" s="53"/>
      <c r="S13" s="49"/>
      <c r="T13" s="49"/>
      <c r="U13" s="49"/>
      <c r="V13" s="49"/>
      <c r="W13" s="49"/>
      <c r="X13" s="53"/>
      <c r="Y13" s="49"/>
      <c r="Z13" s="49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3.5" thickBot="1">
      <c r="A14" s="370">
        <v>40295</v>
      </c>
      <c r="B14" s="371" t="s">
        <v>403</v>
      </c>
      <c r="C14" s="431"/>
      <c r="D14" s="373"/>
      <c r="E14" s="373">
        <v>153</v>
      </c>
      <c r="F14" s="373">
        <v>22500</v>
      </c>
      <c r="G14" s="373"/>
      <c r="H14" s="373"/>
      <c r="I14" s="371"/>
      <c r="J14" s="374"/>
      <c r="K14" s="206"/>
      <c r="L14" s="373"/>
      <c r="M14" s="371"/>
      <c r="N14" s="375"/>
      <c r="O14" s="51"/>
      <c r="P14" s="53"/>
      <c r="Q14" s="51"/>
      <c r="R14" s="53"/>
      <c r="S14" s="49"/>
      <c r="T14" s="49"/>
      <c r="U14" s="49"/>
      <c r="V14" s="49"/>
      <c r="W14" s="49"/>
      <c r="X14" s="53"/>
      <c r="Y14" s="49"/>
      <c r="Z14" s="49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197">
        <v>40309</v>
      </c>
      <c r="B15" s="84" t="s">
        <v>413</v>
      </c>
      <c r="C15" s="89">
        <v>530</v>
      </c>
      <c r="D15" s="85">
        <v>130000</v>
      </c>
      <c r="E15" s="85"/>
      <c r="F15" s="85"/>
      <c r="G15" s="85"/>
      <c r="H15" s="85"/>
      <c r="I15" s="84"/>
      <c r="J15" s="86"/>
      <c r="K15" s="141"/>
      <c r="L15" s="85"/>
      <c r="M15" s="84"/>
      <c r="N15" s="201"/>
      <c r="O15" s="51"/>
      <c r="P15" s="53"/>
      <c r="Q15" s="51"/>
      <c r="R15" s="53"/>
      <c r="S15" s="49"/>
      <c r="T15" s="49"/>
      <c r="U15" s="49"/>
      <c r="V15" s="49"/>
      <c r="W15" s="49"/>
      <c r="X15" s="53"/>
      <c r="Y15" s="49"/>
      <c r="Z15" s="49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197"/>
      <c r="B16" s="84" t="s">
        <v>414</v>
      </c>
      <c r="C16" s="89"/>
      <c r="D16" s="85"/>
      <c r="E16" s="85"/>
      <c r="F16" s="85"/>
      <c r="G16" s="85"/>
      <c r="H16" s="85"/>
      <c r="I16" s="84"/>
      <c r="J16" s="86"/>
      <c r="K16" s="141"/>
      <c r="L16" s="85"/>
      <c r="M16" s="84">
        <v>193</v>
      </c>
      <c r="N16" s="201">
        <v>16600</v>
      </c>
      <c r="O16" s="51"/>
      <c r="P16" s="53"/>
      <c r="Q16" s="51"/>
      <c r="R16" s="53"/>
      <c r="S16" s="49"/>
      <c r="T16" s="49"/>
      <c r="U16" s="49"/>
      <c r="V16" s="49"/>
      <c r="W16" s="49"/>
      <c r="X16" s="53"/>
      <c r="Y16" s="49"/>
      <c r="Z16" s="49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197"/>
      <c r="B17" s="84" t="s">
        <v>435</v>
      </c>
      <c r="C17" s="89"/>
      <c r="D17" s="85"/>
      <c r="E17" s="85"/>
      <c r="F17" s="85"/>
      <c r="G17" s="85"/>
      <c r="H17" s="85"/>
      <c r="I17" s="84"/>
      <c r="J17" s="85"/>
      <c r="K17" s="91">
        <v>447</v>
      </c>
      <c r="L17" s="85">
        <v>45900</v>
      </c>
      <c r="M17" s="84"/>
      <c r="N17" s="201"/>
      <c r="O17" s="51"/>
      <c r="P17" s="53"/>
      <c r="Q17" s="51"/>
      <c r="R17" s="53"/>
      <c r="S17" s="49"/>
      <c r="T17" s="49"/>
      <c r="U17" s="49"/>
      <c r="V17" s="49"/>
      <c r="W17" s="49"/>
      <c r="X17" s="53"/>
      <c r="Y17" s="49"/>
      <c r="Z17" s="49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3.5" thickBot="1">
      <c r="A18" s="266">
        <v>40309</v>
      </c>
      <c r="B18" s="267" t="s">
        <v>448</v>
      </c>
      <c r="C18" s="359"/>
      <c r="D18" s="268"/>
      <c r="E18" s="268"/>
      <c r="F18" s="267"/>
      <c r="G18" s="267">
        <v>63.5</v>
      </c>
      <c r="H18" s="267">
        <v>7200</v>
      </c>
      <c r="I18" s="268"/>
      <c r="J18" s="269"/>
      <c r="K18" s="382"/>
      <c r="L18" s="268"/>
      <c r="M18" s="267"/>
      <c r="N18" s="363"/>
      <c r="O18" s="51"/>
      <c r="P18" s="53"/>
      <c r="Q18" s="51"/>
      <c r="R18" s="53"/>
      <c r="S18" s="49"/>
      <c r="T18" s="49"/>
      <c r="U18" s="49"/>
      <c r="V18" s="49"/>
      <c r="W18" s="49"/>
      <c r="X18" s="53"/>
      <c r="Y18" s="49"/>
      <c r="Z18" s="49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12.75">
      <c r="A19" s="197">
        <v>40401</v>
      </c>
      <c r="B19" s="84" t="s">
        <v>538</v>
      </c>
      <c r="C19" s="89"/>
      <c r="D19" s="85"/>
      <c r="E19" s="85">
        <v>32</v>
      </c>
      <c r="F19" s="85">
        <v>10000</v>
      </c>
      <c r="G19" s="85"/>
      <c r="H19" s="85"/>
      <c r="I19" s="85"/>
      <c r="J19" s="85"/>
      <c r="K19" s="141"/>
      <c r="L19" s="85"/>
      <c r="M19" s="84"/>
      <c r="N19" s="201"/>
      <c r="O19" s="51"/>
      <c r="P19" s="53"/>
      <c r="Q19" s="51"/>
      <c r="R19" s="53"/>
      <c r="S19" s="49"/>
      <c r="T19" s="49"/>
      <c r="U19" s="49"/>
      <c r="V19" s="49"/>
      <c r="W19" s="49"/>
      <c r="X19" s="53"/>
      <c r="Y19" s="49"/>
      <c r="Z19" s="49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ht="12.75">
      <c r="A20" s="197"/>
      <c r="B20" s="84" t="s">
        <v>539</v>
      </c>
      <c r="C20" s="89"/>
      <c r="D20" s="85"/>
      <c r="E20" s="85">
        <v>167.67</v>
      </c>
      <c r="F20" s="85">
        <v>13500</v>
      </c>
      <c r="G20" s="85"/>
      <c r="H20" s="85"/>
      <c r="I20" s="85"/>
      <c r="J20" s="85"/>
      <c r="K20" s="141"/>
      <c r="L20" s="85"/>
      <c r="M20" s="84"/>
      <c r="N20" s="201"/>
      <c r="O20" s="51"/>
      <c r="P20" s="53"/>
      <c r="Q20" s="51"/>
      <c r="R20" s="53"/>
      <c r="S20" s="49"/>
      <c r="T20" s="49"/>
      <c r="U20" s="49"/>
      <c r="V20" s="49"/>
      <c r="W20" s="49"/>
      <c r="X20" s="53"/>
      <c r="Y20" s="49"/>
      <c r="Z20" s="49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</row>
    <row r="21" spans="1:40" ht="13.5" thickBot="1">
      <c r="A21" s="266">
        <v>40401</v>
      </c>
      <c r="B21" s="267" t="s">
        <v>540</v>
      </c>
      <c r="C21" s="359"/>
      <c r="D21" s="268"/>
      <c r="E21" s="268"/>
      <c r="F21" s="268"/>
      <c r="G21" s="268">
        <v>1012.67</v>
      </c>
      <c r="H21" s="268">
        <v>75000</v>
      </c>
      <c r="I21" s="268"/>
      <c r="J21" s="268"/>
      <c r="K21" s="382"/>
      <c r="L21" s="268"/>
      <c r="M21" s="361"/>
      <c r="N21" s="201"/>
      <c r="O21" s="51"/>
      <c r="P21" s="53"/>
      <c r="Q21" s="51"/>
      <c r="R21" s="53"/>
      <c r="S21" s="49"/>
      <c r="T21" s="49"/>
      <c r="U21" s="49"/>
      <c r="V21" s="49"/>
      <c r="W21" s="49"/>
      <c r="X21" s="53"/>
      <c r="Y21" s="49"/>
      <c r="Z21" s="49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</row>
    <row r="22" spans="1:40" ht="12.75">
      <c r="A22" s="197"/>
      <c r="B22" s="84"/>
      <c r="C22" s="89"/>
      <c r="D22" s="85"/>
      <c r="E22" s="85"/>
      <c r="F22" s="85"/>
      <c r="G22" s="85"/>
      <c r="H22" s="85"/>
      <c r="I22" s="85"/>
      <c r="J22" s="85"/>
      <c r="K22" s="141"/>
      <c r="L22" s="85"/>
      <c r="M22" s="84"/>
      <c r="N22" s="201"/>
      <c r="O22" s="51"/>
      <c r="P22" s="53"/>
      <c r="Q22" s="51"/>
      <c r="R22" s="53"/>
      <c r="S22" s="49"/>
      <c r="T22" s="49"/>
      <c r="U22" s="49"/>
      <c r="V22" s="49"/>
      <c r="W22" s="49"/>
      <c r="X22" s="53"/>
      <c r="Y22" s="49"/>
      <c r="Z22" s="49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</row>
    <row r="23" spans="1:40" ht="12.75">
      <c r="A23" s="197"/>
      <c r="B23" s="84"/>
      <c r="C23" s="89"/>
      <c r="D23" s="85"/>
      <c r="E23" s="85"/>
      <c r="F23" s="85"/>
      <c r="G23" s="85"/>
      <c r="H23" s="85"/>
      <c r="I23" s="85"/>
      <c r="J23" s="85"/>
      <c r="K23" s="141"/>
      <c r="L23" s="85"/>
      <c r="M23" s="84"/>
      <c r="N23" s="201"/>
      <c r="O23" s="51"/>
      <c r="P23" s="53"/>
      <c r="Q23" s="51"/>
      <c r="R23" s="53"/>
      <c r="S23" s="49"/>
      <c r="T23" s="49"/>
      <c r="U23" s="49"/>
      <c r="V23" s="49"/>
      <c r="W23" s="49"/>
      <c r="X23" s="53"/>
      <c r="Y23" s="49"/>
      <c r="Z23" s="49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</row>
    <row r="24" spans="1:40" ht="12.75">
      <c r="A24" s="198"/>
      <c r="B24" s="139"/>
      <c r="C24" s="150"/>
      <c r="D24" s="135"/>
      <c r="E24" s="135"/>
      <c r="F24" s="135"/>
      <c r="G24" s="135"/>
      <c r="H24" s="135"/>
      <c r="I24" s="135"/>
      <c r="J24" s="135"/>
      <c r="K24" s="140"/>
      <c r="L24" s="135"/>
      <c r="M24" s="139"/>
      <c r="N24" s="234"/>
      <c r="O24" s="51"/>
      <c r="P24" s="53"/>
      <c r="Q24" s="51"/>
      <c r="R24" s="53"/>
      <c r="S24" s="49"/>
      <c r="T24" s="49"/>
      <c r="U24" s="49"/>
      <c r="V24" s="49"/>
      <c r="W24" s="49"/>
      <c r="X24" s="53"/>
      <c r="Y24" s="49"/>
      <c r="Z24" s="49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 ht="12.75">
      <c r="A25" s="197"/>
      <c r="B25" s="84"/>
      <c r="C25" s="89"/>
      <c r="D25" s="85"/>
      <c r="E25" s="85"/>
      <c r="F25" s="85"/>
      <c r="G25" s="85"/>
      <c r="H25" s="85"/>
      <c r="I25" s="85"/>
      <c r="J25" s="85"/>
      <c r="K25" s="141"/>
      <c r="L25" s="85"/>
      <c r="M25" s="84"/>
      <c r="N25" s="201"/>
      <c r="O25" s="51"/>
      <c r="P25" s="53"/>
      <c r="Q25" s="51"/>
      <c r="R25" s="53"/>
      <c r="S25" s="49"/>
      <c r="T25" s="49"/>
      <c r="U25" s="49"/>
      <c r="V25" s="49"/>
      <c r="W25" s="49"/>
      <c r="X25" s="53"/>
      <c r="Y25" s="49"/>
      <c r="Z25" s="49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</row>
    <row r="26" spans="1:40" ht="12.75">
      <c r="A26" s="197"/>
      <c r="B26" s="84"/>
      <c r="C26" s="89"/>
      <c r="D26" s="85"/>
      <c r="E26" s="85"/>
      <c r="F26" s="85"/>
      <c r="G26" s="85"/>
      <c r="H26" s="85"/>
      <c r="I26" s="85"/>
      <c r="J26" s="85"/>
      <c r="K26" s="141"/>
      <c r="L26" s="85"/>
      <c r="M26" s="84"/>
      <c r="N26" s="201"/>
      <c r="O26" s="51"/>
      <c r="P26" s="53"/>
      <c r="Q26" s="51"/>
      <c r="R26" s="53"/>
      <c r="S26" s="49"/>
      <c r="T26" s="49"/>
      <c r="U26" s="49"/>
      <c r="V26" s="49"/>
      <c r="W26" s="49"/>
      <c r="X26" s="53"/>
      <c r="Y26" s="49"/>
      <c r="Z26" s="49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</row>
    <row r="27" spans="1:40" ht="12.75">
      <c r="A27" s="197"/>
      <c r="B27" s="84"/>
      <c r="C27" s="89"/>
      <c r="D27" s="85"/>
      <c r="E27" s="85"/>
      <c r="F27" s="85"/>
      <c r="G27" s="85"/>
      <c r="H27" s="85"/>
      <c r="I27" s="85"/>
      <c r="J27" s="85"/>
      <c r="K27" s="141"/>
      <c r="L27" s="85"/>
      <c r="M27" s="84"/>
      <c r="N27" s="201"/>
      <c r="O27" s="51"/>
      <c r="P27" s="53"/>
      <c r="Q27" s="51"/>
      <c r="R27" s="53"/>
      <c r="S27" s="49"/>
      <c r="T27" s="49"/>
      <c r="U27" s="49"/>
      <c r="V27" s="49"/>
      <c r="W27" s="49"/>
      <c r="X27" s="53"/>
      <c r="Y27" s="49"/>
      <c r="Z27" s="49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0" ht="12.75">
      <c r="A28" s="197"/>
      <c r="B28" s="84"/>
      <c r="C28" s="89"/>
      <c r="D28" s="85"/>
      <c r="E28" s="85"/>
      <c r="F28" s="85"/>
      <c r="G28" s="85"/>
      <c r="H28" s="85"/>
      <c r="I28" s="85"/>
      <c r="J28" s="85"/>
      <c r="K28" s="141"/>
      <c r="L28" s="85"/>
      <c r="M28" s="84"/>
      <c r="N28" s="201"/>
      <c r="O28" s="51"/>
      <c r="P28" s="53"/>
      <c r="Q28" s="51"/>
      <c r="R28" s="53"/>
      <c r="S28" s="49"/>
      <c r="T28" s="49"/>
      <c r="U28" s="49"/>
      <c r="V28" s="49"/>
      <c r="W28" s="49"/>
      <c r="X28" s="53"/>
      <c r="Y28" s="49"/>
      <c r="Z28" s="49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</row>
    <row r="29" spans="1:40" ht="12.75">
      <c r="A29" s="197"/>
      <c r="B29" s="84"/>
      <c r="C29" s="89"/>
      <c r="D29" s="85"/>
      <c r="E29" s="85"/>
      <c r="F29" s="85"/>
      <c r="G29" s="85"/>
      <c r="H29" s="85"/>
      <c r="I29" s="85"/>
      <c r="J29" s="85"/>
      <c r="K29" s="85"/>
      <c r="L29" s="85"/>
      <c r="M29" s="84"/>
      <c r="N29" s="201"/>
      <c r="O29" s="51"/>
      <c r="P29" s="53"/>
      <c r="Q29" s="51"/>
      <c r="R29" s="53"/>
      <c r="S29" s="49"/>
      <c r="T29" s="49"/>
      <c r="U29" s="49"/>
      <c r="V29" s="49"/>
      <c r="W29" s="49"/>
      <c r="X29" s="53"/>
      <c r="Y29" s="49"/>
      <c r="Z29" s="49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40" ht="12.75">
      <c r="A30" s="197"/>
      <c r="B30" s="84"/>
      <c r="C30" s="89"/>
      <c r="D30" s="85"/>
      <c r="E30" s="85"/>
      <c r="F30" s="85"/>
      <c r="G30" s="85"/>
      <c r="H30" s="85"/>
      <c r="I30" s="85"/>
      <c r="J30" s="85"/>
      <c r="K30" s="85"/>
      <c r="L30" s="85"/>
      <c r="M30" s="84"/>
      <c r="N30" s="201"/>
      <c r="O30" s="51"/>
      <c r="P30" s="53"/>
      <c r="Q30" s="51"/>
      <c r="R30" s="53"/>
      <c r="S30" s="49"/>
      <c r="T30" s="49"/>
      <c r="U30" s="49"/>
      <c r="V30" s="49"/>
      <c r="W30" s="49"/>
      <c r="X30" s="53"/>
      <c r="Y30" s="49"/>
      <c r="Z30" s="49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</row>
    <row r="31" spans="1:40" ht="12.75">
      <c r="A31" s="197"/>
      <c r="B31" s="114"/>
      <c r="C31" s="89"/>
      <c r="D31" s="85"/>
      <c r="E31" s="85"/>
      <c r="F31" s="85"/>
      <c r="G31" s="85"/>
      <c r="H31" s="85"/>
      <c r="I31" s="85"/>
      <c r="J31" s="85"/>
      <c r="K31" s="85"/>
      <c r="L31" s="85"/>
      <c r="M31" s="84"/>
      <c r="N31" s="201"/>
      <c r="O31" s="51"/>
      <c r="P31" s="53"/>
      <c r="Q31" s="51"/>
      <c r="R31" s="53"/>
      <c r="S31" s="49"/>
      <c r="T31" s="49"/>
      <c r="U31" s="49"/>
      <c r="V31" s="49"/>
      <c r="W31" s="49"/>
      <c r="X31" s="53"/>
      <c r="Y31" s="49"/>
      <c r="Z31" s="49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</row>
    <row r="32" spans="1:40" ht="12.75">
      <c r="A32" s="197"/>
      <c r="B32" s="84"/>
      <c r="C32" s="89"/>
      <c r="D32" s="85"/>
      <c r="E32" s="85"/>
      <c r="F32" s="85"/>
      <c r="G32" s="85"/>
      <c r="H32" s="85"/>
      <c r="I32" s="85"/>
      <c r="J32" s="85"/>
      <c r="K32" s="85"/>
      <c r="L32" s="85"/>
      <c r="M32" s="84"/>
      <c r="N32" s="201"/>
      <c r="O32" s="51"/>
      <c r="P32" s="53"/>
      <c r="Q32" s="51"/>
      <c r="R32" s="53"/>
      <c r="S32" s="49"/>
      <c r="T32" s="49"/>
      <c r="U32" s="49"/>
      <c r="V32" s="49"/>
      <c r="W32" s="49"/>
      <c r="X32" s="53"/>
      <c r="Y32" s="49"/>
      <c r="Z32" s="49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1:40" ht="12.75">
      <c r="A33" s="197"/>
      <c r="B33" s="84"/>
      <c r="C33" s="89"/>
      <c r="D33" s="85"/>
      <c r="E33" s="85"/>
      <c r="F33" s="85"/>
      <c r="G33" s="85"/>
      <c r="H33" s="85"/>
      <c r="I33" s="85"/>
      <c r="J33" s="85"/>
      <c r="K33" s="85"/>
      <c r="L33" s="85"/>
      <c r="M33" s="84"/>
      <c r="N33" s="201"/>
      <c r="O33" s="51"/>
      <c r="P33" s="53"/>
      <c r="Q33" s="51"/>
      <c r="R33" s="53"/>
      <c r="S33" s="49"/>
      <c r="T33" s="49"/>
      <c r="U33" s="49"/>
      <c r="V33" s="49"/>
      <c r="W33" s="49"/>
      <c r="X33" s="53"/>
      <c r="Y33" s="49"/>
      <c r="Z33" s="49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</row>
    <row r="34" spans="1:40" ht="12.75">
      <c r="A34" s="197"/>
      <c r="B34" s="84"/>
      <c r="C34" s="89"/>
      <c r="D34" s="85"/>
      <c r="E34" s="85"/>
      <c r="F34" s="85"/>
      <c r="G34" s="85"/>
      <c r="H34" s="85"/>
      <c r="I34" s="84"/>
      <c r="J34" s="85"/>
      <c r="K34" s="85"/>
      <c r="L34" s="85"/>
      <c r="M34" s="84"/>
      <c r="N34" s="201"/>
      <c r="O34" s="51"/>
      <c r="P34" s="53"/>
      <c r="Q34" s="51"/>
      <c r="R34" s="53"/>
      <c r="S34" s="49"/>
      <c r="T34" s="49"/>
      <c r="U34" s="49"/>
      <c r="V34" s="49"/>
      <c r="W34" s="49"/>
      <c r="X34" s="53"/>
      <c r="Y34" s="49"/>
      <c r="Z34" s="49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</row>
    <row r="35" spans="1:40" ht="13.5" thickBot="1">
      <c r="A35" s="197"/>
      <c r="B35" s="105"/>
      <c r="C35" s="105"/>
      <c r="D35" s="107"/>
      <c r="E35" s="242"/>
      <c r="F35" s="243"/>
      <c r="G35" s="243"/>
      <c r="H35" s="243"/>
      <c r="I35" s="105"/>
      <c r="J35" s="108"/>
      <c r="K35" s="106"/>
      <c r="L35" s="107"/>
      <c r="M35" s="105"/>
      <c r="N35" s="249"/>
      <c r="O35" s="51"/>
      <c r="P35" s="53"/>
      <c r="Q35" s="51"/>
      <c r="R35" s="53"/>
      <c r="S35" s="49"/>
      <c r="T35" s="49"/>
      <c r="U35" s="49"/>
      <c r="V35" s="49"/>
      <c r="W35" s="49"/>
      <c r="X35" s="53"/>
      <c r="Y35" s="49"/>
      <c r="Z35" s="49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4.25" thickBot="1" thickTop="1">
      <c r="A36" s="250"/>
      <c r="B36" s="32" t="s">
        <v>18</v>
      </c>
      <c r="C36" s="35">
        <f aca="true" t="shared" si="0" ref="C36:L36">+SUM(C8:C35)</f>
        <v>1272.38</v>
      </c>
      <c r="D36" s="27">
        <f t="shared" si="0"/>
        <v>195400</v>
      </c>
      <c r="E36" s="251">
        <f t="shared" si="0"/>
        <v>573.75</v>
      </c>
      <c r="F36" s="31">
        <f t="shared" si="0"/>
        <v>65000</v>
      </c>
      <c r="G36" s="244">
        <f>+SUM(G8:G35)</f>
        <v>1211.5</v>
      </c>
      <c r="H36" s="31">
        <f>+SUM(H8:H35)</f>
        <v>95865</v>
      </c>
      <c r="I36" s="35">
        <f t="shared" si="0"/>
        <v>0</v>
      </c>
      <c r="J36" s="27">
        <f t="shared" si="0"/>
        <v>0</v>
      </c>
      <c r="K36" s="252">
        <f t="shared" si="0"/>
        <v>447</v>
      </c>
      <c r="L36" s="26">
        <f t="shared" si="0"/>
        <v>45900</v>
      </c>
      <c r="M36" s="35">
        <f>+SUM(M8:M35)</f>
        <v>422.16999999999996</v>
      </c>
      <c r="N36" s="27">
        <f>+SUM(N8:N35)</f>
        <v>33800</v>
      </c>
      <c r="O36" s="51"/>
      <c r="P36" s="52"/>
      <c r="Q36" s="51"/>
      <c r="R36" s="52"/>
      <c r="S36" s="51"/>
      <c r="T36" s="52"/>
      <c r="U36" s="51"/>
      <c r="V36" s="52"/>
      <c r="W36" s="51"/>
      <c r="X36" s="52"/>
      <c r="Y36" s="51"/>
      <c r="Z36" s="52"/>
      <c r="AA36" s="51"/>
      <c r="AB36" s="52"/>
      <c r="AC36" s="51"/>
      <c r="AD36" s="52"/>
      <c r="AE36" s="51"/>
      <c r="AF36" s="52"/>
      <c r="AG36" s="51"/>
      <c r="AH36" s="52"/>
      <c r="AI36" s="51"/>
      <c r="AJ36" s="52"/>
      <c r="AK36" s="51"/>
      <c r="AL36" s="52"/>
      <c r="AM36" s="51"/>
      <c r="AN36" s="52"/>
    </row>
    <row r="37" spans="1:40" ht="12.75">
      <c r="A37" s="16"/>
      <c r="B37" s="33" t="s">
        <v>19</v>
      </c>
      <c r="C37" s="36"/>
      <c r="D37" s="30"/>
      <c r="E37" s="38"/>
      <c r="F37" s="39"/>
      <c r="G37" s="241"/>
      <c r="H37" s="30"/>
      <c r="I37" s="36"/>
      <c r="J37" s="30"/>
      <c r="K37" s="38"/>
      <c r="L37" s="39"/>
      <c r="M37" s="36"/>
      <c r="N37" s="57"/>
      <c r="O37" s="51"/>
      <c r="P37" s="53"/>
      <c r="Q37" s="51"/>
      <c r="R37" s="53"/>
      <c r="S37" s="51"/>
      <c r="T37" s="53"/>
      <c r="U37" s="51"/>
      <c r="V37" s="53"/>
      <c r="W37" s="51"/>
      <c r="X37" s="53"/>
      <c r="Y37" s="51"/>
      <c r="Z37" s="53"/>
      <c r="AA37" s="51"/>
      <c r="AB37" s="53"/>
      <c r="AC37" s="51"/>
      <c r="AD37" s="53"/>
      <c r="AE37" s="51"/>
      <c r="AF37" s="53"/>
      <c r="AG37" s="51"/>
      <c r="AH37" s="53"/>
      <c r="AI37" s="51"/>
      <c r="AJ37" s="53"/>
      <c r="AK37" s="51"/>
      <c r="AL37" s="53"/>
      <c r="AM37" s="51"/>
      <c r="AN37" s="53"/>
    </row>
    <row r="38" spans="1:40" ht="12.75">
      <c r="A38" s="15"/>
      <c r="B38" s="33" t="s">
        <v>20</v>
      </c>
      <c r="C38" s="41">
        <f>COUNTA(C8:C35)</f>
        <v>4</v>
      </c>
      <c r="D38" s="30">
        <f>+D36/C36</f>
        <v>153.57047422939686</v>
      </c>
      <c r="E38" s="82">
        <f>COUNTA(E8:E35)</f>
        <v>4</v>
      </c>
      <c r="F38" s="30">
        <f>+F36/E36</f>
        <v>113.28976034858388</v>
      </c>
      <c r="G38" s="82">
        <f>COUNTA(G8:G35)</f>
        <v>3</v>
      </c>
      <c r="H38" s="30">
        <f>+H36/G36</f>
        <v>79.12917870408585</v>
      </c>
      <c r="I38" s="41">
        <f>COUNTA(I8:I35)</f>
        <v>0</v>
      </c>
      <c r="J38" s="30" t="e">
        <f>+J36/I36</f>
        <v>#DIV/0!</v>
      </c>
      <c r="K38" s="41">
        <f>COUNTA(K8:K35)</f>
        <v>1</v>
      </c>
      <c r="L38" s="30">
        <f>+L36/K36</f>
        <v>102.68456375838926</v>
      </c>
      <c r="M38" s="41">
        <f>COUNTA(M8:M35)</f>
        <v>2</v>
      </c>
      <c r="N38" s="57">
        <f>+N36/M36</f>
        <v>80.06253405026412</v>
      </c>
      <c r="O38" s="51"/>
      <c r="P38" s="53"/>
      <c r="Q38" s="51"/>
      <c r="R38" s="53"/>
      <c r="S38" s="51"/>
      <c r="T38" s="53"/>
      <c r="U38" s="51"/>
      <c r="V38" s="53"/>
      <c r="W38" s="51"/>
      <c r="X38" s="53"/>
      <c r="Y38" s="51"/>
      <c r="Z38" s="53"/>
      <c r="AA38" s="51"/>
      <c r="AB38" s="53"/>
      <c r="AC38" s="51"/>
      <c r="AD38" s="53"/>
      <c r="AE38" s="51"/>
      <c r="AF38" s="53"/>
      <c r="AG38" s="51"/>
      <c r="AH38" s="53"/>
      <c r="AI38" s="51"/>
      <c r="AJ38" s="53"/>
      <c r="AK38" s="51"/>
      <c r="AL38" s="53"/>
      <c r="AM38" s="51"/>
      <c r="AN38" s="53"/>
    </row>
    <row r="39" spans="1:40" ht="13.5" thickBot="1">
      <c r="A39" s="15"/>
      <c r="B39" s="34" t="s">
        <v>17</v>
      </c>
      <c r="C39" s="37"/>
      <c r="D39" s="31"/>
      <c r="E39" s="37"/>
      <c r="F39" s="31"/>
      <c r="G39" s="65"/>
      <c r="H39" s="31"/>
      <c r="I39" s="37"/>
      <c r="J39" s="31"/>
      <c r="K39" s="37"/>
      <c r="L39" s="31"/>
      <c r="M39" s="37"/>
      <c r="N39" s="58"/>
      <c r="O39" s="51"/>
      <c r="P39" s="52"/>
      <c r="Q39" s="51"/>
      <c r="R39" s="52"/>
      <c r="S39" s="51"/>
      <c r="T39" s="52"/>
      <c r="U39" s="51"/>
      <c r="V39" s="52"/>
      <c r="W39" s="51"/>
      <c r="X39" s="52"/>
      <c r="Y39" s="51"/>
      <c r="Z39" s="52"/>
      <c r="AA39" s="51"/>
      <c r="AB39" s="52"/>
      <c r="AC39" s="51"/>
      <c r="AD39" s="52"/>
      <c r="AE39" s="51"/>
      <c r="AF39" s="52"/>
      <c r="AG39" s="51"/>
      <c r="AH39" s="52"/>
      <c r="AI39" s="51"/>
      <c r="AJ39" s="52"/>
      <c r="AK39" s="51"/>
      <c r="AL39" s="52"/>
      <c r="AM39" s="51"/>
      <c r="AN39" s="52"/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2.75">
      <c r="A97" s="15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K4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7.625" style="67" customWidth="1"/>
    <col min="4" max="4" width="9.75390625" style="61" customWidth="1"/>
    <col min="5" max="5" width="7.625" style="61" customWidth="1"/>
    <col min="6" max="6" width="9.625" style="61" customWidth="1"/>
    <col min="7" max="7" width="7.625" style="0" customWidth="1"/>
    <col min="8" max="8" width="10.375" style="61" customWidth="1"/>
    <col min="9" max="9" width="6.75390625" style="67" customWidth="1"/>
    <col min="10" max="10" width="9.625" style="61" customWidth="1"/>
    <col min="11" max="11" width="7.625" style="67" customWidth="1"/>
    <col min="12" max="12" width="8.375" style="61" customWidth="1"/>
    <col min="13" max="13" width="7.625" style="67" customWidth="1"/>
    <col min="14" max="14" width="9.75390625" style="61" customWidth="1"/>
    <col min="15" max="15" width="7.625" style="67" customWidth="1"/>
    <col min="16" max="16" width="9.75390625" style="61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4" customFormat="1" ht="12.75">
      <c r="A1"/>
      <c r="B1"/>
      <c r="C1" s="67"/>
      <c r="D1" s="61"/>
      <c r="E1" s="61"/>
      <c r="F1" s="61"/>
      <c r="G1"/>
      <c r="H1" s="61"/>
      <c r="I1" s="67"/>
      <c r="J1" s="61"/>
      <c r="K1" s="67"/>
      <c r="L1" s="61"/>
      <c r="M1" s="67"/>
      <c r="N1" s="61"/>
      <c r="O1" s="67"/>
      <c r="P1" s="61"/>
      <c r="Q1"/>
      <c r="R1"/>
      <c r="S1"/>
      <c r="T1"/>
      <c r="U1"/>
      <c r="V1"/>
      <c r="W1"/>
      <c r="X1"/>
      <c r="Y1"/>
      <c r="Z1"/>
    </row>
    <row r="2" spans="1:26" s="44" customFormat="1" ht="22.5">
      <c r="A2" s="14" t="s">
        <v>232</v>
      </c>
      <c r="B2"/>
      <c r="C2" s="67"/>
      <c r="D2" s="61"/>
      <c r="E2" s="61"/>
      <c r="F2" s="61"/>
      <c r="G2"/>
      <c r="H2" s="61"/>
      <c r="I2" s="67"/>
      <c r="J2" s="61"/>
      <c r="K2" s="67"/>
      <c r="L2" s="61"/>
      <c r="M2" s="67"/>
      <c r="N2" s="61"/>
      <c r="O2" s="67"/>
      <c r="P2" s="61"/>
      <c r="Q2"/>
      <c r="R2"/>
      <c r="S2"/>
      <c r="T2"/>
      <c r="U2"/>
      <c r="V2"/>
      <c r="W2"/>
      <c r="X2"/>
      <c r="Y2"/>
      <c r="Z2"/>
    </row>
    <row r="3" spans="1:26" s="44" customFormat="1" ht="13.5" thickBot="1">
      <c r="A3" s="42"/>
      <c r="B3" s="42"/>
      <c r="C3" s="212"/>
      <c r="D3" s="213"/>
      <c r="E3" s="213"/>
      <c r="F3" s="213"/>
      <c r="G3" s="42"/>
      <c r="H3" s="213"/>
      <c r="I3" s="212"/>
      <c r="J3" s="213"/>
      <c r="K3" s="212"/>
      <c r="L3" s="213"/>
      <c r="M3" s="212"/>
      <c r="N3" s="213"/>
      <c r="O3" s="212"/>
      <c r="P3" s="213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40" s="44" customFormat="1" ht="12.75">
      <c r="A4" s="190"/>
      <c r="B4" s="191"/>
      <c r="C4" s="346" t="s">
        <v>222</v>
      </c>
      <c r="D4" s="216"/>
      <c r="E4" s="346" t="s">
        <v>223</v>
      </c>
      <c r="F4" s="216"/>
      <c r="G4" s="214" t="s">
        <v>99</v>
      </c>
      <c r="H4" s="216"/>
      <c r="I4" s="214" t="s">
        <v>100</v>
      </c>
      <c r="J4" s="215"/>
      <c r="K4" s="214" t="s">
        <v>100</v>
      </c>
      <c r="L4" s="215"/>
      <c r="M4" s="214" t="s">
        <v>101</v>
      </c>
      <c r="N4" s="217"/>
      <c r="O4" s="214" t="s">
        <v>100</v>
      </c>
      <c r="P4" s="217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s="44" customFormat="1" ht="12.75">
      <c r="A5" s="194" t="s">
        <v>4</v>
      </c>
      <c r="B5" s="2" t="s">
        <v>5</v>
      </c>
      <c r="C5" s="347" t="s">
        <v>221</v>
      </c>
      <c r="D5" s="116"/>
      <c r="E5" s="347" t="s">
        <v>224</v>
      </c>
      <c r="F5" s="116"/>
      <c r="G5" s="100" t="s">
        <v>102</v>
      </c>
      <c r="H5" s="116"/>
      <c r="I5" s="100" t="s">
        <v>103</v>
      </c>
      <c r="J5" s="101"/>
      <c r="K5" s="100" t="s">
        <v>104</v>
      </c>
      <c r="L5" s="101"/>
      <c r="M5" s="100" t="s">
        <v>3</v>
      </c>
      <c r="N5" s="218"/>
      <c r="O5" s="100" t="s">
        <v>210</v>
      </c>
      <c r="P5" s="218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6"/>
      <c r="AH5" s="45"/>
      <c r="AI5" s="45"/>
      <c r="AJ5" s="45"/>
      <c r="AK5" s="46"/>
      <c r="AL5" s="45"/>
      <c r="AM5" s="46"/>
      <c r="AN5" s="45"/>
    </row>
    <row r="6" spans="1:40" s="44" customFormat="1" ht="12.75">
      <c r="A6" s="194" t="s">
        <v>12</v>
      </c>
      <c r="B6" s="2" t="s">
        <v>13</v>
      </c>
      <c r="C6" s="74" t="s">
        <v>52</v>
      </c>
      <c r="D6" s="79"/>
      <c r="E6" s="74" t="s">
        <v>52</v>
      </c>
      <c r="F6" s="79"/>
      <c r="G6" s="75" t="s">
        <v>106</v>
      </c>
      <c r="H6" s="79"/>
      <c r="I6" s="75" t="s">
        <v>15</v>
      </c>
      <c r="J6" s="71"/>
      <c r="K6" s="75" t="s">
        <v>15</v>
      </c>
      <c r="L6" s="71"/>
      <c r="M6" s="75" t="s">
        <v>15</v>
      </c>
      <c r="N6" s="219"/>
      <c r="O6" s="75" t="s">
        <v>15</v>
      </c>
      <c r="P6" s="219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</row>
    <row r="7" spans="1:40" s="44" customFormat="1" ht="12.75">
      <c r="A7" s="195"/>
      <c r="B7" s="5"/>
      <c r="C7" s="75" t="s">
        <v>16</v>
      </c>
      <c r="D7" s="69" t="s">
        <v>17</v>
      </c>
      <c r="E7" s="75" t="s">
        <v>16</v>
      </c>
      <c r="F7" s="69" t="s">
        <v>17</v>
      </c>
      <c r="G7" s="75" t="s">
        <v>16</v>
      </c>
      <c r="H7" s="76" t="s">
        <v>44</v>
      </c>
      <c r="I7" s="75" t="s">
        <v>16</v>
      </c>
      <c r="J7" s="118" t="s">
        <v>44</v>
      </c>
      <c r="K7" s="75" t="s">
        <v>16</v>
      </c>
      <c r="L7" s="76" t="s">
        <v>44</v>
      </c>
      <c r="M7" s="5" t="s">
        <v>16</v>
      </c>
      <c r="N7" s="220" t="s">
        <v>17</v>
      </c>
      <c r="O7" s="5" t="s">
        <v>16</v>
      </c>
      <c r="P7" s="220" t="s">
        <v>17</v>
      </c>
      <c r="Q7" s="48" t="s">
        <v>3</v>
      </c>
      <c r="R7" s="48"/>
      <c r="S7" s="48"/>
      <c r="T7" s="48"/>
      <c r="U7" s="48"/>
      <c r="V7" s="48"/>
      <c r="W7" s="48"/>
      <c r="X7" s="48"/>
      <c r="Y7" s="48"/>
      <c r="Z7" s="47"/>
      <c r="AA7" s="48"/>
      <c r="AB7" s="48"/>
      <c r="AC7" s="48"/>
      <c r="AD7" s="47"/>
      <c r="AE7" s="48"/>
      <c r="AF7" s="48"/>
      <c r="AG7" s="48"/>
      <c r="AH7" s="47"/>
      <c r="AI7" s="48"/>
      <c r="AJ7" s="48"/>
      <c r="AK7" s="48"/>
      <c r="AL7" s="47"/>
      <c r="AM7" s="48"/>
      <c r="AN7" s="47"/>
    </row>
    <row r="8" spans="1:40" s="44" customFormat="1" ht="12.75">
      <c r="A8" s="197">
        <v>40190</v>
      </c>
      <c r="B8" s="84" t="s">
        <v>238</v>
      </c>
      <c r="C8" s="325"/>
      <c r="D8" s="326"/>
      <c r="E8" s="326"/>
      <c r="F8" s="326"/>
      <c r="G8" s="325">
        <v>38</v>
      </c>
      <c r="H8" s="327">
        <v>1140</v>
      </c>
      <c r="I8" s="325"/>
      <c r="J8" s="326"/>
      <c r="K8" s="325"/>
      <c r="L8" s="326"/>
      <c r="M8" s="325"/>
      <c r="N8" s="328"/>
      <c r="O8" s="325"/>
      <c r="P8" s="200"/>
      <c r="Q8" s="40"/>
      <c r="R8" s="40"/>
      <c r="S8" s="40"/>
      <c r="T8" s="40"/>
      <c r="U8" s="40"/>
      <c r="V8" s="40"/>
      <c r="W8" s="40"/>
      <c r="X8" s="40"/>
      <c r="Y8" s="40"/>
      <c r="Z8" s="54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s="44" customFormat="1" ht="12.75">
      <c r="A9" s="197"/>
      <c r="B9" s="114" t="s">
        <v>239</v>
      </c>
      <c r="C9" s="325"/>
      <c r="D9" s="326"/>
      <c r="E9" s="326"/>
      <c r="F9" s="326"/>
      <c r="G9" s="325">
        <v>34</v>
      </c>
      <c r="H9" s="327">
        <v>1020</v>
      </c>
      <c r="I9" s="325"/>
      <c r="J9" s="326"/>
      <c r="K9" s="325"/>
      <c r="L9" s="326"/>
      <c r="M9" s="325"/>
      <c r="N9" s="328"/>
      <c r="O9" s="325"/>
      <c r="P9" s="200"/>
      <c r="Q9" s="40"/>
      <c r="R9" s="40"/>
      <c r="S9" s="40"/>
      <c r="T9" s="40"/>
      <c r="U9" s="40"/>
      <c r="V9" s="40"/>
      <c r="W9" s="40"/>
      <c r="X9" s="40"/>
      <c r="Y9" s="40"/>
      <c r="Z9" s="2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s="44" customFormat="1" ht="12.75">
      <c r="A10" s="197"/>
      <c r="B10" s="84" t="s">
        <v>242</v>
      </c>
      <c r="C10" s="325"/>
      <c r="D10" s="326"/>
      <c r="E10" s="326"/>
      <c r="F10" s="326"/>
      <c r="G10" s="325">
        <v>32</v>
      </c>
      <c r="H10" s="326">
        <v>480</v>
      </c>
      <c r="I10" s="325"/>
      <c r="J10" s="326"/>
      <c r="K10" s="325">
        <v>544</v>
      </c>
      <c r="L10" s="326">
        <v>10200</v>
      </c>
      <c r="M10" s="325"/>
      <c r="N10" s="329"/>
      <c r="O10" s="325"/>
      <c r="P10" s="221"/>
      <c r="Q10" s="40"/>
      <c r="R10" s="40"/>
      <c r="S10" s="40"/>
      <c r="T10" s="40"/>
      <c r="U10" s="40"/>
      <c r="V10" s="40"/>
      <c r="W10" s="40"/>
      <c r="X10" s="40"/>
      <c r="Y10" s="40"/>
      <c r="Z10" s="2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s="44" customFormat="1" ht="12.75">
      <c r="A11" s="197"/>
      <c r="B11" s="84" t="s">
        <v>244</v>
      </c>
      <c r="C11" s="325"/>
      <c r="D11" s="326"/>
      <c r="E11" s="326"/>
      <c r="F11" s="326"/>
      <c r="G11" s="325">
        <v>13</v>
      </c>
      <c r="H11" s="326">
        <v>195</v>
      </c>
      <c r="I11" s="325"/>
      <c r="J11" s="326"/>
      <c r="K11" s="325"/>
      <c r="L11" s="326"/>
      <c r="M11" s="325">
        <v>15</v>
      </c>
      <c r="N11" s="329">
        <v>450</v>
      </c>
      <c r="O11" s="325"/>
      <c r="P11" s="221"/>
      <c r="Q11" s="40"/>
      <c r="R11" s="40"/>
      <c r="S11" s="40"/>
      <c r="T11" s="40"/>
      <c r="U11" s="40"/>
      <c r="V11" s="40"/>
      <c r="W11" s="40"/>
      <c r="X11" s="40"/>
      <c r="Y11" s="40"/>
      <c r="Z11" s="2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44" customFormat="1" ht="12.75">
      <c r="A12" s="197"/>
      <c r="B12" s="84" t="s">
        <v>245</v>
      </c>
      <c r="C12" s="325"/>
      <c r="D12" s="326"/>
      <c r="E12" s="326"/>
      <c r="F12" s="326"/>
      <c r="G12" s="325">
        <v>21</v>
      </c>
      <c r="H12" s="326">
        <v>735</v>
      </c>
      <c r="I12" s="325"/>
      <c r="J12" s="326"/>
      <c r="K12" s="325"/>
      <c r="L12" s="326"/>
      <c r="M12" s="325"/>
      <c r="N12" s="329"/>
      <c r="O12" s="325"/>
      <c r="P12" s="221"/>
      <c r="Q12" s="40"/>
      <c r="R12" s="40"/>
      <c r="S12" s="40"/>
      <c r="T12" s="40"/>
      <c r="U12" s="40"/>
      <c r="V12" s="40"/>
      <c r="W12" s="40"/>
      <c r="X12" s="40"/>
      <c r="Y12" s="40"/>
      <c r="Z12" s="2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44" customFormat="1" ht="12.75">
      <c r="A13" s="197"/>
      <c r="B13" s="84" t="s">
        <v>246</v>
      </c>
      <c r="C13" s="325"/>
      <c r="D13" s="326"/>
      <c r="E13" s="326"/>
      <c r="F13" s="326"/>
      <c r="G13" s="325">
        <v>32</v>
      </c>
      <c r="H13" s="326">
        <v>480</v>
      </c>
      <c r="I13" s="325"/>
      <c r="J13" s="326"/>
      <c r="K13" s="325">
        <v>586</v>
      </c>
      <c r="L13" s="326">
        <v>10987.5</v>
      </c>
      <c r="M13" s="325"/>
      <c r="N13" s="329"/>
      <c r="O13" s="325"/>
      <c r="P13" s="221"/>
      <c r="Q13" s="40"/>
      <c r="R13" s="40"/>
      <c r="S13" s="40"/>
      <c r="T13" s="40"/>
      <c r="U13" s="40"/>
      <c r="V13" s="40"/>
      <c r="W13" s="40"/>
      <c r="X13" s="40"/>
      <c r="Y13" s="40"/>
      <c r="Z13" s="2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44" customFormat="1" ht="13.5" thickBot="1">
      <c r="A14" s="266">
        <v>40190</v>
      </c>
      <c r="B14" s="267" t="s">
        <v>247</v>
      </c>
      <c r="C14" s="334"/>
      <c r="D14" s="335"/>
      <c r="E14" s="335"/>
      <c r="F14" s="335"/>
      <c r="G14" s="334">
        <v>32</v>
      </c>
      <c r="H14" s="335">
        <v>480</v>
      </c>
      <c r="I14" s="334"/>
      <c r="J14" s="335"/>
      <c r="K14" s="334">
        <v>485</v>
      </c>
      <c r="L14" s="335">
        <v>7105.25</v>
      </c>
      <c r="M14" s="334"/>
      <c r="N14" s="358"/>
      <c r="O14" s="334"/>
      <c r="P14" s="356"/>
      <c r="Q14" s="40"/>
      <c r="R14" s="40"/>
      <c r="S14" s="40"/>
      <c r="T14" s="40"/>
      <c r="U14" s="40"/>
      <c r="V14" s="40"/>
      <c r="W14" s="40"/>
      <c r="X14" s="40"/>
      <c r="Y14" s="40"/>
      <c r="Z14" s="2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s="44" customFormat="1" ht="12.75">
      <c r="A15" s="197">
        <v>40198</v>
      </c>
      <c r="B15" s="84" t="s">
        <v>249</v>
      </c>
      <c r="C15" s="325"/>
      <c r="D15" s="326"/>
      <c r="E15" s="326"/>
      <c r="F15" s="326"/>
      <c r="G15" s="325">
        <v>19</v>
      </c>
      <c r="H15" s="326">
        <v>570</v>
      </c>
      <c r="I15" s="325"/>
      <c r="J15" s="326"/>
      <c r="K15" s="325"/>
      <c r="L15" s="326"/>
      <c r="M15" s="325">
        <v>93</v>
      </c>
      <c r="N15" s="329">
        <v>2418</v>
      </c>
      <c r="O15" s="325"/>
      <c r="P15" s="221"/>
      <c r="Q15" s="40"/>
      <c r="R15" s="40"/>
      <c r="S15" s="40"/>
      <c r="T15" s="40"/>
      <c r="U15" s="40"/>
      <c r="V15" s="40"/>
      <c r="W15" s="40"/>
      <c r="X15" s="40"/>
      <c r="Y15" s="40"/>
      <c r="Z15" s="2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44" customFormat="1" ht="12.75">
      <c r="A16" s="197"/>
      <c r="B16" s="84" t="s">
        <v>250</v>
      </c>
      <c r="C16" s="325"/>
      <c r="D16" s="326"/>
      <c r="E16" s="326"/>
      <c r="F16" s="326"/>
      <c r="G16" s="325">
        <v>16</v>
      </c>
      <c r="H16" s="326">
        <v>480</v>
      </c>
      <c r="I16" s="325"/>
      <c r="J16" s="326"/>
      <c r="K16" s="325"/>
      <c r="L16" s="326"/>
      <c r="M16" s="325">
        <v>26</v>
      </c>
      <c r="N16" s="329">
        <v>676</v>
      </c>
      <c r="O16" s="325"/>
      <c r="P16" s="221"/>
      <c r="Q16" s="40"/>
      <c r="R16" s="40"/>
      <c r="S16" s="40"/>
      <c r="T16" s="40"/>
      <c r="U16" s="40"/>
      <c r="V16" s="40"/>
      <c r="W16" s="40"/>
      <c r="X16" s="40"/>
      <c r="Y16" s="40"/>
      <c r="Z16" s="2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44" customFormat="1" ht="12.75">
      <c r="A17" s="198"/>
      <c r="B17" s="139" t="s">
        <v>251</v>
      </c>
      <c r="C17" s="330"/>
      <c r="D17" s="331"/>
      <c r="E17" s="331"/>
      <c r="F17" s="331"/>
      <c r="G17" s="330">
        <v>84</v>
      </c>
      <c r="H17" s="331">
        <v>2520</v>
      </c>
      <c r="I17" s="330"/>
      <c r="J17" s="331"/>
      <c r="K17" s="330"/>
      <c r="L17" s="331"/>
      <c r="M17" s="330"/>
      <c r="N17" s="332"/>
      <c r="O17" s="330"/>
      <c r="P17" s="222"/>
      <c r="Q17" s="40"/>
      <c r="R17" s="40"/>
      <c r="S17" s="40"/>
      <c r="T17" s="40"/>
      <c r="U17" s="40"/>
      <c r="V17" s="40"/>
      <c r="W17" s="40"/>
      <c r="X17" s="40"/>
      <c r="Y17" s="40"/>
      <c r="Z17" s="2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44" customFormat="1" ht="12.75">
      <c r="A18" s="197"/>
      <c r="B18" s="84" t="s">
        <v>252</v>
      </c>
      <c r="C18" s="325"/>
      <c r="D18" s="326"/>
      <c r="E18" s="326"/>
      <c r="F18" s="326"/>
      <c r="G18" s="325">
        <v>86</v>
      </c>
      <c r="H18" s="326">
        <v>2580</v>
      </c>
      <c r="I18" s="325"/>
      <c r="J18" s="326"/>
      <c r="K18" s="325"/>
      <c r="L18" s="326"/>
      <c r="M18" s="325"/>
      <c r="N18" s="328"/>
      <c r="O18" s="325"/>
      <c r="P18" s="200"/>
      <c r="Q18" s="40"/>
      <c r="R18" s="40"/>
      <c r="S18" s="40"/>
      <c r="T18" s="40"/>
      <c r="U18" s="40"/>
      <c r="V18" s="40"/>
      <c r="W18" s="40"/>
      <c r="X18" s="40"/>
      <c r="Y18" s="40"/>
      <c r="Z18" s="2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44" customFormat="1" ht="12.75">
      <c r="A19" s="197"/>
      <c r="B19" s="84" t="s">
        <v>253</v>
      </c>
      <c r="C19" s="325"/>
      <c r="D19" s="326"/>
      <c r="E19" s="326"/>
      <c r="F19" s="326"/>
      <c r="G19" s="325">
        <v>46</v>
      </c>
      <c r="H19" s="326">
        <v>1380</v>
      </c>
      <c r="I19" s="325"/>
      <c r="J19" s="326"/>
      <c r="K19" s="325"/>
      <c r="L19" s="326"/>
      <c r="M19" s="325"/>
      <c r="N19" s="328"/>
      <c r="O19" s="325"/>
      <c r="P19" s="200"/>
      <c r="Q19" s="40"/>
      <c r="R19" s="40"/>
      <c r="S19" s="40"/>
      <c r="T19" s="40"/>
      <c r="U19" s="40"/>
      <c r="V19" s="40"/>
      <c r="W19" s="40"/>
      <c r="X19" s="40"/>
      <c r="Y19" s="40"/>
      <c r="Z19" s="2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44" customFormat="1" ht="12.75">
      <c r="A20" s="197"/>
      <c r="B20" s="84" t="s">
        <v>254</v>
      </c>
      <c r="C20" s="325"/>
      <c r="D20" s="326"/>
      <c r="E20" s="326"/>
      <c r="F20" s="326"/>
      <c r="G20" s="325">
        <v>42</v>
      </c>
      <c r="H20" s="326">
        <v>1260</v>
      </c>
      <c r="I20" s="325"/>
      <c r="J20" s="326"/>
      <c r="K20" s="325"/>
      <c r="L20" s="326"/>
      <c r="M20" s="325"/>
      <c r="N20" s="328"/>
      <c r="O20" s="325"/>
      <c r="P20" s="200"/>
      <c r="Q20" s="40"/>
      <c r="R20" s="40"/>
      <c r="S20" s="40"/>
      <c r="T20" s="40"/>
      <c r="U20" s="40"/>
      <c r="V20" s="40"/>
      <c r="W20" s="40"/>
      <c r="X20" s="40"/>
      <c r="Y20" s="28"/>
      <c r="Z20" s="2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44" customFormat="1" ht="12.75">
      <c r="A21" s="197" t="s">
        <v>256</v>
      </c>
      <c r="B21" s="84" t="s">
        <v>260</v>
      </c>
      <c r="C21" s="325"/>
      <c r="D21" s="326"/>
      <c r="E21" s="326"/>
      <c r="F21" s="326"/>
      <c r="G21" s="325">
        <v>2</v>
      </c>
      <c r="H21" s="326">
        <v>60</v>
      </c>
      <c r="I21" s="325"/>
      <c r="J21" s="326"/>
      <c r="K21" s="325"/>
      <c r="L21" s="326"/>
      <c r="M21" s="325"/>
      <c r="N21" s="328"/>
      <c r="O21" s="325"/>
      <c r="P21" s="200"/>
      <c r="Q21" s="40"/>
      <c r="R21" s="40"/>
      <c r="S21" s="40"/>
      <c r="T21" s="40"/>
      <c r="U21" s="40"/>
      <c r="V21" s="40"/>
      <c r="W21" s="40"/>
      <c r="X21" s="40"/>
      <c r="Y21" s="28"/>
      <c r="Z21" s="2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0"/>
    </row>
    <row r="22" spans="1:40" s="44" customFormat="1" ht="12.75">
      <c r="A22" s="197" t="s">
        <v>257</v>
      </c>
      <c r="B22" s="84" t="s">
        <v>260</v>
      </c>
      <c r="C22" s="325"/>
      <c r="D22" s="326"/>
      <c r="E22" s="326"/>
      <c r="F22" s="326"/>
      <c r="G22" s="325">
        <v>9</v>
      </c>
      <c r="H22" s="326">
        <v>270</v>
      </c>
      <c r="I22" s="325"/>
      <c r="J22" s="326"/>
      <c r="K22" s="325"/>
      <c r="L22" s="326"/>
      <c r="M22" s="325"/>
      <c r="N22" s="328"/>
      <c r="O22" s="325"/>
      <c r="P22" s="200"/>
      <c r="Q22" s="40"/>
      <c r="R22" s="40"/>
      <c r="S22" s="40"/>
      <c r="T22" s="40"/>
      <c r="U22" s="40"/>
      <c r="V22" s="40"/>
      <c r="W22" s="40"/>
      <c r="X22" s="40"/>
      <c r="Y22" s="28"/>
      <c r="Z22" s="2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</row>
    <row r="23" spans="1:40" s="44" customFormat="1" ht="12.75">
      <c r="A23" s="197"/>
      <c r="B23" s="84" t="s">
        <v>262</v>
      </c>
      <c r="C23" s="325"/>
      <c r="D23" s="326"/>
      <c r="E23" s="326"/>
      <c r="F23" s="326"/>
      <c r="G23" s="325">
        <v>66</v>
      </c>
      <c r="H23" s="326">
        <v>1980</v>
      </c>
      <c r="I23" s="325"/>
      <c r="J23" s="326"/>
      <c r="K23" s="325"/>
      <c r="L23" s="326"/>
      <c r="M23" s="325"/>
      <c r="N23" s="328"/>
      <c r="O23" s="325"/>
      <c r="P23" s="200"/>
      <c r="Q23" s="40"/>
      <c r="R23" s="40"/>
      <c r="S23" s="40"/>
      <c r="T23" s="40"/>
      <c r="U23" s="40"/>
      <c r="V23" s="40"/>
      <c r="W23" s="40"/>
      <c r="X23" s="40"/>
      <c r="Y23" s="28"/>
      <c r="Z23" s="2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</row>
    <row r="24" spans="1:40" s="44" customFormat="1" ht="12.75">
      <c r="A24" s="197"/>
      <c r="B24" s="84" t="s">
        <v>263</v>
      </c>
      <c r="C24" s="325"/>
      <c r="D24" s="326"/>
      <c r="E24" s="326"/>
      <c r="F24" s="326"/>
      <c r="G24" s="325">
        <v>16</v>
      </c>
      <c r="H24" s="326">
        <v>480</v>
      </c>
      <c r="I24" s="325"/>
      <c r="J24" s="326"/>
      <c r="K24" s="325"/>
      <c r="L24" s="326"/>
      <c r="M24" s="325"/>
      <c r="N24" s="328"/>
      <c r="O24" s="325"/>
      <c r="P24" s="200"/>
      <c r="Q24" s="40"/>
      <c r="R24" s="40"/>
      <c r="S24" s="40"/>
      <c r="T24" s="40"/>
      <c r="U24" s="40"/>
      <c r="V24" s="40"/>
      <c r="W24" s="40"/>
      <c r="X24" s="40"/>
      <c r="Y24" s="28"/>
      <c r="Z24" s="2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44" customFormat="1" ht="12.75">
      <c r="A25" s="197"/>
      <c r="B25" s="84" t="s">
        <v>264</v>
      </c>
      <c r="C25" s="325"/>
      <c r="D25" s="326"/>
      <c r="E25" s="326"/>
      <c r="F25" s="326"/>
      <c r="G25" s="325">
        <v>40</v>
      </c>
      <c r="H25" s="326">
        <v>1200</v>
      </c>
      <c r="I25" s="325"/>
      <c r="J25" s="326"/>
      <c r="K25" s="325"/>
      <c r="L25" s="326"/>
      <c r="M25" s="325"/>
      <c r="N25" s="328"/>
      <c r="O25" s="325"/>
      <c r="P25" s="200"/>
      <c r="Q25" s="40"/>
      <c r="R25" s="40"/>
      <c r="S25" s="40"/>
      <c r="T25" s="40"/>
      <c r="U25" s="40"/>
      <c r="V25" s="40"/>
      <c r="W25" s="40"/>
      <c r="X25" s="40"/>
      <c r="Y25" s="28"/>
      <c r="Z25" s="2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44" customFormat="1" ht="12.75">
      <c r="A26" s="197"/>
      <c r="B26" s="84" t="s">
        <v>265</v>
      </c>
      <c r="C26" s="325"/>
      <c r="D26" s="326"/>
      <c r="E26" s="326"/>
      <c r="F26" s="326"/>
      <c r="G26" s="325">
        <v>38</v>
      </c>
      <c r="H26" s="326">
        <v>1140</v>
      </c>
      <c r="I26" s="325"/>
      <c r="J26" s="326"/>
      <c r="K26" s="325"/>
      <c r="L26" s="326"/>
      <c r="M26" s="325"/>
      <c r="N26" s="328"/>
      <c r="O26" s="325"/>
      <c r="P26" s="200"/>
      <c r="Q26" s="40"/>
      <c r="R26" s="40"/>
      <c r="S26" s="40"/>
      <c r="T26" s="40"/>
      <c r="U26" s="40"/>
      <c r="V26" s="40"/>
      <c r="W26" s="40"/>
      <c r="X26" s="40"/>
      <c r="Y26" s="28"/>
      <c r="Z26" s="2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44" customFormat="1" ht="12.75">
      <c r="A27" s="197"/>
      <c r="B27" s="84" t="s">
        <v>266</v>
      </c>
      <c r="C27" s="325"/>
      <c r="D27" s="326"/>
      <c r="E27" s="326"/>
      <c r="F27" s="326"/>
      <c r="G27" s="325">
        <v>36</v>
      </c>
      <c r="H27" s="326">
        <v>1080</v>
      </c>
      <c r="I27" s="325"/>
      <c r="J27" s="326"/>
      <c r="K27" s="325"/>
      <c r="L27" s="326"/>
      <c r="M27" s="325"/>
      <c r="N27" s="328"/>
      <c r="O27" s="325"/>
      <c r="P27" s="200"/>
      <c r="Q27" s="40"/>
      <c r="R27" s="40"/>
      <c r="S27" s="40"/>
      <c r="T27" s="40"/>
      <c r="U27" s="40"/>
      <c r="V27" s="40"/>
      <c r="W27" s="40"/>
      <c r="X27" s="40"/>
      <c r="Y27" s="28"/>
      <c r="Z27" s="2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44" customFormat="1" ht="12.75">
      <c r="A28" s="197"/>
      <c r="B28" s="84" t="s">
        <v>268</v>
      </c>
      <c r="C28" s="325"/>
      <c r="D28" s="326"/>
      <c r="E28" s="326"/>
      <c r="F28" s="326"/>
      <c r="G28" s="325">
        <v>27</v>
      </c>
      <c r="H28" s="326">
        <v>810</v>
      </c>
      <c r="I28" s="325"/>
      <c r="J28" s="326"/>
      <c r="K28" s="325"/>
      <c r="L28" s="326"/>
      <c r="M28" s="325"/>
      <c r="N28" s="328"/>
      <c r="O28" s="325"/>
      <c r="P28" s="200"/>
      <c r="Q28" s="40"/>
      <c r="R28" s="40"/>
      <c r="S28" s="40"/>
      <c r="T28" s="40"/>
      <c r="U28" s="40"/>
      <c r="V28" s="40"/>
      <c r="W28" s="40"/>
      <c r="X28" s="40"/>
      <c r="Y28" s="28"/>
      <c r="Z28" s="2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44" customFormat="1" ht="12.75">
      <c r="A29" s="197"/>
      <c r="B29" s="84" t="s">
        <v>271</v>
      </c>
      <c r="C29" s="325"/>
      <c r="D29" s="326"/>
      <c r="E29" s="326"/>
      <c r="F29" s="326"/>
      <c r="G29" s="325">
        <v>51</v>
      </c>
      <c r="H29" s="326">
        <v>1530</v>
      </c>
      <c r="I29" s="325"/>
      <c r="J29" s="326"/>
      <c r="K29" s="325"/>
      <c r="L29" s="326"/>
      <c r="M29" s="325"/>
      <c r="N29" s="328"/>
      <c r="O29" s="325"/>
      <c r="P29" s="200"/>
      <c r="Q29" s="40"/>
      <c r="R29" s="40"/>
      <c r="S29" s="40"/>
      <c r="T29" s="40"/>
      <c r="U29" s="40"/>
      <c r="V29" s="40"/>
      <c r="W29" s="40"/>
      <c r="X29" s="40"/>
      <c r="Y29" s="28"/>
      <c r="Z29" s="2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44" customFormat="1" ht="12.75">
      <c r="A30" s="198"/>
      <c r="B30" s="139" t="s">
        <v>272</v>
      </c>
      <c r="C30" s="330"/>
      <c r="D30" s="331"/>
      <c r="E30" s="331"/>
      <c r="F30" s="331"/>
      <c r="G30" s="330">
        <v>4</v>
      </c>
      <c r="H30" s="331">
        <v>120</v>
      </c>
      <c r="I30" s="330"/>
      <c r="J30" s="331"/>
      <c r="K30" s="330"/>
      <c r="L30" s="331"/>
      <c r="M30" s="330"/>
      <c r="N30" s="333"/>
      <c r="O30" s="330"/>
      <c r="P30" s="199"/>
      <c r="Q30" s="40"/>
      <c r="R30" s="40"/>
      <c r="S30" s="40"/>
      <c r="T30" s="40"/>
      <c r="U30" s="40"/>
      <c r="V30" s="40"/>
      <c r="W30" s="40"/>
      <c r="X30" s="40"/>
      <c r="Y30" s="28"/>
      <c r="Z30" s="2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44" customFormat="1" ht="12.75">
      <c r="A31" s="197"/>
      <c r="B31" s="84" t="s">
        <v>273</v>
      </c>
      <c r="C31" s="325"/>
      <c r="D31" s="326"/>
      <c r="E31" s="326"/>
      <c r="F31" s="326"/>
      <c r="G31" s="325">
        <v>10</v>
      </c>
      <c r="H31" s="326">
        <v>300</v>
      </c>
      <c r="I31" s="325"/>
      <c r="J31" s="326"/>
      <c r="K31" s="325"/>
      <c r="L31" s="326"/>
      <c r="M31" s="325"/>
      <c r="N31" s="328"/>
      <c r="O31" s="325"/>
      <c r="P31" s="200"/>
      <c r="Q31" s="40"/>
      <c r="R31" s="40"/>
      <c r="S31" s="40"/>
      <c r="T31" s="40"/>
      <c r="U31" s="40"/>
      <c r="V31" s="40"/>
      <c r="W31" s="40"/>
      <c r="X31" s="40"/>
      <c r="Y31" s="28"/>
      <c r="Z31" s="2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44" customFormat="1" ht="12.75">
      <c r="A32" s="197"/>
      <c r="B32" s="84" t="s">
        <v>274</v>
      </c>
      <c r="C32" s="325"/>
      <c r="D32" s="326"/>
      <c r="E32" s="326"/>
      <c r="F32" s="326"/>
      <c r="G32" s="325">
        <v>5</v>
      </c>
      <c r="H32" s="326">
        <v>150</v>
      </c>
      <c r="I32" s="325"/>
      <c r="J32" s="326"/>
      <c r="K32" s="325"/>
      <c r="L32" s="326"/>
      <c r="M32" s="325"/>
      <c r="N32" s="328"/>
      <c r="O32" s="325"/>
      <c r="P32" s="200"/>
      <c r="Q32" s="40"/>
      <c r="R32" s="40"/>
      <c r="S32" s="40"/>
      <c r="T32" s="40"/>
      <c r="U32" s="40"/>
      <c r="V32" s="40"/>
      <c r="W32" s="40"/>
      <c r="X32" s="40"/>
      <c r="Y32" s="28"/>
      <c r="Z32" s="2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44" customFormat="1" ht="12.75">
      <c r="A33" s="197"/>
      <c r="B33" s="84" t="s">
        <v>275</v>
      </c>
      <c r="C33" s="325"/>
      <c r="D33" s="326"/>
      <c r="E33" s="326"/>
      <c r="F33" s="326"/>
      <c r="G33" s="325">
        <v>15</v>
      </c>
      <c r="H33" s="326">
        <v>450</v>
      </c>
      <c r="I33" s="325">
        <v>481</v>
      </c>
      <c r="J33" s="326">
        <v>31265</v>
      </c>
      <c r="K33" s="325"/>
      <c r="L33" s="326"/>
      <c r="M33" s="325"/>
      <c r="N33" s="328"/>
      <c r="O33" s="325"/>
      <c r="P33" s="200"/>
      <c r="Q33" s="40"/>
      <c r="R33" s="40"/>
      <c r="S33" s="40"/>
      <c r="T33" s="40"/>
      <c r="U33" s="40"/>
      <c r="V33" s="40"/>
      <c r="W33" s="40"/>
      <c r="X33" s="40"/>
      <c r="Y33" s="28"/>
      <c r="Z33" s="2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s="44" customFormat="1" ht="12.75">
      <c r="A34" s="197"/>
      <c r="B34" s="84" t="s">
        <v>276</v>
      </c>
      <c r="C34" s="325"/>
      <c r="D34" s="326"/>
      <c r="E34" s="326"/>
      <c r="F34" s="326"/>
      <c r="G34" s="325">
        <v>14</v>
      </c>
      <c r="H34" s="326">
        <v>420</v>
      </c>
      <c r="I34" s="325">
        <v>466</v>
      </c>
      <c r="J34" s="326">
        <v>30290</v>
      </c>
      <c r="K34" s="325"/>
      <c r="L34" s="326"/>
      <c r="M34" s="325"/>
      <c r="N34" s="328"/>
      <c r="O34" s="325"/>
      <c r="P34" s="200"/>
      <c r="Q34" s="40"/>
      <c r="R34" s="40"/>
      <c r="S34" s="40"/>
      <c r="T34" s="40"/>
      <c r="U34" s="40"/>
      <c r="V34" s="40"/>
      <c r="W34" s="40"/>
      <c r="X34" s="40"/>
      <c r="Y34" s="28"/>
      <c r="Z34" s="2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s="44" customFormat="1" ht="12.75">
      <c r="A35" s="197"/>
      <c r="B35" s="84" t="s">
        <v>277</v>
      </c>
      <c r="C35" s="325"/>
      <c r="D35" s="326"/>
      <c r="E35" s="326"/>
      <c r="F35" s="326"/>
      <c r="G35" s="325">
        <v>32</v>
      </c>
      <c r="H35" s="326">
        <v>960</v>
      </c>
      <c r="I35" s="325"/>
      <c r="J35" s="326"/>
      <c r="K35" s="325"/>
      <c r="L35" s="326"/>
      <c r="M35" s="325"/>
      <c r="N35" s="328"/>
      <c r="O35" s="325"/>
      <c r="P35" s="200"/>
      <c r="Q35" s="40"/>
      <c r="R35" s="40"/>
      <c r="S35" s="40"/>
      <c r="T35" s="40"/>
      <c r="U35" s="40"/>
      <c r="V35" s="40"/>
      <c r="W35" s="40"/>
      <c r="X35" s="40"/>
      <c r="Y35" s="28"/>
      <c r="Z35" s="2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s="44" customFormat="1" ht="12.75">
      <c r="A36" s="197"/>
      <c r="B36" s="84" t="s">
        <v>278</v>
      </c>
      <c r="C36" s="325"/>
      <c r="D36" s="326"/>
      <c r="E36" s="326"/>
      <c r="F36" s="326"/>
      <c r="G36" s="325">
        <v>24</v>
      </c>
      <c r="H36" s="326">
        <v>720</v>
      </c>
      <c r="I36" s="325">
        <v>766</v>
      </c>
      <c r="J36" s="326">
        <v>49790</v>
      </c>
      <c r="K36" s="325"/>
      <c r="L36" s="326"/>
      <c r="M36" s="325"/>
      <c r="N36" s="328"/>
      <c r="O36" s="325"/>
      <c r="P36" s="200"/>
      <c r="Q36" s="40"/>
      <c r="R36" s="40"/>
      <c r="S36" s="40"/>
      <c r="T36" s="40"/>
      <c r="U36" s="40"/>
      <c r="V36" s="40"/>
      <c r="W36" s="40"/>
      <c r="X36" s="40"/>
      <c r="Y36" s="28"/>
      <c r="Z36" s="2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s="44" customFormat="1" ht="12.75">
      <c r="A37" s="197"/>
      <c r="B37" s="84" t="s">
        <v>279</v>
      </c>
      <c r="C37" s="325"/>
      <c r="D37" s="326"/>
      <c r="E37" s="326"/>
      <c r="F37" s="326"/>
      <c r="G37" s="325">
        <v>19</v>
      </c>
      <c r="H37" s="326">
        <v>570</v>
      </c>
      <c r="I37" s="325">
        <v>607</v>
      </c>
      <c r="J37" s="326">
        <v>39455</v>
      </c>
      <c r="K37" s="325"/>
      <c r="L37" s="326"/>
      <c r="M37" s="325"/>
      <c r="N37" s="328"/>
      <c r="O37" s="325"/>
      <c r="P37" s="200"/>
      <c r="Q37" s="40"/>
      <c r="R37" s="40"/>
      <c r="S37" s="40"/>
      <c r="T37" s="40"/>
      <c r="U37" s="40"/>
      <c r="V37" s="40"/>
      <c r="W37" s="40"/>
      <c r="X37" s="40"/>
      <c r="Y37" s="28"/>
      <c r="Z37" s="2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s="44" customFormat="1" ht="12.75">
      <c r="A38" s="197"/>
      <c r="B38" s="84" t="s">
        <v>280</v>
      </c>
      <c r="C38" s="325"/>
      <c r="D38" s="326"/>
      <c r="E38" s="326"/>
      <c r="F38" s="326"/>
      <c r="G38" s="325">
        <v>48</v>
      </c>
      <c r="H38" s="326">
        <v>1440</v>
      </c>
      <c r="I38" s="325"/>
      <c r="J38" s="326"/>
      <c r="K38" s="325"/>
      <c r="L38" s="326"/>
      <c r="M38" s="325"/>
      <c r="N38" s="328"/>
      <c r="O38" s="325"/>
      <c r="P38" s="200"/>
      <c r="Q38" s="40"/>
      <c r="R38" s="40"/>
      <c r="S38" s="40"/>
      <c r="T38" s="40"/>
      <c r="U38" s="40"/>
      <c r="V38" s="40"/>
      <c r="W38" s="40"/>
      <c r="X38" s="40"/>
      <c r="Y38" s="28"/>
      <c r="Z38" s="2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s="44" customFormat="1" ht="12.75">
      <c r="A39" s="197"/>
      <c r="B39" s="84" t="s">
        <v>280</v>
      </c>
      <c r="C39" s="325"/>
      <c r="D39" s="326"/>
      <c r="E39" s="326"/>
      <c r="F39" s="326"/>
      <c r="G39" s="325">
        <v>94</v>
      </c>
      <c r="H39" s="326">
        <v>2820</v>
      </c>
      <c r="I39" s="325"/>
      <c r="J39" s="326"/>
      <c r="K39" s="325"/>
      <c r="L39" s="326"/>
      <c r="M39" s="325"/>
      <c r="N39" s="328"/>
      <c r="O39" s="325"/>
      <c r="P39" s="200"/>
      <c r="Q39" s="40"/>
      <c r="R39" s="40"/>
      <c r="S39" s="40"/>
      <c r="T39" s="40"/>
      <c r="U39" s="40"/>
      <c r="V39" s="40"/>
      <c r="W39" s="40"/>
      <c r="X39" s="40"/>
      <c r="Y39" s="28"/>
      <c r="Z39" s="2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s="44" customFormat="1" ht="13.5" thickBot="1">
      <c r="A40" s="266">
        <v>40198</v>
      </c>
      <c r="B40" s="267" t="s">
        <v>282</v>
      </c>
      <c r="C40" s="338"/>
      <c r="D40" s="335"/>
      <c r="E40" s="335"/>
      <c r="F40" s="335"/>
      <c r="G40" s="334">
        <v>32</v>
      </c>
      <c r="H40" s="335">
        <v>960</v>
      </c>
      <c r="I40" s="334"/>
      <c r="J40" s="335"/>
      <c r="K40" s="334"/>
      <c r="L40" s="335"/>
      <c r="M40" s="334"/>
      <c r="N40" s="336"/>
      <c r="O40" s="334"/>
      <c r="P40" s="270"/>
      <c r="Q40" s="40"/>
      <c r="R40" s="40"/>
      <c r="S40" s="40"/>
      <c r="T40" s="40"/>
      <c r="U40" s="40"/>
      <c r="V40" s="40"/>
      <c r="W40" s="40"/>
      <c r="X40" s="40"/>
      <c r="Y40" s="28"/>
      <c r="Z40" s="2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s="44" customFormat="1" ht="12.75">
      <c r="A41" s="197">
        <v>40204</v>
      </c>
      <c r="B41" s="84" t="s">
        <v>290</v>
      </c>
      <c r="C41" s="325"/>
      <c r="D41" s="326"/>
      <c r="E41" s="326"/>
      <c r="F41" s="326"/>
      <c r="G41" s="325">
        <v>12</v>
      </c>
      <c r="H41" s="326">
        <v>384</v>
      </c>
      <c r="I41" s="325"/>
      <c r="J41" s="326"/>
      <c r="K41" s="325"/>
      <c r="L41" s="326"/>
      <c r="M41" s="325"/>
      <c r="N41" s="328"/>
      <c r="O41" s="325"/>
      <c r="P41" s="200"/>
      <c r="Q41" s="40"/>
      <c r="R41" s="40"/>
      <c r="S41" s="40"/>
      <c r="T41" s="40"/>
      <c r="U41" s="40"/>
      <c r="V41" s="40"/>
      <c r="W41" s="40"/>
      <c r="X41" s="40"/>
      <c r="Y41" s="28"/>
      <c r="Z41" s="2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s="44" customFormat="1" ht="12.75">
      <c r="A42" s="197"/>
      <c r="B42" s="114" t="s">
        <v>291</v>
      </c>
      <c r="C42" s="325"/>
      <c r="D42" s="326"/>
      <c r="E42" s="326"/>
      <c r="F42" s="326"/>
      <c r="G42" s="325">
        <v>11</v>
      </c>
      <c r="H42" s="326">
        <v>330</v>
      </c>
      <c r="I42" s="325"/>
      <c r="J42" s="326"/>
      <c r="K42" s="325"/>
      <c r="L42" s="326"/>
      <c r="M42" s="325"/>
      <c r="N42" s="328"/>
      <c r="O42" s="325"/>
      <c r="P42" s="200"/>
      <c r="Q42" s="40"/>
      <c r="R42" s="40"/>
      <c r="S42" s="40"/>
      <c r="T42" s="40"/>
      <c r="U42" s="40"/>
      <c r="V42" s="40"/>
      <c r="W42" s="40"/>
      <c r="X42" s="40"/>
      <c r="Y42" s="28"/>
      <c r="Z42" s="2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s="44" customFormat="1" ht="12.75">
      <c r="A43" s="197"/>
      <c r="B43" s="84" t="s">
        <v>292</v>
      </c>
      <c r="C43" s="325"/>
      <c r="D43" s="326"/>
      <c r="E43" s="326"/>
      <c r="F43" s="326"/>
      <c r="G43" s="325">
        <v>20</v>
      </c>
      <c r="H43" s="326">
        <v>820</v>
      </c>
      <c r="I43" s="325"/>
      <c r="J43" s="326"/>
      <c r="K43" s="325"/>
      <c r="L43" s="326"/>
      <c r="M43" s="325"/>
      <c r="N43" s="328"/>
      <c r="O43" s="325"/>
      <c r="P43" s="200"/>
      <c r="Q43" s="40"/>
      <c r="R43" s="40"/>
      <c r="S43" s="40"/>
      <c r="T43" s="40"/>
      <c r="U43" s="40"/>
      <c r="V43" s="40"/>
      <c r="W43" s="40"/>
      <c r="X43" s="40"/>
      <c r="Y43" s="28"/>
      <c r="Z43" s="2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s="44" customFormat="1" ht="12.75">
      <c r="A44" s="197"/>
      <c r="B44" s="84" t="s">
        <v>293</v>
      </c>
      <c r="C44" s="325"/>
      <c r="D44" s="326"/>
      <c r="E44" s="326"/>
      <c r="F44" s="326"/>
      <c r="G44" s="325">
        <v>18</v>
      </c>
      <c r="H44" s="326">
        <v>603.18</v>
      </c>
      <c r="I44" s="325"/>
      <c r="J44" s="326"/>
      <c r="K44" s="325"/>
      <c r="L44" s="326"/>
      <c r="M44" s="325"/>
      <c r="N44" s="328"/>
      <c r="O44" s="325"/>
      <c r="P44" s="200"/>
      <c r="Q44" s="40"/>
      <c r="R44" s="40"/>
      <c r="S44" s="40"/>
      <c r="T44" s="40"/>
      <c r="U44" s="40"/>
      <c r="V44" s="40"/>
      <c r="W44" s="40"/>
      <c r="X44" s="40"/>
      <c r="Y44" s="28"/>
      <c r="Z44" s="2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89" s="127" customFormat="1" ht="13.5" thickBot="1">
      <c r="A45" s="197"/>
      <c r="B45" s="84" t="s">
        <v>294</v>
      </c>
      <c r="C45" s="325"/>
      <c r="D45" s="326"/>
      <c r="E45" s="326"/>
      <c r="F45" s="326"/>
      <c r="G45" s="325">
        <v>18</v>
      </c>
      <c r="H45" s="326">
        <v>630</v>
      </c>
      <c r="I45" s="325"/>
      <c r="J45" s="326"/>
      <c r="K45" s="325"/>
      <c r="L45" s="326"/>
      <c r="M45" s="325"/>
      <c r="N45" s="328"/>
      <c r="O45" s="325"/>
      <c r="P45" s="200"/>
      <c r="Q45" s="40"/>
      <c r="R45" s="40"/>
      <c r="S45" s="40"/>
      <c r="T45" s="40"/>
      <c r="U45" s="40"/>
      <c r="V45" s="40"/>
      <c r="W45" s="40"/>
      <c r="X45" s="40"/>
      <c r="Y45" s="28"/>
      <c r="Z45" s="2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</row>
    <row r="46" spans="1:40" s="44" customFormat="1" ht="12.75">
      <c r="A46" s="197"/>
      <c r="B46" s="84" t="s">
        <v>296</v>
      </c>
      <c r="C46" s="325"/>
      <c r="D46" s="326"/>
      <c r="E46" s="326"/>
      <c r="F46" s="326"/>
      <c r="G46" s="325">
        <v>20</v>
      </c>
      <c r="H46" s="326">
        <v>700</v>
      </c>
      <c r="I46" s="325"/>
      <c r="J46" s="326"/>
      <c r="K46" s="325"/>
      <c r="L46" s="326"/>
      <c r="M46" s="325"/>
      <c r="N46" s="328"/>
      <c r="O46" s="325"/>
      <c r="P46" s="200"/>
      <c r="Q46" s="40"/>
      <c r="R46" s="40"/>
      <c r="S46" s="40"/>
      <c r="T46" s="40"/>
      <c r="U46" s="40"/>
      <c r="V46" s="40"/>
      <c r="W46" s="40"/>
      <c r="X46" s="40"/>
      <c r="Y46" s="28"/>
      <c r="Z46" s="2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s="44" customFormat="1" ht="12.75">
      <c r="A47" s="197"/>
      <c r="B47" s="84" t="s">
        <v>297</v>
      </c>
      <c r="C47" s="325"/>
      <c r="D47" s="326"/>
      <c r="E47" s="326"/>
      <c r="F47" s="326"/>
      <c r="G47" s="325">
        <v>20</v>
      </c>
      <c r="H47" s="326">
        <v>760</v>
      </c>
      <c r="I47" s="325"/>
      <c r="J47" s="326"/>
      <c r="K47" s="325"/>
      <c r="L47" s="326"/>
      <c r="M47" s="325"/>
      <c r="N47" s="328"/>
      <c r="O47" s="325"/>
      <c r="P47" s="200"/>
      <c r="Q47" s="40"/>
      <c r="R47" s="40"/>
      <c r="S47" s="40"/>
      <c r="T47" s="40"/>
      <c r="U47" s="40"/>
      <c r="V47" s="40"/>
      <c r="W47" s="40"/>
      <c r="X47" s="40"/>
      <c r="Y47" s="28"/>
      <c r="Z47" s="2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s="44" customFormat="1" ht="12.75">
      <c r="A48" s="197"/>
      <c r="B48" s="84" t="s">
        <v>298</v>
      </c>
      <c r="C48" s="325"/>
      <c r="D48" s="326"/>
      <c r="E48" s="326"/>
      <c r="F48" s="326"/>
      <c r="G48" s="325">
        <v>15</v>
      </c>
      <c r="H48" s="326">
        <v>450</v>
      </c>
      <c r="I48" s="325"/>
      <c r="J48" s="326"/>
      <c r="K48" s="325"/>
      <c r="L48" s="326"/>
      <c r="M48" s="325"/>
      <c r="N48" s="328"/>
      <c r="O48" s="325"/>
      <c r="P48" s="200"/>
      <c r="Q48" s="40"/>
      <c r="R48" s="40"/>
      <c r="S48" s="40"/>
      <c r="T48" s="40"/>
      <c r="U48" s="40"/>
      <c r="V48" s="40"/>
      <c r="W48" s="40"/>
      <c r="X48" s="40"/>
      <c r="Y48" s="28"/>
      <c r="Z48" s="2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s="44" customFormat="1" ht="12.75">
      <c r="A49" s="197"/>
      <c r="B49" s="84" t="s">
        <v>299</v>
      </c>
      <c r="C49" s="325"/>
      <c r="D49" s="326"/>
      <c r="E49" s="326"/>
      <c r="F49" s="326"/>
      <c r="G49" s="325">
        <v>17</v>
      </c>
      <c r="H49" s="326">
        <v>595</v>
      </c>
      <c r="I49" s="325"/>
      <c r="J49" s="326"/>
      <c r="K49" s="325"/>
      <c r="L49" s="326"/>
      <c r="M49" s="325"/>
      <c r="N49" s="328"/>
      <c r="O49" s="325"/>
      <c r="P49" s="200"/>
      <c r="Q49" s="40"/>
      <c r="R49" s="40"/>
      <c r="S49" s="40"/>
      <c r="T49" s="40"/>
      <c r="U49" s="40"/>
      <c r="V49" s="40"/>
      <c r="W49" s="40"/>
      <c r="X49" s="40"/>
      <c r="Y49" s="28"/>
      <c r="Z49" s="2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3.5" thickBot="1">
      <c r="A50" s="266">
        <v>40204</v>
      </c>
      <c r="B50" s="267" t="s">
        <v>301</v>
      </c>
      <c r="C50" s="334"/>
      <c r="D50" s="335"/>
      <c r="E50" s="335"/>
      <c r="F50" s="335"/>
      <c r="G50" s="334">
        <v>26</v>
      </c>
      <c r="H50" s="335">
        <v>1118</v>
      </c>
      <c r="I50" s="334"/>
      <c r="J50" s="335"/>
      <c r="K50" s="334"/>
      <c r="L50" s="335"/>
      <c r="M50" s="334"/>
      <c r="N50" s="336"/>
      <c r="O50" s="334"/>
      <c r="P50" s="270"/>
      <c r="Q50" s="28"/>
      <c r="R50" s="29"/>
      <c r="S50" s="40"/>
      <c r="T50" s="40"/>
      <c r="U50" s="40"/>
      <c r="V50" s="40"/>
      <c r="W50" s="40"/>
      <c r="X50" s="29"/>
      <c r="Y50" s="40"/>
      <c r="Z50" s="40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2.75">
      <c r="A51" s="197">
        <v>40218</v>
      </c>
      <c r="B51" s="84" t="s">
        <v>302</v>
      </c>
      <c r="C51" s="325"/>
      <c r="D51" s="326"/>
      <c r="E51" s="326"/>
      <c r="F51" s="326"/>
      <c r="G51" s="325">
        <v>13</v>
      </c>
      <c r="H51" s="326">
        <v>390</v>
      </c>
      <c r="I51" s="325"/>
      <c r="J51" s="326"/>
      <c r="K51" s="325"/>
      <c r="L51" s="326"/>
      <c r="M51" s="325"/>
      <c r="N51" s="328"/>
      <c r="O51" s="325"/>
      <c r="P51" s="200"/>
      <c r="Q51" s="28"/>
      <c r="R51" s="29"/>
      <c r="S51" s="40"/>
      <c r="T51" s="40"/>
      <c r="U51" s="40"/>
      <c r="V51" s="40"/>
      <c r="W51" s="40"/>
      <c r="X51" s="29"/>
      <c r="Y51" s="40"/>
      <c r="Z51" s="40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2.75">
      <c r="A52" s="197"/>
      <c r="B52" s="84" t="s">
        <v>305</v>
      </c>
      <c r="C52" s="325"/>
      <c r="D52" s="326"/>
      <c r="E52" s="326"/>
      <c r="F52" s="326"/>
      <c r="G52" s="325">
        <v>20</v>
      </c>
      <c r="H52" s="326">
        <v>500</v>
      </c>
      <c r="I52" s="325"/>
      <c r="J52" s="326"/>
      <c r="K52" s="325"/>
      <c r="L52" s="326"/>
      <c r="M52" s="325"/>
      <c r="N52" s="328"/>
      <c r="O52" s="325"/>
      <c r="P52" s="200"/>
      <c r="Q52" s="28"/>
      <c r="R52" s="29"/>
      <c r="S52" s="40"/>
      <c r="T52" s="40"/>
      <c r="U52" s="40"/>
      <c r="V52" s="40"/>
      <c r="W52" s="40"/>
      <c r="X52" s="29"/>
      <c r="Y52" s="40"/>
      <c r="Z52" s="40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2.75">
      <c r="A53" s="197"/>
      <c r="B53" s="84" t="s">
        <v>306</v>
      </c>
      <c r="C53" s="325"/>
      <c r="D53" s="326"/>
      <c r="E53" s="326"/>
      <c r="F53" s="326"/>
      <c r="G53" s="325">
        <v>108</v>
      </c>
      <c r="H53" s="326">
        <v>2700</v>
      </c>
      <c r="I53" s="325"/>
      <c r="J53" s="326"/>
      <c r="K53" s="325"/>
      <c r="L53" s="326"/>
      <c r="M53" s="325"/>
      <c r="N53" s="328"/>
      <c r="O53" s="325"/>
      <c r="P53" s="200"/>
      <c r="Q53" s="28"/>
      <c r="R53" s="29"/>
      <c r="S53" s="40"/>
      <c r="T53" s="40"/>
      <c r="U53" s="40"/>
      <c r="V53" s="40"/>
      <c r="W53" s="40"/>
      <c r="X53" s="29"/>
      <c r="Y53" s="40"/>
      <c r="Z53" s="40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2.75">
      <c r="A54" s="197"/>
      <c r="B54" s="139" t="s">
        <v>307</v>
      </c>
      <c r="C54" s="330"/>
      <c r="D54" s="331"/>
      <c r="E54" s="331"/>
      <c r="F54" s="331"/>
      <c r="G54" s="330">
        <v>17</v>
      </c>
      <c r="H54" s="331">
        <v>510</v>
      </c>
      <c r="I54" s="330"/>
      <c r="J54" s="331"/>
      <c r="K54" s="330"/>
      <c r="L54" s="331"/>
      <c r="M54" s="330">
        <v>50</v>
      </c>
      <c r="N54" s="333">
        <v>900</v>
      </c>
      <c r="O54" s="330"/>
      <c r="P54" s="199"/>
      <c r="Q54" s="28"/>
      <c r="R54" s="29"/>
      <c r="S54" s="40"/>
      <c r="T54" s="40"/>
      <c r="U54" s="40"/>
      <c r="V54" s="40"/>
      <c r="W54" s="40"/>
      <c r="X54" s="29"/>
      <c r="Y54" s="40"/>
      <c r="Z54" s="40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2.75">
      <c r="A55" s="197"/>
      <c r="B55" s="84" t="s">
        <v>308</v>
      </c>
      <c r="C55" s="325"/>
      <c r="D55" s="326"/>
      <c r="E55" s="326"/>
      <c r="F55" s="326"/>
      <c r="G55" s="325">
        <v>36</v>
      </c>
      <c r="H55" s="326">
        <v>1080</v>
      </c>
      <c r="I55" s="325"/>
      <c r="J55" s="326"/>
      <c r="K55" s="325">
        <v>360</v>
      </c>
      <c r="L55" s="326">
        <v>6475</v>
      </c>
      <c r="M55" s="325"/>
      <c r="N55" s="328"/>
      <c r="O55" s="325"/>
      <c r="P55" s="200"/>
      <c r="Q55" s="28"/>
      <c r="R55" s="29"/>
      <c r="S55" s="40"/>
      <c r="T55" s="40"/>
      <c r="U55" s="40"/>
      <c r="V55" s="40"/>
      <c r="W55" s="40"/>
      <c r="X55" s="29"/>
      <c r="Y55" s="40"/>
      <c r="Z55" s="40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2.75">
      <c r="A56" s="197"/>
      <c r="B56" s="84" t="s">
        <v>309</v>
      </c>
      <c r="C56" s="325"/>
      <c r="D56" s="326"/>
      <c r="E56" s="326"/>
      <c r="F56" s="326"/>
      <c r="G56" s="325">
        <v>50</v>
      </c>
      <c r="H56" s="326">
        <v>1750</v>
      </c>
      <c r="I56" s="325"/>
      <c r="J56" s="326"/>
      <c r="K56" s="325">
        <v>620</v>
      </c>
      <c r="L56" s="326">
        <v>10540</v>
      </c>
      <c r="M56" s="325"/>
      <c r="N56" s="328"/>
      <c r="O56" s="325"/>
      <c r="P56" s="200"/>
      <c r="Q56" s="28"/>
      <c r="R56" s="29"/>
      <c r="S56" s="40"/>
      <c r="T56" s="40"/>
      <c r="U56" s="40"/>
      <c r="V56" s="40"/>
      <c r="W56" s="40"/>
      <c r="X56" s="29"/>
      <c r="Y56" s="40"/>
      <c r="Z56" s="40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 thickBot="1">
      <c r="A57" s="266">
        <v>40218</v>
      </c>
      <c r="B57" s="267" t="s">
        <v>311</v>
      </c>
      <c r="C57" s="334"/>
      <c r="D57" s="335"/>
      <c r="E57" s="335"/>
      <c r="F57" s="335"/>
      <c r="G57" s="334">
        <v>50</v>
      </c>
      <c r="H57" s="335">
        <v>1750</v>
      </c>
      <c r="I57" s="334"/>
      <c r="J57" s="335"/>
      <c r="K57" s="334">
        <v>620</v>
      </c>
      <c r="L57" s="335">
        <v>10540</v>
      </c>
      <c r="M57" s="334"/>
      <c r="N57" s="336"/>
      <c r="O57" s="334"/>
      <c r="P57" s="270"/>
      <c r="Q57" s="28"/>
      <c r="R57" s="29"/>
      <c r="S57" s="40"/>
      <c r="T57" s="40"/>
      <c r="U57" s="40"/>
      <c r="V57" s="40"/>
      <c r="W57" s="40"/>
      <c r="X57" s="29"/>
      <c r="Y57" s="40"/>
      <c r="Z57" s="40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2.75">
      <c r="A58" s="394">
        <v>40232</v>
      </c>
      <c r="B58" s="84" t="s">
        <v>312</v>
      </c>
      <c r="C58" s="325"/>
      <c r="D58" s="326"/>
      <c r="E58" s="326"/>
      <c r="F58" s="326"/>
      <c r="G58" s="325">
        <v>18</v>
      </c>
      <c r="H58" s="326">
        <v>630</v>
      </c>
      <c r="I58" s="325"/>
      <c r="J58" s="326"/>
      <c r="K58" s="325"/>
      <c r="L58" s="326"/>
      <c r="M58" s="325"/>
      <c r="N58" s="328"/>
      <c r="O58" s="325"/>
      <c r="P58" s="200"/>
      <c r="Q58" s="28"/>
      <c r="R58" s="29"/>
      <c r="S58" s="40"/>
      <c r="T58" s="40"/>
      <c r="U58" s="40"/>
      <c r="V58" s="40"/>
      <c r="W58" s="40"/>
      <c r="X58" s="29"/>
      <c r="Y58" s="40"/>
      <c r="Z58" s="40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2.75">
      <c r="A59" s="197"/>
      <c r="B59" s="84" t="s">
        <v>313</v>
      </c>
      <c r="C59" s="325"/>
      <c r="D59" s="326"/>
      <c r="E59" s="326"/>
      <c r="F59" s="326"/>
      <c r="G59" s="325">
        <v>20</v>
      </c>
      <c r="H59" s="326">
        <v>700</v>
      </c>
      <c r="I59" s="325"/>
      <c r="J59" s="326"/>
      <c r="K59" s="325"/>
      <c r="L59" s="326"/>
      <c r="M59" s="325"/>
      <c r="N59" s="328"/>
      <c r="O59" s="325"/>
      <c r="P59" s="200"/>
      <c r="Q59" s="28"/>
      <c r="R59" s="29"/>
      <c r="S59" s="40"/>
      <c r="T59" s="40"/>
      <c r="U59" s="40"/>
      <c r="V59" s="40"/>
      <c r="W59" s="40"/>
      <c r="X59" s="29"/>
      <c r="Y59" s="40"/>
      <c r="Z59" s="40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2.75">
      <c r="A60" s="197"/>
      <c r="B60" s="84" t="s">
        <v>314</v>
      </c>
      <c r="C60" s="325"/>
      <c r="D60" s="326"/>
      <c r="E60" s="326"/>
      <c r="F60" s="326"/>
      <c r="G60" s="325">
        <v>20</v>
      </c>
      <c r="H60" s="326">
        <v>360</v>
      </c>
      <c r="I60" s="325"/>
      <c r="J60" s="326"/>
      <c r="K60" s="325"/>
      <c r="L60" s="326"/>
      <c r="M60" s="325"/>
      <c r="N60" s="328"/>
      <c r="O60" s="325"/>
      <c r="P60" s="200"/>
      <c r="Q60" s="28"/>
      <c r="R60" s="29"/>
      <c r="S60" s="40"/>
      <c r="T60" s="40"/>
      <c r="U60" s="40"/>
      <c r="V60" s="40"/>
      <c r="W60" s="40"/>
      <c r="X60" s="29"/>
      <c r="Y60" s="40"/>
      <c r="Z60" s="40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2.75">
      <c r="A61" s="197"/>
      <c r="B61" s="84" t="s">
        <v>315</v>
      </c>
      <c r="C61" s="325"/>
      <c r="D61" s="326"/>
      <c r="E61" s="326"/>
      <c r="F61" s="326"/>
      <c r="G61" s="325">
        <v>20</v>
      </c>
      <c r="H61" s="326">
        <v>360</v>
      </c>
      <c r="I61" s="325"/>
      <c r="J61" s="326"/>
      <c r="K61" s="325"/>
      <c r="L61" s="326"/>
      <c r="M61" s="325"/>
      <c r="N61" s="328"/>
      <c r="O61" s="325"/>
      <c r="P61" s="200"/>
      <c r="Q61" s="28"/>
      <c r="R61" s="29"/>
      <c r="S61" s="40"/>
      <c r="T61" s="40"/>
      <c r="U61" s="40"/>
      <c r="V61" s="40"/>
      <c r="W61" s="40"/>
      <c r="X61" s="29"/>
      <c r="Y61" s="40"/>
      <c r="Z61" s="40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2.75">
      <c r="A62" s="197"/>
      <c r="B62" s="84" t="s">
        <v>316</v>
      </c>
      <c r="C62" s="325"/>
      <c r="D62" s="326"/>
      <c r="E62" s="326"/>
      <c r="F62" s="326"/>
      <c r="G62" s="325">
        <v>30</v>
      </c>
      <c r="H62" s="326">
        <v>900</v>
      </c>
      <c r="I62" s="325"/>
      <c r="J62" s="326"/>
      <c r="K62" s="325"/>
      <c r="L62" s="326"/>
      <c r="M62" s="325"/>
      <c r="N62" s="328"/>
      <c r="O62" s="325"/>
      <c r="P62" s="200"/>
      <c r="Q62" s="28"/>
      <c r="R62" s="29"/>
      <c r="S62" s="40"/>
      <c r="T62" s="40"/>
      <c r="U62" s="40"/>
      <c r="V62" s="40"/>
      <c r="W62" s="40"/>
      <c r="X62" s="29"/>
      <c r="Y62" s="40"/>
      <c r="Z62" s="40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 thickBot="1">
      <c r="A63" s="396">
        <v>40232</v>
      </c>
      <c r="B63" s="397" t="s">
        <v>317</v>
      </c>
      <c r="C63" s="334"/>
      <c r="D63" s="335"/>
      <c r="E63" s="335"/>
      <c r="F63" s="335"/>
      <c r="G63" s="334">
        <v>18</v>
      </c>
      <c r="H63" s="335">
        <v>540</v>
      </c>
      <c r="I63" s="334"/>
      <c r="J63" s="335"/>
      <c r="K63" s="334"/>
      <c r="L63" s="335"/>
      <c r="M63" s="334"/>
      <c r="N63" s="336"/>
      <c r="O63" s="334"/>
      <c r="P63" s="270"/>
      <c r="Q63" s="28"/>
      <c r="R63" s="29"/>
      <c r="S63" s="40"/>
      <c r="T63" s="40"/>
      <c r="U63" s="40"/>
      <c r="V63" s="40"/>
      <c r="W63" s="40"/>
      <c r="X63" s="29"/>
      <c r="Y63" s="40"/>
      <c r="Z63" s="40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2.75">
      <c r="A64" s="197">
        <v>40246</v>
      </c>
      <c r="B64" s="84" t="s">
        <v>320</v>
      </c>
      <c r="C64" s="325"/>
      <c r="D64" s="326"/>
      <c r="E64" s="326"/>
      <c r="F64" s="326"/>
      <c r="G64" s="325">
        <v>26</v>
      </c>
      <c r="H64" s="326">
        <v>650</v>
      </c>
      <c r="I64" s="325"/>
      <c r="J64" s="326"/>
      <c r="K64" s="325"/>
      <c r="L64" s="326"/>
      <c r="M64" s="325"/>
      <c r="N64" s="328"/>
      <c r="O64" s="325"/>
      <c r="P64" s="200"/>
      <c r="Q64" s="28"/>
      <c r="R64" s="29"/>
      <c r="S64" s="40"/>
      <c r="T64" s="40"/>
      <c r="U64" s="40"/>
      <c r="V64" s="40"/>
      <c r="W64" s="40"/>
      <c r="X64" s="29"/>
      <c r="Y64" s="40"/>
      <c r="Z64" s="40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2.75">
      <c r="A65" s="197"/>
      <c r="B65" s="84" t="s">
        <v>322</v>
      </c>
      <c r="C65" s="325"/>
      <c r="D65" s="326"/>
      <c r="E65" s="326"/>
      <c r="F65" s="326"/>
      <c r="G65" s="325">
        <v>18</v>
      </c>
      <c r="H65" s="326">
        <v>540</v>
      </c>
      <c r="I65" s="325"/>
      <c r="J65" s="326"/>
      <c r="K65" s="325"/>
      <c r="L65" s="326"/>
      <c r="M65" s="325"/>
      <c r="N65" s="328"/>
      <c r="O65" s="325">
        <v>448</v>
      </c>
      <c r="P65" s="200">
        <v>7616</v>
      </c>
      <c r="Q65" s="28"/>
      <c r="R65" s="29"/>
      <c r="S65" s="40"/>
      <c r="T65" s="40"/>
      <c r="U65" s="40"/>
      <c r="V65" s="40"/>
      <c r="W65" s="40"/>
      <c r="X65" s="29"/>
      <c r="Y65" s="40"/>
      <c r="Z65" s="40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2.75">
      <c r="A66" s="197"/>
      <c r="B66" s="84" t="s">
        <v>323</v>
      </c>
      <c r="C66" s="325"/>
      <c r="D66" s="326"/>
      <c r="E66" s="326"/>
      <c r="F66" s="326"/>
      <c r="G66" s="325">
        <v>16</v>
      </c>
      <c r="H66" s="326">
        <v>488</v>
      </c>
      <c r="I66" s="325"/>
      <c r="J66" s="326"/>
      <c r="K66" s="325"/>
      <c r="L66" s="326"/>
      <c r="M66" s="325"/>
      <c r="N66" s="328"/>
      <c r="O66" s="325"/>
      <c r="P66" s="200"/>
      <c r="Q66" s="28"/>
      <c r="R66" s="29"/>
      <c r="S66" s="40"/>
      <c r="T66" s="40"/>
      <c r="U66" s="40"/>
      <c r="V66" s="40"/>
      <c r="W66" s="40"/>
      <c r="X66" s="29"/>
      <c r="Y66" s="40"/>
      <c r="Z66" s="40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2.75">
      <c r="A67" s="197"/>
      <c r="B67" s="84" t="s">
        <v>324</v>
      </c>
      <c r="C67" s="325"/>
      <c r="D67" s="326"/>
      <c r="E67" s="326"/>
      <c r="F67" s="326"/>
      <c r="G67" s="325">
        <v>34</v>
      </c>
      <c r="H67" s="326">
        <v>1530</v>
      </c>
      <c r="I67" s="325"/>
      <c r="J67" s="326"/>
      <c r="K67" s="325"/>
      <c r="L67" s="326"/>
      <c r="M67" s="325"/>
      <c r="N67" s="328"/>
      <c r="O67" s="325"/>
      <c r="P67" s="200"/>
      <c r="Q67" s="28"/>
      <c r="R67" s="29"/>
      <c r="S67" s="40"/>
      <c r="T67" s="40"/>
      <c r="U67" s="40"/>
      <c r="V67" s="40"/>
      <c r="W67" s="40"/>
      <c r="X67" s="29"/>
      <c r="Y67" s="40"/>
      <c r="Z67" s="40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2.75">
      <c r="A68" s="198"/>
      <c r="B68" s="139" t="s">
        <v>328</v>
      </c>
      <c r="C68" s="330"/>
      <c r="D68" s="331"/>
      <c r="E68" s="331"/>
      <c r="F68" s="331"/>
      <c r="G68" s="330">
        <v>10</v>
      </c>
      <c r="H68" s="331">
        <v>345</v>
      </c>
      <c r="I68" s="330"/>
      <c r="J68" s="331"/>
      <c r="K68" s="330"/>
      <c r="L68" s="331"/>
      <c r="M68" s="325"/>
      <c r="N68" s="328"/>
      <c r="O68" s="325"/>
      <c r="P68" s="200"/>
      <c r="Q68" s="28"/>
      <c r="R68" s="29"/>
      <c r="S68" s="40"/>
      <c r="T68" s="40"/>
      <c r="U68" s="40"/>
      <c r="V68" s="40"/>
      <c r="W68" s="40"/>
      <c r="X68" s="29"/>
      <c r="Y68" s="40"/>
      <c r="Z68" s="40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2.75">
      <c r="A69" s="197"/>
      <c r="B69" s="84" t="s">
        <v>329</v>
      </c>
      <c r="C69" s="325"/>
      <c r="D69" s="326"/>
      <c r="E69" s="326"/>
      <c r="F69" s="326"/>
      <c r="G69" s="325">
        <v>28</v>
      </c>
      <c r="H69" s="326">
        <v>840</v>
      </c>
      <c r="I69" s="325"/>
      <c r="J69" s="326"/>
      <c r="K69" s="325"/>
      <c r="L69" s="326"/>
      <c r="M69" s="330">
        <v>133</v>
      </c>
      <c r="N69" s="333">
        <v>2455.18</v>
      </c>
      <c r="O69" s="330"/>
      <c r="P69" s="199"/>
      <c r="Q69" s="28"/>
      <c r="R69" s="29"/>
      <c r="S69" s="40"/>
      <c r="T69" s="40"/>
      <c r="U69" s="40"/>
      <c r="V69" s="40"/>
      <c r="W69" s="40"/>
      <c r="X69" s="29"/>
      <c r="Y69" s="40"/>
      <c r="Z69" s="40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2.75">
      <c r="A70" s="198"/>
      <c r="B70" s="139" t="s">
        <v>331</v>
      </c>
      <c r="C70" s="330"/>
      <c r="D70" s="331"/>
      <c r="E70" s="331"/>
      <c r="F70" s="331"/>
      <c r="G70" s="330">
        <v>38</v>
      </c>
      <c r="H70" s="331">
        <v>1140</v>
      </c>
      <c r="I70" s="330"/>
      <c r="J70" s="331"/>
      <c r="K70" s="330"/>
      <c r="L70" s="331"/>
      <c r="M70" s="325">
        <v>210</v>
      </c>
      <c r="N70" s="328">
        <v>3780</v>
      </c>
      <c r="O70" s="325"/>
      <c r="P70" s="200"/>
      <c r="Q70" s="28"/>
      <c r="R70" s="29"/>
      <c r="S70" s="40"/>
      <c r="T70" s="40"/>
      <c r="U70" s="40"/>
      <c r="V70" s="40"/>
      <c r="W70" s="40"/>
      <c r="X70" s="29"/>
      <c r="Y70" s="40"/>
      <c r="Z70" s="40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2.75">
      <c r="A71" s="197"/>
      <c r="B71" s="84" t="s">
        <v>331</v>
      </c>
      <c r="C71" s="325"/>
      <c r="D71" s="326"/>
      <c r="E71" s="326"/>
      <c r="F71" s="326"/>
      <c r="G71" s="325">
        <v>24</v>
      </c>
      <c r="H71" s="326">
        <v>720</v>
      </c>
      <c r="I71" s="325"/>
      <c r="J71" s="326"/>
      <c r="K71" s="325"/>
      <c r="L71" s="326"/>
      <c r="M71" s="330">
        <v>130</v>
      </c>
      <c r="N71" s="333">
        <v>2340</v>
      </c>
      <c r="O71" s="330"/>
      <c r="P71" s="199"/>
      <c r="Q71" s="28"/>
      <c r="R71" s="29"/>
      <c r="S71" s="40"/>
      <c r="T71" s="40"/>
      <c r="U71" s="40"/>
      <c r="V71" s="40"/>
      <c r="W71" s="40"/>
      <c r="X71" s="29"/>
      <c r="Y71" s="40"/>
      <c r="Z71" s="40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2.75">
      <c r="A72" s="197"/>
      <c r="B72" s="84" t="s">
        <v>334</v>
      </c>
      <c r="C72" s="325"/>
      <c r="D72" s="326"/>
      <c r="E72" s="326"/>
      <c r="F72" s="326"/>
      <c r="G72" s="325">
        <v>18</v>
      </c>
      <c r="H72" s="326">
        <v>630</v>
      </c>
      <c r="I72" s="325"/>
      <c r="J72" s="326"/>
      <c r="K72" s="325"/>
      <c r="L72" s="326"/>
      <c r="M72" s="325"/>
      <c r="N72" s="328"/>
      <c r="O72" s="325"/>
      <c r="P72" s="200"/>
      <c r="Q72" s="28"/>
      <c r="R72" s="29"/>
      <c r="S72" s="40"/>
      <c r="T72" s="40"/>
      <c r="U72" s="40"/>
      <c r="V72" s="40"/>
      <c r="W72" s="40"/>
      <c r="X72" s="29"/>
      <c r="Y72" s="40"/>
      <c r="Z72" s="40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2.75">
      <c r="A73" s="197"/>
      <c r="B73" s="84" t="s">
        <v>335</v>
      </c>
      <c r="C73" s="325">
        <v>4</v>
      </c>
      <c r="D73" s="326">
        <v>9000</v>
      </c>
      <c r="E73" s="326"/>
      <c r="F73" s="326"/>
      <c r="G73" s="325"/>
      <c r="H73" s="326"/>
      <c r="I73" s="325"/>
      <c r="J73" s="326"/>
      <c r="K73" s="325"/>
      <c r="L73" s="326"/>
      <c r="M73" s="325"/>
      <c r="N73" s="328"/>
      <c r="O73" s="325"/>
      <c r="P73" s="200"/>
      <c r="Q73" s="28"/>
      <c r="R73" s="29"/>
      <c r="S73" s="40"/>
      <c r="T73" s="40"/>
      <c r="U73" s="40"/>
      <c r="V73" s="40"/>
      <c r="W73" s="40"/>
      <c r="X73" s="29"/>
      <c r="Y73" s="40"/>
      <c r="Z73" s="40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2.75">
      <c r="A74" s="197"/>
      <c r="B74" s="84" t="s">
        <v>336</v>
      </c>
      <c r="C74" s="325"/>
      <c r="D74" s="326"/>
      <c r="E74" s="326"/>
      <c r="F74" s="326"/>
      <c r="G74" s="325">
        <v>5</v>
      </c>
      <c r="H74" s="326">
        <v>75</v>
      </c>
      <c r="I74" s="325"/>
      <c r="J74" s="326"/>
      <c r="K74" s="325"/>
      <c r="L74" s="326"/>
      <c r="M74" s="325"/>
      <c r="N74" s="328"/>
      <c r="O74" s="325"/>
      <c r="P74" s="200"/>
      <c r="Q74" s="28"/>
      <c r="R74" s="29"/>
      <c r="S74" s="40"/>
      <c r="T74" s="40"/>
      <c r="U74" s="40"/>
      <c r="V74" s="40"/>
      <c r="W74" s="40"/>
      <c r="X74" s="29"/>
      <c r="Y74" s="40"/>
      <c r="Z74" s="40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2.75">
      <c r="A75" s="197"/>
      <c r="B75" s="84" t="s">
        <v>337</v>
      </c>
      <c r="C75" s="325"/>
      <c r="D75" s="326"/>
      <c r="E75" s="326"/>
      <c r="F75" s="326"/>
      <c r="G75" s="325">
        <v>6</v>
      </c>
      <c r="H75" s="326">
        <v>90</v>
      </c>
      <c r="I75" s="325"/>
      <c r="J75" s="326"/>
      <c r="K75" s="325"/>
      <c r="L75" s="326"/>
      <c r="M75" s="325"/>
      <c r="N75" s="328"/>
      <c r="O75" s="325"/>
      <c r="P75" s="200"/>
      <c r="Q75" s="28"/>
      <c r="R75" s="29"/>
      <c r="S75" s="40"/>
      <c r="T75" s="40"/>
      <c r="U75" s="40"/>
      <c r="V75" s="40"/>
      <c r="W75" s="40"/>
      <c r="X75" s="29"/>
      <c r="Y75" s="40"/>
      <c r="Z75" s="40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2.75">
      <c r="A76" s="198"/>
      <c r="B76" s="139" t="s">
        <v>338</v>
      </c>
      <c r="C76" s="330"/>
      <c r="D76" s="331"/>
      <c r="E76" s="331"/>
      <c r="F76" s="331"/>
      <c r="G76" s="330">
        <v>4</v>
      </c>
      <c r="H76" s="331">
        <v>60</v>
      </c>
      <c r="I76" s="330"/>
      <c r="J76" s="331"/>
      <c r="K76" s="330"/>
      <c r="L76" s="331"/>
      <c r="M76" s="325"/>
      <c r="N76" s="328"/>
      <c r="O76" s="325"/>
      <c r="P76" s="200"/>
      <c r="Q76" s="28"/>
      <c r="R76" s="29"/>
      <c r="S76" s="40"/>
      <c r="T76" s="40"/>
      <c r="U76" s="40"/>
      <c r="V76" s="40"/>
      <c r="W76" s="40"/>
      <c r="X76" s="29"/>
      <c r="Y76" s="40"/>
      <c r="Z76" s="40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2.75">
      <c r="A77" s="197"/>
      <c r="B77" s="84" t="s">
        <v>340</v>
      </c>
      <c r="C77" s="325"/>
      <c r="D77" s="326"/>
      <c r="E77" s="326"/>
      <c r="F77" s="326"/>
      <c r="G77" s="325">
        <v>84</v>
      </c>
      <c r="H77" s="326">
        <v>1260</v>
      </c>
      <c r="I77" s="325"/>
      <c r="J77" s="326"/>
      <c r="K77" s="325"/>
      <c r="L77" s="326"/>
      <c r="M77" s="330"/>
      <c r="N77" s="333"/>
      <c r="O77" s="330">
        <v>1110</v>
      </c>
      <c r="P77" s="199">
        <v>18870</v>
      </c>
      <c r="Q77" s="28"/>
      <c r="R77" s="29"/>
      <c r="S77" s="40"/>
      <c r="T77" s="40"/>
      <c r="U77" s="40"/>
      <c r="V77" s="40"/>
      <c r="W77" s="40"/>
      <c r="X77" s="29"/>
      <c r="Y77" s="40"/>
      <c r="Z77" s="40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 thickBot="1">
      <c r="A78" s="266">
        <v>40246</v>
      </c>
      <c r="B78" s="267" t="s">
        <v>341</v>
      </c>
      <c r="C78" s="334"/>
      <c r="D78" s="335"/>
      <c r="E78" s="335"/>
      <c r="F78" s="335"/>
      <c r="G78" s="334">
        <v>34</v>
      </c>
      <c r="H78" s="335">
        <v>1700</v>
      </c>
      <c r="I78" s="334"/>
      <c r="J78" s="335"/>
      <c r="K78" s="334"/>
      <c r="L78" s="335"/>
      <c r="M78" s="334"/>
      <c r="N78" s="336"/>
      <c r="O78" s="334"/>
      <c r="P78" s="270"/>
      <c r="Q78" s="28"/>
      <c r="R78" s="29"/>
      <c r="S78" s="40"/>
      <c r="T78" s="40"/>
      <c r="U78" s="40"/>
      <c r="V78" s="40"/>
      <c r="W78" s="40"/>
      <c r="X78" s="29"/>
      <c r="Y78" s="40"/>
      <c r="Z78" s="40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2.75">
      <c r="A79" s="197">
        <v>40260</v>
      </c>
      <c r="B79" s="84" t="s">
        <v>343</v>
      </c>
      <c r="C79" s="325"/>
      <c r="D79" s="326"/>
      <c r="E79" s="326"/>
      <c r="F79" s="326"/>
      <c r="G79" s="325">
        <v>13</v>
      </c>
      <c r="H79" s="326">
        <v>468</v>
      </c>
      <c r="I79" s="325"/>
      <c r="J79" s="326"/>
      <c r="K79" s="325"/>
      <c r="L79" s="326"/>
      <c r="M79" s="325"/>
      <c r="N79" s="328"/>
      <c r="O79" s="325"/>
      <c r="P79" s="200"/>
      <c r="Q79" s="28"/>
      <c r="R79" s="29"/>
      <c r="S79" s="40"/>
      <c r="T79" s="40"/>
      <c r="U79" s="40"/>
      <c r="V79" s="40"/>
      <c r="W79" s="40"/>
      <c r="X79" s="29"/>
      <c r="Y79" s="40"/>
      <c r="Z79" s="40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2.75">
      <c r="A80" s="197"/>
      <c r="B80" s="84" t="s">
        <v>344</v>
      </c>
      <c r="C80" s="325"/>
      <c r="D80" s="326"/>
      <c r="E80" s="326"/>
      <c r="F80" s="326"/>
      <c r="G80" s="325">
        <v>19</v>
      </c>
      <c r="H80" s="326">
        <v>342</v>
      </c>
      <c r="I80" s="325"/>
      <c r="J80" s="326"/>
      <c r="K80" s="325"/>
      <c r="L80" s="326"/>
      <c r="M80" s="325"/>
      <c r="N80" s="328"/>
      <c r="O80" s="325"/>
      <c r="P80" s="200"/>
      <c r="Q80" s="28"/>
      <c r="R80" s="29"/>
      <c r="S80" s="40"/>
      <c r="T80" s="40"/>
      <c r="U80" s="40"/>
      <c r="V80" s="40"/>
      <c r="W80" s="40"/>
      <c r="X80" s="29"/>
      <c r="Y80" s="40"/>
      <c r="Z80" s="40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2.75">
      <c r="A81" s="198"/>
      <c r="B81" s="139" t="s">
        <v>345</v>
      </c>
      <c r="C81" s="330"/>
      <c r="D81" s="331"/>
      <c r="E81" s="331"/>
      <c r="F81" s="331"/>
      <c r="G81" s="330">
        <v>41</v>
      </c>
      <c r="H81" s="331">
        <v>943</v>
      </c>
      <c r="I81" s="330"/>
      <c r="J81" s="331"/>
      <c r="K81" s="330"/>
      <c r="L81" s="331"/>
      <c r="M81" s="330"/>
      <c r="N81" s="333"/>
      <c r="O81" s="330"/>
      <c r="P81" s="199"/>
      <c r="Q81" s="28"/>
      <c r="R81" s="29"/>
      <c r="S81" s="40"/>
      <c r="T81" s="40"/>
      <c r="U81" s="40"/>
      <c r="V81" s="40"/>
      <c r="W81" s="40"/>
      <c r="X81" s="29"/>
      <c r="Y81" s="40"/>
      <c r="Z81" s="40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2.75">
      <c r="A82" s="198"/>
      <c r="B82" s="139" t="s">
        <v>346</v>
      </c>
      <c r="C82" s="330"/>
      <c r="D82" s="331"/>
      <c r="E82" s="331"/>
      <c r="F82" s="331"/>
      <c r="G82" s="330">
        <v>171</v>
      </c>
      <c r="H82" s="331">
        <v>3420</v>
      </c>
      <c r="I82" s="330"/>
      <c r="J82" s="331"/>
      <c r="K82" s="330"/>
      <c r="L82" s="331"/>
      <c r="M82" s="330"/>
      <c r="N82" s="333"/>
      <c r="O82" s="330"/>
      <c r="P82" s="199"/>
      <c r="Q82" s="28"/>
      <c r="R82" s="29"/>
      <c r="S82" s="40"/>
      <c r="T82" s="40"/>
      <c r="U82" s="40"/>
      <c r="V82" s="40"/>
      <c r="W82" s="40"/>
      <c r="X82" s="29"/>
      <c r="Y82" s="40"/>
      <c r="Z82" s="40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2.75">
      <c r="A83" s="197"/>
      <c r="B83" s="84" t="s">
        <v>347</v>
      </c>
      <c r="C83" s="325"/>
      <c r="D83" s="326"/>
      <c r="E83" s="326"/>
      <c r="F83" s="326"/>
      <c r="G83" s="325">
        <v>31</v>
      </c>
      <c r="H83" s="326">
        <v>868</v>
      </c>
      <c r="I83" s="325"/>
      <c r="J83" s="326"/>
      <c r="K83" s="325"/>
      <c r="L83" s="326"/>
      <c r="M83" s="325"/>
      <c r="N83" s="328"/>
      <c r="O83" s="325"/>
      <c r="P83" s="200"/>
      <c r="Q83" s="28"/>
      <c r="R83" s="29"/>
      <c r="S83" s="40"/>
      <c r="T83" s="40"/>
      <c r="U83" s="40"/>
      <c r="V83" s="40"/>
      <c r="W83" s="40"/>
      <c r="X83" s="29"/>
      <c r="Y83" s="40"/>
      <c r="Z83" s="40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2.75">
      <c r="A84" s="197"/>
      <c r="B84" s="84" t="s">
        <v>350</v>
      </c>
      <c r="C84" s="325"/>
      <c r="D84" s="326"/>
      <c r="E84" s="326"/>
      <c r="F84" s="326"/>
      <c r="G84" s="325">
        <v>28</v>
      </c>
      <c r="H84" s="326">
        <v>980</v>
      </c>
      <c r="I84" s="325"/>
      <c r="J84" s="326"/>
      <c r="K84" s="325"/>
      <c r="L84" s="326"/>
      <c r="M84" s="325"/>
      <c r="N84" s="328"/>
      <c r="O84" s="325"/>
      <c r="P84" s="200"/>
      <c r="Q84" s="28"/>
      <c r="R84" s="29"/>
      <c r="S84" s="40"/>
      <c r="T84" s="40"/>
      <c r="U84" s="40"/>
      <c r="V84" s="40"/>
      <c r="W84" s="40"/>
      <c r="X84" s="29"/>
      <c r="Y84" s="40"/>
      <c r="Z84" s="40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2.75">
      <c r="A85" s="197"/>
      <c r="B85" s="84" t="s">
        <v>351</v>
      </c>
      <c r="C85" s="325"/>
      <c r="D85" s="326"/>
      <c r="E85" s="326"/>
      <c r="F85" s="326"/>
      <c r="G85" s="325">
        <v>26</v>
      </c>
      <c r="H85" s="326">
        <v>910</v>
      </c>
      <c r="I85" s="325"/>
      <c r="J85" s="326"/>
      <c r="K85" s="325"/>
      <c r="L85" s="326"/>
      <c r="M85" s="325"/>
      <c r="N85" s="328"/>
      <c r="O85" s="325"/>
      <c r="P85" s="200"/>
      <c r="Q85" s="28"/>
      <c r="R85" s="29"/>
      <c r="S85" s="40"/>
      <c r="T85" s="40"/>
      <c r="U85" s="40"/>
      <c r="V85" s="40"/>
      <c r="W85" s="40"/>
      <c r="X85" s="29"/>
      <c r="Y85" s="40"/>
      <c r="Z85" s="40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2.75">
      <c r="A86" s="197"/>
      <c r="B86" s="84" t="s">
        <v>352</v>
      </c>
      <c r="C86" s="325"/>
      <c r="D86" s="326"/>
      <c r="E86" s="326"/>
      <c r="F86" s="326"/>
      <c r="G86" s="325">
        <v>16</v>
      </c>
      <c r="H86" s="326">
        <v>608</v>
      </c>
      <c r="I86" s="325"/>
      <c r="J86" s="326"/>
      <c r="K86" s="325"/>
      <c r="L86" s="326"/>
      <c r="M86" s="325"/>
      <c r="N86" s="328"/>
      <c r="O86" s="325"/>
      <c r="P86" s="200"/>
      <c r="Q86" s="28"/>
      <c r="R86" s="29"/>
      <c r="S86" s="40"/>
      <c r="T86" s="40"/>
      <c r="U86" s="40"/>
      <c r="V86" s="40"/>
      <c r="W86" s="40"/>
      <c r="X86" s="29"/>
      <c r="Y86" s="40"/>
      <c r="Z86" s="40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2.75">
      <c r="A87" s="197"/>
      <c r="B87" s="84" t="s">
        <v>353</v>
      </c>
      <c r="C87" s="325"/>
      <c r="D87" s="326"/>
      <c r="E87" s="326"/>
      <c r="F87" s="326"/>
      <c r="G87" s="325">
        <v>20</v>
      </c>
      <c r="H87" s="326">
        <v>623.4</v>
      </c>
      <c r="I87" s="325"/>
      <c r="J87" s="326"/>
      <c r="K87" s="325"/>
      <c r="L87" s="326"/>
      <c r="M87" s="325"/>
      <c r="N87" s="328"/>
      <c r="O87" s="325"/>
      <c r="P87" s="200"/>
      <c r="Q87" s="28"/>
      <c r="R87" s="29"/>
      <c r="S87" s="40"/>
      <c r="T87" s="40"/>
      <c r="U87" s="40"/>
      <c r="V87" s="40"/>
      <c r="W87" s="40"/>
      <c r="X87" s="29"/>
      <c r="Y87" s="40"/>
      <c r="Z87" s="40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2.75">
      <c r="A88" s="197"/>
      <c r="B88" s="84" t="s">
        <v>354</v>
      </c>
      <c r="C88" s="325"/>
      <c r="D88" s="326"/>
      <c r="E88" s="326"/>
      <c r="F88" s="326"/>
      <c r="G88" s="325">
        <v>28</v>
      </c>
      <c r="H88" s="326">
        <v>840</v>
      </c>
      <c r="I88" s="325"/>
      <c r="J88" s="326"/>
      <c r="K88" s="325"/>
      <c r="L88" s="326"/>
      <c r="M88" s="325"/>
      <c r="N88" s="328"/>
      <c r="O88" s="325"/>
      <c r="P88" s="200"/>
      <c r="Q88" s="28"/>
      <c r="R88" s="29"/>
      <c r="S88" s="40"/>
      <c r="T88" s="40"/>
      <c r="U88" s="40"/>
      <c r="V88" s="40"/>
      <c r="W88" s="40"/>
      <c r="X88" s="29"/>
      <c r="Y88" s="40"/>
      <c r="Z88" s="40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 thickBot="1">
      <c r="A89" s="266">
        <v>40260</v>
      </c>
      <c r="B89" s="267" t="s">
        <v>356</v>
      </c>
      <c r="C89" s="334"/>
      <c r="D89" s="335"/>
      <c r="E89" s="335"/>
      <c r="F89" s="335"/>
      <c r="G89" s="334">
        <v>18</v>
      </c>
      <c r="H89" s="335">
        <v>648</v>
      </c>
      <c r="I89" s="334"/>
      <c r="J89" s="335"/>
      <c r="K89" s="334"/>
      <c r="L89" s="335"/>
      <c r="M89" s="334"/>
      <c r="N89" s="336"/>
      <c r="O89" s="334"/>
      <c r="P89" s="270"/>
      <c r="Q89" s="28"/>
      <c r="R89" s="29"/>
      <c r="S89" s="40"/>
      <c r="T89" s="40"/>
      <c r="U89" s="40"/>
      <c r="V89" s="40"/>
      <c r="W89" s="40"/>
      <c r="X89" s="29"/>
      <c r="Y89" s="40"/>
      <c r="Z89" s="40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2.75">
      <c r="A90" s="197">
        <v>40281</v>
      </c>
      <c r="B90" s="84" t="s">
        <v>357</v>
      </c>
      <c r="C90" s="325"/>
      <c r="D90" s="326"/>
      <c r="E90" s="326"/>
      <c r="F90" s="326"/>
      <c r="G90" s="325">
        <v>35</v>
      </c>
      <c r="H90" s="326">
        <v>999.95</v>
      </c>
      <c r="I90" s="325"/>
      <c r="J90" s="326"/>
      <c r="K90" s="325"/>
      <c r="L90" s="326"/>
      <c r="M90" s="325"/>
      <c r="N90" s="328"/>
      <c r="O90" s="325"/>
      <c r="P90" s="200"/>
      <c r="Q90" s="28"/>
      <c r="R90" s="29"/>
      <c r="S90" s="40"/>
      <c r="T90" s="40"/>
      <c r="U90" s="40"/>
      <c r="V90" s="40"/>
      <c r="W90" s="40"/>
      <c r="X90" s="29"/>
      <c r="Y90" s="40"/>
      <c r="Z90" s="40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2.75">
      <c r="A91" s="198"/>
      <c r="B91" s="139" t="s">
        <v>366</v>
      </c>
      <c r="C91" s="330"/>
      <c r="D91" s="331"/>
      <c r="E91" s="331"/>
      <c r="F91" s="331"/>
      <c r="G91" s="330">
        <v>36</v>
      </c>
      <c r="H91" s="331">
        <v>360</v>
      </c>
      <c r="I91" s="330"/>
      <c r="J91" s="331"/>
      <c r="K91" s="330"/>
      <c r="L91" s="331"/>
      <c r="M91" s="330"/>
      <c r="N91" s="333"/>
      <c r="O91" s="330"/>
      <c r="P91" s="199"/>
      <c r="Q91" s="28"/>
      <c r="R91" s="29"/>
      <c r="S91" s="40"/>
      <c r="T91" s="40"/>
      <c r="U91" s="40"/>
      <c r="V91" s="40"/>
      <c r="W91" s="40"/>
      <c r="X91" s="29"/>
      <c r="Y91" s="40"/>
      <c r="Z91" s="40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2.75">
      <c r="A92" s="197"/>
      <c r="B92" s="84" t="s">
        <v>368</v>
      </c>
      <c r="C92" s="325"/>
      <c r="D92" s="326"/>
      <c r="E92" s="326"/>
      <c r="F92" s="326"/>
      <c r="G92" s="325">
        <v>2</v>
      </c>
      <c r="H92" s="326">
        <v>70</v>
      </c>
      <c r="I92" s="325"/>
      <c r="J92" s="326"/>
      <c r="K92" s="325"/>
      <c r="L92" s="326"/>
      <c r="M92" s="325"/>
      <c r="N92" s="328"/>
      <c r="O92" s="325"/>
      <c r="P92" s="200"/>
      <c r="Q92" s="28"/>
      <c r="R92" s="29"/>
      <c r="S92" s="40"/>
      <c r="T92" s="40"/>
      <c r="U92" s="40"/>
      <c r="V92" s="40"/>
      <c r="W92" s="40"/>
      <c r="X92" s="29"/>
      <c r="Y92" s="40"/>
      <c r="Z92" s="40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2.75">
      <c r="A93" s="198"/>
      <c r="B93" s="139" t="s">
        <v>369</v>
      </c>
      <c r="C93" s="330"/>
      <c r="D93" s="331"/>
      <c r="E93" s="331"/>
      <c r="F93" s="331"/>
      <c r="G93" s="330">
        <v>2</v>
      </c>
      <c r="H93" s="331">
        <v>70</v>
      </c>
      <c r="I93" s="330"/>
      <c r="J93" s="331"/>
      <c r="K93" s="330"/>
      <c r="L93" s="331"/>
      <c r="M93" s="330"/>
      <c r="N93" s="333"/>
      <c r="O93" s="330"/>
      <c r="P93" s="199"/>
      <c r="Q93" s="28"/>
      <c r="R93" s="29"/>
      <c r="S93" s="40"/>
      <c r="T93" s="40"/>
      <c r="U93" s="40"/>
      <c r="V93" s="40"/>
      <c r="W93" s="40"/>
      <c r="X93" s="29"/>
      <c r="Y93" s="40"/>
      <c r="Z93" s="40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2.75">
      <c r="A94" s="197"/>
      <c r="B94" s="84" t="s">
        <v>372</v>
      </c>
      <c r="C94" s="325"/>
      <c r="D94" s="326"/>
      <c r="E94" s="326"/>
      <c r="F94" s="326"/>
      <c r="G94" s="325">
        <v>16</v>
      </c>
      <c r="H94" s="326">
        <v>560</v>
      </c>
      <c r="I94" s="325"/>
      <c r="J94" s="326"/>
      <c r="K94" s="325">
        <v>230</v>
      </c>
      <c r="L94" s="326">
        <v>3450</v>
      </c>
      <c r="M94" s="325"/>
      <c r="N94" s="328"/>
      <c r="O94" s="325"/>
      <c r="P94" s="200"/>
      <c r="Q94" s="28"/>
      <c r="R94" s="29"/>
      <c r="S94" s="40"/>
      <c r="T94" s="40"/>
      <c r="U94" s="40"/>
      <c r="V94" s="40"/>
      <c r="W94" s="40"/>
      <c r="X94" s="29"/>
      <c r="Y94" s="40"/>
      <c r="Z94" s="40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2.75">
      <c r="A95" s="197"/>
      <c r="B95" s="84" t="s">
        <v>373</v>
      </c>
      <c r="C95" s="325"/>
      <c r="D95" s="326"/>
      <c r="E95" s="326"/>
      <c r="F95" s="326"/>
      <c r="G95" s="325">
        <v>20</v>
      </c>
      <c r="H95" s="326">
        <v>700</v>
      </c>
      <c r="I95" s="325"/>
      <c r="J95" s="326"/>
      <c r="K95" s="325">
        <v>327</v>
      </c>
      <c r="L95" s="326">
        <v>4905</v>
      </c>
      <c r="M95" s="325"/>
      <c r="N95" s="328"/>
      <c r="O95" s="325"/>
      <c r="P95" s="200"/>
      <c r="Q95" s="28"/>
      <c r="R95" s="29"/>
      <c r="S95" s="40"/>
      <c r="T95" s="40"/>
      <c r="U95" s="40"/>
      <c r="V95" s="40"/>
      <c r="W95" s="40"/>
      <c r="X95" s="29"/>
      <c r="Y95" s="40"/>
      <c r="Z95" s="40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2.75">
      <c r="A96" s="197"/>
      <c r="B96" s="84" t="s">
        <v>374</v>
      </c>
      <c r="C96" s="325"/>
      <c r="D96" s="326"/>
      <c r="E96" s="326"/>
      <c r="F96" s="326"/>
      <c r="G96" s="325">
        <v>30</v>
      </c>
      <c r="H96" s="326">
        <v>1050</v>
      </c>
      <c r="I96" s="325"/>
      <c r="J96" s="326"/>
      <c r="K96" s="325">
        <v>280</v>
      </c>
      <c r="L96" s="326">
        <v>4200</v>
      </c>
      <c r="M96" s="325"/>
      <c r="N96" s="328"/>
      <c r="O96" s="325"/>
      <c r="P96" s="200"/>
      <c r="Q96" s="28"/>
      <c r="R96" s="29"/>
      <c r="S96" s="40"/>
      <c r="T96" s="40"/>
      <c r="U96" s="40"/>
      <c r="V96" s="40"/>
      <c r="W96" s="40"/>
      <c r="X96" s="29"/>
      <c r="Y96" s="40"/>
      <c r="Z96" s="40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2.75">
      <c r="A97" s="197"/>
      <c r="B97" s="84" t="s">
        <v>375</v>
      </c>
      <c r="C97" s="325"/>
      <c r="D97" s="326"/>
      <c r="E97" s="326"/>
      <c r="F97" s="326"/>
      <c r="G97" s="325">
        <v>28</v>
      </c>
      <c r="H97" s="326">
        <v>980</v>
      </c>
      <c r="I97" s="325"/>
      <c r="J97" s="326"/>
      <c r="K97" s="325">
        <v>346</v>
      </c>
      <c r="L97" s="326">
        <v>5190</v>
      </c>
      <c r="M97" s="325"/>
      <c r="N97" s="328"/>
      <c r="O97" s="325"/>
      <c r="P97" s="200"/>
      <c r="Q97" s="28"/>
      <c r="R97" s="29"/>
      <c r="S97" s="40"/>
      <c r="T97" s="40"/>
      <c r="U97" s="40"/>
      <c r="V97" s="40"/>
      <c r="W97" s="40"/>
      <c r="X97" s="29"/>
      <c r="Y97" s="40"/>
      <c r="Z97" s="40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2.75">
      <c r="A98" s="197"/>
      <c r="B98" s="84" t="s">
        <v>376</v>
      </c>
      <c r="C98" s="325"/>
      <c r="D98" s="326"/>
      <c r="E98" s="326"/>
      <c r="F98" s="326"/>
      <c r="G98" s="325">
        <v>22</v>
      </c>
      <c r="H98" s="326">
        <v>770</v>
      </c>
      <c r="I98" s="325"/>
      <c r="J98" s="326"/>
      <c r="K98" s="325">
        <v>286</v>
      </c>
      <c r="L98" s="326">
        <v>4290</v>
      </c>
      <c r="M98" s="325"/>
      <c r="N98" s="328"/>
      <c r="O98" s="325"/>
      <c r="P98" s="200"/>
      <c r="Q98" s="28"/>
      <c r="R98" s="29"/>
      <c r="S98" s="40"/>
      <c r="T98" s="40"/>
      <c r="U98" s="40"/>
      <c r="V98" s="40"/>
      <c r="W98" s="40"/>
      <c r="X98" s="29"/>
      <c r="Y98" s="40"/>
      <c r="Z98" s="40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2.75">
      <c r="A99" s="198"/>
      <c r="B99" s="139" t="s">
        <v>378</v>
      </c>
      <c r="C99" s="330"/>
      <c r="D99" s="331"/>
      <c r="E99" s="331"/>
      <c r="F99" s="331"/>
      <c r="G99" s="330">
        <v>30</v>
      </c>
      <c r="H99" s="331">
        <v>1020</v>
      </c>
      <c r="I99" s="330"/>
      <c r="J99" s="331"/>
      <c r="K99" s="330"/>
      <c r="L99" s="331"/>
      <c r="M99" s="330">
        <v>80</v>
      </c>
      <c r="N99" s="333">
        <v>1680</v>
      </c>
      <c r="O99" s="330"/>
      <c r="P99" s="199"/>
      <c r="Q99" s="28"/>
      <c r="R99" s="29"/>
      <c r="S99" s="40"/>
      <c r="T99" s="40"/>
      <c r="U99" s="40"/>
      <c r="V99" s="40"/>
      <c r="W99" s="40"/>
      <c r="X99" s="29"/>
      <c r="Y99" s="40"/>
      <c r="Z99" s="40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2.75">
      <c r="A100" s="197"/>
      <c r="B100" s="84" t="s">
        <v>380</v>
      </c>
      <c r="C100" s="325"/>
      <c r="D100" s="326"/>
      <c r="E100" s="326"/>
      <c r="F100" s="326"/>
      <c r="G100" s="325">
        <v>26</v>
      </c>
      <c r="H100" s="326">
        <v>884</v>
      </c>
      <c r="I100" s="325"/>
      <c r="J100" s="326"/>
      <c r="K100" s="325"/>
      <c r="L100" s="326"/>
      <c r="M100" s="325">
        <v>80</v>
      </c>
      <c r="N100" s="328">
        <v>1680</v>
      </c>
      <c r="O100" s="325"/>
      <c r="P100" s="200"/>
      <c r="Q100" s="28"/>
      <c r="R100" s="29"/>
      <c r="S100" s="40"/>
      <c r="T100" s="40"/>
      <c r="U100" s="40"/>
      <c r="V100" s="40"/>
      <c r="W100" s="40"/>
      <c r="X100" s="29"/>
      <c r="Y100" s="40"/>
      <c r="Z100" s="40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2.75">
      <c r="A101" s="197"/>
      <c r="B101" s="84" t="s">
        <v>381</v>
      </c>
      <c r="C101" s="325"/>
      <c r="D101" s="326"/>
      <c r="E101" s="326"/>
      <c r="F101" s="326"/>
      <c r="G101" s="325">
        <v>22</v>
      </c>
      <c r="H101" s="326">
        <v>748</v>
      </c>
      <c r="I101" s="325"/>
      <c r="J101" s="326"/>
      <c r="K101" s="325"/>
      <c r="L101" s="326"/>
      <c r="M101" s="325"/>
      <c r="N101" s="328"/>
      <c r="O101" s="325"/>
      <c r="P101" s="200"/>
      <c r="Q101" s="28"/>
      <c r="R101" s="29"/>
      <c r="S101" s="40"/>
      <c r="T101" s="40"/>
      <c r="U101" s="40"/>
      <c r="V101" s="40"/>
      <c r="W101" s="40"/>
      <c r="X101" s="29"/>
      <c r="Y101" s="40"/>
      <c r="Z101" s="40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 thickBot="1">
      <c r="A102" s="266">
        <v>40281</v>
      </c>
      <c r="B102" s="267" t="s">
        <v>382</v>
      </c>
      <c r="C102" s="334"/>
      <c r="D102" s="335"/>
      <c r="E102" s="335"/>
      <c r="F102" s="335"/>
      <c r="G102" s="334">
        <v>22</v>
      </c>
      <c r="H102" s="335">
        <v>748</v>
      </c>
      <c r="I102" s="334"/>
      <c r="J102" s="335"/>
      <c r="K102" s="334"/>
      <c r="L102" s="335"/>
      <c r="M102" s="334"/>
      <c r="N102" s="336"/>
      <c r="O102" s="334"/>
      <c r="P102" s="270"/>
      <c r="Q102" s="28"/>
      <c r="R102" s="29"/>
      <c r="S102" s="40"/>
      <c r="T102" s="40"/>
      <c r="U102" s="40"/>
      <c r="V102" s="40"/>
      <c r="W102" s="40"/>
      <c r="X102" s="29"/>
      <c r="Y102" s="40"/>
      <c r="Z102" s="40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2.75">
      <c r="A103" s="197">
        <v>40295</v>
      </c>
      <c r="B103" s="84" t="s">
        <v>383</v>
      </c>
      <c r="C103" s="325"/>
      <c r="D103" s="326"/>
      <c r="E103" s="326"/>
      <c r="F103" s="326"/>
      <c r="G103" s="325">
        <v>78</v>
      </c>
      <c r="H103" s="326">
        <v>3120</v>
      </c>
      <c r="I103" s="325"/>
      <c r="J103" s="326"/>
      <c r="K103" s="325"/>
      <c r="L103" s="326"/>
      <c r="M103" s="325"/>
      <c r="N103" s="328"/>
      <c r="O103" s="325"/>
      <c r="P103" s="200"/>
      <c r="Q103" s="28"/>
      <c r="R103" s="29"/>
      <c r="S103" s="40"/>
      <c r="T103" s="40"/>
      <c r="U103" s="40"/>
      <c r="V103" s="40"/>
      <c r="W103" s="40"/>
      <c r="X103" s="29"/>
      <c r="Y103" s="40"/>
      <c r="Z103" s="40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2.75">
      <c r="A104" s="197"/>
      <c r="B104" s="84" t="s">
        <v>384</v>
      </c>
      <c r="C104" s="325"/>
      <c r="D104" s="326"/>
      <c r="E104" s="326"/>
      <c r="F104" s="326"/>
      <c r="G104" s="325">
        <v>94</v>
      </c>
      <c r="H104" s="326">
        <v>3760</v>
      </c>
      <c r="I104" s="325"/>
      <c r="J104" s="326"/>
      <c r="K104" s="325"/>
      <c r="L104" s="326"/>
      <c r="M104" s="325"/>
      <c r="N104" s="328"/>
      <c r="O104" s="325"/>
      <c r="P104" s="200"/>
      <c r="Q104" s="28"/>
      <c r="R104" s="29"/>
      <c r="S104" s="40"/>
      <c r="T104" s="40"/>
      <c r="U104" s="40"/>
      <c r="V104" s="40"/>
      <c r="W104" s="40"/>
      <c r="X104" s="29"/>
      <c r="Y104" s="40"/>
      <c r="Z104" s="40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2.75">
      <c r="A105" s="197"/>
      <c r="B105" s="84" t="s">
        <v>387</v>
      </c>
      <c r="C105" s="325"/>
      <c r="D105" s="326"/>
      <c r="E105" s="326"/>
      <c r="F105" s="326"/>
      <c r="G105" s="325">
        <v>4</v>
      </c>
      <c r="H105" s="326">
        <v>160</v>
      </c>
      <c r="I105" s="325"/>
      <c r="J105" s="326"/>
      <c r="K105" s="325"/>
      <c r="L105" s="326"/>
      <c r="M105" s="325"/>
      <c r="N105" s="328"/>
      <c r="O105" s="325"/>
      <c r="P105" s="200"/>
      <c r="Q105" s="28"/>
      <c r="R105" s="29"/>
      <c r="S105" s="40"/>
      <c r="T105" s="40"/>
      <c r="U105" s="40"/>
      <c r="V105" s="40"/>
      <c r="W105" s="40"/>
      <c r="X105" s="29"/>
      <c r="Y105" s="40"/>
      <c r="Z105" s="40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2.75">
      <c r="A106" s="197"/>
      <c r="B106" s="84" t="s">
        <v>389</v>
      </c>
      <c r="C106" s="325"/>
      <c r="D106" s="326"/>
      <c r="E106" s="326"/>
      <c r="F106" s="326"/>
      <c r="G106" s="325">
        <v>4</v>
      </c>
      <c r="H106" s="326">
        <v>160</v>
      </c>
      <c r="I106" s="325"/>
      <c r="J106" s="326"/>
      <c r="K106" s="325"/>
      <c r="L106" s="326"/>
      <c r="M106" s="325"/>
      <c r="N106" s="328"/>
      <c r="O106" s="325"/>
      <c r="P106" s="200"/>
      <c r="Q106" s="28"/>
      <c r="R106" s="29"/>
      <c r="S106" s="40"/>
      <c r="T106" s="40"/>
      <c r="U106" s="40"/>
      <c r="V106" s="40"/>
      <c r="W106" s="40"/>
      <c r="X106" s="29"/>
      <c r="Y106" s="40"/>
      <c r="Z106" s="40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2.75">
      <c r="A107" s="197"/>
      <c r="B107" s="84" t="s">
        <v>390</v>
      </c>
      <c r="C107" s="325"/>
      <c r="D107" s="326"/>
      <c r="E107" s="326"/>
      <c r="F107" s="326"/>
      <c r="G107" s="325">
        <v>4</v>
      </c>
      <c r="H107" s="326">
        <v>160</v>
      </c>
      <c r="I107" s="325"/>
      <c r="J107" s="326"/>
      <c r="K107" s="325"/>
      <c r="L107" s="326"/>
      <c r="M107" s="325"/>
      <c r="N107" s="328"/>
      <c r="O107" s="325"/>
      <c r="P107" s="200"/>
      <c r="Q107" s="28"/>
      <c r="R107" s="29"/>
      <c r="S107" s="40"/>
      <c r="T107" s="40"/>
      <c r="U107" s="40"/>
      <c r="V107" s="40"/>
      <c r="W107" s="40"/>
      <c r="X107" s="29"/>
      <c r="Y107" s="40"/>
      <c r="Z107" s="40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2.75">
      <c r="A108" s="197"/>
      <c r="B108" s="197" t="s">
        <v>391</v>
      </c>
      <c r="C108" s="325"/>
      <c r="D108" s="326"/>
      <c r="E108" s="326"/>
      <c r="F108" s="326"/>
      <c r="G108" s="325">
        <v>4</v>
      </c>
      <c r="H108" s="326">
        <v>160</v>
      </c>
      <c r="I108" s="325"/>
      <c r="J108" s="326"/>
      <c r="K108" s="325"/>
      <c r="L108" s="326"/>
      <c r="M108" s="325"/>
      <c r="N108" s="328"/>
      <c r="O108" s="325"/>
      <c r="P108" s="200"/>
      <c r="Q108" s="28"/>
      <c r="R108" s="29"/>
      <c r="S108" s="40"/>
      <c r="T108" s="40"/>
      <c r="U108" s="40"/>
      <c r="V108" s="40"/>
      <c r="W108" s="40"/>
      <c r="X108" s="29"/>
      <c r="Y108" s="40"/>
      <c r="Z108" s="40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2.75">
      <c r="A109" s="197"/>
      <c r="B109" s="84" t="s">
        <v>398</v>
      </c>
      <c r="C109" s="325"/>
      <c r="D109" s="326"/>
      <c r="E109" s="326"/>
      <c r="F109" s="326"/>
      <c r="G109" s="325">
        <v>18</v>
      </c>
      <c r="H109" s="326">
        <v>648</v>
      </c>
      <c r="I109" s="325"/>
      <c r="J109" s="326"/>
      <c r="K109" s="325"/>
      <c r="L109" s="326"/>
      <c r="M109" s="325"/>
      <c r="N109" s="328"/>
      <c r="O109" s="325"/>
      <c r="P109" s="200"/>
      <c r="Q109" s="28"/>
      <c r="R109" s="29"/>
      <c r="S109" s="40"/>
      <c r="T109" s="40"/>
      <c r="U109" s="40"/>
      <c r="V109" s="40"/>
      <c r="W109" s="40"/>
      <c r="X109" s="29"/>
      <c r="Y109" s="40"/>
      <c r="Z109" s="40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2.75">
      <c r="A110" s="197"/>
      <c r="B110" s="84" t="s">
        <v>399</v>
      </c>
      <c r="C110" s="325"/>
      <c r="D110" s="326"/>
      <c r="E110" s="326"/>
      <c r="F110" s="326"/>
      <c r="G110" s="325">
        <v>20</v>
      </c>
      <c r="H110" s="326">
        <v>960</v>
      </c>
      <c r="I110" s="325"/>
      <c r="J110" s="326"/>
      <c r="K110" s="325"/>
      <c r="L110" s="326"/>
      <c r="M110" s="325"/>
      <c r="N110" s="328"/>
      <c r="O110" s="325"/>
      <c r="P110" s="200"/>
      <c r="Q110" s="28"/>
      <c r="R110" s="29"/>
      <c r="S110" s="40"/>
      <c r="T110" s="40"/>
      <c r="U110" s="40"/>
      <c r="V110" s="40"/>
      <c r="W110" s="40"/>
      <c r="X110" s="29"/>
      <c r="Y110" s="40"/>
      <c r="Z110" s="40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2.75">
      <c r="A111" s="198"/>
      <c r="B111" s="139" t="s">
        <v>400</v>
      </c>
      <c r="C111" s="330"/>
      <c r="D111" s="331"/>
      <c r="E111" s="331"/>
      <c r="F111" s="331"/>
      <c r="G111" s="330">
        <v>22</v>
      </c>
      <c r="H111" s="331">
        <v>660</v>
      </c>
      <c r="I111" s="330"/>
      <c r="J111" s="331"/>
      <c r="K111" s="330"/>
      <c r="L111" s="331"/>
      <c r="M111" s="330"/>
      <c r="N111" s="333"/>
      <c r="O111" s="330"/>
      <c r="P111" s="199"/>
      <c r="Q111" s="28"/>
      <c r="R111" s="29"/>
      <c r="S111" s="40"/>
      <c r="T111" s="40"/>
      <c r="U111" s="40"/>
      <c r="V111" s="40"/>
      <c r="W111" s="40"/>
      <c r="X111" s="29"/>
      <c r="Y111" s="40"/>
      <c r="Z111" s="40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2.75">
      <c r="A112" s="197"/>
      <c r="B112" s="84" t="s">
        <v>401</v>
      </c>
      <c r="C112" s="325"/>
      <c r="D112" s="326"/>
      <c r="E112" s="326"/>
      <c r="F112" s="326"/>
      <c r="G112" s="325">
        <v>20</v>
      </c>
      <c r="H112" s="326">
        <v>300</v>
      </c>
      <c r="I112" s="325"/>
      <c r="J112" s="326"/>
      <c r="K112" s="325"/>
      <c r="L112" s="326"/>
      <c r="M112" s="325"/>
      <c r="N112" s="328"/>
      <c r="O112" s="325"/>
      <c r="P112" s="200"/>
      <c r="Q112" s="28"/>
      <c r="R112" s="29"/>
      <c r="S112" s="40"/>
      <c r="T112" s="40"/>
      <c r="U112" s="40"/>
      <c r="V112" s="40"/>
      <c r="W112" s="40"/>
      <c r="X112" s="29"/>
      <c r="Y112" s="40"/>
      <c r="Z112" s="40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2.75">
      <c r="A113" s="197"/>
      <c r="B113" s="84" t="s">
        <v>402</v>
      </c>
      <c r="C113" s="325"/>
      <c r="D113" s="326"/>
      <c r="E113" s="326"/>
      <c r="F113" s="326"/>
      <c r="G113" s="325">
        <v>14</v>
      </c>
      <c r="H113" s="326">
        <v>420</v>
      </c>
      <c r="I113" s="325"/>
      <c r="J113" s="326"/>
      <c r="K113" s="325"/>
      <c r="L113" s="326"/>
      <c r="M113" s="325"/>
      <c r="N113" s="328"/>
      <c r="O113" s="325"/>
      <c r="P113" s="200"/>
      <c r="Q113" s="28"/>
      <c r="R113" s="29"/>
      <c r="S113" s="40"/>
      <c r="T113" s="40"/>
      <c r="U113" s="40"/>
      <c r="V113" s="40"/>
      <c r="W113" s="40"/>
      <c r="X113" s="29"/>
      <c r="Y113" s="40"/>
      <c r="Z113" s="40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 thickBot="1">
      <c r="A114" s="266">
        <v>40295</v>
      </c>
      <c r="B114" s="267" t="s">
        <v>403</v>
      </c>
      <c r="C114" s="334"/>
      <c r="D114" s="335"/>
      <c r="E114" s="335"/>
      <c r="F114" s="335"/>
      <c r="G114" s="334">
        <v>24</v>
      </c>
      <c r="H114" s="335">
        <v>480</v>
      </c>
      <c r="I114" s="334"/>
      <c r="J114" s="335"/>
      <c r="K114" s="334"/>
      <c r="L114" s="335"/>
      <c r="M114" s="334"/>
      <c r="N114" s="336"/>
      <c r="O114" s="334"/>
      <c r="P114" s="270"/>
      <c r="Q114" s="28"/>
      <c r="R114" s="29"/>
      <c r="S114" s="40"/>
      <c r="T114" s="40"/>
      <c r="U114" s="40"/>
      <c r="V114" s="40"/>
      <c r="W114" s="40"/>
      <c r="X114" s="29"/>
      <c r="Y114" s="40"/>
      <c r="Z114" s="40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2.75">
      <c r="A115" s="197">
        <v>40309</v>
      </c>
      <c r="B115" s="84" t="s">
        <v>404</v>
      </c>
      <c r="C115" s="325"/>
      <c r="D115" s="326"/>
      <c r="E115" s="326"/>
      <c r="F115" s="326"/>
      <c r="G115" s="325">
        <v>26</v>
      </c>
      <c r="H115" s="326">
        <v>774.8</v>
      </c>
      <c r="I115" s="325"/>
      <c r="J115" s="326"/>
      <c r="K115" s="325"/>
      <c r="L115" s="326"/>
      <c r="M115" s="325">
        <v>100</v>
      </c>
      <c r="N115" s="328">
        <v>1495</v>
      </c>
      <c r="O115" s="325"/>
      <c r="P115" s="200"/>
      <c r="Q115" s="28"/>
      <c r="R115" s="29"/>
      <c r="S115" s="40"/>
      <c r="T115" s="40"/>
      <c r="U115" s="40"/>
      <c r="V115" s="40"/>
      <c r="W115" s="40"/>
      <c r="X115" s="29"/>
      <c r="Y115" s="40"/>
      <c r="Z115" s="40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2.75">
      <c r="A116" s="198"/>
      <c r="B116" s="139" t="s">
        <v>405</v>
      </c>
      <c r="C116" s="330"/>
      <c r="D116" s="331"/>
      <c r="E116" s="331"/>
      <c r="F116" s="331"/>
      <c r="G116" s="330">
        <v>15</v>
      </c>
      <c r="H116" s="331">
        <v>447</v>
      </c>
      <c r="I116" s="330"/>
      <c r="J116" s="331"/>
      <c r="K116" s="330"/>
      <c r="L116" s="331"/>
      <c r="M116" s="330">
        <v>58</v>
      </c>
      <c r="N116" s="333">
        <v>867.1</v>
      </c>
      <c r="O116" s="330"/>
      <c r="P116" s="199"/>
      <c r="Q116" s="28"/>
      <c r="R116" s="29"/>
      <c r="S116" s="40"/>
      <c r="T116" s="40"/>
      <c r="U116" s="40"/>
      <c r="V116" s="40"/>
      <c r="W116" s="40"/>
      <c r="X116" s="29"/>
      <c r="Y116" s="40"/>
      <c r="Z116" s="40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2.75">
      <c r="A117" s="197"/>
      <c r="B117" s="84" t="s">
        <v>407</v>
      </c>
      <c r="C117" s="325"/>
      <c r="D117" s="326"/>
      <c r="E117" s="326"/>
      <c r="F117" s="326"/>
      <c r="G117" s="325">
        <v>10</v>
      </c>
      <c r="H117" s="326">
        <v>300</v>
      </c>
      <c r="I117" s="325"/>
      <c r="J117" s="326"/>
      <c r="K117" s="325"/>
      <c r="L117" s="326"/>
      <c r="M117" s="325">
        <v>8</v>
      </c>
      <c r="N117" s="328">
        <v>800</v>
      </c>
      <c r="O117" s="325"/>
      <c r="P117" s="200"/>
      <c r="Q117" s="28"/>
      <c r="R117" s="29"/>
      <c r="S117" s="40"/>
      <c r="T117" s="40"/>
      <c r="U117" s="40"/>
      <c r="V117" s="40"/>
      <c r="W117" s="40"/>
      <c r="X117" s="29"/>
      <c r="Y117" s="40"/>
      <c r="Z117" s="40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2.75">
      <c r="A118" s="197"/>
      <c r="B118" s="84" t="s">
        <v>408</v>
      </c>
      <c r="C118" s="325"/>
      <c r="D118" s="326"/>
      <c r="E118" s="326"/>
      <c r="F118" s="326"/>
      <c r="G118" s="325">
        <v>12</v>
      </c>
      <c r="H118" s="326">
        <v>240</v>
      </c>
      <c r="I118" s="325"/>
      <c r="J118" s="326"/>
      <c r="K118" s="325"/>
      <c r="L118" s="326"/>
      <c r="M118" s="325"/>
      <c r="N118" s="328"/>
      <c r="O118" s="325"/>
      <c r="P118" s="200"/>
      <c r="Q118" s="28"/>
      <c r="R118" s="29"/>
      <c r="S118" s="40"/>
      <c r="T118" s="40"/>
      <c r="U118" s="40"/>
      <c r="V118" s="40"/>
      <c r="W118" s="40"/>
      <c r="X118" s="29"/>
      <c r="Y118" s="40"/>
      <c r="Z118" s="40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2.75">
      <c r="A119" s="197"/>
      <c r="B119" s="84" t="s">
        <v>409</v>
      </c>
      <c r="C119" s="325"/>
      <c r="D119" s="326"/>
      <c r="E119" s="326"/>
      <c r="F119" s="326"/>
      <c r="G119" s="325">
        <v>69</v>
      </c>
      <c r="H119" s="326">
        <v>1380</v>
      </c>
      <c r="I119" s="325">
        <v>300</v>
      </c>
      <c r="J119" s="326">
        <v>18000</v>
      </c>
      <c r="K119" s="325"/>
      <c r="L119" s="326"/>
      <c r="M119" s="325"/>
      <c r="N119" s="328"/>
      <c r="O119" s="325"/>
      <c r="P119" s="200"/>
      <c r="Q119" s="28"/>
      <c r="R119" s="29"/>
      <c r="S119" s="40"/>
      <c r="T119" s="40"/>
      <c r="U119" s="40"/>
      <c r="V119" s="40"/>
      <c r="W119" s="40"/>
      <c r="X119" s="29"/>
      <c r="Y119" s="40"/>
      <c r="Z119" s="40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2.75">
      <c r="A120" s="197"/>
      <c r="B120" s="84" t="s">
        <v>410</v>
      </c>
      <c r="C120" s="325"/>
      <c r="D120" s="326"/>
      <c r="E120" s="326"/>
      <c r="F120" s="326"/>
      <c r="G120" s="325">
        <v>10</v>
      </c>
      <c r="H120" s="326">
        <v>200</v>
      </c>
      <c r="I120" s="325"/>
      <c r="J120" s="326"/>
      <c r="K120" s="325"/>
      <c r="L120" s="326"/>
      <c r="M120" s="325"/>
      <c r="N120" s="328"/>
      <c r="O120" s="325"/>
      <c r="P120" s="200"/>
      <c r="Q120" s="28"/>
      <c r="R120" s="29"/>
      <c r="S120" s="40"/>
      <c r="T120" s="40"/>
      <c r="U120" s="40"/>
      <c r="V120" s="40"/>
      <c r="W120" s="40"/>
      <c r="X120" s="29"/>
      <c r="Y120" s="40"/>
      <c r="Z120" s="40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2.75">
      <c r="A121" s="197"/>
      <c r="B121" s="84" t="s">
        <v>411</v>
      </c>
      <c r="C121" s="325"/>
      <c r="D121" s="326"/>
      <c r="E121" s="326"/>
      <c r="F121" s="326"/>
      <c r="G121" s="325">
        <v>10</v>
      </c>
      <c r="H121" s="326">
        <v>200</v>
      </c>
      <c r="I121" s="325"/>
      <c r="J121" s="326"/>
      <c r="K121" s="325"/>
      <c r="L121" s="326"/>
      <c r="M121" s="325"/>
      <c r="N121" s="328"/>
      <c r="O121" s="325"/>
      <c r="P121" s="200"/>
      <c r="Q121" s="28"/>
      <c r="R121" s="29"/>
      <c r="S121" s="40"/>
      <c r="T121" s="40"/>
      <c r="U121" s="40"/>
      <c r="V121" s="40"/>
      <c r="W121" s="40"/>
      <c r="X121" s="29"/>
      <c r="Y121" s="40"/>
      <c r="Z121" s="40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2.75">
      <c r="A122" s="197"/>
      <c r="B122" s="84" t="s">
        <v>413</v>
      </c>
      <c r="C122" s="325"/>
      <c r="D122" s="326"/>
      <c r="E122" s="326">
        <v>50</v>
      </c>
      <c r="F122" s="326">
        <v>5500</v>
      </c>
      <c r="G122" s="325">
        <v>30</v>
      </c>
      <c r="H122" s="326">
        <v>600</v>
      </c>
      <c r="I122" s="325">
        <v>24</v>
      </c>
      <c r="J122" s="326">
        <v>1440</v>
      </c>
      <c r="K122" s="325"/>
      <c r="L122" s="326"/>
      <c r="M122" s="325"/>
      <c r="N122" s="328"/>
      <c r="O122" s="325"/>
      <c r="P122" s="200"/>
      <c r="Q122" s="28"/>
      <c r="R122" s="29"/>
      <c r="S122" s="40"/>
      <c r="T122" s="40"/>
      <c r="U122" s="40"/>
      <c r="V122" s="40"/>
      <c r="W122" s="40"/>
      <c r="X122" s="29"/>
      <c r="Y122" s="40"/>
      <c r="Z122" s="40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2.75">
      <c r="A123" s="198"/>
      <c r="B123" s="139" t="s">
        <v>414</v>
      </c>
      <c r="C123" s="330"/>
      <c r="D123" s="331"/>
      <c r="E123" s="331"/>
      <c r="F123" s="331"/>
      <c r="G123" s="330">
        <v>45</v>
      </c>
      <c r="H123" s="331">
        <v>2070</v>
      </c>
      <c r="I123" s="330"/>
      <c r="J123" s="331"/>
      <c r="K123" s="330"/>
      <c r="L123" s="331"/>
      <c r="M123" s="330"/>
      <c r="N123" s="333"/>
      <c r="O123" s="330"/>
      <c r="P123" s="199"/>
      <c r="Q123" s="28"/>
      <c r="R123" s="29"/>
      <c r="S123" s="40"/>
      <c r="T123" s="40"/>
      <c r="U123" s="40"/>
      <c r="V123" s="40"/>
      <c r="W123" s="40"/>
      <c r="X123" s="29"/>
      <c r="Y123" s="40"/>
      <c r="Z123" s="40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2.75">
      <c r="A124" s="197"/>
      <c r="B124" s="84" t="s">
        <v>415</v>
      </c>
      <c r="C124" s="325"/>
      <c r="D124" s="326"/>
      <c r="E124" s="326"/>
      <c r="F124" s="326"/>
      <c r="G124" s="325">
        <v>18</v>
      </c>
      <c r="H124" s="326">
        <v>648</v>
      </c>
      <c r="I124" s="325"/>
      <c r="J124" s="326"/>
      <c r="K124" s="325"/>
      <c r="L124" s="326"/>
      <c r="M124" s="325"/>
      <c r="N124" s="328"/>
      <c r="O124" s="325"/>
      <c r="P124" s="200"/>
      <c r="Q124" s="28"/>
      <c r="R124" s="29"/>
      <c r="S124" s="40"/>
      <c r="T124" s="40"/>
      <c r="U124" s="40"/>
      <c r="V124" s="40"/>
      <c r="W124" s="40"/>
      <c r="X124" s="29"/>
      <c r="Y124" s="40"/>
      <c r="Z124" s="40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2.75">
      <c r="A125" s="197"/>
      <c r="B125" s="84" t="s">
        <v>416</v>
      </c>
      <c r="C125" s="325"/>
      <c r="D125" s="326"/>
      <c r="E125" s="326"/>
      <c r="F125" s="326"/>
      <c r="G125" s="325">
        <v>10</v>
      </c>
      <c r="H125" s="326">
        <v>350</v>
      </c>
      <c r="I125" s="325"/>
      <c r="J125" s="326"/>
      <c r="K125" s="325"/>
      <c r="L125" s="326"/>
      <c r="M125" s="325"/>
      <c r="N125" s="328"/>
      <c r="O125" s="325"/>
      <c r="P125" s="200"/>
      <c r="Q125" s="28"/>
      <c r="R125" s="29"/>
      <c r="S125" s="40"/>
      <c r="T125" s="40"/>
      <c r="U125" s="40"/>
      <c r="V125" s="40"/>
      <c r="W125" s="40"/>
      <c r="X125" s="29"/>
      <c r="Y125" s="40"/>
      <c r="Z125" s="40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2.75">
      <c r="A126" s="197"/>
      <c r="B126" s="84" t="s">
        <v>417</v>
      </c>
      <c r="C126" s="325"/>
      <c r="D126" s="326"/>
      <c r="E126" s="326"/>
      <c r="F126" s="326"/>
      <c r="G126" s="325">
        <v>18</v>
      </c>
      <c r="H126" s="326">
        <v>639</v>
      </c>
      <c r="I126" s="325"/>
      <c r="J126" s="326"/>
      <c r="K126" s="325"/>
      <c r="L126" s="326"/>
      <c r="M126" s="325"/>
      <c r="N126" s="328"/>
      <c r="O126" s="325"/>
      <c r="P126" s="200"/>
      <c r="Q126" s="28"/>
      <c r="R126" s="29"/>
      <c r="S126" s="40"/>
      <c r="T126" s="40"/>
      <c r="U126" s="40"/>
      <c r="V126" s="40"/>
      <c r="W126" s="40"/>
      <c r="X126" s="29"/>
      <c r="Y126" s="40"/>
      <c r="Z126" s="40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2.75">
      <c r="A127" s="197"/>
      <c r="B127" s="84" t="s">
        <v>420</v>
      </c>
      <c r="C127" s="325"/>
      <c r="D127" s="326"/>
      <c r="E127" s="326"/>
      <c r="F127" s="326"/>
      <c r="G127" s="325">
        <v>30</v>
      </c>
      <c r="H127" s="326">
        <v>1290</v>
      </c>
      <c r="I127" s="325"/>
      <c r="J127" s="326"/>
      <c r="K127" s="325"/>
      <c r="L127" s="326"/>
      <c r="M127" s="325"/>
      <c r="N127" s="328"/>
      <c r="O127" s="325"/>
      <c r="P127" s="200"/>
      <c r="Q127" s="28"/>
      <c r="R127" s="29"/>
      <c r="S127" s="40"/>
      <c r="T127" s="40"/>
      <c r="U127" s="40"/>
      <c r="V127" s="40"/>
      <c r="W127" s="40"/>
      <c r="X127" s="29"/>
      <c r="Y127" s="40"/>
      <c r="Z127" s="40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2.75">
      <c r="A128" s="197"/>
      <c r="B128" s="84" t="s">
        <v>421</v>
      </c>
      <c r="C128" s="325"/>
      <c r="D128" s="326"/>
      <c r="E128" s="326"/>
      <c r="F128" s="326"/>
      <c r="G128" s="325">
        <v>16</v>
      </c>
      <c r="H128" s="326">
        <v>177.44</v>
      </c>
      <c r="I128" s="325"/>
      <c r="J128" s="326"/>
      <c r="K128" s="325"/>
      <c r="L128" s="326"/>
      <c r="M128" s="325"/>
      <c r="N128" s="328"/>
      <c r="O128" s="325"/>
      <c r="P128" s="200"/>
      <c r="Q128" s="28"/>
      <c r="R128" s="29"/>
      <c r="S128" s="40"/>
      <c r="T128" s="40"/>
      <c r="U128" s="40"/>
      <c r="V128" s="40"/>
      <c r="W128" s="40"/>
      <c r="X128" s="29"/>
      <c r="Y128" s="40"/>
      <c r="Z128" s="40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2.75">
      <c r="A129" s="197"/>
      <c r="B129" s="84" t="s">
        <v>422</v>
      </c>
      <c r="C129" s="325"/>
      <c r="D129" s="326"/>
      <c r="E129" s="326"/>
      <c r="F129" s="326"/>
      <c r="G129" s="325">
        <v>42</v>
      </c>
      <c r="H129" s="326">
        <v>420</v>
      </c>
      <c r="I129" s="325"/>
      <c r="J129" s="326"/>
      <c r="K129" s="325"/>
      <c r="L129" s="326"/>
      <c r="M129" s="325"/>
      <c r="N129" s="328"/>
      <c r="O129" s="325"/>
      <c r="P129" s="200"/>
      <c r="Q129" s="28"/>
      <c r="R129" s="29"/>
      <c r="S129" s="40"/>
      <c r="T129" s="40"/>
      <c r="U129" s="40"/>
      <c r="V129" s="40"/>
      <c r="W129" s="40"/>
      <c r="X129" s="29"/>
      <c r="Y129" s="40"/>
      <c r="Z129" s="40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2.75">
      <c r="A130" s="197"/>
      <c r="B130" s="84" t="s">
        <v>427</v>
      </c>
      <c r="C130" s="325"/>
      <c r="D130" s="326"/>
      <c r="E130" s="326"/>
      <c r="F130" s="326"/>
      <c r="G130" s="325">
        <v>41</v>
      </c>
      <c r="H130" s="326">
        <v>1025</v>
      </c>
      <c r="I130" s="325"/>
      <c r="J130" s="326"/>
      <c r="K130" s="325"/>
      <c r="L130" s="326"/>
      <c r="M130" s="325">
        <v>101</v>
      </c>
      <c r="N130" s="328">
        <v>2206.85</v>
      </c>
      <c r="O130" s="325"/>
      <c r="P130" s="200"/>
      <c r="Q130" s="28"/>
      <c r="R130" s="29"/>
      <c r="S130" s="40"/>
      <c r="T130" s="40"/>
      <c r="U130" s="40"/>
      <c r="V130" s="40"/>
      <c r="W130" s="40"/>
      <c r="X130" s="29"/>
      <c r="Y130" s="40"/>
      <c r="Z130" s="40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2.75">
      <c r="A131" s="197"/>
      <c r="B131" s="84" t="s">
        <v>428</v>
      </c>
      <c r="C131" s="325"/>
      <c r="D131" s="326"/>
      <c r="E131" s="326"/>
      <c r="F131" s="326"/>
      <c r="G131" s="325">
        <v>22</v>
      </c>
      <c r="H131" s="326">
        <v>792</v>
      </c>
      <c r="I131" s="325"/>
      <c r="J131" s="326"/>
      <c r="K131" s="325"/>
      <c r="L131" s="326"/>
      <c r="M131" s="325"/>
      <c r="N131" s="328"/>
      <c r="O131" s="325"/>
      <c r="P131" s="200"/>
      <c r="Q131" s="28"/>
      <c r="R131" s="29"/>
      <c r="S131" s="40"/>
      <c r="T131" s="40"/>
      <c r="U131" s="40"/>
      <c r="V131" s="40"/>
      <c r="W131" s="40"/>
      <c r="X131" s="29"/>
      <c r="Y131" s="40"/>
      <c r="Z131" s="40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2.75">
      <c r="A132" s="197"/>
      <c r="B132" s="84" t="s">
        <v>429</v>
      </c>
      <c r="C132" s="325"/>
      <c r="D132" s="326"/>
      <c r="E132" s="326"/>
      <c r="F132" s="326"/>
      <c r="G132" s="325">
        <v>5</v>
      </c>
      <c r="H132" s="326">
        <v>50</v>
      </c>
      <c r="I132" s="325"/>
      <c r="J132" s="326"/>
      <c r="K132" s="325"/>
      <c r="L132" s="326"/>
      <c r="M132" s="325"/>
      <c r="N132" s="328"/>
      <c r="O132" s="325"/>
      <c r="P132" s="200"/>
      <c r="Q132" s="28"/>
      <c r="R132" s="29"/>
      <c r="S132" s="40"/>
      <c r="T132" s="40"/>
      <c r="U132" s="40"/>
      <c r="V132" s="40"/>
      <c r="W132" s="40"/>
      <c r="X132" s="29"/>
      <c r="Y132" s="40"/>
      <c r="Z132" s="40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2.75">
      <c r="A133" s="197"/>
      <c r="B133" s="84" t="s">
        <v>431</v>
      </c>
      <c r="C133" s="325"/>
      <c r="D133" s="326"/>
      <c r="E133" s="326"/>
      <c r="F133" s="326"/>
      <c r="G133" s="325">
        <v>4</v>
      </c>
      <c r="H133" s="326">
        <v>40</v>
      </c>
      <c r="I133" s="325"/>
      <c r="J133" s="326"/>
      <c r="K133" s="325"/>
      <c r="L133" s="326"/>
      <c r="M133" s="325"/>
      <c r="N133" s="328"/>
      <c r="O133" s="325"/>
      <c r="P133" s="200"/>
      <c r="Q133" s="28"/>
      <c r="R133" s="29"/>
      <c r="S133" s="40"/>
      <c r="T133" s="40"/>
      <c r="U133" s="40"/>
      <c r="V133" s="40"/>
      <c r="W133" s="40"/>
      <c r="X133" s="29"/>
      <c r="Y133" s="40"/>
      <c r="Z133" s="40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2.75">
      <c r="A134" s="197"/>
      <c r="B134" s="114" t="s">
        <v>432</v>
      </c>
      <c r="C134" s="325"/>
      <c r="D134" s="326"/>
      <c r="E134" s="326"/>
      <c r="F134" s="326"/>
      <c r="G134" s="325">
        <v>29</v>
      </c>
      <c r="H134" s="326">
        <v>290</v>
      </c>
      <c r="I134" s="325"/>
      <c r="J134" s="326"/>
      <c r="K134" s="325"/>
      <c r="L134" s="326"/>
      <c r="M134" s="325"/>
      <c r="N134" s="328"/>
      <c r="O134" s="325"/>
      <c r="P134" s="200"/>
      <c r="Q134" s="28"/>
      <c r="R134" s="29"/>
      <c r="S134" s="40"/>
      <c r="T134" s="40"/>
      <c r="U134" s="40"/>
      <c r="V134" s="40"/>
      <c r="W134" s="40"/>
      <c r="X134" s="29"/>
      <c r="Y134" s="40"/>
      <c r="Z134" s="40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2.75">
      <c r="A135" s="197"/>
      <c r="B135" s="84" t="s">
        <v>433</v>
      </c>
      <c r="C135" s="325"/>
      <c r="D135" s="326"/>
      <c r="E135" s="326">
        <v>5</v>
      </c>
      <c r="F135" s="326">
        <v>1375</v>
      </c>
      <c r="G135" s="325">
        <v>72</v>
      </c>
      <c r="H135" s="326">
        <v>2232</v>
      </c>
      <c r="I135" s="325"/>
      <c r="J135" s="326"/>
      <c r="K135" s="325"/>
      <c r="L135" s="326"/>
      <c r="M135" s="325"/>
      <c r="N135" s="328"/>
      <c r="O135" s="325"/>
      <c r="P135" s="200"/>
      <c r="Q135" s="28"/>
      <c r="R135" s="29"/>
      <c r="S135" s="40"/>
      <c r="T135" s="40"/>
      <c r="U135" s="40"/>
      <c r="V135" s="40"/>
      <c r="W135" s="40"/>
      <c r="X135" s="29"/>
      <c r="Y135" s="40"/>
      <c r="Z135" s="40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2.75">
      <c r="A136" s="197"/>
      <c r="B136" s="84" t="s">
        <v>435</v>
      </c>
      <c r="C136" s="325"/>
      <c r="D136" s="326"/>
      <c r="E136" s="326"/>
      <c r="F136" s="326"/>
      <c r="G136" s="325">
        <v>17</v>
      </c>
      <c r="H136" s="326">
        <v>799</v>
      </c>
      <c r="I136" s="325"/>
      <c r="J136" s="326"/>
      <c r="K136" s="325"/>
      <c r="L136" s="326"/>
      <c r="M136" s="325"/>
      <c r="N136" s="328"/>
      <c r="O136" s="325"/>
      <c r="P136" s="200"/>
      <c r="Q136" s="28"/>
      <c r="R136" s="29"/>
      <c r="S136" s="40"/>
      <c r="T136" s="40"/>
      <c r="U136" s="40"/>
      <c r="V136" s="40"/>
      <c r="W136" s="40"/>
      <c r="X136" s="29"/>
      <c r="Y136" s="40"/>
      <c r="Z136" s="40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2.75">
      <c r="A137" s="197"/>
      <c r="B137" s="84" t="s">
        <v>436</v>
      </c>
      <c r="C137" s="325"/>
      <c r="D137" s="326"/>
      <c r="E137" s="326"/>
      <c r="F137" s="326"/>
      <c r="G137" s="325">
        <v>6</v>
      </c>
      <c r="H137" s="326">
        <v>108</v>
      </c>
      <c r="I137" s="325"/>
      <c r="J137" s="326"/>
      <c r="K137" s="325"/>
      <c r="L137" s="326"/>
      <c r="M137" s="325"/>
      <c r="N137" s="328"/>
      <c r="O137" s="325"/>
      <c r="P137" s="200"/>
      <c r="Q137" s="28"/>
      <c r="R137" s="29"/>
      <c r="S137" s="40"/>
      <c r="T137" s="40"/>
      <c r="U137" s="40"/>
      <c r="V137" s="40"/>
      <c r="W137" s="40"/>
      <c r="X137" s="29"/>
      <c r="Y137" s="40"/>
      <c r="Z137" s="40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2.75">
      <c r="A138" s="197"/>
      <c r="B138" s="84" t="s">
        <v>437</v>
      </c>
      <c r="C138" s="325"/>
      <c r="D138" s="326"/>
      <c r="E138" s="326"/>
      <c r="F138" s="326"/>
      <c r="G138" s="325">
        <v>19</v>
      </c>
      <c r="H138" s="326">
        <v>342</v>
      </c>
      <c r="I138" s="325"/>
      <c r="J138" s="326"/>
      <c r="K138" s="325"/>
      <c r="L138" s="326"/>
      <c r="M138" s="325"/>
      <c r="N138" s="328"/>
      <c r="O138" s="325"/>
      <c r="P138" s="200"/>
      <c r="Q138" s="28"/>
      <c r="R138" s="29"/>
      <c r="S138" s="40"/>
      <c r="T138" s="40"/>
      <c r="U138" s="40"/>
      <c r="V138" s="40"/>
      <c r="W138" s="40"/>
      <c r="X138" s="29"/>
      <c r="Y138" s="40"/>
      <c r="Z138" s="40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2.75">
      <c r="A139" s="197"/>
      <c r="B139" s="84" t="s">
        <v>438</v>
      </c>
      <c r="C139" s="325"/>
      <c r="D139" s="326"/>
      <c r="E139" s="326"/>
      <c r="F139" s="326"/>
      <c r="G139" s="325">
        <v>2</v>
      </c>
      <c r="H139" s="326">
        <v>36</v>
      </c>
      <c r="I139" s="325"/>
      <c r="J139" s="326"/>
      <c r="K139" s="325"/>
      <c r="L139" s="326"/>
      <c r="M139" s="325"/>
      <c r="N139" s="328"/>
      <c r="O139" s="325"/>
      <c r="P139" s="200"/>
      <c r="Q139" s="28"/>
      <c r="R139" s="29"/>
      <c r="S139" s="40"/>
      <c r="T139" s="40"/>
      <c r="U139" s="40"/>
      <c r="V139" s="40"/>
      <c r="W139" s="40"/>
      <c r="X139" s="29"/>
      <c r="Y139" s="40"/>
      <c r="Z139" s="40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2.75">
      <c r="A140" s="197"/>
      <c r="B140" s="84" t="s">
        <v>439</v>
      </c>
      <c r="C140" s="325"/>
      <c r="D140" s="326"/>
      <c r="E140" s="326"/>
      <c r="F140" s="326"/>
      <c r="G140" s="325">
        <v>2</v>
      </c>
      <c r="H140" s="326">
        <v>36</v>
      </c>
      <c r="I140" s="325"/>
      <c r="J140" s="326"/>
      <c r="K140" s="325"/>
      <c r="L140" s="326"/>
      <c r="M140" s="325"/>
      <c r="N140" s="328"/>
      <c r="O140" s="325"/>
      <c r="P140" s="200"/>
      <c r="Q140" s="28"/>
      <c r="R140" s="29"/>
      <c r="S140" s="40"/>
      <c r="T140" s="40"/>
      <c r="U140" s="40"/>
      <c r="V140" s="40"/>
      <c r="W140" s="40"/>
      <c r="X140" s="29"/>
      <c r="Y140" s="40"/>
      <c r="Z140" s="40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2.75">
      <c r="A141" s="197"/>
      <c r="B141" s="84" t="s">
        <v>440</v>
      </c>
      <c r="C141" s="325"/>
      <c r="D141" s="326"/>
      <c r="E141" s="326"/>
      <c r="F141" s="326"/>
      <c r="G141" s="325">
        <v>19</v>
      </c>
      <c r="H141" s="326">
        <v>342</v>
      </c>
      <c r="I141" s="325"/>
      <c r="J141" s="326"/>
      <c r="K141" s="325"/>
      <c r="L141" s="326"/>
      <c r="M141" s="325"/>
      <c r="N141" s="328"/>
      <c r="O141" s="325"/>
      <c r="P141" s="200"/>
      <c r="Q141" s="28"/>
      <c r="R141" s="29"/>
      <c r="S141" s="40"/>
      <c r="T141" s="40"/>
      <c r="U141" s="40"/>
      <c r="V141" s="40"/>
      <c r="W141" s="40"/>
      <c r="X141" s="29"/>
      <c r="Y141" s="40"/>
      <c r="Z141" s="40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2.75">
      <c r="A142" s="197"/>
      <c r="B142" s="84" t="s">
        <v>441</v>
      </c>
      <c r="C142" s="325"/>
      <c r="D142" s="326"/>
      <c r="E142" s="326"/>
      <c r="F142" s="326"/>
      <c r="G142" s="325">
        <v>81</v>
      </c>
      <c r="H142" s="326">
        <v>1458</v>
      </c>
      <c r="I142" s="325"/>
      <c r="J142" s="326"/>
      <c r="K142" s="325"/>
      <c r="L142" s="326"/>
      <c r="M142" s="325"/>
      <c r="N142" s="328"/>
      <c r="O142" s="325"/>
      <c r="P142" s="200"/>
      <c r="Q142" s="28"/>
      <c r="R142" s="29"/>
      <c r="S142" s="40"/>
      <c r="T142" s="40"/>
      <c r="U142" s="40"/>
      <c r="V142" s="40"/>
      <c r="W142" s="40"/>
      <c r="X142" s="29"/>
      <c r="Y142" s="40"/>
      <c r="Z142" s="40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2.75">
      <c r="A143" s="197"/>
      <c r="B143" s="84" t="s">
        <v>442</v>
      </c>
      <c r="C143" s="325"/>
      <c r="D143" s="326"/>
      <c r="E143" s="326"/>
      <c r="F143" s="326"/>
      <c r="G143" s="325">
        <v>74</v>
      </c>
      <c r="H143" s="326">
        <v>1332</v>
      </c>
      <c r="I143" s="325"/>
      <c r="J143" s="326"/>
      <c r="K143" s="325"/>
      <c r="L143" s="326"/>
      <c r="M143" s="325"/>
      <c r="N143" s="328"/>
      <c r="O143" s="325"/>
      <c r="P143" s="200"/>
      <c r="Q143" s="28"/>
      <c r="R143" s="29"/>
      <c r="S143" s="40"/>
      <c r="T143" s="40"/>
      <c r="U143" s="40"/>
      <c r="V143" s="40"/>
      <c r="W143" s="40"/>
      <c r="X143" s="29"/>
      <c r="Y143" s="40"/>
      <c r="Z143" s="40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2.75">
      <c r="A144" s="197"/>
      <c r="B144" s="84" t="s">
        <v>443</v>
      </c>
      <c r="C144" s="325"/>
      <c r="D144" s="326"/>
      <c r="E144" s="326"/>
      <c r="F144" s="326"/>
      <c r="G144" s="325">
        <v>5</v>
      </c>
      <c r="H144" s="326">
        <v>90</v>
      </c>
      <c r="I144" s="325"/>
      <c r="J144" s="326"/>
      <c r="K144" s="325"/>
      <c r="L144" s="326"/>
      <c r="M144" s="325"/>
      <c r="N144" s="328"/>
      <c r="O144" s="325"/>
      <c r="P144" s="200"/>
      <c r="Q144" s="28"/>
      <c r="R144" s="29"/>
      <c r="S144" s="40"/>
      <c r="T144" s="40"/>
      <c r="U144" s="40"/>
      <c r="V144" s="40"/>
      <c r="W144" s="40"/>
      <c r="X144" s="29"/>
      <c r="Y144" s="40"/>
      <c r="Z144" s="40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2.75">
      <c r="A145" s="197"/>
      <c r="B145" s="84" t="s">
        <v>444</v>
      </c>
      <c r="C145" s="325"/>
      <c r="D145" s="326"/>
      <c r="E145" s="326"/>
      <c r="F145" s="326"/>
      <c r="G145" s="325">
        <v>30</v>
      </c>
      <c r="H145" s="326">
        <v>540</v>
      </c>
      <c r="I145" s="325"/>
      <c r="J145" s="326"/>
      <c r="K145" s="325">
        <v>790</v>
      </c>
      <c r="L145" s="326">
        <v>14694</v>
      </c>
      <c r="M145" s="325"/>
      <c r="N145" s="328"/>
      <c r="O145" s="325"/>
      <c r="P145" s="200"/>
      <c r="Q145" s="28"/>
      <c r="R145" s="29"/>
      <c r="S145" s="40"/>
      <c r="T145" s="40"/>
      <c r="U145" s="40"/>
      <c r="V145" s="40"/>
      <c r="W145" s="40"/>
      <c r="X145" s="29"/>
      <c r="Y145" s="40"/>
      <c r="Z145" s="40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2.75">
      <c r="A146" s="197"/>
      <c r="B146" s="84" t="s">
        <v>445</v>
      </c>
      <c r="C146" s="325"/>
      <c r="D146" s="326"/>
      <c r="E146" s="326"/>
      <c r="F146" s="326"/>
      <c r="G146" s="325">
        <v>608</v>
      </c>
      <c r="H146" s="326">
        <v>10944</v>
      </c>
      <c r="I146" s="325">
        <v>966</v>
      </c>
      <c r="J146" s="326">
        <v>38640</v>
      </c>
      <c r="K146" s="325"/>
      <c r="L146" s="326"/>
      <c r="M146" s="325"/>
      <c r="N146" s="328"/>
      <c r="O146" s="325"/>
      <c r="P146" s="200"/>
      <c r="Q146" s="28"/>
      <c r="R146" s="29"/>
      <c r="S146" s="40"/>
      <c r="T146" s="40"/>
      <c r="U146" s="40"/>
      <c r="V146" s="40"/>
      <c r="W146" s="40"/>
      <c r="X146" s="29"/>
      <c r="Y146" s="40"/>
      <c r="Z146" s="40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2.75">
      <c r="A147" s="197"/>
      <c r="B147" s="84" t="s">
        <v>446</v>
      </c>
      <c r="C147" s="325"/>
      <c r="D147" s="326"/>
      <c r="E147" s="326"/>
      <c r="F147" s="326"/>
      <c r="G147" s="325">
        <v>394</v>
      </c>
      <c r="H147" s="326">
        <v>7092</v>
      </c>
      <c r="I147" s="325">
        <v>633</v>
      </c>
      <c r="J147" s="326">
        <v>25320</v>
      </c>
      <c r="K147" s="325"/>
      <c r="L147" s="326"/>
      <c r="M147" s="325"/>
      <c r="N147" s="328"/>
      <c r="O147" s="325"/>
      <c r="P147" s="200"/>
      <c r="Q147" s="28"/>
      <c r="R147" s="29"/>
      <c r="S147" s="40"/>
      <c r="T147" s="40"/>
      <c r="U147" s="40"/>
      <c r="V147" s="40"/>
      <c r="W147" s="40"/>
      <c r="X147" s="29"/>
      <c r="Y147" s="40"/>
      <c r="Z147" s="40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2.75">
      <c r="A148" s="197"/>
      <c r="B148" s="84" t="s">
        <v>447</v>
      </c>
      <c r="C148" s="325"/>
      <c r="D148" s="326"/>
      <c r="E148" s="326"/>
      <c r="F148" s="326"/>
      <c r="G148" s="325">
        <v>36</v>
      </c>
      <c r="H148" s="326">
        <v>360</v>
      </c>
      <c r="I148" s="325">
        <v>820</v>
      </c>
      <c r="J148" s="326">
        <v>37880</v>
      </c>
      <c r="K148" s="325"/>
      <c r="L148" s="326"/>
      <c r="M148" s="325"/>
      <c r="N148" s="328"/>
      <c r="O148" s="325"/>
      <c r="P148" s="200"/>
      <c r="Q148" s="28"/>
      <c r="R148" s="29"/>
      <c r="S148" s="40"/>
      <c r="T148" s="40"/>
      <c r="U148" s="40"/>
      <c r="V148" s="40"/>
      <c r="W148" s="40"/>
      <c r="X148" s="29"/>
      <c r="Y148" s="40"/>
      <c r="Z148" s="40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 thickBot="1">
      <c r="A149" s="266">
        <v>40309</v>
      </c>
      <c r="B149" s="267" t="s">
        <v>448</v>
      </c>
      <c r="C149" s="334"/>
      <c r="D149" s="335"/>
      <c r="E149" s="335"/>
      <c r="F149" s="335"/>
      <c r="G149" s="334">
        <v>25</v>
      </c>
      <c r="H149" s="335">
        <v>250</v>
      </c>
      <c r="I149" s="334"/>
      <c r="J149" s="335"/>
      <c r="K149" s="334"/>
      <c r="L149" s="335"/>
      <c r="M149" s="334"/>
      <c r="N149" s="336"/>
      <c r="O149" s="334"/>
      <c r="P149" s="270"/>
      <c r="Q149" s="28"/>
      <c r="R149" s="29"/>
      <c r="S149" s="40"/>
      <c r="T149" s="40"/>
      <c r="U149" s="40"/>
      <c r="V149" s="40"/>
      <c r="W149" s="40"/>
      <c r="X149" s="29"/>
      <c r="Y149" s="40"/>
      <c r="Z149" s="40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2.75">
      <c r="A150" s="197">
        <v>40337</v>
      </c>
      <c r="B150" s="84" t="s">
        <v>449</v>
      </c>
      <c r="C150" s="325"/>
      <c r="D150" s="326"/>
      <c r="E150" s="326"/>
      <c r="F150" s="326"/>
      <c r="G150" s="325">
        <v>40</v>
      </c>
      <c r="H150" s="326">
        <v>1400</v>
      </c>
      <c r="I150" s="325"/>
      <c r="J150" s="326"/>
      <c r="K150" s="325"/>
      <c r="L150" s="326"/>
      <c r="M150" s="325"/>
      <c r="N150" s="328"/>
      <c r="O150" s="325"/>
      <c r="P150" s="200"/>
      <c r="Q150" s="28"/>
      <c r="R150" s="29"/>
      <c r="S150" s="40"/>
      <c r="T150" s="40"/>
      <c r="U150" s="40"/>
      <c r="V150" s="40"/>
      <c r="W150" s="40"/>
      <c r="X150" s="29"/>
      <c r="Y150" s="40"/>
      <c r="Z150" s="40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2.75">
      <c r="A151" s="198"/>
      <c r="B151" s="139" t="s">
        <v>450</v>
      </c>
      <c r="C151" s="330"/>
      <c r="D151" s="331"/>
      <c r="E151" s="331"/>
      <c r="F151" s="331"/>
      <c r="G151" s="330">
        <v>5</v>
      </c>
      <c r="H151" s="331">
        <v>75</v>
      </c>
      <c r="I151" s="330">
        <v>180</v>
      </c>
      <c r="J151" s="331">
        <v>7569</v>
      </c>
      <c r="K151" s="330"/>
      <c r="L151" s="331"/>
      <c r="M151" s="330"/>
      <c r="N151" s="333"/>
      <c r="O151" s="330"/>
      <c r="P151" s="199"/>
      <c r="Q151" s="28"/>
      <c r="R151" s="29"/>
      <c r="S151" s="40"/>
      <c r="T151" s="40"/>
      <c r="U151" s="40"/>
      <c r="V151" s="40"/>
      <c r="W151" s="40"/>
      <c r="X151" s="29"/>
      <c r="Y151" s="40"/>
      <c r="Z151" s="40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2.75">
      <c r="A152" s="197"/>
      <c r="B152" s="84" t="s">
        <v>451</v>
      </c>
      <c r="C152" s="325"/>
      <c r="D152" s="326"/>
      <c r="E152" s="326"/>
      <c r="F152" s="326"/>
      <c r="G152" s="325">
        <v>10</v>
      </c>
      <c r="H152" s="326">
        <v>150</v>
      </c>
      <c r="I152" s="325"/>
      <c r="J152" s="326"/>
      <c r="K152" s="325"/>
      <c r="L152" s="326"/>
      <c r="M152" s="325"/>
      <c r="N152" s="328"/>
      <c r="O152" s="325"/>
      <c r="P152" s="200"/>
      <c r="Q152" s="28"/>
      <c r="R152" s="29"/>
      <c r="S152" s="40"/>
      <c r="T152" s="40"/>
      <c r="U152" s="40"/>
      <c r="V152" s="40"/>
      <c r="W152" s="40"/>
      <c r="X152" s="29"/>
      <c r="Y152" s="40"/>
      <c r="Z152" s="40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2.75">
      <c r="A153" s="197"/>
      <c r="B153" s="145" t="s">
        <v>452</v>
      </c>
      <c r="C153" s="330"/>
      <c r="D153" s="331"/>
      <c r="E153" s="331"/>
      <c r="F153" s="331"/>
      <c r="G153" s="330">
        <v>5</v>
      </c>
      <c r="H153" s="331">
        <v>75</v>
      </c>
      <c r="I153" s="330">
        <v>180</v>
      </c>
      <c r="J153" s="331">
        <v>7569</v>
      </c>
      <c r="K153" s="330"/>
      <c r="L153" s="331"/>
      <c r="M153" s="330"/>
      <c r="N153" s="333"/>
      <c r="O153" s="330"/>
      <c r="P153" s="199"/>
      <c r="Q153" s="28"/>
      <c r="R153" s="29"/>
      <c r="S153" s="40"/>
      <c r="T153" s="40"/>
      <c r="U153" s="40"/>
      <c r="V153" s="40"/>
      <c r="W153" s="40"/>
      <c r="X153" s="29"/>
      <c r="Y153" s="40"/>
      <c r="Z153" s="40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2.75">
      <c r="A154" s="197"/>
      <c r="B154" s="145" t="s">
        <v>453</v>
      </c>
      <c r="C154" s="330"/>
      <c r="D154" s="331"/>
      <c r="E154" s="331"/>
      <c r="F154" s="331"/>
      <c r="G154" s="330">
        <v>60</v>
      </c>
      <c r="H154" s="331">
        <v>900</v>
      </c>
      <c r="I154" s="330"/>
      <c r="J154" s="331"/>
      <c r="K154" s="330"/>
      <c r="L154" s="331"/>
      <c r="M154" s="330">
        <v>165</v>
      </c>
      <c r="N154" s="333">
        <v>3300</v>
      </c>
      <c r="O154" s="330"/>
      <c r="P154" s="199"/>
      <c r="Q154" s="28"/>
      <c r="R154" s="29"/>
      <c r="S154" s="40"/>
      <c r="T154" s="40"/>
      <c r="U154" s="40"/>
      <c r="V154" s="40"/>
      <c r="W154" s="40"/>
      <c r="X154" s="29"/>
      <c r="Y154" s="40"/>
      <c r="Z154" s="40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2.75">
      <c r="A155" s="197"/>
      <c r="B155" s="84" t="s">
        <v>454</v>
      </c>
      <c r="C155" s="325"/>
      <c r="D155" s="326"/>
      <c r="E155" s="326"/>
      <c r="F155" s="326"/>
      <c r="G155" s="325">
        <v>70</v>
      </c>
      <c r="H155" s="326">
        <v>1050</v>
      </c>
      <c r="I155" s="325"/>
      <c r="J155" s="326"/>
      <c r="K155" s="325"/>
      <c r="L155" s="326"/>
      <c r="M155" s="325"/>
      <c r="N155" s="328"/>
      <c r="O155" s="325"/>
      <c r="P155" s="200"/>
      <c r="Q155" s="28"/>
      <c r="R155" s="29"/>
      <c r="S155" s="40"/>
      <c r="T155" s="40"/>
      <c r="U155" s="40"/>
      <c r="V155" s="40"/>
      <c r="W155" s="40"/>
      <c r="X155" s="29"/>
      <c r="Y155" s="40"/>
      <c r="Z155" s="40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2.75">
      <c r="A156" s="197"/>
      <c r="B156" s="139" t="s">
        <v>455</v>
      </c>
      <c r="C156" s="330"/>
      <c r="D156" s="331"/>
      <c r="E156" s="331"/>
      <c r="F156" s="331"/>
      <c r="G156" s="330">
        <v>17</v>
      </c>
      <c r="H156" s="331">
        <v>255</v>
      </c>
      <c r="I156" s="330"/>
      <c r="J156" s="331"/>
      <c r="K156" s="330"/>
      <c r="L156" s="331"/>
      <c r="M156" s="330"/>
      <c r="N156" s="333"/>
      <c r="O156" s="330"/>
      <c r="P156" s="199"/>
      <c r="Q156" s="28"/>
      <c r="R156" s="29"/>
      <c r="S156" s="40"/>
      <c r="T156" s="40"/>
      <c r="U156" s="40"/>
      <c r="V156" s="40"/>
      <c r="W156" s="40"/>
      <c r="X156" s="29"/>
      <c r="Y156" s="40"/>
      <c r="Z156" s="40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2.75">
      <c r="A157" s="197"/>
      <c r="B157" s="139" t="s">
        <v>459</v>
      </c>
      <c r="C157" s="330"/>
      <c r="D157" s="331"/>
      <c r="E157" s="331"/>
      <c r="F157" s="331"/>
      <c r="G157" s="330">
        <v>40</v>
      </c>
      <c r="H157" s="331">
        <v>1200</v>
      </c>
      <c r="I157" s="330"/>
      <c r="J157" s="331"/>
      <c r="K157" s="330"/>
      <c r="L157" s="331"/>
      <c r="M157" s="330"/>
      <c r="N157" s="333"/>
      <c r="O157" s="330"/>
      <c r="P157" s="199"/>
      <c r="Q157" s="28"/>
      <c r="R157" s="29"/>
      <c r="S157" s="40"/>
      <c r="T157" s="40"/>
      <c r="U157" s="40"/>
      <c r="V157" s="40"/>
      <c r="W157" s="40"/>
      <c r="X157" s="29"/>
      <c r="Y157" s="40"/>
      <c r="Z157" s="40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2.75">
      <c r="A158" s="197"/>
      <c r="B158" s="139" t="s">
        <v>460</v>
      </c>
      <c r="C158" s="330"/>
      <c r="D158" s="331"/>
      <c r="E158" s="331"/>
      <c r="F158" s="331"/>
      <c r="G158" s="330">
        <v>45</v>
      </c>
      <c r="H158" s="331">
        <v>1350</v>
      </c>
      <c r="I158" s="330"/>
      <c r="J158" s="331"/>
      <c r="K158" s="330"/>
      <c r="L158" s="331"/>
      <c r="M158" s="330"/>
      <c r="N158" s="333"/>
      <c r="O158" s="330"/>
      <c r="P158" s="199"/>
      <c r="Q158" s="28"/>
      <c r="R158" s="29"/>
      <c r="S158" s="40"/>
      <c r="T158" s="40"/>
      <c r="U158" s="40"/>
      <c r="V158" s="40"/>
      <c r="W158" s="40"/>
      <c r="X158" s="29"/>
      <c r="Y158" s="40"/>
      <c r="Z158" s="40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2.75">
      <c r="A159" s="197"/>
      <c r="B159" s="139" t="s">
        <v>461</v>
      </c>
      <c r="C159" s="330"/>
      <c r="D159" s="331"/>
      <c r="E159" s="331"/>
      <c r="F159" s="331"/>
      <c r="G159" s="330">
        <v>25</v>
      </c>
      <c r="H159" s="331">
        <v>750</v>
      </c>
      <c r="I159" s="330"/>
      <c r="J159" s="331"/>
      <c r="K159" s="330"/>
      <c r="L159" s="331"/>
      <c r="M159" s="330">
        <v>110</v>
      </c>
      <c r="N159" s="333">
        <v>1650</v>
      </c>
      <c r="O159" s="330"/>
      <c r="P159" s="199"/>
      <c r="Q159" s="28"/>
      <c r="R159" s="29"/>
      <c r="S159" s="40"/>
      <c r="T159" s="40"/>
      <c r="U159" s="40"/>
      <c r="V159" s="40"/>
      <c r="W159" s="40"/>
      <c r="X159" s="29"/>
      <c r="Y159" s="40"/>
      <c r="Z159" s="40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2.75">
      <c r="A160" s="197"/>
      <c r="B160" s="139" t="s">
        <v>463</v>
      </c>
      <c r="C160" s="330"/>
      <c r="D160" s="331"/>
      <c r="E160" s="331"/>
      <c r="F160" s="331"/>
      <c r="G160" s="330">
        <v>18</v>
      </c>
      <c r="H160" s="331">
        <v>540</v>
      </c>
      <c r="I160" s="330"/>
      <c r="J160" s="331"/>
      <c r="K160" s="330"/>
      <c r="L160" s="331"/>
      <c r="M160" s="330"/>
      <c r="N160" s="333"/>
      <c r="O160" s="330"/>
      <c r="P160" s="199"/>
      <c r="Q160" s="28"/>
      <c r="R160" s="29"/>
      <c r="S160" s="40"/>
      <c r="T160" s="40"/>
      <c r="U160" s="40"/>
      <c r="V160" s="40"/>
      <c r="W160" s="40"/>
      <c r="X160" s="29"/>
      <c r="Y160" s="40"/>
      <c r="Z160" s="40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2.75">
      <c r="A161" s="197"/>
      <c r="B161" s="139" t="s">
        <v>464</v>
      </c>
      <c r="C161" s="330"/>
      <c r="D161" s="331"/>
      <c r="E161" s="331"/>
      <c r="F161" s="331"/>
      <c r="G161" s="330">
        <v>38</v>
      </c>
      <c r="H161" s="331">
        <v>1140</v>
      </c>
      <c r="I161" s="330"/>
      <c r="J161" s="331"/>
      <c r="K161" s="330"/>
      <c r="L161" s="331"/>
      <c r="M161" s="330"/>
      <c r="N161" s="333"/>
      <c r="O161" s="330"/>
      <c r="P161" s="199"/>
      <c r="Q161" s="28"/>
      <c r="R161" s="29"/>
      <c r="S161" s="40"/>
      <c r="T161" s="40"/>
      <c r="U161" s="40"/>
      <c r="V161" s="40"/>
      <c r="W161" s="40"/>
      <c r="X161" s="29"/>
      <c r="Y161" s="40"/>
      <c r="Z161" s="40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2.75">
      <c r="A162" s="197"/>
      <c r="B162" s="139" t="s">
        <v>465</v>
      </c>
      <c r="C162" s="330"/>
      <c r="D162" s="331"/>
      <c r="E162" s="331"/>
      <c r="F162" s="331"/>
      <c r="G162" s="330">
        <v>22</v>
      </c>
      <c r="H162" s="331">
        <v>660</v>
      </c>
      <c r="I162" s="330"/>
      <c r="J162" s="331"/>
      <c r="K162" s="330"/>
      <c r="L162" s="331"/>
      <c r="M162" s="330"/>
      <c r="N162" s="333"/>
      <c r="O162" s="330"/>
      <c r="P162" s="199"/>
      <c r="Q162" s="28"/>
      <c r="R162" s="29"/>
      <c r="S162" s="40"/>
      <c r="T162" s="40"/>
      <c r="U162" s="40"/>
      <c r="V162" s="40"/>
      <c r="W162" s="40"/>
      <c r="X162" s="29"/>
      <c r="Y162" s="40"/>
      <c r="Z162" s="40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2.75">
      <c r="A163" s="197"/>
      <c r="B163" s="139" t="s">
        <v>466</v>
      </c>
      <c r="C163" s="330"/>
      <c r="D163" s="331"/>
      <c r="E163" s="331"/>
      <c r="F163" s="331"/>
      <c r="G163" s="330">
        <v>18</v>
      </c>
      <c r="H163" s="331">
        <v>540</v>
      </c>
      <c r="I163" s="330"/>
      <c r="J163" s="331"/>
      <c r="K163" s="330"/>
      <c r="L163" s="331"/>
      <c r="M163" s="330"/>
      <c r="N163" s="333"/>
      <c r="O163" s="330"/>
      <c r="P163" s="199"/>
      <c r="Q163" s="28"/>
      <c r="R163" s="29"/>
      <c r="S163" s="40"/>
      <c r="T163" s="40"/>
      <c r="U163" s="40"/>
      <c r="V163" s="40"/>
      <c r="W163" s="40"/>
      <c r="X163" s="29"/>
      <c r="Y163" s="40"/>
      <c r="Z163" s="40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2.75">
      <c r="A164" s="197"/>
      <c r="B164" s="139" t="s">
        <v>467</v>
      </c>
      <c r="C164" s="330"/>
      <c r="D164" s="331"/>
      <c r="E164" s="331"/>
      <c r="F164" s="331"/>
      <c r="G164" s="330">
        <v>60</v>
      </c>
      <c r="H164" s="331">
        <v>1800</v>
      </c>
      <c r="I164" s="330"/>
      <c r="J164" s="331"/>
      <c r="K164" s="330"/>
      <c r="L164" s="331"/>
      <c r="M164" s="330"/>
      <c r="N164" s="333"/>
      <c r="O164" s="330"/>
      <c r="P164" s="199"/>
      <c r="Q164" s="28"/>
      <c r="R164" s="29"/>
      <c r="S164" s="40"/>
      <c r="T164" s="40"/>
      <c r="U164" s="40"/>
      <c r="V164" s="40"/>
      <c r="W164" s="40"/>
      <c r="X164" s="29"/>
      <c r="Y164" s="40"/>
      <c r="Z164" s="40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2.75">
      <c r="A165" s="197"/>
      <c r="B165" s="139" t="s">
        <v>473</v>
      </c>
      <c r="C165" s="330"/>
      <c r="D165" s="331"/>
      <c r="E165" s="331"/>
      <c r="F165" s="331"/>
      <c r="G165" s="330">
        <v>26</v>
      </c>
      <c r="H165" s="331">
        <v>765.18</v>
      </c>
      <c r="I165" s="330"/>
      <c r="J165" s="331"/>
      <c r="K165" s="330"/>
      <c r="L165" s="331"/>
      <c r="M165" s="330"/>
      <c r="N165" s="333"/>
      <c r="O165" s="330"/>
      <c r="P165" s="199"/>
      <c r="Q165" s="28"/>
      <c r="R165" s="29"/>
      <c r="S165" s="40"/>
      <c r="T165" s="40"/>
      <c r="U165" s="40"/>
      <c r="V165" s="40"/>
      <c r="W165" s="40"/>
      <c r="X165" s="29"/>
      <c r="Y165" s="40"/>
      <c r="Z165" s="40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2.75">
      <c r="A166" s="197"/>
      <c r="B166" s="139" t="s">
        <v>475</v>
      </c>
      <c r="C166" s="330"/>
      <c r="D166" s="331"/>
      <c r="E166" s="331"/>
      <c r="F166" s="331"/>
      <c r="G166" s="330">
        <v>18</v>
      </c>
      <c r="H166" s="331">
        <v>720</v>
      </c>
      <c r="I166" s="330"/>
      <c r="J166" s="331"/>
      <c r="K166" s="330"/>
      <c r="L166" s="331"/>
      <c r="M166" s="337"/>
      <c r="N166" s="333"/>
      <c r="O166" s="337"/>
      <c r="P166" s="199"/>
      <c r="Q166" s="28"/>
      <c r="R166" s="29"/>
      <c r="S166" s="40"/>
      <c r="T166" s="40"/>
      <c r="U166" s="40"/>
      <c r="V166" s="40"/>
      <c r="W166" s="40"/>
      <c r="X166" s="29"/>
      <c r="Y166" s="40"/>
      <c r="Z166" s="40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2.75">
      <c r="A167" s="197"/>
      <c r="B167" s="145" t="s">
        <v>476</v>
      </c>
      <c r="C167" s="338"/>
      <c r="D167" s="340"/>
      <c r="E167" s="340"/>
      <c r="F167" s="339"/>
      <c r="G167" s="338">
        <v>184</v>
      </c>
      <c r="H167" s="339">
        <v>1.84</v>
      </c>
      <c r="I167" s="338"/>
      <c r="J167" s="339"/>
      <c r="K167" s="330"/>
      <c r="L167" s="340"/>
      <c r="M167" s="337"/>
      <c r="N167" s="333"/>
      <c r="O167" s="337"/>
      <c r="P167" s="199"/>
      <c r="Q167" s="28"/>
      <c r="R167" s="29"/>
      <c r="S167" s="40"/>
      <c r="T167" s="40"/>
      <c r="U167" s="40"/>
      <c r="V167" s="40"/>
      <c r="W167" s="40"/>
      <c r="X167" s="29"/>
      <c r="Y167" s="40"/>
      <c r="Z167" s="40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2.75">
      <c r="A168" s="223"/>
      <c r="B168" s="145" t="s">
        <v>477</v>
      </c>
      <c r="C168" s="338"/>
      <c r="D168" s="340"/>
      <c r="E168" s="340"/>
      <c r="F168" s="339"/>
      <c r="G168" s="338">
        <v>35</v>
      </c>
      <c r="H168" s="339">
        <v>700</v>
      </c>
      <c r="I168" s="338"/>
      <c r="J168" s="339"/>
      <c r="K168" s="330"/>
      <c r="L168" s="340"/>
      <c r="M168" s="337"/>
      <c r="N168" s="333"/>
      <c r="O168" s="337"/>
      <c r="P168" s="199"/>
      <c r="Q168" s="28"/>
      <c r="R168" s="29"/>
      <c r="S168" s="40"/>
      <c r="T168" s="40"/>
      <c r="U168" s="40"/>
      <c r="V168" s="40"/>
      <c r="W168" s="40"/>
      <c r="X168" s="29"/>
      <c r="Y168" s="40"/>
      <c r="Z168" s="40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2.75">
      <c r="A169" s="223"/>
      <c r="B169" s="145" t="s">
        <v>478</v>
      </c>
      <c r="C169" s="338"/>
      <c r="D169" s="340"/>
      <c r="E169" s="340"/>
      <c r="F169" s="339"/>
      <c r="G169" s="338">
        <v>58</v>
      </c>
      <c r="H169" s="339">
        <v>1740</v>
      </c>
      <c r="I169" s="338"/>
      <c r="J169" s="339"/>
      <c r="K169" s="330"/>
      <c r="L169" s="340"/>
      <c r="M169" s="337">
        <v>55</v>
      </c>
      <c r="N169" s="333">
        <v>2241.25</v>
      </c>
      <c r="O169" s="337"/>
      <c r="P169" s="199"/>
      <c r="Q169" s="28"/>
      <c r="R169" s="29"/>
      <c r="S169" s="40"/>
      <c r="T169" s="40"/>
      <c r="U169" s="40"/>
      <c r="V169" s="40"/>
      <c r="W169" s="40"/>
      <c r="X169" s="29"/>
      <c r="Y169" s="40"/>
      <c r="Z169" s="40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2.75">
      <c r="A170" s="223"/>
      <c r="B170" s="145" t="s">
        <v>481</v>
      </c>
      <c r="C170" s="338"/>
      <c r="D170" s="340"/>
      <c r="E170" s="340"/>
      <c r="F170" s="339"/>
      <c r="G170" s="338">
        <v>20</v>
      </c>
      <c r="H170" s="339">
        <v>800</v>
      </c>
      <c r="I170" s="338"/>
      <c r="J170" s="339"/>
      <c r="K170" s="330"/>
      <c r="L170" s="340"/>
      <c r="M170" s="337"/>
      <c r="N170" s="333"/>
      <c r="O170" s="337"/>
      <c r="P170" s="199"/>
      <c r="Q170" s="28"/>
      <c r="R170" s="29"/>
      <c r="S170" s="40"/>
      <c r="T170" s="40"/>
      <c r="U170" s="40"/>
      <c r="V170" s="40"/>
      <c r="W170" s="40"/>
      <c r="X170" s="29"/>
      <c r="Y170" s="40"/>
      <c r="Z170" s="40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2.75">
      <c r="A171" s="223"/>
      <c r="B171" s="145" t="s">
        <v>482</v>
      </c>
      <c r="C171" s="338"/>
      <c r="D171" s="340"/>
      <c r="E171" s="340"/>
      <c r="F171" s="339"/>
      <c r="G171" s="338">
        <v>20</v>
      </c>
      <c r="H171" s="339">
        <v>600</v>
      </c>
      <c r="I171" s="338"/>
      <c r="J171" s="339"/>
      <c r="K171" s="330"/>
      <c r="L171" s="340"/>
      <c r="M171" s="337"/>
      <c r="N171" s="333"/>
      <c r="O171" s="337"/>
      <c r="P171" s="199"/>
      <c r="Q171" s="28"/>
      <c r="R171" s="29"/>
      <c r="S171" s="40"/>
      <c r="T171" s="40"/>
      <c r="U171" s="40"/>
      <c r="V171" s="40"/>
      <c r="W171" s="40"/>
      <c r="X171" s="29"/>
      <c r="Y171" s="40"/>
      <c r="Z171" s="40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2.75">
      <c r="A172" s="197"/>
      <c r="B172" s="91" t="s">
        <v>483</v>
      </c>
      <c r="C172" s="341"/>
      <c r="D172" s="327"/>
      <c r="E172" s="327"/>
      <c r="F172" s="342"/>
      <c r="G172" s="341">
        <v>55</v>
      </c>
      <c r="H172" s="342">
        <v>1650</v>
      </c>
      <c r="I172" s="341"/>
      <c r="J172" s="342"/>
      <c r="K172" s="325"/>
      <c r="L172" s="327"/>
      <c r="M172" s="343"/>
      <c r="N172" s="328"/>
      <c r="O172" s="343"/>
      <c r="P172" s="200"/>
      <c r="Q172" s="28"/>
      <c r="R172" s="29"/>
      <c r="S172" s="40"/>
      <c r="T172" s="40"/>
      <c r="U172" s="40"/>
      <c r="V172" s="40"/>
      <c r="W172" s="40"/>
      <c r="X172" s="29"/>
      <c r="Y172" s="40"/>
      <c r="Z172" s="40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2.75">
      <c r="A173" s="197"/>
      <c r="B173" s="91" t="s">
        <v>484</v>
      </c>
      <c r="C173" s="341"/>
      <c r="D173" s="327"/>
      <c r="E173" s="327"/>
      <c r="F173" s="342"/>
      <c r="G173" s="341">
        <v>8</v>
      </c>
      <c r="H173" s="342">
        <v>240</v>
      </c>
      <c r="I173" s="341"/>
      <c r="J173" s="342"/>
      <c r="K173" s="325"/>
      <c r="L173" s="327"/>
      <c r="M173" s="344"/>
      <c r="N173" s="328"/>
      <c r="O173" s="344"/>
      <c r="P173" s="200"/>
      <c r="Q173" s="28"/>
      <c r="R173" s="29"/>
      <c r="S173" s="40"/>
      <c r="T173" s="40"/>
      <c r="U173" s="40"/>
      <c r="V173" s="40"/>
      <c r="W173" s="40"/>
      <c r="X173" s="29"/>
      <c r="Y173" s="40"/>
      <c r="Z173" s="40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2.75">
      <c r="A174" s="198"/>
      <c r="B174" s="145" t="s">
        <v>485</v>
      </c>
      <c r="C174" s="338"/>
      <c r="D174" s="340"/>
      <c r="E174" s="340"/>
      <c r="F174" s="339"/>
      <c r="G174" s="338">
        <v>6</v>
      </c>
      <c r="H174" s="339">
        <v>180</v>
      </c>
      <c r="I174" s="338"/>
      <c r="J174" s="339"/>
      <c r="K174" s="330"/>
      <c r="L174" s="340"/>
      <c r="M174" s="345"/>
      <c r="N174" s="333"/>
      <c r="O174" s="345"/>
      <c r="P174" s="199"/>
      <c r="Q174" s="28"/>
      <c r="R174" s="29"/>
      <c r="S174" s="40"/>
      <c r="T174" s="40"/>
      <c r="U174" s="40"/>
      <c r="V174" s="40"/>
      <c r="W174" s="40"/>
      <c r="X174" s="29"/>
      <c r="Y174" s="40"/>
      <c r="Z174" s="40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2.75">
      <c r="A175" s="198"/>
      <c r="B175" s="145" t="s">
        <v>486</v>
      </c>
      <c r="C175" s="338"/>
      <c r="D175" s="340"/>
      <c r="E175" s="340"/>
      <c r="F175" s="339"/>
      <c r="G175" s="338">
        <v>10</v>
      </c>
      <c r="H175" s="339">
        <v>300</v>
      </c>
      <c r="I175" s="338"/>
      <c r="J175" s="339"/>
      <c r="K175" s="330"/>
      <c r="L175" s="340"/>
      <c r="M175" s="345"/>
      <c r="N175" s="333"/>
      <c r="O175" s="345"/>
      <c r="P175" s="199"/>
      <c r="Q175" s="28"/>
      <c r="R175" s="29"/>
      <c r="S175" s="40"/>
      <c r="T175" s="40"/>
      <c r="U175" s="40"/>
      <c r="V175" s="40"/>
      <c r="W175" s="40"/>
      <c r="X175" s="29"/>
      <c r="Y175" s="40"/>
      <c r="Z175" s="40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2.75">
      <c r="A176" s="197"/>
      <c r="B176" s="91" t="s">
        <v>488</v>
      </c>
      <c r="C176" s="341"/>
      <c r="D176" s="327"/>
      <c r="E176" s="327"/>
      <c r="F176" s="342"/>
      <c r="G176" s="341">
        <v>50</v>
      </c>
      <c r="H176" s="342">
        <v>1500</v>
      </c>
      <c r="I176" s="341"/>
      <c r="J176" s="342"/>
      <c r="K176" s="325"/>
      <c r="L176" s="327"/>
      <c r="M176" s="344"/>
      <c r="N176" s="333"/>
      <c r="O176" s="344">
        <v>351</v>
      </c>
      <c r="P176" s="199">
        <v>7722</v>
      </c>
      <c r="Q176" s="28"/>
      <c r="R176" s="29"/>
      <c r="S176" s="40"/>
      <c r="T176" s="40"/>
      <c r="U176" s="40"/>
      <c r="V176" s="40"/>
      <c r="W176" s="40"/>
      <c r="X176" s="29"/>
      <c r="Y176" s="40"/>
      <c r="Z176" s="40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2.75">
      <c r="A177" s="198"/>
      <c r="B177" s="145" t="s">
        <v>489</v>
      </c>
      <c r="C177" s="338">
        <v>5</v>
      </c>
      <c r="D177" s="340">
        <v>6250</v>
      </c>
      <c r="E177" s="340"/>
      <c r="F177" s="339"/>
      <c r="G177" s="338">
        <v>12</v>
      </c>
      <c r="H177" s="339">
        <v>360</v>
      </c>
      <c r="I177" s="338">
        <v>150</v>
      </c>
      <c r="J177" s="339">
        <v>7500</v>
      </c>
      <c r="K177" s="330">
        <v>230</v>
      </c>
      <c r="L177" s="340">
        <v>4255</v>
      </c>
      <c r="M177" s="345">
        <v>1087</v>
      </c>
      <c r="N177" s="333">
        <v>9674.3</v>
      </c>
      <c r="O177" s="345"/>
      <c r="P177" s="199"/>
      <c r="Q177" s="28"/>
      <c r="R177" s="29"/>
      <c r="S177" s="40"/>
      <c r="T177" s="40"/>
      <c r="U177" s="40"/>
      <c r="V177" s="40"/>
      <c r="W177" s="40"/>
      <c r="X177" s="29"/>
      <c r="Y177" s="40"/>
      <c r="Z177" s="40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2.75">
      <c r="A178" s="197"/>
      <c r="B178" s="91" t="s">
        <v>490</v>
      </c>
      <c r="C178" s="341"/>
      <c r="D178" s="327"/>
      <c r="E178" s="327"/>
      <c r="F178" s="342"/>
      <c r="G178" s="341">
        <v>30</v>
      </c>
      <c r="H178" s="342">
        <v>900</v>
      </c>
      <c r="I178" s="341">
        <v>49</v>
      </c>
      <c r="J178" s="342">
        <v>2450</v>
      </c>
      <c r="K178" s="325"/>
      <c r="L178" s="327"/>
      <c r="M178" s="344"/>
      <c r="N178" s="333"/>
      <c r="O178" s="344"/>
      <c r="P178" s="199"/>
      <c r="Q178" s="28"/>
      <c r="R178" s="29"/>
      <c r="S178" s="40"/>
      <c r="T178" s="40"/>
      <c r="U178" s="40"/>
      <c r="V178" s="40"/>
      <c r="W178" s="40"/>
      <c r="X178" s="29"/>
      <c r="Y178" s="40"/>
      <c r="Z178" s="40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 thickBot="1">
      <c r="A179" s="266">
        <v>40337</v>
      </c>
      <c r="B179" s="361" t="s">
        <v>491</v>
      </c>
      <c r="C179" s="435"/>
      <c r="D179" s="436"/>
      <c r="E179" s="436"/>
      <c r="F179" s="437"/>
      <c r="G179" s="435">
        <v>53</v>
      </c>
      <c r="H179" s="437">
        <v>1590</v>
      </c>
      <c r="I179" s="435"/>
      <c r="J179" s="437"/>
      <c r="K179" s="334"/>
      <c r="L179" s="436"/>
      <c r="M179" s="438">
        <v>700</v>
      </c>
      <c r="N179" s="336">
        <v>6230</v>
      </c>
      <c r="O179" s="438"/>
      <c r="P179" s="270"/>
      <c r="Q179" s="28"/>
      <c r="R179" s="29"/>
      <c r="S179" s="40"/>
      <c r="T179" s="40"/>
      <c r="U179" s="40"/>
      <c r="V179" s="40"/>
      <c r="W179" s="40"/>
      <c r="X179" s="29"/>
      <c r="Y179" s="40"/>
      <c r="Z179" s="40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2.75">
      <c r="A180" s="197">
        <v>40372</v>
      </c>
      <c r="B180" s="91" t="s">
        <v>493</v>
      </c>
      <c r="C180" s="341"/>
      <c r="D180" s="327"/>
      <c r="E180" s="327"/>
      <c r="F180" s="342"/>
      <c r="G180" s="341">
        <v>53</v>
      </c>
      <c r="H180" s="342">
        <v>1060</v>
      </c>
      <c r="I180" s="341"/>
      <c r="J180" s="342"/>
      <c r="K180" s="325">
        <v>36</v>
      </c>
      <c r="L180" s="327">
        <v>626.4</v>
      </c>
      <c r="M180" s="344"/>
      <c r="N180" s="328"/>
      <c r="O180" s="344"/>
      <c r="P180" s="200"/>
      <c r="Q180" s="28"/>
      <c r="R180" s="29"/>
      <c r="S180" s="40"/>
      <c r="T180" s="40"/>
      <c r="U180" s="40"/>
      <c r="V180" s="40"/>
      <c r="W180" s="40"/>
      <c r="X180" s="29"/>
      <c r="Y180" s="40"/>
      <c r="Z180" s="40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 thickBot="1">
      <c r="A181" s="266">
        <v>40372</v>
      </c>
      <c r="B181" s="361" t="s">
        <v>494</v>
      </c>
      <c r="C181" s="435"/>
      <c r="D181" s="436"/>
      <c r="E181" s="436"/>
      <c r="F181" s="437"/>
      <c r="G181" s="435">
        <v>54</v>
      </c>
      <c r="H181" s="437">
        <v>1080</v>
      </c>
      <c r="I181" s="435"/>
      <c r="J181" s="437"/>
      <c r="K181" s="334">
        <v>22</v>
      </c>
      <c r="L181" s="436">
        <v>382.8</v>
      </c>
      <c r="M181" s="438"/>
      <c r="N181" s="336"/>
      <c r="O181" s="438"/>
      <c r="P181" s="270"/>
      <c r="Q181" s="28"/>
      <c r="R181" s="29"/>
      <c r="S181" s="40"/>
      <c r="T181" s="40"/>
      <c r="U181" s="40"/>
      <c r="V181" s="40"/>
      <c r="W181" s="40"/>
      <c r="X181" s="29"/>
      <c r="Y181" s="40"/>
      <c r="Z181" s="40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2.75">
      <c r="A182" s="197">
        <v>40386</v>
      </c>
      <c r="B182" s="91" t="s">
        <v>495</v>
      </c>
      <c r="C182" s="341"/>
      <c r="D182" s="327"/>
      <c r="E182" s="327"/>
      <c r="F182" s="342"/>
      <c r="G182" s="341">
        <v>36</v>
      </c>
      <c r="H182" s="342">
        <v>720</v>
      </c>
      <c r="I182" s="341">
        <v>768</v>
      </c>
      <c r="J182" s="342">
        <v>38400</v>
      </c>
      <c r="K182" s="325"/>
      <c r="L182" s="327"/>
      <c r="M182" s="344"/>
      <c r="N182" s="328"/>
      <c r="O182" s="344"/>
      <c r="P182" s="200"/>
      <c r="Q182" s="28"/>
      <c r="R182" s="29"/>
      <c r="S182" s="40"/>
      <c r="T182" s="40"/>
      <c r="U182" s="40"/>
      <c r="V182" s="40"/>
      <c r="W182" s="40"/>
      <c r="X182" s="29"/>
      <c r="Y182" s="40"/>
      <c r="Z182" s="40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2.75">
      <c r="A183" s="197"/>
      <c r="B183" s="91" t="s">
        <v>496</v>
      </c>
      <c r="C183" s="341"/>
      <c r="D183" s="327"/>
      <c r="E183" s="327"/>
      <c r="F183" s="342"/>
      <c r="G183" s="341">
        <v>36</v>
      </c>
      <c r="H183" s="342">
        <v>720</v>
      </c>
      <c r="I183" s="341">
        <v>768</v>
      </c>
      <c r="J183" s="342">
        <v>38400</v>
      </c>
      <c r="K183" s="325"/>
      <c r="L183" s="327"/>
      <c r="M183" s="344"/>
      <c r="N183" s="333"/>
      <c r="O183" s="344"/>
      <c r="P183" s="199"/>
      <c r="Q183" s="28"/>
      <c r="R183" s="29"/>
      <c r="S183" s="40"/>
      <c r="T183" s="40"/>
      <c r="U183" s="40"/>
      <c r="V183" s="40"/>
      <c r="W183" s="40"/>
      <c r="X183" s="29"/>
      <c r="Y183" s="40"/>
      <c r="Z183" s="40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2.75">
      <c r="A184" s="197"/>
      <c r="B184" s="91" t="s">
        <v>497</v>
      </c>
      <c r="C184" s="341"/>
      <c r="D184" s="327"/>
      <c r="E184" s="327"/>
      <c r="F184" s="342"/>
      <c r="G184" s="341">
        <v>26</v>
      </c>
      <c r="H184" s="342">
        <v>520</v>
      </c>
      <c r="I184" s="341">
        <v>528</v>
      </c>
      <c r="J184" s="342">
        <v>25400</v>
      </c>
      <c r="K184" s="325"/>
      <c r="L184" s="327"/>
      <c r="M184" s="344"/>
      <c r="N184" s="333"/>
      <c r="O184" s="344"/>
      <c r="P184" s="199"/>
      <c r="Q184" s="28"/>
      <c r="R184" s="29"/>
      <c r="S184" s="40"/>
      <c r="T184" s="40"/>
      <c r="U184" s="40"/>
      <c r="V184" s="40"/>
      <c r="W184" s="40"/>
      <c r="X184" s="29"/>
      <c r="Y184" s="40"/>
      <c r="Z184" s="40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2.75">
      <c r="A185" s="197"/>
      <c r="B185" s="91" t="s">
        <v>498</v>
      </c>
      <c r="C185" s="341"/>
      <c r="D185" s="327"/>
      <c r="E185" s="327"/>
      <c r="F185" s="342"/>
      <c r="G185" s="341">
        <v>40</v>
      </c>
      <c r="H185" s="342">
        <v>800</v>
      </c>
      <c r="I185" s="341">
        <v>890</v>
      </c>
      <c r="J185" s="342">
        <v>44500</v>
      </c>
      <c r="K185" s="325"/>
      <c r="L185" s="327"/>
      <c r="M185" s="344"/>
      <c r="N185" s="333"/>
      <c r="O185" s="344"/>
      <c r="P185" s="199"/>
      <c r="Q185" s="28"/>
      <c r="R185" s="29"/>
      <c r="S185" s="40"/>
      <c r="T185" s="40"/>
      <c r="U185" s="40"/>
      <c r="V185" s="40"/>
      <c r="W185" s="40"/>
      <c r="X185" s="29"/>
      <c r="Y185" s="40"/>
      <c r="Z185" s="40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2.75">
      <c r="A186" s="197"/>
      <c r="B186" s="91" t="s">
        <v>499</v>
      </c>
      <c r="C186" s="341"/>
      <c r="D186" s="327"/>
      <c r="E186" s="327"/>
      <c r="F186" s="342"/>
      <c r="G186" s="341">
        <v>23</v>
      </c>
      <c r="H186" s="342">
        <v>460</v>
      </c>
      <c r="I186" s="341"/>
      <c r="J186" s="342"/>
      <c r="K186" s="325">
        <v>230</v>
      </c>
      <c r="L186" s="327">
        <v>6900</v>
      </c>
      <c r="M186" s="344"/>
      <c r="N186" s="333"/>
      <c r="O186" s="344"/>
      <c r="P186" s="199"/>
      <c r="Q186" s="28"/>
      <c r="R186" s="29"/>
      <c r="S186" s="40"/>
      <c r="T186" s="40"/>
      <c r="U186" s="40"/>
      <c r="V186" s="40"/>
      <c r="W186" s="40"/>
      <c r="X186" s="29"/>
      <c r="Y186" s="40"/>
      <c r="Z186" s="40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2.75">
      <c r="A187" s="197"/>
      <c r="B187" s="91" t="s">
        <v>500</v>
      </c>
      <c r="C187" s="341"/>
      <c r="D187" s="327"/>
      <c r="E187" s="327"/>
      <c r="F187" s="342"/>
      <c r="G187" s="341">
        <v>21</v>
      </c>
      <c r="H187" s="342">
        <v>420</v>
      </c>
      <c r="I187" s="341"/>
      <c r="J187" s="342"/>
      <c r="K187" s="325">
        <v>109</v>
      </c>
      <c r="L187" s="327">
        <v>3270</v>
      </c>
      <c r="M187" s="344"/>
      <c r="N187" s="333"/>
      <c r="O187" s="344"/>
      <c r="P187" s="199"/>
      <c r="Q187" s="28"/>
      <c r="R187" s="29"/>
      <c r="S187" s="40"/>
      <c r="T187" s="40"/>
      <c r="U187" s="40"/>
      <c r="V187" s="40"/>
      <c r="W187" s="40"/>
      <c r="X187" s="29"/>
      <c r="Y187" s="40"/>
      <c r="Z187" s="40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2.75">
      <c r="A188" s="197"/>
      <c r="B188" s="91" t="s">
        <v>501</v>
      </c>
      <c r="C188" s="341"/>
      <c r="D188" s="327"/>
      <c r="E188" s="327"/>
      <c r="F188" s="342"/>
      <c r="G188" s="341">
        <v>35</v>
      </c>
      <c r="H188" s="342">
        <v>700</v>
      </c>
      <c r="I188" s="341"/>
      <c r="J188" s="342"/>
      <c r="K188" s="325"/>
      <c r="L188" s="327"/>
      <c r="M188" s="344"/>
      <c r="N188" s="333"/>
      <c r="O188" s="344"/>
      <c r="P188" s="199"/>
      <c r="Q188" s="28"/>
      <c r="R188" s="29"/>
      <c r="S188" s="40"/>
      <c r="T188" s="40"/>
      <c r="U188" s="40"/>
      <c r="V188" s="40"/>
      <c r="W188" s="40"/>
      <c r="X188" s="29"/>
      <c r="Y188" s="40"/>
      <c r="Z188" s="40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2.75">
      <c r="A189" s="198"/>
      <c r="B189" s="145" t="s">
        <v>502</v>
      </c>
      <c r="C189" s="338"/>
      <c r="D189" s="340"/>
      <c r="E189" s="340"/>
      <c r="F189" s="339"/>
      <c r="G189" s="338">
        <v>39</v>
      </c>
      <c r="H189" s="339">
        <v>780</v>
      </c>
      <c r="I189" s="338"/>
      <c r="J189" s="339"/>
      <c r="K189" s="330"/>
      <c r="L189" s="340"/>
      <c r="M189" s="345"/>
      <c r="N189" s="333"/>
      <c r="O189" s="345"/>
      <c r="P189" s="199"/>
      <c r="Q189" s="28"/>
      <c r="R189" s="29"/>
      <c r="S189" s="40"/>
      <c r="T189" s="40"/>
      <c r="U189" s="40"/>
      <c r="V189" s="40"/>
      <c r="W189" s="40"/>
      <c r="X189" s="29"/>
      <c r="Y189" s="40"/>
      <c r="Z189" s="40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2.75">
      <c r="A190" s="198"/>
      <c r="B190" s="145" t="s">
        <v>503</v>
      </c>
      <c r="C190" s="338"/>
      <c r="D190" s="340"/>
      <c r="E190" s="340"/>
      <c r="F190" s="339"/>
      <c r="G190" s="338">
        <v>30</v>
      </c>
      <c r="H190" s="339">
        <v>600</v>
      </c>
      <c r="I190" s="338"/>
      <c r="J190" s="339"/>
      <c r="K190" s="330">
        <v>255</v>
      </c>
      <c r="L190" s="340">
        <v>7650</v>
      </c>
      <c r="M190" s="345"/>
      <c r="N190" s="333"/>
      <c r="O190" s="345"/>
      <c r="P190" s="199"/>
      <c r="Q190" s="28"/>
      <c r="R190" s="29"/>
      <c r="S190" s="40"/>
      <c r="T190" s="40"/>
      <c r="U190" s="40"/>
      <c r="V190" s="40"/>
      <c r="W190" s="40"/>
      <c r="X190" s="29"/>
      <c r="Y190" s="40"/>
      <c r="Z190" s="40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2.75">
      <c r="A191" s="198"/>
      <c r="B191" s="145" t="s">
        <v>504</v>
      </c>
      <c r="C191" s="338"/>
      <c r="D191" s="331"/>
      <c r="E191" s="340"/>
      <c r="F191" s="339"/>
      <c r="G191" s="338">
        <v>25</v>
      </c>
      <c r="H191" s="339">
        <v>500</v>
      </c>
      <c r="I191" s="338"/>
      <c r="J191" s="339"/>
      <c r="K191" s="330">
        <v>245</v>
      </c>
      <c r="L191" s="340">
        <v>7350</v>
      </c>
      <c r="M191" s="337"/>
      <c r="N191" s="333"/>
      <c r="O191" s="337"/>
      <c r="P191" s="199"/>
      <c r="Q191" s="28"/>
      <c r="R191" s="29"/>
      <c r="S191" s="40"/>
      <c r="T191" s="40"/>
      <c r="U191" s="40"/>
      <c r="V191" s="40"/>
      <c r="W191" s="40"/>
      <c r="X191" s="29"/>
      <c r="Y191" s="40"/>
      <c r="Z191" s="40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2.75">
      <c r="A192" s="198"/>
      <c r="B192" s="145" t="s">
        <v>505</v>
      </c>
      <c r="C192" s="341"/>
      <c r="D192" s="331"/>
      <c r="E192" s="331"/>
      <c r="F192" s="331"/>
      <c r="G192" s="338">
        <v>10</v>
      </c>
      <c r="H192" s="339">
        <v>200</v>
      </c>
      <c r="I192" s="338"/>
      <c r="J192" s="339"/>
      <c r="K192" s="330">
        <v>46</v>
      </c>
      <c r="L192" s="340">
        <v>1380</v>
      </c>
      <c r="M192" s="337"/>
      <c r="N192" s="333"/>
      <c r="O192" s="337"/>
      <c r="P192" s="199"/>
      <c r="Q192" s="28"/>
      <c r="R192" s="29"/>
      <c r="S192" s="40"/>
      <c r="T192" s="40"/>
      <c r="U192" s="40"/>
      <c r="V192" s="40"/>
      <c r="W192" s="40"/>
      <c r="X192" s="29"/>
      <c r="Y192" s="40"/>
      <c r="Z192" s="40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2.75">
      <c r="A193" s="198"/>
      <c r="B193" s="145" t="s">
        <v>506</v>
      </c>
      <c r="C193" s="338"/>
      <c r="D193" s="331"/>
      <c r="E193" s="331"/>
      <c r="F193" s="331"/>
      <c r="G193" s="338">
        <v>16</v>
      </c>
      <c r="H193" s="339">
        <v>320</v>
      </c>
      <c r="I193" s="338"/>
      <c r="J193" s="339"/>
      <c r="K193" s="330"/>
      <c r="L193" s="340"/>
      <c r="M193" s="337"/>
      <c r="N193" s="333"/>
      <c r="O193" s="337"/>
      <c r="P193" s="199"/>
      <c r="Q193" s="28"/>
      <c r="R193" s="29"/>
      <c r="S193" s="40"/>
      <c r="T193" s="40"/>
      <c r="U193" s="40"/>
      <c r="V193" s="40"/>
      <c r="W193" s="40"/>
      <c r="X193" s="29"/>
      <c r="Y193" s="40"/>
      <c r="Z193" s="40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2.75">
      <c r="A194" s="198"/>
      <c r="B194" s="145" t="s">
        <v>507</v>
      </c>
      <c r="C194" s="338"/>
      <c r="D194" s="331"/>
      <c r="E194" s="331"/>
      <c r="F194" s="331"/>
      <c r="G194" s="338">
        <v>15</v>
      </c>
      <c r="H194" s="339">
        <v>300</v>
      </c>
      <c r="I194" s="338"/>
      <c r="J194" s="339"/>
      <c r="K194" s="330"/>
      <c r="L194" s="340"/>
      <c r="M194" s="337"/>
      <c r="N194" s="333"/>
      <c r="O194" s="337"/>
      <c r="P194" s="199"/>
      <c r="Q194" s="28"/>
      <c r="R194" s="29"/>
      <c r="S194" s="40"/>
      <c r="T194" s="40"/>
      <c r="U194" s="40"/>
      <c r="V194" s="40"/>
      <c r="W194" s="40"/>
      <c r="X194" s="29"/>
      <c r="Y194" s="40"/>
      <c r="Z194" s="40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2.75">
      <c r="A195" s="197"/>
      <c r="B195" s="91" t="s">
        <v>508</v>
      </c>
      <c r="C195" s="341"/>
      <c r="D195" s="340"/>
      <c r="E195" s="340"/>
      <c r="F195" s="342"/>
      <c r="G195" s="341">
        <v>40</v>
      </c>
      <c r="H195" s="342">
        <v>800</v>
      </c>
      <c r="I195" s="341"/>
      <c r="J195" s="342"/>
      <c r="K195" s="325"/>
      <c r="L195" s="327"/>
      <c r="M195" s="343"/>
      <c r="N195" s="328"/>
      <c r="O195" s="343"/>
      <c r="P195" s="200"/>
      <c r="Q195" s="28"/>
      <c r="R195" s="29"/>
      <c r="S195" s="40"/>
      <c r="T195" s="40"/>
      <c r="U195" s="40"/>
      <c r="V195" s="40"/>
      <c r="W195" s="40"/>
      <c r="X195" s="29"/>
      <c r="Y195" s="40"/>
      <c r="Z195" s="40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2.75">
      <c r="A196" s="198"/>
      <c r="B196" s="145" t="s">
        <v>509</v>
      </c>
      <c r="C196" s="338"/>
      <c r="D196" s="340"/>
      <c r="E196" s="340"/>
      <c r="F196" s="339"/>
      <c r="G196" s="338">
        <v>53</v>
      </c>
      <c r="H196" s="339">
        <v>1060</v>
      </c>
      <c r="I196" s="338"/>
      <c r="J196" s="339"/>
      <c r="K196" s="330"/>
      <c r="L196" s="340"/>
      <c r="M196" s="337"/>
      <c r="N196" s="333"/>
      <c r="O196" s="337"/>
      <c r="P196" s="199"/>
      <c r="Q196" s="28"/>
      <c r="R196" s="29"/>
      <c r="S196" s="40"/>
      <c r="T196" s="40"/>
      <c r="U196" s="40"/>
      <c r="V196" s="40"/>
      <c r="W196" s="40"/>
      <c r="X196" s="29"/>
      <c r="Y196" s="40"/>
      <c r="Z196" s="40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2.75">
      <c r="A197" s="197"/>
      <c r="B197" s="91" t="s">
        <v>510</v>
      </c>
      <c r="C197" s="341"/>
      <c r="D197" s="327"/>
      <c r="E197" s="327"/>
      <c r="F197" s="342"/>
      <c r="G197" s="341">
        <v>9</v>
      </c>
      <c r="H197" s="342">
        <v>180</v>
      </c>
      <c r="I197" s="341"/>
      <c r="J197" s="342"/>
      <c r="K197" s="325"/>
      <c r="L197" s="327"/>
      <c r="M197" s="343"/>
      <c r="N197" s="328"/>
      <c r="O197" s="343"/>
      <c r="P197" s="200"/>
      <c r="Q197" s="28"/>
      <c r="R197" s="29"/>
      <c r="S197" s="40"/>
      <c r="T197" s="40"/>
      <c r="U197" s="40"/>
      <c r="V197" s="40"/>
      <c r="W197" s="40"/>
      <c r="X197" s="29"/>
      <c r="Y197" s="40"/>
      <c r="Z197" s="40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2.75">
      <c r="A198" s="198"/>
      <c r="B198" s="145" t="s">
        <v>511</v>
      </c>
      <c r="C198" s="338"/>
      <c r="D198" s="340"/>
      <c r="E198" s="340"/>
      <c r="F198" s="339"/>
      <c r="G198" s="338">
        <v>19</v>
      </c>
      <c r="H198" s="339">
        <v>380</v>
      </c>
      <c r="I198" s="338"/>
      <c r="J198" s="339"/>
      <c r="K198" s="330"/>
      <c r="L198" s="340"/>
      <c r="M198" s="337"/>
      <c r="N198" s="333"/>
      <c r="O198" s="337"/>
      <c r="P198" s="199"/>
      <c r="Q198" s="28"/>
      <c r="R198" s="29"/>
      <c r="S198" s="40"/>
      <c r="T198" s="40"/>
      <c r="U198" s="40"/>
      <c r="V198" s="40"/>
      <c r="W198" s="40"/>
      <c r="X198" s="29"/>
      <c r="Y198" s="40"/>
      <c r="Z198" s="40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2.75">
      <c r="A199" s="198"/>
      <c r="B199" s="145" t="s">
        <v>512</v>
      </c>
      <c r="C199" s="338"/>
      <c r="D199" s="340"/>
      <c r="E199" s="340"/>
      <c r="F199" s="339"/>
      <c r="G199" s="338">
        <v>109</v>
      </c>
      <c r="H199" s="339">
        <v>2180</v>
      </c>
      <c r="I199" s="338"/>
      <c r="J199" s="339"/>
      <c r="K199" s="330"/>
      <c r="L199" s="340"/>
      <c r="M199" s="337"/>
      <c r="N199" s="333"/>
      <c r="O199" s="337"/>
      <c r="P199" s="199"/>
      <c r="Q199" s="28"/>
      <c r="R199" s="29"/>
      <c r="S199" s="40"/>
      <c r="T199" s="40"/>
      <c r="U199" s="40"/>
      <c r="V199" s="40"/>
      <c r="W199" s="40"/>
      <c r="X199" s="29"/>
      <c r="Y199" s="40"/>
      <c r="Z199" s="40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2.75">
      <c r="A200" s="198"/>
      <c r="B200" s="145" t="s">
        <v>513</v>
      </c>
      <c r="C200" s="338"/>
      <c r="D200" s="340"/>
      <c r="E200" s="340"/>
      <c r="F200" s="339"/>
      <c r="G200" s="338">
        <v>60</v>
      </c>
      <c r="H200" s="339">
        <v>1200</v>
      </c>
      <c r="I200" s="338"/>
      <c r="J200" s="339"/>
      <c r="K200" s="330"/>
      <c r="L200" s="340"/>
      <c r="M200" s="337"/>
      <c r="N200" s="333"/>
      <c r="O200" s="337"/>
      <c r="P200" s="199"/>
      <c r="Q200" s="28"/>
      <c r="R200" s="29"/>
      <c r="S200" s="40"/>
      <c r="T200" s="40"/>
      <c r="U200" s="40"/>
      <c r="V200" s="40"/>
      <c r="W200" s="40"/>
      <c r="X200" s="29"/>
      <c r="Y200" s="40"/>
      <c r="Z200" s="40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2.75">
      <c r="A201" s="198"/>
      <c r="B201" s="145" t="s">
        <v>514</v>
      </c>
      <c r="C201" s="338"/>
      <c r="D201" s="340"/>
      <c r="E201" s="340"/>
      <c r="F201" s="339"/>
      <c r="G201" s="338">
        <v>20</v>
      </c>
      <c r="H201" s="339">
        <v>400</v>
      </c>
      <c r="I201" s="338"/>
      <c r="J201" s="339"/>
      <c r="K201" s="330"/>
      <c r="L201" s="340"/>
      <c r="M201" s="337"/>
      <c r="N201" s="333"/>
      <c r="O201" s="337"/>
      <c r="P201" s="199"/>
      <c r="Q201" s="28"/>
      <c r="R201" s="29"/>
      <c r="S201" s="40"/>
      <c r="T201" s="40"/>
      <c r="U201" s="40"/>
      <c r="V201" s="40"/>
      <c r="W201" s="40"/>
      <c r="X201" s="29"/>
      <c r="Y201" s="40"/>
      <c r="Z201" s="40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2.75">
      <c r="A202" s="198"/>
      <c r="B202" s="145" t="s">
        <v>515</v>
      </c>
      <c r="C202" s="338"/>
      <c r="D202" s="340"/>
      <c r="E202" s="340"/>
      <c r="F202" s="339"/>
      <c r="G202" s="338">
        <v>38</v>
      </c>
      <c r="H202" s="339">
        <v>760</v>
      </c>
      <c r="I202" s="338"/>
      <c r="J202" s="339"/>
      <c r="K202" s="330"/>
      <c r="L202" s="340"/>
      <c r="M202" s="337"/>
      <c r="N202" s="333"/>
      <c r="O202" s="337"/>
      <c r="P202" s="199"/>
      <c r="Q202" s="28"/>
      <c r="R202" s="29"/>
      <c r="S202" s="40"/>
      <c r="T202" s="40"/>
      <c r="U202" s="40"/>
      <c r="V202" s="40"/>
      <c r="W202" s="40"/>
      <c r="X202" s="29"/>
      <c r="Y202" s="40"/>
      <c r="Z202" s="40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2.75">
      <c r="A203" s="198"/>
      <c r="B203" s="145" t="s">
        <v>516</v>
      </c>
      <c r="C203" s="338"/>
      <c r="D203" s="340"/>
      <c r="E203" s="340"/>
      <c r="F203" s="339"/>
      <c r="G203" s="338">
        <v>8</v>
      </c>
      <c r="H203" s="339">
        <v>160</v>
      </c>
      <c r="I203" s="338"/>
      <c r="J203" s="339"/>
      <c r="K203" s="330"/>
      <c r="L203" s="340"/>
      <c r="M203" s="337"/>
      <c r="N203" s="333"/>
      <c r="O203" s="337"/>
      <c r="P203" s="199"/>
      <c r="Q203" s="28"/>
      <c r="R203" s="29"/>
      <c r="S203" s="40"/>
      <c r="T203" s="40"/>
      <c r="U203" s="40"/>
      <c r="V203" s="40"/>
      <c r="W203" s="40"/>
      <c r="X203" s="29"/>
      <c r="Y203" s="40"/>
      <c r="Z203" s="40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2.75">
      <c r="A204" s="198"/>
      <c r="B204" s="145" t="s">
        <v>519</v>
      </c>
      <c r="C204" s="338"/>
      <c r="D204" s="340"/>
      <c r="E204" s="340"/>
      <c r="F204" s="339"/>
      <c r="G204" s="338">
        <v>69</v>
      </c>
      <c r="H204" s="339">
        <v>1380</v>
      </c>
      <c r="I204" s="338"/>
      <c r="J204" s="339"/>
      <c r="K204" s="330"/>
      <c r="L204" s="340"/>
      <c r="M204" s="337"/>
      <c r="N204" s="333"/>
      <c r="O204" s="337"/>
      <c r="P204" s="199"/>
      <c r="Q204" s="28"/>
      <c r="R204" s="29"/>
      <c r="S204" s="40"/>
      <c r="T204" s="40"/>
      <c r="U204" s="40"/>
      <c r="V204" s="40"/>
      <c r="W204" s="40"/>
      <c r="X204" s="29"/>
      <c r="Y204" s="40"/>
      <c r="Z204" s="40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2.75">
      <c r="A205" s="198"/>
      <c r="B205" s="145" t="s">
        <v>520</v>
      </c>
      <c r="C205" s="338"/>
      <c r="D205" s="340"/>
      <c r="E205" s="340"/>
      <c r="F205" s="339"/>
      <c r="G205" s="338">
        <v>4</v>
      </c>
      <c r="H205" s="339">
        <v>80</v>
      </c>
      <c r="I205" s="338"/>
      <c r="J205" s="339"/>
      <c r="K205" s="330"/>
      <c r="L205" s="340"/>
      <c r="M205" s="337"/>
      <c r="N205" s="333"/>
      <c r="O205" s="337"/>
      <c r="P205" s="199"/>
      <c r="Q205" s="28"/>
      <c r="R205" s="29"/>
      <c r="S205" s="40"/>
      <c r="T205" s="40"/>
      <c r="U205" s="40"/>
      <c r="V205" s="40"/>
      <c r="W205" s="40"/>
      <c r="X205" s="29"/>
      <c r="Y205" s="40"/>
      <c r="Z205" s="40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2.75">
      <c r="A206" s="198"/>
      <c r="B206" s="145" t="s">
        <v>272</v>
      </c>
      <c r="C206" s="338"/>
      <c r="D206" s="340"/>
      <c r="E206" s="340"/>
      <c r="F206" s="339"/>
      <c r="G206" s="338">
        <v>4</v>
      </c>
      <c r="H206" s="339">
        <v>80</v>
      </c>
      <c r="I206" s="338"/>
      <c r="J206" s="339"/>
      <c r="K206" s="330"/>
      <c r="L206" s="340"/>
      <c r="M206" s="337"/>
      <c r="N206" s="333"/>
      <c r="O206" s="337"/>
      <c r="P206" s="199"/>
      <c r="Q206" s="28"/>
      <c r="R206" s="29"/>
      <c r="S206" s="40"/>
      <c r="T206" s="40"/>
      <c r="U206" s="40"/>
      <c r="V206" s="40"/>
      <c r="W206" s="40"/>
      <c r="X206" s="29"/>
      <c r="Y206" s="40"/>
      <c r="Z206" s="40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2.75">
      <c r="A207" s="198"/>
      <c r="B207" s="145" t="s">
        <v>521</v>
      </c>
      <c r="C207" s="338"/>
      <c r="D207" s="340"/>
      <c r="E207" s="340"/>
      <c r="F207" s="339"/>
      <c r="G207" s="338">
        <v>3</v>
      </c>
      <c r="H207" s="339">
        <v>60</v>
      </c>
      <c r="I207" s="338"/>
      <c r="J207" s="339"/>
      <c r="K207" s="330"/>
      <c r="L207" s="340"/>
      <c r="M207" s="337"/>
      <c r="N207" s="333"/>
      <c r="O207" s="337"/>
      <c r="P207" s="199"/>
      <c r="Q207" s="28"/>
      <c r="R207" s="29"/>
      <c r="S207" s="40"/>
      <c r="T207" s="40"/>
      <c r="U207" s="40"/>
      <c r="V207" s="40"/>
      <c r="W207" s="40"/>
      <c r="X207" s="29"/>
      <c r="Y207" s="40"/>
      <c r="Z207" s="40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2.75">
      <c r="A208" s="198"/>
      <c r="B208" s="145" t="s">
        <v>273</v>
      </c>
      <c r="C208" s="338"/>
      <c r="D208" s="340"/>
      <c r="E208" s="340"/>
      <c r="F208" s="339"/>
      <c r="G208" s="338">
        <v>3</v>
      </c>
      <c r="H208" s="339">
        <v>60</v>
      </c>
      <c r="I208" s="338"/>
      <c r="J208" s="339"/>
      <c r="K208" s="330"/>
      <c r="L208" s="340"/>
      <c r="M208" s="337"/>
      <c r="N208" s="333"/>
      <c r="O208" s="337"/>
      <c r="P208" s="199"/>
      <c r="Q208" s="28"/>
      <c r="R208" s="29"/>
      <c r="S208" s="40"/>
      <c r="T208" s="40"/>
      <c r="U208" s="40"/>
      <c r="V208" s="40"/>
      <c r="W208" s="40"/>
      <c r="X208" s="29"/>
      <c r="Y208" s="40"/>
      <c r="Z208" s="40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2.75">
      <c r="A209" s="197"/>
      <c r="B209" s="91" t="s">
        <v>522</v>
      </c>
      <c r="C209" s="341"/>
      <c r="D209" s="327"/>
      <c r="E209" s="327"/>
      <c r="F209" s="342"/>
      <c r="G209" s="341">
        <v>45</v>
      </c>
      <c r="H209" s="342">
        <v>900</v>
      </c>
      <c r="I209" s="341"/>
      <c r="J209" s="342"/>
      <c r="K209" s="325"/>
      <c r="L209" s="327"/>
      <c r="M209" s="343"/>
      <c r="N209" s="328"/>
      <c r="O209" s="343"/>
      <c r="P209" s="200"/>
      <c r="Q209" s="28"/>
      <c r="R209" s="29"/>
      <c r="S209" s="40"/>
      <c r="T209" s="40"/>
      <c r="U209" s="40"/>
      <c r="V209" s="40"/>
      <c r="W209" s="40"/>
      <c r="X209" s="29"/>
      <c r="Y209" s="40"/>
      <c r="Z209" s="40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2.75">
      <c r="A210" s="198"/>
      <c r="B210" s="145" t="s">
        <v>523</v>
      </c>
      <c r="C210" s="338"/>
      <c r="D210" s="340"/>
      <c r="E210" s="340"/>
      <c r="F210" s="339"/>
      <c r="G210" s="338">
        <v>57</v>
      </c>
      <c r="H210" s="339">
        <v>1140</v>
      </c>
      <c r="I210" s="338"/>
      <c r="J210" s="339"/>
      <c r="K210" s="330"/>
      <c r="L210" s="340"/>
      <c r="M210" s="337"/>
      <c r="N210" s="333"/>
      <c r="O210" s="337"/>
      <c r="P210" s="199"/>
      <c r="Q210" s="28"/>
      <c r="R210" s="29"/>
      <c r="S210" s="40"/>
      <c r="T210" s="40"/>
      <c r="U210" s="40"/>
      <c r="V210" s="40"/>
      <c r="W210" s="40"/>
      <c r="X210" s="29"/>
      <c r="Y210" s="40"/>
      <c r="Z210" s="40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2.75">
      <c r="A211" s="198"/>
      <c r="B211" s="145" t="s">
        <v>524</v>
      </c>
      <c r="C211" s="338"/>
      <c r="D211" s="340"/>
      <c r="E211" s="340"/>
      <c r="F211" s="339"/>
      <c r="G211" s="338">
        <v>8</v>
      </c>
      <c r="H211" s="339">
        <v>160</v>
      </c>
      <c r="I211" s="338"/>
      <c r="J211" s="339"/>
      <c r="K211" s="330"/>
      <c r="L211" s="340"/>
      <c r="M211" s="337"/>
      <c r="N211" s="333"/>
      <c r="O211" s="337"/>
      <c r="P211" s="199"/>
      <c r="Q211" s="28"/>
      <c r="R211" s="29"/>
      <c r="S211" s="40"/>
      <c r="T211" s="40"/>
      <c r="U211" s="40"/>
      <c r="V211" s="40"/>
      <c r="W211" s="40"/>
      <c r="X211" s="29"/>
      <c r="Y211" s="40"/>
      <c r="Z211" s="40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2.75">
      <c r="A212" s="198"/>
      <c r="B212" s="145" t="s">
        <v>526</v>
      </c>
      <c r="C212" s="338"/>
      <c r="D212" s="340"/>
      <c r="E212" s="340"/>
      <c r="F212" s="339"/>
      <c r="G212" s="338">
        <v>10</v>
      </c>
      <c r="H212" s="339">
        <v>200</v>
      </c>
      <c r="I212" s="338"/>
      <c r="J212" s="339"/>
      <c r="K212" s="330"/>
      <c r="L212" s="340"/>
      <c r="M212" s="337"/>
      <c r="N212" s="333"/>
      <c r="O212" s="337"/>
      <c r="P212" s="199"/>
      <c r="Q212" s="28"/>
      <c r="R212" s="29"/>
      <c r="S212" s="40"/>
      <c r="T212" s="40"/>
      <c r="U212" s="40"/>
      <c r="V212" s="40"/>
      <c r="W212" s="40"/>
      <c r="X212" s="29"/>
      <c r="Y212" s="40"/>
      <c r="Z212" s="40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2.75">
      <c r="A213" s="198"/>
      <c r="B213" s="145" t="s">
        <v>527</v>
      </c>
      <c r="C213" s="338"/>
      <c r="D213" s="340"/>
      <c r="E213" s="340"/>
      <c r="F213" s="339"/>
      <c r="G213" s="338">
        <v>23</v>
      </c>
      <c r="H213" s="339">
        <v>460</v>
      </c>
      <c r="I213" s="338"/>
      <c r="J213" s="339"/>
      <c r="K213" s="330"/>
      <c r="L213" s="340"/>
      <c r="M213" s="337"/>
      <c r="N213" s="333"/>
      <c r="O213" s="337"/>
      <c r="P213" s="199"/>
      <c r="Q213" s="28"/>
      <c r="R213" s="29"/>
      <c r="S213" s="40"/>
      <c r="T213" s="40"/>
      <c r="U213" s="40"/>
      <c r="V213" s="40"/>
      <c r="W213" s="40"/>
      <c r="X213" s="29"/>
      <c r="Y213" s="40"/>
      <c r="Z213" s="40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2.75">
      <c r="A214" s="197"/>
      <c r="B214" s="91" t="s">
        <v>528</v>
      </c>
      <c r="C214" s="341"/>
      <c r="D214" s="327"/>
      <c r="E214" s="327"/>
      <c r="F214" s="342"/>
      <c r="G214" s="341">
        <v>6</v>
      </c>
      <c r="H214" s="342">
        <v>120</v>
      </c>
      <c r="I214" s="341"/>
      <c r="J214" s="342"/>
      <c r="K214" s="325"/>
      <c r="L214" s="327"/>
      <c r="M214" s="343"/>
      <c r="N214" s="328"/>
      <c r="O214" s="343"/>
      <c r="P214" s="200"/>
      <c r="Q214" s="28"/>
      <c r="R214" s="29"/>
      <c r="S214" s="40"/>
      <c r="T214" s="40"/>
      <c r="U214" s="40"/>
      <c r="V214" s="40"/>
      <c r="W214" s="40"/>
      <c r="X214" s="29"/>
      <c r="Y214" s="40"/>
      <c r="Z214" s="40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2.75">
      <c r="A215" s="198"/>
      <c r="B215" s="145" t="s">
        <v>529</v>
      </c>
      <c r="C215" s="338"/>
      <c r="D215" s="340"/>
      <c r="E215" s="340"/>
      <c r="F215" s="339"/>
      <c r="G215" s="338">
        <v>13</v>
      </c>
      <c r="H215" s="339">
        <v>260</v>
      </c>
      <c r="I215" s="338"/>
      <c r="J215" s="339"/>
      <c r="K215" s="330"/>
      <c r="L215" s="340"/>
      <c r="M215" s="337"/>
      <c r="N215" s="333"/>
      <c r="O215" s="337"/>
      <c r="P215" s="199"/>
      <c r="Q215" s="28"/>
      <c r="R215" s="29"/>
      <c r="S215" s="40"/>
      <c r="T215" s="40"/>
      <c r="U215" s="40"/>
      <c r="V215" s="40"/>
      <c r="W215" s="40"/>
      <c r="X215" s="29"/>
      <c r="Y215" s="40"/>
      <c r="Z215" s="40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2.75">
      <c r="A216" s="198"/>
      <c r="B216" s="145" t="s">
        <v>530</v>
      </c>
      <c r="C216" s="338"/>
      <c r="D216" s="340"/>
      <c r="E216" s="340"/>
      <c r="F216" s="339"/>
      <c r="G216" s="338">
        <v>6</v>
      </c>
      <c r="H216" s="339">
        <v>120</v>
      </c>
      <c r="I216" s="338"/>
      <c r="J216" s="339"/>
      <c r="K216" s="330"/>
      <c r="L216" s="340"/>
      <c r="M216" s="337"/>
      <c r="N216" s="333"/>
      <c r="O216" s="337"/>
      <c r="P216" s="199"/>
      <c r="Q216" s="28"/>
      <c r="R216" s="29"/>
      <c r="S216" s="40"/>
      <c r="T216" s="40"/>
      <c r="U216" s="40"/>
      <c r="V216" s="40"/>
      <c r="W216" s="40"/>
      <c r="X216" s="29"/>
      <c r="Y216" s="40"/>
      <c r="Z216" s="40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 thickBot="1">
      <c r="A217" s="266">
        <v>40386</v>
      </c>
      <c r="B217" s="361" t="s">
        <v>531</v>
      </c>
      <c r="C217" s="435"/>
      <c r="D217" s="436"/>
      <c r="E217" s="436"/>
      <c r="F217" s="437"/>
      <c r="G217" s="435">
        <v>6</v>
      </c>
      <c r="H217" s="437">
        <v>120</v>
      </c>
      <c r="I217" s="435"/>
      <c r="J217" s="437"/>
      <c r="K217" s="334"/>
      <c r="L217" s="436"/>
      <c r="M217" s="439"/>
      <c r="N217" s="336"/>
      <c r="O217" s="439"/>
      <c r="P217" s="270"/>
      <c r="Q217" s="28"/>
      <c r="R217" s="29"/>
      <c r="S217" s="40"/>
      <c r="T217" s="40"/>
      <c r="U217" s="40"/>
      <c r="V217" s="40"/>
      <c r="W217" s="40"/>
      <c r="X217" s="29"/>
      <c r="Y217" s="40"/>
      <c r="Z217" s="40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 thickBot="1">
      <c r="A218" s="370">
        <v>40387</v>
      </c>
      <c r="B218" s="440" t="s">
        <v>534</v>
      </c>
      <c r="C218" s="441"/>
      <c r="D218" s="442"/>
      <c r="E218" s="442"/>
      <c r="F218" s="443"/>
      <c r="G218" s="441">
        <v>38</v>
      </c>
      <c r="H218" s="443">
        <v>570</v>
      </c>
      <c r="I218" s="441">
        <v>72</v>
      </c>
      <c r="J218" s="443">
        <v>3240</v>
      </c>
      <c r="K218" s="444"/>
      <c r="L218" s="442"/>
      <c r="M218" s="445"/>
      <c r="N218" s="446"/>
      <c r="O218" s="445"/>
      <c r="P218" s="121"/>
      <c r="Q218" s="28"/>
      <c r="R218" s="29"/>
      <c r="S218" s="40"/>
      <c r="T218" s="40"/>
      <c r="U218" s="40"/>
      <c r="V218" s="40"/>
      <c r="W218" s="40"/>
      <c r="X218" s="29"/>
      <c r="Y218" s="40"/>
      <c r="Z218" s="40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2.75">
      <c r="A219" s="197">
        <v>40401</v>
      </c>
      <c r="B219" s="91" t="s">
        <v>536</v>
      </c>
      <c r="C219" s="341"/>
      <c r="D219" s="327"/>
      <c r="E219" s="327"/>
      <c r="F219" s="342"/>
      <c r="G219" s="341">
        <v>10</v>
      </c>
      <c r="H219" s="342">
        <v>442.5</v>
      </c>
      <c r="I219" s="341"/>
      <c r="J219" s="342"/>
      <c r="K219" s="325"/>
      <c r="L219" s="327"/>
      <c r="M219" s="343"/>
      <c r="N219" s="328"/>
      <c r="O219" s="343"/>
      <c r="P219" s="200"/>
      <c r="Q219" s="28"/>
      <c r="R219" s="29"/>
      <c r="S219" s="40"/>
      <c r="T219" s="40"/>
      <c r="U219" s="40"/>
      <c r="V219" s="40"/>
      <c r="W219" s="40"/>
      <c r="X219" s="29"/>
      <c r="Y219" s="40"/>
      <c r="Z219" s="40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2.75">
      <c r="A220" s="198"/>
      <c r="B220" s="145" t="s">
        <v>537</v>
      </c>
      <c r="C220" s="338"/>
      <c r="D220" s="340"/>
      <c r="E220" s="340"/>
      <c r="F220" s="339"/>
      <c r="G220" s="338">
        <v>12</v>
      </c>
      <c r="H220" s="339">
        <v>480</v>
      </c>
      <c r="I220" s="338"/>
      <c r="J220" s="339"/>
      <c r="K220" s="330"/>
      <c r="L220" s="340"/>
      <c r="M220" s="337"/>
      <c r="N220" s="333"/>
      <c r="O220" s="337"/>
      <c r="P220" s="199"/>
      <c r="Q220" s="28"/>
      <c r="R220" s="29"/>
      <c r="S220" s="40"/>
      <c r="T220" s="40"/>
      <c r="U220" s="40"/>
      <c r="V220" s="40"/>
      <c r="W220" s="40"/>
      <c r="X220" s="29"/>
      <c r="Y220" s="40"/>
      <c r="Z220" s="40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2.75">
      <c r="A221" s="198"/>
      <c r="B221" s="145" t="s">
        <v>538</v>
      </c>
      <c r="C221" s="338"/>
      <c r="D221" s="340"/>
      <c r="E221" s="340"/>
      <c r="F221" s="339"/>
      <c r="G221" s="338">
        <v>56</v>
      </c>
      <c r="H221" s="339">
        <v>1960</v>
      </c>
      <c r="I221" s="338"/>
      <c r="J221" s="339"/>
      <c r="K221" s="330"/>
      <c r="L221" s="340"/>
      <c r="M221" s="337"/>
      <c r="N221" s="333"/>
      <c r="O221" s="337"/>
      <c r="P221" s="199"/>
      <c r="Q221" s="28"/>
      <c r="R221" s="29"/>
      <c r="S221" s="40"/>
      <c r="T221" s="40"/>
      <c r="U221" s="40"/>
      <c r="V221" s="40"/>
      <c r="W221" s="40"/>
      <c r="X221" s="29"/>
      <c r="Y221" s="40"/>
      <c r="Z221" s="40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2.75">
      <c r="A222" s="198"/>
      <c r="B222" s="145" t="s">
        <v>540</v>
      </c>
      <c r="C222" s="338"/>
      <c r="D222" s="340"/>
      <c r="E222" s="340"/>
      <c r="F222" s="339"/>
      <c r="G222" s="338">
        <v>44</v>
      </c>
      <c r="H222" s="339">
        <v>1540</v>
      </c>
      <c r="I222" s="338"/>
      <c r="J222" s="339"/>
      <c r="K222" s="330"/>
      <c r="L222" s="340"/>
      <c r="M222" s="337"/>
      <c r="N222" s="333"/>
      <c r="O222" s="337"/>
      <c r="P222" s="199"/>
      <c r="Q222" s="28"/>
      <c r="R222" s="29"/>
      <c r="S222" s="40"/>
      <c r="T222" s="40"/>
      <c r="U222" s="40"/>
      <c r="V222" s="40"/>
      <c r="W222" s="40"/>
      <c r="X222" s="29"/>
      <c r="Y222" s="40"/>
      <c r="Z222" s="40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2.75">
      <c r="A223" s="198"/>
      <c r="B223" s="145" t="s">
        <v>541</v>
      </c>
      <c r="C223" s="338"/>
      <c r="D223" s="340"/>
      <c r="E223" s="340"/>
      <c r="F223" s="339"/>
      <c r="G223" s="338">
        <v>14</v>
      </c>
      <c r="H223" s="339">
        <v>630</v>
      </c>
      <c r="I223" s="338"/>
      <c r="J223" s="339"/>
      <c r="K223" s="330"/>
      <c r="L223" s="340"/>
      <c r="M223" s="337"/>
      <c r="N223" s="333"/>
      <c r="O223" s="337"/>
      <c r="P223" s="199"/>
      <c r="Q223" s="28"/>
      <c r="R223" s="29"/>
      <c r="S223" s="40"/>
      <c r="T223" s="40"/>
      <c r="U223" s="40"/>
      <c r="V223" s="40"/>
      <c r="W223" s="40"/>
      <c r="X223" s="29"/>
      <c r="Y223" s="40"/>
      <c r="Z223" s="40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2.75">
      <c r="A224" s="198"/>
      <c r="B224" s="145" t="s">
        <v>543</v>
      </c>
      <c r="C224" s="338"/>
      <c r="D224" s="340"/>
      <c r="E224" s="340"/>
      <c r="F224" s="339"/>
      <c r="G224" s="338"/>
      <c r="H224" s="339"/>
      <c r="I224" s="338"/>
      <c r="J224" s="339"/>
      <c r="K224" s="330"/>
      <c r="L224" s="340"/>
      <c r="M224" s="337"/>
      <c r="N224" s="333"/>
      <c r="O224" s="337">
        <v>150</v>
      </c>
      <c r="P224" s="199">
        <v>2002.5</v>
      </c>
      <c r="Q224" s="28"/>
      <c r="R224" s="29"/>
      <c r="S224" s="40"/>
      <c r="T224" s="40"/>
      <c r="U224" s="40"/>
      <c r="V224" s="40"/>
      <c r="W224" s="40"/>
      <c r="X224" s="29"/>
      <c r="Y224" s="40"/>
      <c r="Z224" s="40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2.75">
      <c r="A225" s="198"/>
      <c r="B225" s="145" t="s">
        <v>544</v>
      </c>
      <c r="C225" s="338"/>
      <c r="D225" s="340"/>
      <c r="E225" s="340"/>
      <c r="F225" s="339"/>
      <c r="G225" s="338">
        <v>24</v>
      </c>
      <c r="H225" s="339">
        <v>360</v>
      </c>
      <c r="I225" s="338"/>
      <c r="J225" s="339"/>
      <c r="K225" s="330"/>
      <c r="L225" s="340"/>
      <c r="M225" s="337"/>
      <c r="N225" s="333"/>
      <c r="O225" s="337">
        <v>375</v>
      </c>
      <c r="P225" s="199">
        <v>5006.25</v>
      </c>
      <c r="Q225" s="28"/>
      <c r="R225" s="29"/>
      <c r="S225" s="40"/>
      <c r="T225" s="40"/>
      <c r="U225" s="40"/>
      <c r="V225" s="40"/>
      <c r="W225" s="40"/>
      <c r="X225" s="29"/>
      <c r="Y225" s="40"/>
      <c r="Z225" s="40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2.75">
      <c r="A226" s="198"/>
      <c r="B226" s="145" t="s">
        <v>545</v>
      </c>
      <c r="C226" s="338"/>
      <c r="D226" s="340"/>
      <c r="E226" s="340"/>
      <c r="F226" s="339"/>
      <c r="G226" s="338">
        <v>22</v>
      </c>
      <c r="H226" s="339">
        <v>330</v>
      </c>
      <c r="I226" s="338"/>
      <c r="J226" s="339"/>
      <c r="K226" s="330"/>
      <c r="L226" s="340"/>
      <c r="M226" s="337"/>
      <c r="N226" s="333"/>
      <c r="O226" s="337">
        <v>377</v>
      </c>
      <c r="P226" s="199">
        <v>5032.95</v>
      </c>
      <c r="Q226" s="28"/>
      <c r="R226" s="29"/>
      <c r="S226" s="40"/>
      <c r="T226" s="40"/>
      <c r="U226" s="40"/>
      <c r="V226" s="40"/>
      <c r="W226" s="40"/>
      <c r="X226" s="29"/>
      <c r="Y226" s="40"/>
      <c r="Z226" s="40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2.75">
      <c r="A227" s="198"/>
      <c r="B227" s="145" t="s">
        <v>546</v>
      </c>
      <c r="C227" s="338"/>
      <c r="D227" s="340"/>
      <c r="E227" s="340"/>
      <c r="F227" s="339"/>
      <c r="G227" s="338">
        <v>24</v>
      </c>
      <c r="H227" s="339">
        <v>360</v>
      </c>
      <c r="I227" s="338"/>
      <c r="J227" s="339"/>
      <c r="K227" s="330"/>
      <c r="L227" s="340"/>
      <c r="M227" s="337"/>
      <c r="N227" s="333"/>
      <c r="O227" s="337">
        <v>383</v>
      </c>
      <c r="P227" s="199">
        <v>5113.05</v>
      </c>
      <c r="Q227" s="28"/>
      <c r="R227" s="29"/>
      <c r="S227" s="40"/>
      <c r="T227" s="40"/>
      <c r="U227" s="40"/>
      <c r="V227" s="40"/>
      <c r="W227" s="40"/>
      <c r="X227" s="29"/>
      <c r="Y227" s="40"/>
      <c r="Z227" s="40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2.75">
      <c r="A228" s="198"/>
      <c r="B228" s="145" t="s">
        <v>547</v>
      </c>
      <c r="C228" s="338"/>
      <c r="D228" s="340"/>
      <c r="E228" s="340"/>
      <c r="F228" s="339"/>
      <c r="G228" s="338">
        <v>24</v>
      </c>
      <c r="H228" s="339">
        <v>360</v>
      </c>
      <c r="I228" s="338"/>
      <c r="J228" s="339"/>
      <c r="K228" s="330"/>
      <c r="L228" s="340"/>
      <c r="M228" s="337"/>
      <c r="N228" s="333"/>
      <c r="O228" s="337">
        <v>124</v>
      </c>
      <c r="P228" s="199">
        <v>1240</v>
      </c>
      <c r="Q228" s="28"/>
      <c r="R228" s="29"/>
      <c r="S228" s="40"/>
      <c r="T228" s="40"/>
      <c r="U228" s="40"/>
      <c r="V228" s="40"/>
      <c r="W228" s="40"/>
      <c r="X228" s="29"/>
      <c r="Y228" s="40"/>
      <c r="Z228" s="40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2.75">
      <c r="A229" s="198"/>
      <c r="B229" s="145" t="s">
        <v>548</v>
      </c>
      <c r="C229" s="338"/>
      <c r="D229" s="340"/>
      <c r="E229" s="340"/>
      <c r="F229" s="339"/>
      <c r="G229" s="338">
        <v>26</v>
      </c>
      <c r="H229" s="339">
        <v>390</v>
      </c>
      <c r="I229" s="338"/>
      <c r="J229" s="339"/>
      <c r="K229" s="330"/>
      <c r="L229" s="340"/>
      <c r="M229" s="337"/>
      <c r="N229" s="333"/>
      <c r="O229" s="337"/>
      <c r="P229" s="199"/>
      <c r="Q229" s="28"/>
      <c r="R229" s="29"/>
      <c r="S229" s="40"/>
      <c r="T229" s="40"/>
      <c r="U229" s="40"/>
      <c r="V229" s="40"/>
      <c r="W229" s="40"/>
      <c r="X229" s="29"/>
      <c r="Y229" s="40"/>
      <c r="Z229" s="40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2.75">
      <c r="A230" s="198"/>
      <c r="B230" s="145" t="s">
        <v>549</v>
      </c>
      <c r="C230" s="338"/>
      <c r="D230" s="340"/>
      <c r="E230" s="340"/>
      <c r="F230" s="339"/>
      <c r="G230" s="338">
        <v>40</v>
      </c>
      <c r="H230" s="339">
        <v>600</v>
      </c>
      <c r="I230" s="338"/>
      <c r="J230" s="339"/>
      <c r="K230" s="330"/>
      <c r="L230" s="340"/>
      <c r="M230" s="337"/>
      <c r="N230" s="333"/>
      <c r="O230" s="337"/>
      <c r="P230" s="199"/>
      <c r="Q230" s="28"/>
      <c r="R230" s="29"/>
      <c r="S230" s="40"/>
      <c r="T230" s="40"/>
      <c r="U230" s="40"/>
      <c r="V230" s="40"/>
      <c r="W230" s="40"/>
      <c r="X230" s="29"/>
      <c r="Y230" s="40"/>
      <c r="Z230" s="40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2.75">
      <c r="A231" s="198"/>
      <c r="B231" s="145" t="s">
        <v>552</v>
      </c>
      <c r="C231" s="338"/>
      <c r="D231" s="340"/>
      <c r="E231" s="340"/>
      <c r="F231" s="339"/>
      <c r="G231" s="338">
        <v>26</v>
      </c>
      <c r="H231" s="339">
        <v>390</v>
      </c>
      <c r="I231" s="338">
        <v>431</v>
      </c>
      <c r="J231" s="339">
        <v>23705</v>
      </c>
      <c r="K231" s="330"/>
      <c r="L231" s="340"/>
      <c r="M231" s="337"/>
      <c r="N231" s="333"/>
      <c r="O231" s="337"/>
      <c r="P231" s="199"/>
      <c r="Q231" s="28"/>
      <c r="R231" s="29"/>
      <c r="S231" s="40"/>
      <c r="T231" s="40"/>
      <c r="U231" s="40"/>
      <c r="V231" s="40"/>
      <c r="W231" s="40"/>
      <c r="X231" s="29"/>
      <c r="Y231" s="40"/>
      <c r="Z231" s="40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2.75">
      <c r="A232" s="198"/>
      <c r="B232" s="145" t="s">
        <v>553</v>
      </c>
      <c r="C232" s="338"/>
      <c r="D232" s="340"/>
      <c r="E232" s="340"/>
      <c r="F232" s="339"/>
      <c r="G232" s="338">
        <v>27</v>
      </c>
      <c r="H232" s="339">
        <v>405</v>
      </c>
      <c r="I232" s="338">
        <v>454</v>
      </c>
      <c r="J232" s="339">
        <v>24970</v>
      </c>
      <c r="K232" s="330"/>
      <c r="L232" s="340"/>
      <c r="M232" s="337"/>
      <c r="N232" s="333"/>
      <c r="O232" s="337"/>
      <c r="P232" s="199"/>
      <c r="Q232" s="28"/>
      <c r="R232" s="29"/>
      <c r="S232" s="40"/>
      <c r="T232" s="40"/>
      <c r="U232" s="40"/>
      <c r="V232" s="40"/>
      <c r="W232" s="40"/>
      <c r="X232" s="29"/>
      <c r="Y232" s="40"/>
      <c r="Z232" s="40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2.75">
      <c r="A233" s="198"/>
      <c r="B233" s="145" t="s">
        <v>555</v>
      </c>
      <c r="C233" s="338"/>
      <c r="D233" s="340"/>
      <c r="E233" s="340"/>
      <c r="F233" s="339"/>
      <c r="G233" s="338">
        <v>27</v>
      </c>
      <c r="H233" s="339">
        <v>405</v>
      </c>
      <c r="I233" s="338"/>
      <c r="J233" s="339"/>
      <c r="K233" s="330"/>
      <c r="L233" s="340"/>
      <c r="M233" s="337"/>
      <c r="N233" s="333"/>
      <c r="O233" s="337">
        <v>629</v>
      </c>
      <c r="P233" s="199">
        <v>8397.15</v>
      </c>
      <c r="Q233" s="28"/>
      <c r="R233" s="29"/>
      <c r="S233" s="40"/>
      <c r="T233" s="40"/>
      <c r="U233" s="40"/>
      <c r="V233" s="40"/>
      <c r="W233" s="40"/>
      <c r="X233" s="29"/>
      <c r="Y233" s="40"/>
      <c r="Z233" s="40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2.75">
      <c r="A234" s="198"/>
      <c r="B234" s="145" t="s">
        <v>556</v>
      </c>
      <c r="C234" s="338"/>
      <c r="D234" s="340"/>
      <c r="E234" s="340"/>
      <c r="F234" s="339"/>
      <c r="G234" s="338">
        <v>27</v>
      </c>
      <c r="H234" s="339">
        <v>405</v>
      </c>
      <c r="I234" s="338"/>
      <c r="J234" s="339"/>
      <c r="K234" s="330"/>
      <c r="L234" s="340"/>
      <c r="M234" s="337"/>
      <c r="N234" s="333"/>
      <c r="O234" s="337">
        <v>651</v>
      </c>
      <c r="P234" s="199">
        <v>8690.85</v>
      </c>
      <c r="Q234" s="28"/>
      <c r="R234" s="29"/>
      <c r="S234" s="40"/>
      <c r="T234" s="40"/>
      <c r="U234" s="40"/>
      <c r="V234" s="40"/>
      <c r="W234" s="40"/>
      <c r="X234" s="29"/>
      <c r="Y234" s="40"/>
      <c r="Z234" s="40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2.75">
      <c r="A235" s="198"/>
      <c r="B235" s="145" t="s">
        <v>559</v>
      </c>
      <c r="C235" s="338"/>
      <c r="D235" s="340"/>
      <c r="E235" s="340"/>
      <c r="F235" s="339"/>
      <c r="G235" s="338">
        <v>20</v>
      </c>
      <c r="H235" s="339">
        <v>40</v>
      </c>
      <c r="I235" s="338"/>
      <c r="J235" s="339"/>
      <c r="K235" s="330"/>
      <c r="L235" s="340"/>
      <c r="M235" s="337"/>
      <c r="N235" s="333"/>
      <c r="O235" s="337"/>
      <c r="P235" s="199"/>
      <c r="Q235" s="28"/>
      <c r="R235" s="29"/>
      <c r="S235" s="40"/>
      <c r="T235" s="40"/>
      <c r="U235" s="40"/>
      <c r="V235" s="40"/>
      <c r="W235" s="40"/>
      <c r="X235" s="29"/>
      <c r="Y235" s="40"/>
      <c r="Z235" s="40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2.75">
      <c r="A236" s="198"/>
      <c r="B236" s="145" t="s">
        <v>561</v>
      </c>
      <c r="C236" s="338"/>
      <c r="D236" s="340"/>
      <c r="E236" s="340"/>
      <c r="F236" s="339"/>
      <c r="G236" s="338">
        <v>36</v>
      </c>
      <c r="H236" s="339">
        <v>900</v>
      </c>
      <c r="I236" s="338"/>
      <c r="J236" s="339"/>
      <c r="K236" s="330"/>
      <c r="L236" s="340"/>
      <c r="M236" s="337"/>
      <c r="N236" s="333"/>
      <c r="O236" s="337"/>
      <c r="P236" s="199"/>
      <c r="Q236" s="28"/>
      <c r="R236" s="29"/>
      <c r="S236" s="40"/>
      <c r="T236" s="40"/>
      <c r="U236" s="40"/>
      <c r="V236" s="40"/>
      <c r="W236" s="40"/>
      <c r="X236" s="29"/>
      <c r="Y236" s="40"/>
      <c r="Z236" s="40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 thickBot="1">
      <c r="A237" s="266">
        <v>40401</v>
      </c>
      <c r="B237" s="361" t="s">
        <v>562</v>
      </c>
      <c r="C237" s="435"/>
      <c r="D237" s="436"/>
      <c r="E237" s="436"/>
      <c r="F237" s="437"/>
      <c r="G237" s="435">
        <v>11</v>
      </c>
      <c r="H237" s="437">
        <v>165</v>
      </c>
      <c r="I237" s="435"/>
      <c r="J237" s="437"/>
      <c r="K237" s="334"/>
      <c r="L237" s="436"/>
      <c r="M237" s="439"/>
      <c r="N237" s="336"/>
      <c r="O237" s="439"/>
      <c r="P237" s="270"/>
      <c r="Q237" s="28"/>
      <c r="R237" s="29"/>
      <c r="S237" s="40"/>
      <c r="T237" s="40"/>
      <c r="U237" s="40"/>
      <c r="V237" s="40"/>
      <c r="W237" s="40"/>
      <c r="X237" s="29"/>
      <c r="Y237" s="40"/>
      <c r="Z237" s="40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2.75">
      <c r="A238" s="197">
        <v>40477</v>
      </c>
      <c r="B238" s="91" t="s">
        <v>563</v>
      </c>
      <c r="C238" s="341"/>
      <c r="D238" s="327"/>
      <c r="E238" s="460"/>
      <c r="F238" s="342"/>
      <c r="G238" s="341">
        <v>6</v>
      </c>
      <c r="H238" s="342">
        <v>90</v>
      </c>
      <c r="I238" s="341"/>
      <c r="J238" s="342"/>
      <c r="K238" s="325"/>
      <c r="L238" s="327"/>
      <c r="M238" s="343"/>
      <c r="N238" s="328"/>
      <c r="O238" s="343"/>
      <c r="P238" s="200"/>
      <c r="Q238" s="28"/>
      <c r="R238" s="29"/>
      <c r="S238" s="40"/>
      <c r="T238" s="40"/>
      <c r="U238" s="40"/>
      <c r="V238" s="40"/>
      <c r="W238" s="40"/>
      <c r="X238" s="29"/>
      <c r="Y238" s="40"/>
      <c r="Z238" s="40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2.75">
      <c r="A239" s="198"/>
      <c r="B239" s="145" t="s">
        <v>564</v>
      </c>
      <c r="C239" s="338"/>
      <c r="D239" s="340"/>
      <c r="E239" s="454"/>
      <c r="F239" s="339"/>
      <c r="G239" s="338">
        <v>29</v>
      </c>
      <c r="H239" s="339">
        <v>435</v>
      </c>
      <c r="I239" s="338"/>
      <c r="J239" s="339"/>
      <c r="K239" s="330"/>
      <c r="L239" s="340"/>
      <c r="M239" s="337"/>
      <c r="N239" s="333"/>
      <c r="O239" s="337"/>
      <c r="P239" s="199"/>
      <c r="Q239" s="28"/>
      <c r="R239" s="29"/>
      <c r="S239" s="40"/>
      <c r="T239" s="40"/>
      <c r="U239" s="40"/>
      <c r="V239" s="40"/>
      <c r="W239" s="40"/>
      <c r="X239" s="29"/>
      <c r="Y239" s="40"/>
      <c r="Z239" s="40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2.75">
      <c r="A240" s="198"/>
      <c r="B240" s="145" t="s">
        <v>573</v>
      </c>
      <c r="C240" s="338"/>
      <c r="D240" s="340"/>
      <c r="E240" s="340"/>
      <c r="F240" s="339"/>
      <c r="G240" s="338">
        <v>17</v>
      </c>
      <c r="H240" s="339">
        <v>459.85</v>
      </c>
      <c r="I240" s="338"/>
      <c r="J240" s="339"/>
      <c r="K240" s="330"/>
      <c r="L240" s="340"/>
      <c r="M240" s="337"/>
      <c r="N240" s="333"/>
      <c r="O240" s="337"/>
      <c r="P240" s="199"/>
      <c r="Q240" s="28"/>
      <c r="R240" s="29"/>
      <c r="S240" s="40"/>
      <c r="T240" s="40"/>
      <c r="U240" s="40"/>
      <c r="V240" s="40"/>
      <c r="W240" s="40"/>
      <c r="X240" s="29"/>
      <c r="Y240" s="40"/>
      <c r="Z240" s="40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2.75">
      <c r="A241" s="198"/>
      <c r="B241" s="145" t="s">
        <v>586</v>
      </c>
      <c r="C241" s="338"/>
      <c r="D241" s="340"/>
      <c r="E241" s="340"/>
      <c r="F241" s="339"/>
      <c r="G241" s="338"/>
      <c r="H241" s="339"/>
      <c r="I241" s="338"/>
      <c r="J241" s="339"/>
      <c r="K241" s="330">
        <v>178</v>
      </c>
      <c r="L241" s="340">
        <v>3987.2</v>
      </c>
      <c r="M241" s="337"/>
      <c r="N241" s="333"/>
      <c r="O241" s="337"/>
      <c r="P241" s="199"/>
      <c r="Q241" s="28"/>
      <c r="R241" s="29"/>
      <c r="S241" s="40"/>
      <c r="T241" s="40"/>
      <c r="U241" s="40"/>
      <c r="V241" s="40"/>
      <c r="W241" s="40"/>
      <c r="X241" s="29"/>
      <c r="Y241" s="40"/>
      <c r="Z241" s="40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2.75">
      <c r="A242" s="223"/>
      <c r="B242" s="145" t="s">
        <v>587</v>
      </c>
      <c r="C242" s="338"/>
      <c r="D242" s="340"/>
      <c r="E242" s="340"/>
      <c r="F242" s="340"/>
      <c r="G242" s="338"/>
      <c r="H242" s="340"/>
      <c r="I242" s="338"/>
      <c r="J242" s="340"/>
      <c r="K242" s="338">
        <v>162</v>
      </c>
      <c r="L242" s="340">
        <v>3628.8</v>
      </c>
      <c r="M242" s="338"/>
      <c r="N242" s="333"/>
      <c r="O242" s="338"/>
      <c r="P242" s="199"/>
      <c r="Q242" s="28"/>
      <c r="R242" s="29"/>
      <c r="S242" s="40"/>
      <c r="T242" s="40"/>
      <c r="U242" s="40"/>
      <c r="V242" s="40"/>
      <c r="W242" s="40"/>
      <c r="X242" s="29"/>
      <c r="Y242" s="40"/>
      <c r="Z242" s="40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2.75">
      <c r="A243" s="223"/>
      <c r="B243" s="145" t="s">
        <v>588</v>
      </c>
      <c r="C243" s="338"/>
      <c r="D243" s="340"/>
      <c r="E243" s="340"/>
      <c r="F243" s="340"/>
      <c r="G243" s="338"/>
      <c r="H243" s="340"/>
      <c r="I243" s="338">
        <v>23</v>
      </c>
      <c r="J243" s="340">
        <v>1081</v>
      </c>
      <c r="K243" s="338"/>
      <c r="L243" s="340"/>
      <c r="M243" s="338"/>
      <c r="N243" s="333"/>
      <c r="O243" s="338"/>
      <c r="P243" s="199"/>
      <c r="Q243" s="28"/>
      <c r="R243" s="29"/>
      <c r="S243" s="40"/>
      <c r="T243" s="40"/>
      <c r="U243" s="40"/>
      <c r="V243" s="40"/>
      <c r="W243" s="40"/>
      <c r="X243" s="29"/>
      <c r="Y243" s="40"/>
      <c r="Z243" s="40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 thickBot="1">
      <c r="A244" s="223">
        <v>40477</v>
      </c>
      <c r="B244" s="361" t="s">
        <v>589</v>
      </c>
      <c r="C244" s="435"/>
      <c r="D244" s="436"/>
      <c r="E244" s="436"/>
      <c r="F244" s="436"/>
      <c r="G244" s="435"/>
      <c r="H244" s="436"/>
      <c r="I244" s="435">
        <v>112</v>
      </c>
      <c r="J244" s="436">
        <v>5264</v>
      </c>
      <c r="K244" s="435"/>
      <c r="L244" s="436"/>
      <c r="M244" s="435"/>
      <c r="N244" s="336"/>
      <c r="O244" s="435"/>
      <c r="P244" s="270"/>
      <c r="Q244" s="28"/>
      <c r="R244" s="29"/>
      <c r="S244" s="40"/>
      <c r="T244" s="40"/>
      <c r="U244" s="40"/>
      <c r="V244" s="40"/>
      <c r="W244" s="40"/>
      <c r="X244" s="29"/>
      <c r="Y244" s="40"/>
      <c r="Z244" s="40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40" ht="12.75">
      <c r="A245" s="224">
        <v>40491</v>
      </c>
      <c r="B245" s="91" t="s">
        <v>590</v>
      </c>
      <c r="C245" s="341"/>
      <c r="D245" s="327"/>
      <c r="E245" s="327"/>
      <c r="F245" s="327"/>
      <c r="G245" s="341">
        <v>20</v>
      </c>
      <c r="H245" s="327">
        <v>760</v>
      </c>
      <c r="I245" s="341"/>
      <c r="J245" s="327"/>
      <c r="K245" s="341"/>
      <c r="L245" s="327"/>
      <c r="M245" s="341"/>
      <c r="N245" s="328"/>
      <c r="O245" s="341"/>
      <c r="P245" s="200"/>
      <c r="Q245" s="28"/>
      <c r="R245" s="29"/>
      <c r="S245" s="40"/>
      <c r="T245" s="40"/>
      <c r="U245" s="40"/>
      <c r="V245" s="40"/>
      <c r="W245" s="40"/>
      <c r="X245" s="29"/>
      <c r="Y245" s="40"/>
      <c r="Z245" s="40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</row>
    <row r="246" spans="1:40" ht="12.75">
      <c r="A246" s="223"/>
      <c r="B246" s="145" t="s">
        <v>593</v>
      </c>
      <c r="C246" s="338"/>
      <c r="D246" s="340"/>
      <c r="E246" s="340"/>
      <c r="F246" s="340"/>
      <c r="G246" s="338">
        <v>18</v>
      </c>
      <c r="H246" s="340">
        <v>540</v>
      </c>
      <c r="I246" s="338"/>
      <c r="J246" s="340"/>
      <c r="K246" s="338"/>
      <c r="L246" s="340"/>
      <c r="M246" s="338"/>
      <c r="N246" s="333"/>
      <c r="O246" s="338"/>
      <c r="P246" s="199"/>
      <c r="Q246" s="28"/>
      <c r="R246" s="29"/>
      <c r="S246" s="40"/>
      <c r="T246" s="40"/>
      <c r="U246" s="40"/>
      <c r="V246" s="40"/>
      <c r="W246" s="40"/>
      <c r="X246" s="29"/>
      <c r="Y246" s="40"/>
      <c r="Z246" s="40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</row>
    <row r="247" spans="1:40" ht="12.75">
      <c r="A247" s="223"/>
      <c r="B247" s="145" t="s">
        <v>594</v>
      </c>
      <c r="C247" s="338"/>
      <c r="D247" s="340"/>
      <c r="E247" s="340"/>
      <c r="F247" s="340"/>
      <c r="G247" s="338">
        <v>22</v>
      </c>
      <c r="H247" s="340">
        <v>660</v>
      </c>
      <c r="I247" s="338"/>
      <c r="J247" s="340"/>
      <c r="K247" s="338"/>
      <c r="L247" s="340"/>
      <c r="M247" s="338"/>
      <c r="N247" s="333"/>
      <c r="O247" s="338"/>
      <c r="P247" s="199"/>
      <c r="Q247" s="28"/>
      <c r="R247" s="29"/>
      <c r="S247" s="40"/>
      <c r="T247" s="40"/>
      <c r="U247" s="40"/>
      <c r="V247" s="40"/>
      <c r="W247" s="40"/>
      <c r="X247" s="29"/>
      <c r="Y247" s="40"/>
      <c r="Z247" s="40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</row>
    <row r="248" spans="1:40" ht="12.75">
      <c r="A248" s="223"/>
      <c r="B248" s="145" t="s">
        <v>595</v>
      </c>
      <c r="C248" s="338"/>
      <c r="D248" s="340"/>
      <c r="E248" s="340"/>
      <c r="F248" s="340"/>
      <c r="G248" s="338">
        <v>22</v>
      </c>
      <c r="H248" s="340">
        <v>660</v>
      </c>
      <c r="I248" s="338"/>
      <c r="J248" s="340"/>
      <c r="K248" s="338"/>
      <c r="L248" s="340"/>
      <c r="M248" s="338">
        <v>50</v>
      </c>
      <c r="N248" s="333">
        <v>931.5</v>
      </c>
      <c r="O248" s="338"/>
      <c r="P248" s="199"/>
      <c r="Q248" s="28"/>
      <c r="R248" s="29"/>
      <c r="S248" s="40"/>
      <c r="T248" s="40"/>
      <c r="U248" s="40"/>
      <c r="V248" s="40"/>
      <c r="W248" s="40"/>
      <c r="X248" s="29"/>
      <c r="Y248" s="40"/>
      <c r="Z248" s="40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</row>
    <row r="249" spans="1:40" ht="12.75">
      <c r="A249" s="223"/>
      <c r="B249" s="145" t="s">
        <v>596</v>
      </c>
      <c r="C249" s="338"/>
      <c r="D249" s="340"/>
      <c r="E249" s="340"/>
      <c r="F249" s="340"/>
      <c r="G249" s="338">
        <v>2127</v>
      </c>
      <c r="H249" s="340">
        <v>3810</v>
      </c>
      <c r="I249" s="338"/>
      <c r="J249" s="340"/>
      <c r="K249" s="338"/>
      <c r="L249" s="340"/>
      <c r="M249" s="338"/>
      <c r="N249" s="333"/>
      <c r="O249" s="338"/>
      <c r="P249" s="199"/>
      <c r="Q249" s="28"/>
      <c r="R249" s="29"/>
      <c r="S249" s="40"/>
      <c r="T249" s="40"/>
      <c r="U249" s="40"/>
      <c r="V249" s="40"/>
      <c r="W249" s="40"/>
      <c r="X249" s="29"/>
      <c r="Y249" s="40"/>
      <c r="Z249" s="40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</row>
    <row r="250" spans="1:40" ht="12.75">
      <c r="A250" s="223"/>
      <c r="B250" s="145" t="s">
        <v>597</v>
      </c>
      <c r="C250" s="338"/>
      <c r="D250" s="340"/>
      <c r="E250" s="340"/>
      <c r="F250" s="340"/>
      <c r="G250" s="338">
        <v>48</v>
      </c>
      <c r="H250" s="340">
        <v>1200</v>
      </c>
      <c r="I250" s="338"/>
      <c r="J250" s="340"/>
      <c r="K250" s="338"/>
      <c r="L250" s="340"/>
      <c r="M250" s="338"/>
      <c r="N250" s="333"/>
      <c r="O250" s="338"/>
      <c r="P250" s="199"/>
      <c r="Q250" s="28"/>
      <c r="R250" s="29"/>
      <c r="S250" s="40"/>
      <c r="T250" s="40"/>
      <c r="U250" s="40"/>
      <c r="V250" s="40"/>
      <c r="W250" s="40"/>
      <c r="X250" s="29"/>
      <c r="Y250" s="40"/>
      <c r="Z250" s="40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</row>
    <row r="251" spans="1:40" ht="12.75">
      <c r="A251" s="224"/>
      <c r="B251" s="91" t="s">
        <v>598</v>
      </c>
      <c r="C251" s="341"/>
      <c r="D251" s="327"/>
      <c r="E251" s="327"/>
      <c r="F251" s="327"/>
      <c r="G251" s="341">
        <v>13</v>
      </c>
      <c r="H251" s="327">
        <v>325</v>
      </c>
      <c r="I251" s="341"/>
      <c r="J251" s="327"/>
      <c r="K251" s="341"/>
      <c r="L251" s="327"/>
      <c r="M251" s="341"/>
      <c r="N251" s="328"/>
      <c r="O251" s="341"/>
      <c r="P251" s="200"/>
      <c r="Q251" s="28"/>
      <c r="R251" s="29"/>
      <c r="S251" s="40"/>
      <c r="T251" s="40"/>
      <c r="U251" s="40"/>
      <c r="V251" s="40"/>
      <c r="W251" s="40"/>
      <c r="X251" s="29"/>
      <c r="Y251" s="40"/>
      <c r="Z251" s="40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</row>
    <row r="252" spans="1:40" ht="12.75">
      <c r="A252" s="223"/>
      <c r="B252" s="145" t="s">
        <v>599</v>
      </c>
      <c r="C252" s="338"/>
      <c r="D252" s="340"/>
      <c r="E252" s="340"/>
      <c r="F252" s="340"/>
      <c r="G252" s="338">
        <v>70</v>
      </c>
      <c r="H252" s="340">
        <v>1750</v>
      </c>
      <c r="I252" s="338"/>
      <c r="J252" s="340"/>
      <c r="K252" s="338"/>
      <c r="L252" s="340"/>
      <c r="M252" s="338"/>
      <c r="N252" s="333"/>
      <c r="O252" s="338"/>
      <c r="P252" s="199"/>
      <c r="Q252" s="28"/>
      <c r="R252" s="29"/>
      <c r="S252" s="40"/>
      <c r="T252" s="40"/>
      <c r="U252" s="40"/>
      <c r="V252" s="40"/>
      <c r="W252" s="40"/>
      <c r="X252" s="29"/>
      <c r="Y252" s="40"/>
      <c r="Z252" s="40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</row>
    <row r="253" spans="1:40" ht="13.5" thickBot="1">
      <c r="A253" s="396">
        <v>40491</v>
      </c>
      <c r="B253" s="361" t="s">
        <v>600</v>
      </c>
      <c r="C253" s="435"/>
      <c r="D253" s="436"/>
      <c r="E253" s="436"/>
      <c r="F253" s="436"/>
      <c r="G253" s="435">
        <v>90</v>
      </c>
      <c r="H253" s="436">
        <v>2250</v>
      </c>
      <c r="I253" s="435"/>
      <c r="J253" s="436"/>
      <c r="K253" s="435"/>
      <c r="L253" s="436"/>
      <c r="M253" s="435"/>
      <c r="N253" s="336"/>
      <c r="O253" s="435"/>
      <c r="P253" s="270"/>
      <c r="Q253" s="28"/>
      <c r="R253" s="29"/>
      <c r="S253" s="40"/>
      <c r="T253" s="40"/>
      <c r="U253" s="40"/>
      <c r="V253" s="40"/>
      <c r="W253" s="40"/>
      <c r="X253" s="29"/>
      <c r="Y253" s="40"/>
      <c r="Z253" s="40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</row>
    <row r="254" spans="1:40" ht="12.75">
      <c r="A254" s="224">
        <v>40526</v>
      </c>
      <c r="B254" s="91" t="s">
        <v>601</v>
      </c>
      <c r="C254" s="341"/>
      <c r="D254" s="327"/>
      <c r="E254" s="327"/>
      <c r="F254" s="327"/>
      <c r="G254" s="341">
        <v>36</v>
      </c>
      <c r="H254" s="327">
        <v>720</v>
      </c>
      <c r="I254" s="341"/>
      <c r="J254" s="327"/>
      <c r="K254" s="341">
        <v>594</v>
      </c>
      <c r="L254" s="327">
        <v>8019</v>
      </c>
      <c r="M254" s="341"/>
      <c r="N254" s="328"/>
      <c r="O254" s="341"/>
      <c r="P254" s="200"/>
      <c r="Q254" s="28"/>
      <c r="R254" s="29"/>
      <c r="S254" s="40"/>
      <c r="T254" s="40"/>
      <c r="U254" s="40"/>
      <c r="V254" s="40"/>
      <c r="W254" s="40"/>
      <c r="X254" s="29"/>
      <c r="Y254" s="40"/>
      <c r="Z254" s="40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</row>
    <row r="255" spans="1:40" ht="12.75">
      <c r="A255" s="223"/>
      <c r="B255" s="145" t="s">
        <v>602</v>
      </c>
      <c r="C255" s="338"/>
      <c r="D255" s="340"/>
      <c r="E255" s="340"/>
      <c r="F255" s="340"/>
      <c r="G255" s="338">
        <v>32</v>
      </c>
      <c r="H255" s="340">
        <v>640</v>
      </c>
      <c r="I255" s="338"/>
      <c r="J255" s="340"/>
      <c r="K255" s="338">
        <v>650</v>
      </c>
      <c r="L255" s="340">
        <v>8775</v>
      </c>
      <c r="M255" s="338"/>
      <c r="N255" s="333"/>
      <c r="O255" s="338"/>
      <c r="P255" s="199"/>
      <c r="Q255" s="28"/>
      <c r="R255" s="29"/>
      <c r="S255" s="40"/>
      <c r="T255" s="40"/>
      <c r="U255" s="40"/>
      <c r="V255" s="40"/>
      <c r="W255" s="40"/>
      <c r="X255" s="29"/>
      <c r="Y255" s="40"/>
      <c r="Z255" s="40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</row>
    <row r="256" spans="1:40" ht="12.75">
      <c r="A256" s="223"/>
      <c r="B256" s="145" t="s">
        <v>603</v>
      </c>
      <c r="C256" s="338"/>
      <c r="D256" s="340"/>
      <c r="E256" s="340"/>
      <c r="F256" s="340"/>
      <c r="G256" s="338">
        <v>10</v>
      </c>
      <c r="H256" s="340">
        <v>300</v>
      </c>
      <c r="I256" s="338"/>
      <c r="J256" s="340"/>
      <c r="K256" s="338"/>
      <c r="L256" s="340"/>
      <c r="M256" s="338"/>
      <c r="N256" s="333"/>
      <c r="O256" s="338"/>
      <c r="P256" s="199"/>
      <c r="Q256" s="28"/>
      <c r="R256" s="29"/>
      <c r="S256" s="40"/>
      <c r="T256" s="40"/>
      <c r="U256" s="40"/>
      <c r="V256" s="40"/>
      <c r="W256" s="40"/>
      <c r="X256" s="29"/>
      <c r="Y256" s="40"/>
      <c r="Z256" s="40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</row>
    <row r="257" spans="1:40" ht="12.75">
      <c r="A257" s="223"/>
      <c r="B257" s="145" t="s">
        <v>604</v>
      </c>
      <c r="C257" s="338"/>
      <c r="D257" s="340"/>
      <c r="E257" s="340"/>
      <c r="F257" s="340"/>
      <c r="G257" s="338">
        <v>12</v>
      </c>
      <c r="H257" s="340">
        <v>240</v>
      </c>
      <c r="I257" s="338"/>
      <c r="J257" s="340"/>
      <c r="K257" s="338"/>
      <c r="L257" s="340"/>
      <c r="M257" s="338"/>
      <c r="N257" s="333"/>
      <c r="O257" s="338"/>
      <c r="P257" s="199"/>
      <c r="Q257" s="28"/>
      <c r="R257" s="29"/>
      <c r="S257" s="40"/>
      <c r="T257" s="40"/>
      <c r="U257" s="40"/>
      <c r="V257" s="40"/>
      <c r="W257" s="40"/>
      <c r="X257" s="29"/>
      <c r="Y257" s="40"/>
      <c r="Z257" s="40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</row>
    <row r="258" spans="1:40" ht="12.75">
      <c r="A258" s="223"/>
      <c r="B258" s="145" t="s">
        <v>605</v>
      </c>
      <c r="C258" s="338"/>
      <c r="D258" s="340"/>
      <c r="E258" s="340"/>
      <c r="F258" s="340"/>
      <c r="G258" s="338">
        <v>32</v>
      </c>
      <c r="H258" s="340">
        <v>800</v>
      </c>
      <c r="I258" s="338"/>
      <c r="J258" s="340"/>
      <c r="K258" s="338">
        <v>544</v>
      </c>
      <c r="L258" s="340">
        <v>11968</v>
      </c>
      <c r="M258" s="338"/>
      <c r="N258" s="333"/>
      <c r="O258" s="338"/>
      <c r="P258" s="199"/>
      <c r="Q258" s="28"/>
      <c r="R258" s="29"/>
      <c r="S258" s="40"/>
      <c r="T258" s="40"/>
      <c r="U258" s="40"/>
      <c r="V258" s="40"/>
      <c r="W258" s="40"/>
      <c r="X258" s="29"/>
      <c r="Y258" s="40"/>
      <c r="Z258" s="40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</row>
    <row r="259" spans="1:40" ht="12.75">
      <c r="A259" s="224"/>
      <c r="B259" s="91" t="s">
        <v>606</v>
      </c>
      <c r="C259" s="341"/>
      <c r="D259" s="327"/>
      <c r="E259" s="327"/>
      <c r="F259" s="327"/>
      <c r="G259" s="341">
        <v>18</v>
      </c>
      <c r="H259" s="327">
        <v>720</v>
      </c>
      <c r="I259" s="341"/>
      <c r="J259" s="327"/>
      <c r="K259" s="341"/>
      <c r="L259" s="327"/>
      <c r="M259" s="341"/>
      <c r="N259" s="328"/>
      <c r="O259" s="341"/>
      <c r="P259" s="200"/>
      <c r="Q259" s="28"/>
      <c r="R259" s="29"/>
      <c r="S259" s="40"/>
      <c r="T259" s="40"/>
      <c r="U259" s="40"/>
      <c r="V259" s="40"/>
      <c r="W259" s="40"/>
      <c r="X259" s="29"/>
      <c r="Y259" s="40"/>
      <c r="Z259" s="40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</row>
    <row r="260" spans="1:40" ht="12.75">
      <c r="A260" s="224"/>
      <c r="B260" s="91" t="s">
        <v>608</v>
      </c>
      <c r="C260" s="341"/>
      <c r="D260" s="327"/>
      <c r="E260" s="327"/>
      <c r="F260" s="327"/>
      <c r="G260" s="341">
        <v>36</v>
      </c>
      <c r="H260" s="327">
        <v>900</v>
      </c>
      <c r="I260" s="341"/>
      <c r="J260" s="327"/>
      <c r="K260" s="341">
        <v>143</v>
      </c>
      <c r="L260" s="327">
        <v>3146</v>
      </c>
      <c r="M260" s="341"/>
      <c r="N260" s="328"/>
      <c r="O260" s="341"/>
      <c r="P260" s="200"/>
      <c r="Q260" s="28"/>
      <c r="R260" s="29"/>
      <c r="S260" s="40"/>
      <c r="T260" s="40"/>
      <c r="U260" s="40"/>
      <c r="V260" s="40"/>
      <c r="W260" s="40"/>
      <c r="X260" s="29"/>
      <c r="Y260" s="40"/>
      <c r="Z260" s="40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1:40" ht="12.75">
      <c r="A261" s="223"/>
      <c r="B261" s="145" t="s">
        <v>609</v>
      </c>
      <c r="C261" s="338"/>
      <c r="D261" s="340"/>
      <c r="E261" s="340"/>
      <c r="F261" s="340"/>
      <c r="G261" s="338">
        <v>16</v>
      </c>
      <c r="H261" s="340">
        <v>400</v>
      </c>
      <c r="I261" s="338"/>
      <c r="J261" s="340"/>
      <c r="K261" s="338">
        <v>355</v>
      </c>
      <c r="L261" s="340">
        <v>7810</v>
      </c>
      <c r="M261" s="338"/>
      <c r="N261" s="333"/>
      <c r="O261" s="338"/>
      <c r="P261" s="199"/>
      <c r="Q261" s="28"/>
      <c r="R261" s="29"/>
      <c r="S261" s="40"/>
      <c r="T261" s="40"/>
      <c r="U261" s="40"/>
      <c r="V261" s="40"/>
      <c r="W261" s="40"/>
      <c r="X261" s="29"/>
      <c r="Y261" s="40"/>
      <c r="Z261" s="40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</row>
    <row r="262" spans="1:40" ht="12.75">
      <c r="A262" s="223"/>
      <c r="B262" s="145" t="s">
        <v>610</v>
      </c>
      <c r="C262" s="338"/>
      <c r="D262" s="340"/>
      <c r="E262" s="340"/>
      <c r="F262" s="340"/>
      <c r="G262" s="338">
        <v>22</v>
      </c>
      <c r="H262" s="340">
        <v>836</v>
      </c>
      <c r="I262" s="338"/>
      <c r="J262" s="340"/>
      <c r="K262" s="338"/>
      <c r="L262" s="340"/>
      <c r="M262" s="338"/>
      <c r="N262" s="333"/>
      <c r="O262" s="338"/>
      <c r="P262" s="199"/>
      <c r="Q262" s="28"/>
      <c r="R262" s="29"/>
      <c r="S262" s="40"/>
      <c r="T262" s="40"/>
      <c r="U262" s="40"/>
      <c r="V262" s="40"/>
      <c r="W262" s="40"/>
      <c r="X262" s="29"/>
      <c r="Y262" s="40"/>
      <c r="Z262" s="40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</row>
    <row r="263" spans="1:40" ht="12.75">
      <c r="A263" s="223"/>
      <c r="B263" s="145" t="s">
        <v>611</v>
      </c>
      <c r="C263" s="338"/>
      <c r="D263" s="340"/>
      <c r="E263" s="340"/>
      <c r="F263" s="340"/>
      <c r="G263" s="338">
        <v>45</v>
      </c>
      <c r="H263" s="340">
        <v>990</v>
      </c>
      <c r="I263" s="338"/>
      <c r="J263" s="340"/>
      <c r="K263" s="338"/>
      <c r="L263" s="340"/>
      <c r="M263" s="338">
        <v>165</v>
      </c>
      <c r="N263" s="333">
        <v>2557.5</v>
      </c>
      <c r="O263" s="338"/>
      <c r="P263" s="199"/>
      <c r="Q263" s="28"/>
      <c r="R263" s="29"/>
      <c r="S263" s="40"/>
      <c r="T263" s="40"/>
      <c r="U263" s="40"/>
      <c r="V263" s="40"/>
      <c r="W263" s="40"/>
      <c r="X263" s="29"/>
      <c r="Y263" s="40"/>
      <c r="Z263" s="40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</row>
    <row r="264" spans="1:40" ht="12.75">
      <c r="A264" s="223"/>
      <c r="B264" s="145" t="s">
        <v>612</v>
      </c>
      <c r="C264" s="338"/>
      <c r="D264" s="340"/>
      <c r="E264" s="340"/>
      <c r="F264" s="340"/>
      <c r="G264" s="338">
        <v>44</v>
      </c>
      <c r="H264" s="340">
        <v>968</v>
      </c>
      <c r="I264" s="338"/>
      <c r="J264" s="340"/>
      <c r="K264" s="338"/>
      <c r="L264" s="340"/>
      <c r="M264" s="338">
        <v>110</v>
      </c>
      <c r="N264" s="333">
        <v>1705</v>
      </c>
      <c r="O264" s="338"/>
      <c r="P264" s="199"/>
      <c r="Q264" s="28"/>
      <c r="R264" s="29"/>
      <c r="S264" s="40"/>
      <c r="T264" s="40"/>
      <c r="U264" s="40"/>
      <c r="V264" s="40"/>
      <c r="W264" s="40"/>
      <c r="X264" s="29"/>
      <c r="Y264" s="40"/>
      <c r="Z264" s="40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</row>
    <row r="265" spans="1:40" ht="12.75">
      <c r="A265" s="224"/>
      <c r="B265" s="91" t="s">
        <v>613</v>
      </c>
      <c r="C265" s="341"/>
      <c r="D265" s="327"/>
      <c r="E265" s="327"/>
      <c r="F265" s="327"/>
      <c r="G265" s="341">
        <v>66</v>
      </c>
      <c r="H265" s="327">
        <v>1452</v>
      </c>
      <c r="I265" s="341"/>
      <c r="J265" s="327"/>
      <c r="K265" s="341"/>
      <c r="L265" s="327"/>
      <c r="M265" s="341">
        <v>230</v>
      </c>
      <c r="N265" s="328">
        <v>3565</v>
      </c>
      <c r="O265" s="341"/>
      <c r="P265" s="200"/>
      <c r="Q265" s="28"/>
      <c r="R265" s="29"/>
      <c r="S265" s="40"/>
      <c r="T265" s="40"/>
      <c r="U265" s="40"/>
      <c r="V265" s="40"/>
      <c r="W265" s="40"/>
      <c r="X265" s="29"/>
      <c r="Y265" s="40"/>
      <c r="Z265" s="40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</row>
    <row r="266" spans="1:40" ht="12.75">
      <c r="A266" s="223"/>
      <c r="B266" s="145" t="s">
        <v>614</v>
      </c>
      <c r="C266" s="338"/>
      <c r="D266" s="340"/>
      <c r="E266" s="340"/>
      <c r="F266" s="340"/>
      <c r="G266" s="338">
        <v>50</v>
      </c>
      <c r="H266" s="340">
        <v>1100</v>
      </c>
      <c r="I266" s="338"/>
      <c r="J266" s="340"/>
      <c r="K266" s="338"/>
      <c r="L266" s="340"/>
      <c r="M266" s="338">
        <v>160</v>
      </c>
      <c r="N266" s="333">
        <v>2480</v>
      </c>
      <c r="O266" s="338"/>
      <c r="P266" s="199"/>
      <c r="Q266" s="28"/>
      <c r="R266" s="29"/>
      <c r="S266" s="40"/>
      <c r="T266" s="40"/>
      <c r="U266" s="40"/>
      <c r="V266" s="40"/>
      <c r="W266" s="40"/>
      <c r="X266" s="29"/>
      <c r="Y266" s="40"/>
      <c r="Z266" s="40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</row>
    <row r="267" spans="1:40" ht="12.75">
      <c r="A267" s="223"/>
      <c r="B267" s="145" t="s">
        <v>615</v>
      </c>
      <c r="C267" s="338"/>
      <c r="D267" s="340"/>
      <c r="E267" s="340"/>
      <c r="F267" s="340"/>
      <c r="G267" s="338">
        <v>50</v>
      </c>
      <c r="H267" s="340">
        <v>1100</v>
      </c>
      <c r="I267" s="338"/>
      <c r="J267" s="340"/>
      <c r="K267" s="338"/>
      <c r="L267" s="340"/>
      <c r="M267" s="338"/>
      <c r="N267" s="333"/>
      <c r="O267" s="338"/>
      <c r="P267" s="199"/>
      <c r="Q267" s="28"/>
      <c r="R267" s="29"/>
      <c r="S267" s="40"/>
      <c r="T267" s="40"/>
      <c r="U267" s="40"/>
      <c r="V267" s="40"/>
      <c r="W267" s="40"/>
      <c r="X267" s="29"/>
      <c r="Y267" s="40"/>
      <c r="Z267" s="40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</row>
    <row r="268" spans="1:40" ht="12.75">
      <c r="A268" s="223"/>
      <c r="B268" s="145" t="s">
        <v>616</v>
      </c>
      <c r="C268" s="338"/>
      <c r="D268" s="340"/>
      <c r="E268" s="340"/>
      <c r="F268" s="340"/>
      <c r="G268" s="338">
        <v>16</v>
      </c>
      <c r="H268" s="340">
        <v>544</v>
      </c>
      <c r="I268" s="338"/>
      <c r="J268" s="340"/>
      <c r="K268" s="338"/>
      <c r="L268" s="340"/>
      <c r="M268" s="338"/>
      <c r="N268" s="333"/>
      <c r="O268" s="338"/>
      <c r="P268" s="199"/>
      <c r="Q268" s="28"/>
      <c r="R268" s="29"/>
      <c r="S268" s="40"/>
      <c r="T268" s="40"/>
      <c r="U268" s="40"/>
      <c r="V268" s="40"/>
      <c r="W268" s="40"/>
      <c r="X268" s="29"/>
      <c r="Y268" s="40"/>
      <c r="Z268" s="40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</row>
    <row r="269" spans="1:40" ht="12.75">
      <c r="A269" s="223"/>
      <c r="B269" s="145" t="s">
        <v>617</v>
      </c>
      <c r="C269" s="338"/>
      <c r="D269" s="340"/>
      <c r="E269" s="340"/>
      <c r="F269" s="340"/>
      <c r="G269" s="338">
        <v>16</v>
      </c>
      <c r="H269" s="340">
        <v>560</v>
      </c>
      <c r="I269" s="338"/>
      <c r="J269" s="340"/>
      <c r="K269" s="338"/>
      <c r="L269" s="340"/>
      <c r="M269" s="338"/>
      <c r="N269" s="333"/>
      <c r="O269" s="338"/>
      <c r="P269" s="199"/>
      <c r="Q269" s="28"/>
      <c r="R269" s="29"/>
      <c r="S269" s="40"/>
      <c r="T269" s="40"/>
      <c r="U269" s="40"/>
      <c r="V269" s="40"/>
      <c r="W269" s="40"/>
      <c r="X269" s="29"/>
      <c r="Y269" s="40"/>
      <c r="Z269" s="40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</row>
    <row r="270" spans="1:40" ht="12.75">
      <c r="A270" s="223"/>
      <c r="B270" s="145" t="s">
        <v>618</v>
      </c>
      <c r="C270" s="338"/>
      <c r="D270" s="340"/>
      <c r="E270" s="340"/>
      <c r="F270" s="340"/>
      <c r="G270" s="338">
        <v>38</v>
      </c>
      <c r="H270" s="340">
        <v>570</v>
      </c>
      <c r="I270" s="338"/>
      <c r="J270" s="340"/>
      <c r="K270" s="338"/>
      <c r="L270" s="340"/>
      <c r="M270" s="338"/>
      <c r="N270" s="333"/>
      <c r="O270" s="338">
        <v>886</v>
      </c>
      <c r="P270" s="199">
        <v>14176</v>
      </c>
      <c r="Q270" s="28"/>
      <c r="R270" s="29"/>
      <c r="S270" s="40"/>
      <c r="T270" s="40"/>
      <c r="U270" s="40"/>
      <c r="V270" s="40"/>
      <c r="W270" s="40"/>
      <c r="X270" s="29"/>
      <c r="Y270" s="40"/>
      <c r="Z270" s="40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</row>
    <row r="271" spans="1:40" ht="12.75">
      <c r="A271" s="223"/>
      <c r="B271" s="145" t="s">
        <v>619</v>
      </c>
      <c r="C271" s="338"/>
      <c r="D271" s="340"/>
      <c r="E271" s="340"/>
      <c r="F271" s="340"/>
      <c r="G271" s="338">
        <v>26</v>
      </c>
      <c r="H271" s="340">
        <v>390</v>
      </c>
      <c r="I271" s="338"/>
      <c r="J271" s="340"/>
      <c r="K271" s="338"/>
      <c r="L271" s="340"/>
      <c r="M271" s="338">
        <v>155</v>
      </c>
      <c r="N271" s="333">
        <v>1129.95</v>
      </c>
      <c r="O271" s="338"/>
      <c r="P271" s="199"/>
      <c r="Q271" s="28"/>
      <c r="R271" s="29"/>
      <c r="S271" s="40"/>
      <c r="T271" s="40"/>
      <c r="U271" s="40"/>
      <c r="V271" s="40"/>
      <c r="W271" s="40"/>
      <c r="X271" s="29"/>
      <c r="Y271" s="40"/>
      <c r="Z271" s="40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</row>
    <row r="272" spans="1:40" ht="12.75">
      <c r="A272" s="223"/>
      <c r="B272" s="145" t="s">
        <v>620</v>
      </c>
      <c r="C272" s="338"/>
      <c r="D272" s="340"/>
      <c r="E272" s="340"/>
      <c r="F272" s="340"/>
      <c r="G272" s="338">
        <v>42</v>
      </c>
      <c r="H272" s="340">
        <v>630</v>
      </c>
      <c r="I272" s="338"/>
      <c r="J272" s="340"/>
      <c r="K272" s="338"/>
      <c r="L272" s="340"/>
      <c r="M272" s="338">
        <v>190</v>
      </c>
      <c r="N272" s="333">
        <v>1385.1</v>
      </c>
      <c r="O272" s="338"/>
      <c r="P272" s="199"/>
      <c r="Q272" s="28"/>
      <c r="R272" s="29"/>
      <c r="S272" s="40"/>
      <c r="T272" s="40"/>
      <c r="U272" s="40"/>
      <c r="V272" s="40"/>
      <c r="W272" s="40"/>
      <c r="X272" s="29"/>
      <c r="Y272" s="40"/>
      <c r="Z272" s="40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1:40" ht="12.75">
      <c r="A273" s="223"/>
      <c r="B273" s="145" t="s">
        <v>621</v>
      </c>
      <c r="C273" s="338"/>
      <c r="D273" s="340"/>
      <c r="E273" s="340"/>
      <c r="F273" s="340"/>
      <c r="G273" s="338">
        <v>44</v>
      </c>
      <c r="H273" s="340">
        <v>660</v>
      </c>
      <c r="I273" s="338"/>
      <c r="J273" s="340"/>
      <c r="K273" s="338"/>
      <c r="L273" s="340"/>
      <c r="M273" s="338">
        <v>175</v>
      </c>
      <c r="N273" s="333">
        <v>1275.75</v>
      </c>
      <c r="O273" s="338"/>
      <c r="P273" s="199"/>
      <c r="Q273" s="28"/>
      <c r="R273" s="29"/>
      <c r="S273" s="40"/>
      <c r="T273" s="40"/>
      <c r="U273" s="40"/>
      <c r="V273" s="40"/>
      <c r="W273" s="40"/>
      <c r="X273" s="29"/>
      <c r="Y273" s="40"/>
      <c r="Z273" s="40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</row>
    <row r="274" spans="1:40" ht="13.5" thickBot="1">
      <c r="A274" s="396">
        <v>40526</v>
      </c>
      <c r="B274" s="361" t="s">
        <v>622</v>
      </c>
      <c r="C274" s="435"/>
      <c r="D274" s="436"/>
      <c r="E274" s="436"/>
      <c r="F274" s="436"/>
      <c r="G274" s="435"/>
      <c r="H274" s="436"/>
      <c r="I274" s="435">
        <v>1322</v>
      </c>
      <c r="J274" s="436">
        <v>53541</v>
      </c>
      <c r="K274" s="435"/>
      <c r="L274" s="436"/>
      <c r="M274" s="435"/>
      <c r="N274" s="336"/>
      <c r="O274" s="435"/>
      <c r="P274" s="270"/>
      <c r="Q274" s="28"/>
      <c r="R274" s="29"/>
      <c r="S274" s="40"/>
      <c r="T274" s="40"/>
      <c r="U274" s="40"/>
      <c r="V274" s="40"/>
      <c r="W274" s="40"/>
      <c r="X274" s="29"/>
      <c r="Y274" s="40"/>
      <c r="Z274" s="40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</row>
    <row r="275" spans="1:40" ht="12.75">
      <c r="A275" s="224"/>
      <c r="B275" s="91"/>
      <c r="C275" s="341"/>
      <c r="D275" s="327"/>
      <c r="E275" s="327"/>
      <c r="F275" s="327"/>
      <c r="G275" s="341"/>
      <c r="H275" s="327"/>
      <c r="I275" s="341"/>
      <c r="J275" s="327"/>
      <c r="K275" s="341"/>
      <c r="L275" s="327"/>
      <c r="M275" s="341"/>
      <c r="N275" s="328"/>
      <c r="O275" s="341"/>
      <c r="P275" s="200"/>
      <c r="Q275" s="28"/>
      <c r="R275" s="29"/>
      <c r="S275" s="40"/>
      <c r="T275" s="40"/>
      <c r="U275" s="40"/>
      <c r="V275" s="40"/>
      <c r="W275" s="40"/>
      <c r="X275" s="29"/>
      <c r="Y275" s="40"/>
      <c r="Z275" s="40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</row>
    <row r="276" spans="1:40" ht="12.75">
      <c r="A276" s="223"/>
      <c r="B276" s="145"/>
      <c r="C276" s="338"/>
      <c r="D276" s="340"/>
      <c r="E276" s="340"/>
      <c r="F276" s="340"/>
      <c r="G276" s="338"/>
      <c r="H276" s="340"/>
      <c r="I276" s="338"/>
      <c r="J276" s="340"/>
      <c r="K276" s="338"/>
      <c r="L276" s="340"/>
      <c r="M276" s="338"/>
      <c r="N276" s="333"/>
      <c r="O276" s="338"/>
      <c r="P276" s="199"/>
      <c r="Q276" s="28"/>
      <c r="R276" s="29"/>
      <c r="S276" s="40"/>
      <c r="T276" s="40"/>
      <c r="U276" s="40"/>
      <c r="V276" s="40"/>
      <c r="W276" s="40"/>
      <c r="X276" s="29"/>
      <c r="Y276" s="40"/>
      <c r="Z276" s="40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</row>
    <row r="277" spans="1:40" ht="12.75">
      <c r="A277" s="223"/>
      <c r="B277" s="145"/>
      <c r="C277" s="338"/>
      <c r="D277" s="340"/>
      <c r="E277" s="340"/>
      <c r="F277" s="340"/>
      <c r="G277" s="338"/>
      <c r="H277" s="340"/>
      <c r="I277" s="338"/>
      <c r="J277" s="340"/>
      <c r="K277" s="338"/>
      <c r="L277" s="340"/>
      <c r="M277" s="338"/>
      <c r="N277" s="333"/>
      <c r="O277" s="338"/>
      <c r="P277" s="199"/>
      <c r="Q277" s="28"/>
      <c r="R277" s="29"/>
      <c r="S277" s="40"/>
      <c r="T277" s="40"/>
      <c r="U277" s="40"/>
      <c r="V277" s="40"/>
      <c r="W277" s="40"/>
      <c r="X277" s="29"/>
      <c r="Y277" s="40"/>
      <c r="Z277" s="40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</row>
    <row r="278" spans="1:40" ht="12.75">
      <c r="A278" s="223"/>
      <c r="B278" s="145"/>
      <c r="C278" s="338"/>
      <c r="D278" s="340"/>
      <c r="E278" s="340"/>
      <c r="F278" s="340"/>
      <c r="G278" s="338"/>
      <c r="H278" s="340"/>
      <c r="I278" s="338"/>
      <c r="J278" s="340"/>
      <c r="K278" s="338"/>
      <c r="L278" s="340"/>
      <c r="M278" s="338"/>
      <c r="N278" s="333"/>
      <c r="O278" s="338"/>
      <c r="P278" s="199"/>
      <c r="Q278" s="28"/>
      <c r="R278" s="29"/>
      <c r="S278" s="40"/>
      <c r="T278" s="40"/>
      <c r="U278" s="40"/>
      <c r="V278" s="40"/>
      <c r="W278" s="40"/>
      <c r="X278" s="29"/>
      <c r="Y278" s="40"/>
      <c r="Z278" s="40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</row>
    <row r="279" spans="1:40" ht="12.75">
      <c r="A279" s="223"/>
      <c r="B279" s="145"/>
      <c r="C279" s="338"/>
      <c r="D279" s="340"/>
      <c r="E279" s="340"/>
      <c r="F279" s="340"/>
      <c r="G279" s="338"/>
      <c r="H279" s="340"/>
      <c r="I279" s="338"/>
      <c r="J279" s="340"/>
      <c r="K279" s="338"/>
      <c r="L279" s="340"/>
      <c r="M279" s="338"/>
      <c r="N279" s="333"/>
      <c r="O279" s="338"/>
      <c r="P279" s="199"/>
      <c r="Q279" s="28"/>
      <c r="R279" s="29"/>
      <c r="S279" s="40"/>
      <c r="T279" s="40"/>
      <c r="U279" s="40"/>
      <c r="V279" s="40"/>
      <c r="W279" s="40"/>
      <c r="X279" s="29"/>
      <c r="Y279" s="40"/>
      <c r="Z279" s="40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</row>
    <row r="280" spans="1:40" ht="12.75">
      <c r="A280" s="224"/>
      <c r="B280" s="91"/>
      <c r="C280" s="341"/>
      <c r="D280" s="327"/>
      <c r="E280" s="327"/>
      <c r="F280" s="327"/>
      <c r="G280" s="341"/>
      <c r="H280" s="327"/>
      <c r="I280" s="341"/>
      <c r="J280" s="327"/>
      <c r="K280" s="341"/>
      <c r="L280" s="327"/>
      <c r="M280" s="341"/>
      <c r="N280" s="328"/>
      <c r="O280" s="341"/>
      <c r="P280" s="200"/>
      <c r="Q280" s="28"/>
      <c r="R280" s="29"/>
      <c r="S280" s="40"/>
      <c r="T280" s="40"/>
      <c r="U280" s="40"/>
      <c r="V280" s="40"/>
      <c r="W280" s="40"/>
      <c r="X280" s="29"/>
      <c r="Y280" s="40"/>
      <c r="Z280" s="40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</row>
    <row r="281" spans="1:40" ht="12.75">
      <c r="A281" s="223"/>
      <c r="B281" s="145"/>
      <c r="C281" s="338"/>
      <c r="D281" s="340"/>
      <c r="E281" s="340"/>
      <c r="F281" s="340"/>
      <c r="G281" s="338"/>
      <c r="H281" s="340"/>
      <c r="I281" s="338"/>
      <c r="J281" s="340"/>
      <c r="K281" s="338"/>
      <c r="L281" s="340"/>
      <c r="M281" s="338"/>
      <c r="N281" s="333"/>
      <c r="O281" s="338"/>
      <c r="P281" s="199"/>
      <c r="Q281" s="28"/>
      <c r="R281" s="29"/>
      <c r="S281" s="40"/>
      <c r="T281" s="40"/>
      <c r="U281" s="40"/>
      <c r="V281" s="40"/>
      <c r="W281" s="40"/>
      <c r="X281" s="29"/>
      <c r="Y281" s="40"/>
      <c r="Z281" s="40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</row>
    <row r="282" spans="1:40" ht="12.75">
      <c r="A282" s="223"/>
      <c r="B282" s="145"/>
      <c r="C282" s="338"/>
      <c r="D282" s="340"/>
      <c r="E282" s="340"/>
      <c r="F282" s="340"/>
      <c r="G282" s="338"/>
      <c r="H282" s="340"/>
      <c r="I282" s="338"/>
      <c r="J282" s="340"/>
      <c r="K282" s="338"/>
      <c r="L282" s="340"/>
      <c r="M282" s="338"/>
      <c r="N282" s="333"/>
      <c r="O282" s="338"/>
      <c r="P282" s="199"/>
      <c r="Q282" s="28"/>
      <c r="R282" s="29"/>
      <c r="S282" s="40"/>
      <c r="T282" s="40"/>
      <c r="U282" s="40"/>
      <c r="V282" s="40"/>
      <c r="W282" s="40"/>
      <c r="X282" s="29"/>
      <c r="Y282" s="40"/>
      <c r="Z282" s="40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</row>
    <row r="283" spans="1:40" ht="12.75">
      <c r="A283" s="223"/>
      <c r="B283" s="145"/>
      <c r="C283" s="338"/>
      <c r="D283" s="340"/>
      <c r="E283" s="340"/>
      <c r="F283" s="340"/>
      <c r="G283" s="338"/>
      <c r="H283" s="340"/>
      <c r="I283" s="338"/>
      <c r="J283" s="340"/>
      <c r="K283" s="338"/>
      <c r="L283" s="340"/>
      <c r="M283" s="338"/>
      <c r="N283" s="333"/>
      <c r="O283" s="338"/>
      <c r="P283" s="199"/>
      <c r="Q283" s="28"/>
      <c r="R283" s="29"/>
      <c r="S283" s="40"/>
      <c r="T283" s="40"/>
      <c r="U283" s="40"/>
      <c r="V283" s="40"/>
      <c r="W283" s="40"/>
      <c r="X283" s="29"/>
      <c r="Y283" s="40"/>
      <c r="Z283" s="40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</row>
    <row r="284" spans="1:40" ht="12.75">
      <c r="A284" s="223"/>
      <c r="B284" s="145"/>
      <c r="C284" s="338"/>
      <c r="D284" s="340"/>
      <c r="E284" s="340"/>
      <c r="F284" s="340"/>
      <c r="G284" s="338"/>
      <c r="H284" s="340"/>
      <c r="I284" s="338"/>
      <c r="J284" s="340"/>
      <c r="K284" s="338"/>
      <c r="L284" s="340"/>
      <c r="M284" s="338"/>
      <c r="N284" s="333"/>
      <c r="O284" s="338"/>
      <c r="P284" s="199"/>
      <c r="Q284" s="28"/>
      <c r="R284" s="29"/>
      <c r="S284" s="40"/>
      <c r="T284" s="40"/>
      <c r="U284" s="40"/>
      <c r="V284" s="40"/>
      <c r="W284" s="40"/>
      <c r="X284" s="29"/>
      <c r="Y284" s="40"/>
      <c r="Z284" s="40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</row>
    <row r="285" spans="1:40" ht="12.75">
      <c r="A285" s="223"/>
      <c r="B285" s="145"/>
      <c r="C285" s="338"/>
      <c r="D285" s="340"/>
      <c r="E285" s="340"/>
      <c r="F285" s="340"/>
      <c r="G285" s="338"/>
      <c r="H285" s="340"/>
      <c r="I285" s="338"/>
      <c r="J285" s="340"/>
      <c r="K285" s="338"/>
      <c r="L285" s="340"/>
      <c r="M285" s="338"/>
      <c r="N285" s="333"/>
      <c r="O285" s="338"/>
      <c r="P285" s="199"/>
      <c r="Q285" s="28"/>
      <c r="R285" s="29"/>
      <c r="S285" s="40"/>
      <c r="T285" s="40"/>
      <c r="U285" s="40"/>
      <c r="V285" s="40"/>
      <c r="W285" s="40"/>
      <c r="X285" s="29"/>
      <c r="Y285" s="40"/>
      <c r="Z285" s="40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</row>
    <row r="286" spans="1:40" ht="12.75">
      <c r="A286" s="223"/>
      <c r="B286" s="145"/>
      <c r="C286" s="338"/>
      <c r="D286" s="340"/>
      <c r="E286" s="340"/>
      <c r="F286" s="340"/>
      <c r="G286" s="338"/>
      <c r="H286" s="340"/>
      <c r="I286" s="338"/>
      <c r="J286" s="340"/>
      <c r="K286" s="338"/>
      <c r="L286" s="340"/>
      <c r="M286" s="338"/>
      <c r="N286" s="333"/>
      <c r="O286" s="338"/>
      <c r="P286" s="199"/>
      <c r="Q286" s="28"/>
      <c r="R286" s="29"/>
      <c r="S286" s="40"/>
      <c r="T286" s="40"/>
      <c r="U286" s="40"/>
      <c r="V286" s="40"/>
      <c r="W286" s="40"/>
      <c r="X286" s="29"/>
      <c r="Y286" s="40"/>
      <c r="Z286" s="40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</row>
    <row r="287" spans="1:40" ht="12.75">
      <c r="A287" s="223"/>
      <c r="B287" s="145"/>
      <c r="C287" s="338"/>
      <c r="D287" s="340"/>
      <c r="E287" s="340"/>
      <c r="F287" s="340"/>
      <c r="G287" s="338"/>
      <c r="H287" s="340"/>
      <c r="I287" s="338"/>
      <c r="J287" s="340"/>
      <c r="K287" s="338"/>
      <c r="L287" s="340"/>
      <c r="M287" s="338"/>
      <c r="N287" s="333"/>
      <c r="O287" s="338"/>
      <c r="P287" s="199"/>
      <c r="Q287" s="28"/>
      <c r="R287" s="29"/>
      <c r="S287" s="40"/>
      <c r="T287" s="40"/>
      <c r="U287" s="40"/>
      <c r="V287" s="40"/>
      <c r="W287" s="40"/>
      <c r="X287" s="29"/>
      <c r="Y287" s="40"/>
      <c r="Z287" s="40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</row>
    <row r="288" spans="1:40" ht="12.75">
      <c r="A288" s="223"/>
      <c r="B288" s="145"/>
      <c r="C288" s="338"/>
      <c r="D288" s="340"/>
      <c r="E288" s="340"/>
      <c r="F288" s="340"/>
      <c r="G288" s="338"/>
      <c r="H288" s="340"/>
      <c r="I288" s="338"/>
      <c r="J288" s="340"/>
      <c r="K288" s="338"/>
      <c r="L288" s="340"/>
      <c r="M288" s="338"/>
      <c r="N288" s="333"/>
      <c r="O288" s="338"/>
      <c r="P288" s="199"/>
      <c r="Q288" s="28"/>
      <c r="R288" s="29"/>
      <c r="S288" s="40"/>
      <c r="T288" s="40"/>
      <c r="U288" s="40"/>
      <c r="V288" s="40"/>
      <c r="W288" s="40"/>
      <c r="X288" s="29"/>
      <c r="Y288" s="40"/>
      <c r="Z288" s="40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</row>
    <row r="289" spans="1:40" ht="12.75">
      <c r="A289" s="223"/>
      <c r="B289" s="145"/>
      <c r="C289" s="338"/>
      <c r="D289" s="340"/>
      <c r="E289" s="340"/>
      <c r="F289" s="340"/>
      <c r="G289" s="338"/>
      <c r="H289" s="340"/>
      <c r="I289" s="338"/>
      <c r="J289" s="340"/>
      <c r="K289" s="338"/>
      <c r="L289" s="340"/>
      <c r="M289" s="338"/>
      <c r="N289" s="333"/>
      <c r="O289" s="338"/>
      <c r="P289" s="199"/>
      <c r="Q289" s="28"/>
      <c r="R289" s="29"/>
      <c r="S289" s="40"/>
      <c r="T289" s="40"/>
      <c r="U289" s="40"/>
      <c r="V289" s="40"/>
      <c r="W289" s="40"/>
      <c r="X289" s="29"/>
      <c r="Y289" s="40"/>
      <c r="Z289" s="40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</row>
    <row r="290" spans="1:40" ht="12.75">
      <c r="A290" s="223"/>
      <c r="B290" s="145"/>
      <c r="C290" s="338"/>
      <c r="D290" s="340"/>
      <c r="E290" s="340"/>
      <c r="F290" s="340"/>
      <c r="G290" s="338"/>
      <c r="H290" s="340"/>
      <c r="I290" s="338"/>
      <c r="J290" s="340"/>
      <c r="K290" s="338"/>
      <c r="L290" s="340"/>
      <c r="M290" s="338"/>
      <c r="N290" s="333"/>
      <c r="O290" s="338"/>
      <c r="P290" s="199"/>
      <c r="Q290" s="28"/>
      <c r="R290" s="29"/>
      <c r="S290" s="40"/>
      <c r="T290" s="40"/>
      <c r="U290" s="40"/>
      <c r="V290" s="40"/>
      <c r="W290" s="40"/>
      <c r="X290" s="29"/>
      <c r="Y290" s="40"/>
      <c r="Z290" s="40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</row>
    <row r="291" spans="1:40" ht="12.75">
      <c r="A291" s="223"/>
      <c r="B291" s="145"/>
      <c r="C291" s="338"/>
      <c r="D291" s="340"/>
      <c r="E291" s="340"/>
      <c r="F291" s="340"/>
      <c r="G291" s="338"/>
      <c r="H291" s="340"/>
      <c r="I291" s="338"/>
      <c r="J291" s="340"/>
      <c r="K291" s="338"/>
      <c r="L291" s="340"/>
      <c r="M291" s="338"/>
      <c r="N291" s="333"/>
      <c r="O291" s="338"/>
      <c r="P291" s="199"/>
      <c r="Q291" s="28"/>
      <c r="R291" s="29"/>
      <c r="S291" s="40"/>
      <c r="T291" s="40"/>
      <c r="U291" s="40"/>
      <c r="V291" s="40"/>
      <c r="W291" s="40"/>
      <c r="X291" s="29"/>
      <c r="Y291" s="40"/>
      <c r="Z291" s="40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</row>
    <row r="292" spans="1:40" ht="12.75">
      <c r="A292" s="223"/>
      <c r="B292" s="145"/>
      <c r="C292" s="338"/>
      <c r="D292" s="340"/>
      <c r="E292" s="340"/>
      <c r="F292" s="340"/>
      <c r="G292" s="338"/>
      <c r="H292" s="340"/>
      <c r="I292" s="338"/>
      <c r="J292" s="340"/>
      <c r="K292" s="338"/>
      <c r="L292" s="340"/>
      <c r="M292" s="338"/>
      <c r="N292" s="333"/>
      <c r="O292" s="338"/>
      <c r="P292" s="199"/>
      <c r="Q292" s="28"/>
      <c r="R292" s="29"/>
      <c r="S292" s="40"/>
      <c r="T292" s="40"/>
      <c r="U292" s="40"/>
      <c r="V292" s="40"/>
      <c r="W292" s="40"/>
      <c r="X292" s="29"/>
      <c r="Y292" s="40"/>
      <c r="Z292" s="40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</row>
    <row r="293" spans="1:40" ht="12.75">
      <c r="A293" s="223"/>
      <c r="B293" s="145"/>
      <c r="C293" s="338"/>
      <c r="D293" s="340"/>
      <c r="E293" s="340"/>
      <c r="F293" s="340"/>
      <c r="G293" s="338"/>
      <c r="H293" s="340"/>
      <c r="I293" s="338"/>
      <c r="J293" s="340"/>
      <c r="K293" s="338"/>
      <c r="L293" s="340"/>
      <c r="M293" s="338"/>
      <c r="N293" s="333"/>
      <c r="O293" s="338"/>
      <c r="P293" s="199"/>
      <c r="Q293" s="28"/>
      <c r="R293" s="29"/>
      <c r="S293" s="40"/>
      <c r="T293" s="40"/>
      <c r="U293" s="40"/>
      <c r="V293" s="40"/>
      <c r="W293" s="40"/>
      <c r="X293" s="29"/>
      <c r="Y293" s="40"/>
      <c r="Z293" s="40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</row>
    <row r="294" spans="1:40" ht="12.75">
      <c r="A294" s="223"/>
      <c r="B294" s="145"/>
      <c r="C294" s="338"/>
      <c r="D294" s="340"/>
      <c r="E294" s="340"/>
      <c r="F294" s="340"/>
      <c r="G294" s="338"/>
      <c r="H294" s="340"/>
      <c r="I294" s="338"/>
      <c r="J294" s="340"/>
      <c r="K294" s="338"/>
      <c r="L294" s="340"/>
      <c r="M294" s="338"/>
      <c r="N294" s="333"/>
      <c r="O294" s="338"/>
      <c r="P294" s="199"/>
      <c r="Q294" s="28"/>
      <c r="R294" s="29"/>
      <c r="S294" s="40"/>
      <c r="T294" s="40"/>
      <c r="U294" s="40"/>
      <c r="V294" s="40"/>
      <c r="W294" s="40"/>
      <c r="X294" s="29"/>
      <c r="Y294" s="40"/>
      <c r="Z294" s="40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</row>
    <row r="295" spans="1:40" ht="12.75">
      <c r="A295" s="223"/>
      <c r="B295" s="145"/>
      <c r="C295" s="338"/>
      <c r="D295" s="340"/>
      <c r="E295" s="340"/>
      <c r="F295" s="340"/>
      <c r="G295" s="338"/>
      <c r="H295" s="340"/>
      <c r="I295" s="338"/>
      <c r="J295" s="340"/>
      <c r="K295" s="338"/>
      <c r="L295" s="340"/>
      <c r="M295" s="338"/>
      <c r="N295" s="333"/>
      <c r="O295" s="338"/>
      <c r="P295" s="199"/>
      <c r="Q295" s="28"/>
      <c r="R295" s="29"/>
      <c r="S295" s="40"/>
      <c r="T295" s="40"/>
      <c r="U295" s="40"/>
      <c r="V295" s="40"/>
      <c r="W295" s="40"/>
      <c r="X295" s="29"/>
      <c r="Y295" s="40"/>
      <c r="Z295" s="40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</row>
    <row r="296" spans="1:40" ht="12.75">
      <c r="A296" s="223"/>
      <c r="B296" s="145"/>
      <c r="C296" s="338"/>
      <c r="D296" s="340"/>
      <c r="E296" s="340"/>
      <c r="F296" s="340"/>
      <c r="G296" s="338"/>
      <c r="H296" s="340"/>
      <c r="I296" s="338"/>
      <c r="J296" s="340"/>
      <c r="K296" s="338"/>
      <c r="L296" s="340"/>
      <c r="M296" s="338"/>
      <c r="N296" s="333"/>
      <c r="O296" s="338"/>
      <c r="P296" s="199"/>
      <c r="Q296" s="28"/>
      <c r="R296" s="29"/>
      <c r="S296" s="40"/>
      <c r="T296" s="40"/>
      <c r="U296" s="40"/>
      <c r="V296" s="40"/>
      <c r="W296" s="40"/>
      <c r="X296" s="29"/>
      <c r="Y296" s="40"/>
      <c r="Z296" s="40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</row>
    <row r="297" spans="1:40" ht="12.75">
      <c r="A297" s="223"/>
      <c r="B297" s="145"/>
      <c r="C297" s="338"/>
      <c r="D297" s="340"/>
      <c r="E297" s="340"/>
      <c r="F297" s="340"/>
      <c r="G297" s="338"/>
      <c r="H297" s="340"/>
      <c r="I297" s="338"/>
      <c r="J297" s="340"/>
      <c r="K297" s="338"/>
      <c r="L297" s="340"/>
      <c r="M297" s="338"/>
      <c r="N297" s="333"/>
      <c r="O297" s="338"/>
      <c r="P297" s="199"/>
      <c r="Q297" s="28"/>
      <c r="R297" s="29"/>
      <c r="S297" s="40"/>
      <c r="T297" s="40"/>
      <c r="U297" s="40"/>
      <c r="V297" s="40"/>
      <c r="W297" s="40"/>
      <c r="X297" s="29"/>
      <c r="Y297" s="40"/>
      <c r="Z297" s="40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</row>
    <row r="298" spans="1:40" ht="12.75">
      <c r="A298" s="223"/>
      <c r="B298" s="145"/>
      <c r="C298" s="338"/>
      <c r="D298" s="340"/>
      <c r="E298" s="340"/>
      <c r="F298" s="340"/>
      <c r="G298" s="338"/>
      <c r="H298" s="340"/>
      <c r="I298" s="338"/>
      <c r="J298" s="340"/>
      <c r="K298" s="338"/>
      <c r="L298" s="340"/>
      <c r="M298" s="338"/>
      <c r="N298" s="333"/>
      <c r="O298" s="338"/>
      <c r="P298" s="199"/>
      <c r="Q298" s="28"/>
      <c r="R298" s="29"/>
      <c r="S298" s="40"/>
      <c r="T298" s="40"/>
      <c r="U298" s="40"/>
      <c r="V298" s="40"/>
      <c r="W298" s="40"/>
      <c r="X298" s="29"/>
      <c r="Y298" s="40"/>
      <c r="Z298" s="40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</row>
    <row r="299" spans="1:40" ht="12.75">
      <c r="A299" s="224"/>
      <c r="B299" s="91"/>
      <c r="C299" s="341"/>
      <c r="D299" s="327"/>
      <c r="E299" s="327"/>
      <c r="F299" s="327"/>
      <c r="G299" s="341"/>
      <c r="H299" s="327"/>
      <c r="I299" s="341"/>
      <c r="J299" s="327"/>
      <c r="K299" s="341"/>
      <c r="L299" s="327"/>
      <c r="M299" s="341"/>
      <c r="N299" s="328"/>
      <c r="O299" s="341"/>
      <c r="P299" s="200"/>
      <c r="Q299" s="28"/>
      <c r="R299" s="29"/>
      <c r="S299" s="40"/>
      <c r="T299" s="40"/>
      <c r="U299" s="40"/>
      <c r="V299" s="40"/>
      <c r="W299" s="40"/>
      <c r="X299" s="29"/>
      <c r="Y299" s="40"/>
      <c r="Z299" s="40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</row>
    <row r="300" spans="1:40" ht="12.75">
      <c r="A300" s="224"/>
      <c r="B300" s="91"/>
      <c r="C300" s="341"/>
      <c r="D300" s="327"/>
      <c r="E300" s="327"/>
      <c r="F300" s="327"/>
      <c r="G300" s="341"/>
      <c r="H300" s="327"/>
      <c r="I300" s="341"/>
      <c r="J300" s="327"/>
      <c r="K300" s="341"/>
      <c r="L300" s="327"/>
      <c r="M300" s="341"/>
      <c r="N300" s="328"/>
      <c r="O300" s="341"/>
      <c r="P300" s="200"/>
      <c r="Q300" s="28"/>
      <c r="R300" s="29"/>
      <c r="S300" s="40"/>
      <c r="T300" s="40"/>
      <c r="U300" s="40"/>
      <c r="V300" s="40"/>
      <c r="W300" s="40"/>
      <c r="X300" s="29"/>
      <c r="Y300" s="40"/>
      <c r="Z300" s="40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</row>
    <row r="301" spans="1:40" ht="12.75">
      <c r="A301" s="224"/>
      <c r="B301" s="91"/>
      <c r="C301" s="341"/>
      <c r="D301" s="327"/>
      <c r="E301" s="327"/>
      <c r="F301" s="327"/>
      <c r="G301" s="341"/>
      <c r="H301" s="327"/>
      <c r="I301" s="341"/>
      <c r="J301" s="327"/>
      <c r="K301" s="341"/>
      <c r="L301" s="327"/>
      <c r="M301" s="341"/>
      <c r="N301" s="328"/>
      <c r="O301" s="341"/>
      <c r="P301" s="200"/>
      <c r="Q301" s="28"/>
      <c r="R301" s="29"/>
      <c r="S301" s="40"/>
      <c r="T301" s="40"/>
      <c r="U301" s="40"/>
      <c r="V301" s="40"/>
      <c r="W301" s="40"/>
      <c r="X301" s="29"/>
      <c r="Y301" s="40"/>
      <c r="Z301" s="40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</row>
    <row r="302" spans="1:40" ht="12.75">
      <c r="A302" s="224"/>
      <c r="B302" s="91"/>
      <c r="C302" s="341"/>
      <c r="D302" s="327"/>
      <c r="E302" s="327"/>
      <c r="F302" s="327"/>
      <c r="G302" s="341"/>
      <c r="H302" s="327"/>
      <c r="I302" s="341"/>
      <c r="J302" s="327"/>
      <c r="K302" s="341"/>
      <c r="L302" s="327"/>
      <c r="M302" s="341"/>
      <c r="N302" s="328"/>
      <c r="O302" s="341"/>
      <c r="P302" s="200"/>
      <c r="Q302" s="28"/>
      <c r="R302" s="29"/>
      <c r="S302" s="40"/>
      <c r="T302" s="40"/>
      <c r="U302" s="40"/>
      <c r="V302" s="40"/>
      <c r="W302" s="40"/>
      <c r="X302" s="29"/>
      <c r="Y302" s="40"/>
      <c r="Z302" s="40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</row>
    <row r="303" spans="1:40" ht="12.75">
      <c r="A303" s="224"/>
      <c r="B303" s="91"/>
      <c r="C303" s="341"/>
      <c r="D303" s="327"/>
      <c r="E303" s="327"/>
      <c r="F303" s="327"/>
      <c r="G303" s="341"/>
      <c r="H303" s="327"/>
      <c r="I303" s="341"/>
      <c r="J303" s="327"/>
      <c r="K303" s="341"/>
      <c r="L303" s="327"/>
      <c r="M303" s="341"/>
      <c r="N303" s="328"/>
      <c r="O303" s="341"/>
      <c r="P303" s="200"/>
      <c r="Q303" s="28"/>
      <c r="R303" s="29"/>
      <c r="S303" s="40"/>
      <c r="T303" s="40"/>
      <c r="U303" s="40"/>
      <c r="V303" s="40"/>
      <c r="W303" s="40"/>
      <c r="X303" s="29"/>
      <c r="Y303" s="40"/>
      <c r="Z303" s="40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</row>
    <row r="304" spans="1:40" ht="12.75">
      <c r="A304" s="224"/>
      <c r="B304" s="91"/>
      <c r="C304" s="341"/>
      <c r="D304" s="327"/>
      <c r="E304" s="327"/>
      <c r="F304" s="327"/>
      <c r="G304" s="341"/>
      <c r="H304" s="327"/>
      <c r="I304" s="341"/>
      <c r="J304" s="327"/>
      <c r="K304" s="341"/>
      <c r="L304" s="327"/>
      <c r="M304" s="341"/>
      <c r="N304" s="328"/>
      <c r="O304" s="341"/>
      <c r="P304" s="200"/>
      <c r="Q304" s="28"/>
      <c r="R304" s="29"/>
      <c r="S304" s="40"/>
      <c r="T304" s="40"/>
      <c r="U304" s="40"/>
      <c r="V304" s="40"/>
      <c r="W304" s="40"/>
      <c r="X304" s="29"/>
      <c r="Y304" s="40"/>
      <c r="Z304" s="40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</row>
    <row r="305" spans="1:40" ht="12.75">
      <c r="A305" s="224"/>
      <c r="B305" s="91"/>
      <c r="C305" s="341"/>
      <c r="D305" s="327"/>
      <c r="E305" s="327"/>
      <c r="F305" s="327"/>
      <c r="G305" s="341"/>
      <c r="H305" s="327"/>
      <c r="I305" s="341"/>
      <c r="J305" s="327"/>
      <c r="K305" s="341"/>
      <c r="L305" s="327"/>
      <c r="M305" s="341"/>
      <c r="N305" s="328"/>
      <c r="O305" s="341"/>
      <c r="P305" s="200"/>
      <c r="Q305" s="28"/>
      <c r="R305" s="29"/>
      <c r="S305" s="40"/>
      <c r="T305" s="40"/>
      <c r="U305" s="40"/>
      <c r="V305" s="40"/>
      <c r="W305" s="40"/>
      <c r="X305" s="29"/>
      <c r="Y305" s="40"/>
      <c r="Z305" s="40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</row>
    <row r="306" spans="1:40" ht="12.75">
      <c r="A306" s="224"/>
      <c r="B306" s="91"/>
      <c r="C306" s="341"/>
      <c r="D306" s="327"/>
      <c r="E306" s="327"/>
      <c r="F306" s="327"/>
      <c r="G306" s="341"/>
      <c r="H306" s="327"/>
      <c r="I306" s="341"/>
      <c r="J306" s="327"/>
      <c r="K306" s="341"/>
      <c r="L306" s="327"/>
      <c r="M306" s="341"/>
      <c r="N306" s="328"/>
      <c r="O306" s="341"/>
      <c r="P306" s="200"/>
      <c r="Q306" s="28"/>
      <c r="R306" s="29"/>
      <c r="S306" s="40"/>
      <c r="T306" s="40"/>
      <c r="U306" s="40"/>
      <c r="V306" s="40"/>
      <c r="W306" s="40"/>
      <c r="X306" s="29"/>
      <c r="Y306" s="40"/>
      <c r="Z306" s="40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</row>
    <row r="307" spans="1:40" ht="12.75">
      <c r="A307" s="224"/>
      <c r="B307" s="91"/>
      <c r="C307" s="341"/>
      <c r="D307" s="327"/>
      <c r="E307" s="327"/>
      <c r="F307" s="327"/>
      <c r="G307" s="341"/>
      <c r="H307" s="327"/>
      <c r="I307" s="341"/>
      <c r="J307" s="327"/>
      <c r="K307" s="341"/>
      <c r="L307" s="327"/>
      <c r="M307" s="341"/>
      <c r="N307" s="328"/>
      <c r="O307" s="341"/>
      <c r="P307" s="200"/>
      <c r="Q307" s="28"/>
      <c r="R307" s="29"/>
      <c r="S307" s="40"/>
      <c r="T307" s="40"/>
      <c r="U307" s="40"/>
      <c r="V307" s="40"/>
      <c r="W307" s="40"/>
      <c r="X307" s="29"/>
      <c r="Y307" s="40"/>
      <c r="Z307" s="40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</row>
    <row r="308" spans="1:40" ht="12.75">
      <c r="A308" s="224"/>
      <c r="B308" s="91"/>
      <c r="C308" s="341"/>
      <c r="D308" s="327"/>
      <c r="E308" s="327"/>
      <c r="F308" s="327"/>
      <c r="G308" s="341"/>
      <c r="H308" s="327"/>
      <c r="I308" s="341"/>
      <c r="J308" s="327"/>
      <c r="K308" s="341"/>
      <c r="L308" s="327"/>
      <c r="M308" s="341"/>
      <c r="N308" s="328"/>
      <c r="O308" s="341"/>
      <c r="P308" s="200"/>
      <c r="Q308" s="28"/>
      <c r="R308" s="29"/>
      <c r="S308" s="40"/>
      <c r="T308" s="40"/>
      <c r="U308" s="40"/>
      <c r="V308" s="40"/>
      <c r="W308" s="40"/>
      <c r="X308" s="29"/>
      <c r="Y308" s="40"/>
      <c r="Z308" s="40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</row>
    <row r="309" spans="1:40" ht="12.75">
      <c r="A309" s="224"/>
      <c r="B309" s="91"/>
      <c r="C309" s="341"/>
      <c r="D309" s="327"/>
      <c r="E309" s="327"/>
      <c r="F309" s="327"/>
      <c r="G309" s="341"/>
      <c r="H309" s="327"/>
      <c r="I309" s="341"/>
      <c r="J309" s="327"/>
      <c r="K309" s="341"/>
      <c r="L309" s="327"/>
      <c r="M309" s="341"/>
      <c r="N309" s="328"/>
      <c r="O309" s="341"/>
      <c r="P309" s="200"/>
      <c r="Q309" s="28"/>
      <c r="R309" s="29"/>
      <c r="S309" s="40"/>
      <c r="T309" s="40"/>
      <c r="U309" s="40"/>
      <c r="V309" s="40"/>
      <c r="W309" s="40"/>
      <c r="X309" s="29"/>
      <c r="Y309" s="40"/>
      <c r="Z309" s="40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</row>
    <row r="310" spans="1:40" ht="12.75">
      <c r="A310" s="223"/>
      <c r="B310" s="145"/>
      <c r="C310" s="338"/>
      <c r="D310" s="340"/>
      <c r="E310" s="340"/>
      <c r="F310" s="340"/>
      <c r="G310" s="338"/>
      <c r="H310" s="340"/>
      <c r="I310" s="338"/>
      <c r="J310" s="340"/>
      <c r="K310" s="338"/>
      <c r="L310" s="340"/>
      <c r="M310" s="338"/>
      <c r="N310" s="333"/>
      <c r="O310" s="338"/>
      <c r="P310" s="199"/>
      <c r="Q310" s="28"/>
      <c r="R310" s="29"/>
      <c r="S310" s="40"/>
      <c r="T310" s="40"/>
      <c r="U310" s="40"/>
      <c r="V310" s="40"/>
      <c r="W310" s="40"/>
      <c r="X310" s="29"/>
      <c r="Y310" s="40"/>
      <c r="Z310" s="40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</row>
    <row r="311" spans="1:40" ht="12.75">
      <c r="A311" s="224"/>
      <c r="B311" s="91"/>
      <c r="C311" s="341"/>
      <c r="D311" s="327"/>
      <c r="E311" s="327"/>
      <c r="F311" s="327"/>
      <c r="G311" s="341"/>
      <c r="H311" s="327"/>
      <c r="I311" s="341"/>
      <c r="J311" s="327"/>
      <c r="K311" s="341"/>
      <c r="L311" s="327"/>
      <c r="M311" s="341"/>
      <c r="N311" s="328"/>
      <c r="O311" s="341"/>
      <c r="P311" s="200"/>
      <c r="Q311" s="28"/>
      <c r="R311" s="29"/>
      <c r="S311" s="40"/>
      <c r="T311" s="40"/>
      <c r="U311" s="40"/>
      <c r="V311" s="40"/>
      <c r="W311" s="40"/>
      <c r="X311" s="29"/>
      <c r="Y311" s="40"/>
      <c r="Z311" s="40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</row>
    <row r="312" spans="1:40" ht="12.75">
      <c r="A312" s="224"/>
      <c r="B312" s="91"/>
      <c r="C312" s="341"/>
      <c r="D312" s="327"/>
      <c r="E312" s="327"/>
      <c r="F312" s="327"/>
      <c r="G312" s="341"/>
      <c r="H312" s="327"/>
      <c r="I312" s="341"/>
      <c r="J312" s="327"/>
      <c r="K312" s="341"/>
      <c r="L312" s="327"/>
      <c r="M312" s="341"/>
      <c r="N312" s="328"/>
      <c r="O312" s="341"/>
      <c r="P312" s="200"/>
      <c r="Q312" s="28"/>
      <c r="R312" s="29"/>
      <c r="S312" s="40"/>
      <c r="T312" s="40"/>
      <c r="U312" s="40"/>
      <c r="V312" s="40"/>
      <c r="W312" s="40"/>
      <c r="X312" s="29"/>
      <c r="Y312" s="40"/>
      <c r="Z312" s="40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</row>
    <row r="313" spans="1:40" ht="12.75">
      <c r="A313" s="224"/>
      <c r="B313" s="91"/>
      <c r="C313" s="341"/>
      <c r="D313" s="327"/>
      <c r="E313" s="327"/>
      <c r="F313" s="327"/>
      <c r="G313" s="341"/>
      <c r="H313" s="327"/>
      <c r="I313" s="341"/>
      <c r="J313" s="327"/>
      <c r="K313" s="341"/>
      <c r="L313" s="327"/>
      <c r="M313" s="341"/>
      <c r="N313" s="328"/>
      <c r="O313" s="341"/>
      <c r="P313" s="200"/>
      <c r="Q313" s="28"/>
      <c r="R313" s="29"/>
      <c r="S313" s="40"/>
      <c r="T313" s="40"/>
      <c r="U313" s="40"/>
      <c r="V313" s="40"/>
      <c r="W313" s="40"/>
      <c r="X313" s="29"/>
      <c r="Y313" s="40"/>
      <c r="Z313" s="40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</row>
    <row r="314" spans="1:40" ht="12.75">
      <c r="A314" s="224"/>
      <c r="B314" s="91"/>
      <c r="C314" s="341"/>
      <c r="D314" s="327"/>
      <c r="E314" s="327"/>
      <c r="F314" s="327"/>
      <c r="G314" s="341"/>
      <c r="H314" s="327"/>
      <c r="I314" s="341"/>
      <c r="J314" s="327"/>
      <c r="K314" s="341"/>
      <c r="L314" s="327"/>
      <c r="M314" s="341"/>
      <c r="N314" s="328"/>
      <c r="O314" s="341"/>
      <c r="P314" s="200"/>
      <c r="Q314" s="28"/>
      <c r="R314" s="29"/>
      <c r="S314" s="40"/>
      <c r="T314" s="40"/>
      <c r="U314" s="40"/>
      <c r="V314" s="40"/>
      <c r="W314" s="40"/>
      <c r="X314" s="29"/>
      <c r="Y314" s="40"/>
      <c r="Z314" s="40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</row>
    <row r="315" spans="1:40" ht="12.75">
      <c r="A315" s="224"/>
      <c r="B315" s="91"/>
      <c r="C315" s="341"/>
      <c r="D315" s="327"/>
      <c r="E315" s="327"/>
      <c r="F315" s="327"/>
      <c r="G315" s="341"/>
      <c r="H315" s="327"/>
      <c r="I315" s="341"/>
      <c r="J315" s="327"/>
      <c r="K315" s="341"/>
      <c r="L315" s="327"/>
      <c r="M315" s="341"/>
      <c r="N315" s="328"/>
      <c r="O315" s="341"/>
      <c r="P315" s="200"/>
      <c r="Q315" s="28"/>
      <c r="R315" s="29"/>
      <c r="S315" s="40"/>
      <c r="T315" s="40"/>
      <c r="U315" s="40"/>
      <c r="V315" s="40"/>
      <c r="W315" s="40"/>
      <c r="X315" s="29"/>
      <c r="Y315" s="40"/>
      <c r="Z315" s="40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</row>
    <row r="316" spans="1:40" ht="12.75">
      <c r="A316" s="224"/>
      <c r="B316" s="91"/>
      <c r="C316" s="341"/>
      <c r="D316" s="327"/>
      <c r="E316" s="327"/>
      <c r="F316" s="327"/>
      <c r="G316" s="341"/>
      <c r="H316" s="327"/>
      <c r="I316" s="341"/>
      <c r="J316" s="327"/>
      <c r="K316" s="341"/>
      <c r="L316" s="327"/>
      <c r="M316" s="341"/>
      <c r="N316" s="328"/>
      <c r="O316" s="341"/>
      <c r="P316" s="200"/>
      <c r="Q316" s="28"/>
      <c r="R316" s="29"/>
      <c r="S316" s="40"/>
      <c r="T316" s="40"/>
      <c r="U316" s="40"/>
      <c r="V316" s="40"/>
      <c r="W316" s="40"/>
      <c r="X316" s="29"/>
      <c r="Y316" s="40"/>
      <c r="Z316" s="40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</row>
    <row r="317" spans="1:40" ht="12.75">
      <c r="A317" s="224"/>
      <c r="B317" s="91"/>
      <c r="C317" s="341"/>
      <c r="D317" s="327"/>
      <c r="E317" s="327"/>
      <c r="F317" s="327"/>
      <c r="G317" s="341"/>
      <c r="H317" s="327"/>
      <c r="I317" s="341"/>
      <c r="J317" s="327"/>
      <c r="K317" s="341"/>
      <c r="L317" s="327"/>
      <c r="M317" s="341"/>
      <c r="N317" s="328"/>
      <c r="O317" s="341"/>
      <c r="P317" s="200"/>
      <c r="Q317" s="28"/>
      <c r="R317" s="29"/>
      <c r="S317" s="40"/>
      <c r="T317" s="40"/>
      <c r="U317" s="40"/>
      <c r="V317" s="40"/>
      <c r="W317" s="40"/>
      <c r="X317" s="29"/>
      <c r="Y317" s="40"/>
      <c r="Z317" s="40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</row>
    <row r="318" spans="1:40" ht="12.75">
      <c r="A318" s="224"/>
      <c r="B318" s="91"/>
      <c r="C318" s="341"/>
      <c r="D318" s="327"/>
      <c r="E318" s="327"/>
      <c r="F318" s="327"/>
      <c r="G318" s="341"/>
      <c r="H318" s="327"/>
      <c r="I318" s="341"/>
      <c r="J318" s="327"/>
      <c r="K318" s="341"/>
      <c r="L318" s="327"/>
      <c r="M318" s="341"/>
      <c r="N318" s="328"/>
      <c r="O318" s="341"/>
      <c r="P318" s="200"/>
      <c r="Q318" s="28"/>
      <c r="R318" s="29"/>
      <c r="S318" s="40"/>
      <c r="T318" s="40"/>
      <c r="U318" s="40"/>
      <c r="V318" s="40"/>
      <c r="W318" s="40"/>
      <c r="X318" s="29"/>
      <c r="Y318" s="40"/>
      <c r="Z318" s="40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</row>
    <row r="319" spans="1:40" ht="12.75">
      <c r="A319" s="224"/>
      <c r="B319" s="91"/>
      <c r="C319" s="341"/>
      <c r="D319" s="327"/>
      <c r="E319" s="327"/>
      <c r="F319" s="327"/>
      <c r="G319" s="341"/>
      <c r="H319" s="327"/>
      <c r="I319" s="341"/>
      <c r="J319" s="327"/>
      <c r="K319" s="341"/>
      <c r="L319" s="327"/>
      <c r="M319" s="341"/>
      <c r="N319" s="328"/>
      <c r="O319" s="341"/>
      <c r="P319" s="200"/>
      <c r="Q319" s="28"/>
      <c r="R319" s="29"/>
      <c r="S319" s="40"/>
      <c r="T319" s="40"/>
      <c r="U319" s="40"/>
      <c r="V319" s="40"/>
      <c r="W319" s="40"/>
      <c r="X319" s="29"/>
      <c r="Y319" s="40"/>
      <c r="Z319" s="40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</row>
    <row r="320" spans="1:40" ht="12.75">
      <c r="A320" s="224"/>
      <c r="B320" s="91"/>
      <c r="C320" s="341"/>
      <c r="D320" s="327"/>
      <c r="E320" s="327"/>
      <c r="F320" s="327"/>
      <c r="G320" s="341"/>
      <c r="H320" s="327"/>
      <c r="I320" s="341"/>
      <c r="J320" s="327"/>
      <c r="K320" s="341"/>
      <c r="L320" s="327"/>
      <c r="M320" s="341"/>
      <c r="N320" s="328"/>
      <c r="O320" s="341"/>
      <c r="P320" s="200"/>
      <c r="Q320" s="28"/>
      <c r="R320" s="29"/>
      <c r="S320" s="40"/>
      <c r="T320" s="40"/>
      <c r="U320" s="40"/>
      <c r="V320" s="40"/>
      <c r="W320" s="40"/>
      <c r="X320" s="29"/>
      <c r="Y320" s="40"/>
      <c r="Z320" s="40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</row>
    <row r="321" spans="1:40" ht="12.75">
      <c r="A321" s="224"/>
      <c r="B321" s="91"/>
      <c r="C321" s="341"/>
      <c r="D321" s="327"/>
      <c r="E321" s="327"/>
      <c r="F321" s="327"/>
      <c r="G321" s="341"/>
      <c r="H321" s="327"/>
      <c r="I321" s="341"/>
      <c r="J321" s="327"/>
      <c r="K321" s="341"/>
      <c r="L321" s="327"/>
      <c r="M321" s="341"/>
      <c r="N321" s="328"/>
      <c r="O321" s="341"/>
      <c r="P321" s="200"/>
      <c r="Q321" s="28"/>
      <c r="R321" s="29"/>
      <c r="S321" s="40"/>
      <c r="T321" s="40"/>
      <c r="U321" s="40"/>
      <c r="V321" s="40"/>
      <c r="W321" s="40"/>
      <c r="X321" s="29"/>
      <c r="Y321" s="40"/>
      <c r="Z321" s="40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</row>
    <row r="322" spans="1:40" ht="12.75">
      <c r="A322" s="224"/>
      <c r="B322" s="91"/>
      <c r="C322" s="341"/>
      <c r="D322" s="327"/>
      <c r="E322" s="327"/>
      <c r="F322" s="327"/>
      <c r="G322" s="341"/>
      <c r="H322" s="327"/>
      <c r="I322" s="341"/>
      <c r="J322" s="327"/>
      <c r="K322" s="341"/>
      <c r="L322" s="327"/>
      <c r="M322" s="341"/>
      <c r="N322" s="328"/>
      <c r="O322" s="341"/>
      <c r="P322" s="200"/>
      <c r="Q322" s="28"/>
      <c r="R322" s="29"/>
      <c r="S322" s="40"/>
      <c r="T322" s="40"/>
      <c r="U322" s="40"/>
      <c r="V322" s="40"/>
      <c r="W322" s="40"/>
      <c r="X322" s="29"/>
      <c r="Y322" s="40"/>
      <c r="Z322" s="40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</row>
    <row r="323" spans="1:40" ht="12.75">
      <c r="A323" s="197"/>
      <c r="B323" s="84"/>
      <c r="C323" s="341"/>
      <c r="D323" s="327"/>
      <c r="E323" s="327"/>
      <c r="F323" s="327"/>
      <c r="G323" s="341"/>
      <c r="H323" s="327"/>
      <c r="I323" s="341"/>
      <c r="J323" s="327"/>
      <c r="K323" s="341"/>
      <c r="L323" s="327"/>
      <c r="M323" s="341"/>
      <c r="N323" s="328"/>
      <c r="O323" s="341"/>
      <c r="P323" s="200"/>
      <c r="Q323" s="28"/>
      <c r="R323" s="29"/>
      <c r="S323" s="40"/>
      <c r="T323" s="40"/>
      <c r="U323" s="40"/>
      <c r="V323" s="40"/>
      <c r="W323" s="40"/>
      <c r="X323" s="29"/>
      <c r="Y323" s="40"/>
      <c r="Z323" s="40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</row>
    <row r="324" spans="1:40" ht="12.75">
      <c r="A324" s="197"/>
      <c r="B324" s="84"/>
      <c r="C324" s="341"/>
      <c r="D324" s="327"/>
      <c r="E324" s="327"/>
      <c r="F324" s="327"/>
      <c r="G324" s="341"/>
      <c r="H324" s="327"/>
      <c r="I324" s="341"/>
      <c r="J324" s="327"/>
      <c r="K324" s="341"/>
      <c r="L324" s="327"/>
      <c r="M324" s="341"/>
      <c r="N324" s="328"/>
      <c r="O324" s="341"/>
      <c r="P324" s="200"/>
      <c r="Q324" s="28"/>
      <c r="R324" s="29"/>
      <c r="S324" s="40"/>
      <c r="T324" s="40"/>
      <c r="U324" s="40"/>
      <c r="V324" s="40"/>
      <c r="W324" s="40"/>
      <c r="X324" s="29"/>
      <c r="Y324" s="40"/>
      <c r="Z324" s="40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</row>
    <row r="325" spans="1:40" ht="12.75">
      <c r="A325" s="197"/>
      <c r="B325" s="84"/>
      <c r="C325" s="341"/>
      <c r="D325" s="327"/>
      <c r="E325" s="327"/>
      <c r="F325" s="327"/>
      <c r="G325" s="341"/>
      <c r="H325" s="327"/>
      <c r="I325" s="341"/>
      <c r="J325" s="327"/>
      <c r="K325" s="341"/>
      <c r="L325" s="327"/>
      <c r="M325" s="341"/>
      <c r="N325" s="328"/>
      <c r="O325" s="341"/>
      <c r="P325" s="200"/>
      <c r="Q325" s="28"/>
      <c r="R325" s="29"/>
      <c r="S325" s="40"/>
      <c r="T325" s="40"/>
      <c r="U325" s="40"/>
      <c r="V325" s="40"/>
      <c r="W325" s="40"/>
      <c r="X325" s="29"/>
      <c r="Y325" s="40"/>
      <c r="Z325" s="40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1:40" ht="12.75">
      <c r="A326" s="197"/>
      <c r="B326" s="84"/>
      <c r="C326" s="341"/>
      <c r="D326" s="327"/>
      <c r="E326" s="327"/>
      <c r="F326" s="327"/>
      <c r="G326" s="341"/>
      <c r="H326" s="327"/>
      <c r="I326" s="341"/>
      <c r="J326" s="327"/>
      <c r="K326" s="341"/>
      <c r="L326" s="327"/>
      <c r="M326" s="341"/>
      <c r="N326" s="328"/>
      <c r="O326" s="341"/>
      <c r="P326" s="200"/>
      <c r="Q326" s="28"/>
      <c r="R326" s="29"/>
      <c r="S326" s="40"/>
      <c r="T326" s="40"/>
      <c r="U326" s="40"/>
      <c r="V326" s="40"/>
      <c r="W326" s="40"/>
      <c r="X326" s="29"/>
      <c r="Y326" s="40"/>
      <c r="Z326" s="40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</row>
    <row r="327" spans="1:40" ht="12.75">
      <c r="A327" s="197"/>
      <c r="B327" s="84"/>
      <c r="C327" s="341"/>
      <c r="D327" s="327"/>
      <c r="E327" s="327"/>
      <c r="F327" s="327"/>
      <c r="G327" s="341"/>
      <c r="H327" s="327"/>
      <c r="I327" s="341"/>
      <c r="J327" s="327"/>
      <c r="K327" s="341"/>
      <c r="L327" s="327"/>
      <c r="M327" s="341"/>
      <c r="N327" s="328"/>
      <c r="O327" s="341"/>
      <c r="P327" s="200"/>
      <c r="Q327" s="28"/>
      <c r="R327" s="29"/>
      <c r="S327" s="40"/>
      <c r="T327" s="40"/>
      <c r="U327" s="40"/>
      <c r="V327" s="40"/>
      <c r="W327" s="40"/>
      <c r="X327" s="29"/>
      <c r="Y327" s="40"/>
      <c r="Z327" s="40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</row>
    <row r="328" spans="1:40" ht="12.75">
      <c r="A328" s="197"/>
      <c r="B328" s="84"/>
      <c r="C328" s="341"/>
      <c r="D328" s="327"/>
      <c r="E328" s="327"/>
      <c r="F328" s="327"/>
      <c r="G328" s="341"/>
      <c r="H328" s="327"/>
      <c r="I328" s="341"/>
      <c r="J328" s="327"/>
      <c r="K328" s="341"/>
      <c r="L328" s="327"/>
      <c r="M328" s="341"/>
      <c r="N328" s="328"/>
      <c r="O328" s="341"/>
      <c r="P328" s="200"/>
      <c r="Q328" s="28"/>
      <c r="R328" s="29"/>
      <c r="S328" s="40"/>
      <c r="T328" s="40"/>
      <c r="U328" s="40"/>
      <c r="V328" s="40"/>
      <c r="W328" s="40"/>
      <c r="X328" s="29"/>
      <c r="Y328" s="40"/>
      <c r="Z328" s="40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</row>
    <row r="329" spans="1:40" ht="12.75">
      <c r="A329" s="197"/>
      <c r="B329" s="84"/>
      <c r="C329" s="341"/>
      <c r="D329" s="327"/>
      <c r="E329" s="327"/>
      <c r="F329" s="327"/>
      <c r="G329" s="341"/>
      <c r="H329" s="327"/>
      <c r="I329" s="341"/>
      <c r="J329" s="327"/>
      <c r="K329" s="341"/>
      <c r="L329" s="327"/>
      <c r="M329" s="341"/>
      <c r="N329" s="328"/>
      <c r="O329" s="341"/>
      <c r="P329" s="200"/>
      <c r="Q329" s="28"/>
      <c r="R329" s="29"/>
      <c r="S329" s="40"/>
      <c r="T329" s="40"/>
      <c r="U329" s="40"/>
      <c r="V329" s="40"/>
      <c r="W329" s="40"/>
      <c r="X329" s="29"/>
      <c r="Y329" s="40"/>
      <c r="Z329" s="40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</row>
    <row r="330" spans="1:40" ht="12.75">
      <c r="A330" s="197"/>
      <c r="B330" s="84"/>
      <c r="C330" s="341"/>
      <c r="D330" s="327"/>
      <c r="E330" s="327"/>
      <c r="F330" s="327"/>
      <c r="G330" s="341"/>
      <c r="H330" s="327"/>
      <c r="I330" s="341"/>
      <c r="J330" s="327"/>
      <c r="K330" s="341"/>
      <c r="L330" s="327"/>
      <c r="M330" s="341"/>
      <c r="N330" s="328"/>
      <c r="O330" s="341"/>
      <c r="P330" s="200"/>
      <c r="Q330" s="28"/>
      <c r="R330" s="29"/>
      <c r="S330" s="40"/>
      <c r="T330" s="40"/>
      <c r="U330" s="40"/>
      <c r="V330" s="40"/>
      <c r="W330" s="40"/>
      <c r="X330" s="29"/>
      <c r="Y330" s="40"/>
      <c r="Z330" s="40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</row>
    <row r="331" spans="1:40" ht="12.75">
      <c r="A331" s="197"/>
      <c r="B331" s="84"/>
      <c r="C331" s="341"/>
      <c r="D331" s="327"/>
      <c r="E331" s="327"/>
      <c r="F331" s="327"/>
      <c r="G331" s="341"/>
      <c r="H331" s="327"/>
      <c r="I331" s="341"/>
      <c r="J331" s="327"/>
      <c r="K331" s="341"/>
      <c r="L331" s="327"/>
      <c r="M331" s="341"/>
      <c r="N331" s="328"/>
      <c r="O331" s="341"/>
      <c r="P331" s="200"/>
      <c r="Q331" s="28"/>
      <c r="R331" s="29"/>
      <c r="S331" s="40"/>
      <c r="T331" s="40"/>
      <c r="U331" s="40"/>
      <c r="V331" s="40"/>
      <c r="W331" s="40"/>
      <c r="X331" s="29"/>
      <c r="Y331" s="40"/>
      <c r="Z331" s="40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</row>
    <row r="332" spans="1:40" ht="12.75">
      <c r="A332" s="197"/>
      <c r="B332" s="84"/>
      <c r="C332" s="341"/>
      <c r="D332" s="327"/>
      <c r="E332" s="327"/>
      <c r="F332" s="327"/>
      <c r="G332" s="341"/>
      <c r="H332" s="327"/>
      <c r="I332" s="341"/>
      <c r="J332" s="327"/>
      <c r="K332" s="341"/>
      <c r="L332" s="327"/>
      <c r="M332" s="341"/>
      <c r="N332" s="328"/>
      <c r="O332" s="341"/>
      <c r="P332" s="200"/>
      <c r="Q332" s="28"/>
      <c r="R332" s="29"/>
      <c r="S332" s="40"/>
      <c r="T332" s="40"/>
      <c r="U332" s="40"/>
      <c r="V332" s="40"/>
      <c r="W332" s="40"/>
      <c r="X332" s="29"/>
      <c r="Y332" s="40"/>
      <c r="Z332" s="40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</row>
    <row r="333" spans="1:40" ht="12.75">
      <c r="A333" s="197"/>
      <c r="B333" s="84"/>
      <c r="C333" s="341"/>
      <c r="D333" s="327"/>
      <c r="E333" s="327"/>
      <c r="F333" s="327"/>
      <c r="G333" s="341"/>
      <c r="H333" s="327"/>
      <c r="I333" s="341"/>
      <c r="J333" s="327"/>
      <c r="K333" s="341"/>
      <c r="L333" s="327"/>
      <c r="M333" s="341"/>
      <c r="N333" s="328"/>
      <c r="O333" s="341"/>
      <c r="P333" s="200"/>
      <c r="Q333" s="28"/>
      <c r="R333" s="29"/>
      <c r="S333" s="40"/>
      <c r="T333" s="40"/>
      <c r="U333" s="40"/>
      <c r="V333" s="40"/>
      <c r="W333" s="40"/>
      <c r="X333" s="29"/>
      <c r="Y333" s="40"/>
      <c r="Z333" s="40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</row>
    <row r="334" spans="1:40" ht="12.75">
      <c r="A334" s="224"/>
      <c r="B334" s="91"/>
      <c r="C334" s="341"/>
      <c r="D334" s="327"/>
      <c r="E334" s="327"/>
      <c r="F334" s="327"/>
      <c r="G334" s="341"/>
      <c r="H334" s="327"/>
      <c r="I334" s="341"/>
      <c r="J334" s="327"/>
      <c r="K334" s="341"/>
      <c r="L334" s="327"/>
      <c r="M334" s="341"/>
      <c r="N334" s="328"/>
      <c r="O334" s="341"/>
      <c r="P334" s="200"/>
      <c r="Q334" s="28"/>
      <c r="R334" s="29"/>
      <c r="S334" s="40"/>
      <c r="T334" s="40"/>
      <c r="U334" s="40"/>
      <c r="V334" s="40"/>
      <c r="W334" s="40"/>
      <c r="X334" s="29"/>
      <c r="Y334" s="40"/>
      <c r="Z334" s="40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</row>
    <row r="335" spans="1:40" ht="12.75">
      <c r="A335" s="224"/>
      <c r="B335" s="91"/>
      <c r="C335" s="341"/>
      <c r="D335" s="327"/>
      <c r="E335" s="327"/>
      <c r="F335" s="327"/>
      <c r="G335" s="341"/>
      <c r="H335" s="327"/>
      <c r="I335" s="341"/>
      <c r="J335" s="327"/>
      <c r="K335" s="341"/>
      <c r="L335" s="327"/>
      <c r="M335" s="341"/>
      <c r="N335" s="328"/>
      <c r="O335" s="341"/>
      <c r="P335" s="200"/>
      <c r="Q335" s="28"/>
      <c r="R335" s="29"/>
      <c r="S335" s="40"/>
      <c r="T335" s="40"/>
      <c r="U335" s="40"/>
      <c r="V335" s="40"/>
      <c r="W335" s="40"/>
      <c r="X335" s="29"/>
      <c r="Y335" s="40"/>
      <c r="Z335" s="40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</row>
    <row r="336" spans="1:40" ht="12.75">
      <c r="A336" s="224"/>
      <c r="B336" s="91"/>
      <c r="C336" s="341"/>
      <c r="D336" s="327"/>
      <c r="E336" s="327"/>
      <c r="F336" s="327"/>
      <c r="G336" s="341"/>
      <c r="H336" s="327"/>
      <c r="I336" s="341"/>
      <c r="J336" s="327"/>
      <c r="K336" s="341"/>
      <c r="L336" s="327"/>
      <c r="M336" s="341"/>
      <c r="N336" s="328"/>
      <c r="O336" s="341"/>
      <c r="P336" s="200"/>
      <c r="Q336" s="28"/>
      <c r="R336" s="29"/>
      <c r="S336" s="40"/>
      <c r="T336" s="40"/>
      <c r="U336" s="40"/>
      <c r="V336" s="40"/>
      <c r="W336" s="40"/>
      <c r="X336" s="29"/>
      <c r="Y336" s="40"/>
      <c r="Z336" s="40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</row>
    <row r="337" spans="1:40" ht="12.75">
      <c r="A337" s="224"/>
      <c r="B337" s="91"/>
      <c r="C337" s="341"/>
      <c r="D337" s="327"/>
      <c r="E337" s="327"/>
      <c r="F337" s="327"/>
      <c r="G337" s="341"/>
      <c r="H337" s="327"/>
      <c r="I337" s="341"/>
      <c r="J337" s="327"/>
      <c r="K337" s="341"/>
      <c r="L337" s="327"/>
      <c r="M337" s="341"/>
      <c r="N337" s="328"/>
      <c r="O337" s="341"/>
      <c r="P337" s="200"/>
      <c r="Q337" s="28"/>
      <c r="R337" s="29"/>
      <c r="S337" s="40"/>
      <c r="T337" s="40"/>
      <c r="U337" s="40"/>
      <c r="V337" s="40"/>
      <c r="W337" s="40"/>
      <c r="X337" s="29"/>
      <c r="Y337" s="40"/>
      <c r="Z337" s="40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</row>
    <row r="338" spans="1:40" ht="12.75">
      <c r="A338" s="224"/>
      <c r="B338" s="91"/>
      <c r="C338" s="341"/>
      <c r="D338" s="327"/>
      <c r="E338" s="327"/>
      <c r="F338" s="327"/>
      <c r="G338" s="341"/>
      <c r="H338" s="327"/>
      <c r="I338" s="341"/>
      <c r="J338" s="327"/>
      <c r="K338" s="341"/>
      <c r="L338" s="327"/>
      <c r="M338" s="341"/>
      <c r="N338" s="328"/>
      <c r="O338" s="341"/>
      <c r="P338" s="200"/>
      <c r="Q338" s="28"/>
      <c r="R338" s="29"/>
      <c r="S338" s="40"/>
      <c r="T338" s="40"/>
      <c r="U338" s="40"/>
      <c r="V338" s="40"/>
      <c r="W338" s="40"/>
      <c r="X338" s="29"/>
      <c r="Y338" s="40"/>
      <c r="Z338" s="40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</row>
    <row r="339" spans="1:40" ht="12.75">
      <c r="A339" s="224"/>
      <c r="B339" s="91"/>
      <c r="C339" s="341"/>
      <c r="D339" s="327"/>
      <c r="E339" s="327"/>
      <c r="F339" s="327"/>
      <c r="G339" s="341"/>
      <c r="H339" s="327"/>
      <c r="I339" s="341"/>
      <c r="J339" s="327"/>
      <c r="K339" s="341"/>
      <c r="L339" s="327"/>
      <c r="M339" s="341"/>
      <c r="N339" s="328"/>
      <c r="O339" s="341"/>
      <c r="P339" s="200"/>
      <c r="Q339" s="28"/>
      <c r="R339" s="29"/>
      <c r="S339" s="40"/>
      <c r="T339" s="40"/>
      <c r="U339" s="40"/>
      <c r="V339" s="40"/>
      <c r="W339" s="40"/>
      <c r="X339" s="29"/>
      <c r="Y339" s="40"/>
      <c r="Z339" s="40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</row>
    <row r="340" spans="1:40" ht="12.75">
      <c r="A340" s="224"/>
      <c r="B340" s="91"/>
      <c r="C340" s="341"/>
      <c r="D340" s="327"/>
      <c r="E340" s="327"/>
      <c r="F340" s="327"/>
      <c r="G340" s="341"/>
      <c r="H340" s="327"/>
      <c r="I340" s="341"/>
      <c r="J340" s="327"/>
      <c r="K340" s="341"/>
      <c r="L340" s="327"/>
      <c r="M340" s="341"/>
      <c r="N340" s="328"/>
      <c r="O340" s="341"/>
      <c r="P340" s="200"/>
      <c r="Q340" s="28"/>
      <c r="R340" s="29"/>
      <c r="S340" s="40"/>
      <c r="T340" s="40"/>
      <c r="U340" s="40"/>
      <c r="V340" s="40"/>
      <c r="W340" s="40"/>
      <c r="X340" s="29"/>
      <c r="Y340" s="40"/>
      <c r="Z340" s="40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</row>
    <row r="341" spans="1:40" ht="12.75">
      <c r="A341" s="224"/>
      <c r="B341" s="91"/>
      <c r="C341" s="341"/>
      <c r="D341" s="327"/>
      <c r="E341" s="327"/>
      <c r="F341" s="327"/>
      <c r="G341" s="341"/>
      <c r="H341" s="327"/>
      <c r="I341" s="341"/>
      <c r="J341" s="327"/>
      <c r="K341" s="341"/>
      <c r="L341" s="327"/>
      <c r="M341" s="341"/>
      <c r="N341" s="328"/>
      <c r="O341" s="341"/>
      <c r="P341" s="200"/>
      <c r="Q341" s="28"/>
      <c r="R341" s="29"/>
      <c r="S341" s="40"/>
      <c r="T341" s="40"/>
      <c r="U341" s="40"/>
      <c r="V341" s="40"/>
      <c r="W341" s="40"/>
      <c r="X341" s="29"/>
      <c r="Y341" s="40"/>
      <c r="Z341" s="40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</row>
    <row r="342" spans="1:40" ht="12.75">
      <c r="A342" s="224"/>
      <c r="B342" s="91"/>
      <c r="C342" s="341"/>
      <c r="D342" s="327"/>
      <c r="E342" s="327"/>
      <c r="F342" s="327"/>
      <c r="G342" s="341"/>
      <c r="H342" s="327"/>
      <c r="I342" s="341"/>
      <c r="J342" s="327"/>
      <c r="K342" s="341"/>
      <c r="L342" s="327"/>
      <c r="M342" s="341"/>
      <c r="N342" s="328"/>
      <c r="O342" s="341"/>
      <c r="P342" s="200"/>
      <c r="Q342" s="28"/>
      <c r="R342" s="29"/>
      <c r="S342" s="40"/>
      <c r="T342" s="40"/>
      <c r="U342" s="40"/>
      <c r="V342" s="40"/>
      <c r="W342" s="40"/>
      <c r="X342" s="29"/>
      <c r="Y342" s="40"/>
      <c r="Z342" s="40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</row>
    <row r="343" spans="1:40" ht="12.75">
      <c r="A343" s="224"/>
      <c r="B343" s="91"/>
      <c r="C343" s="341"/>
      <c r="D343" s="327"/>
      <c r="E343" s="327"/>
      <c r="F343" s="327"/>
      <c r="G343" s="341"/>
      <c r="H343" s="327"/>
      <c r="I343" s="341"/>
      <c r="J343" s="327"/>
      <c r="K343" s="341"/>
      <c r="L343" s="327"/>
      <c r="M343" s="341"/>
      <c r="N343" s="328"/>
      <c r="O343" s="341"/>
      <c r="P343" s="200"/>
      <c r="Q343" s="28"/>
      <c r="R343" s="29"/>
      <c r="S343" s="40"/>
      <c r="T343" s="40"/>
      <c r="U343" s="40"/>
      <c r="V343" s="40"/>
      <c r="W343" s="40"/>
      <c r="X343" s="29"/>
      <c r="Y343" s="40"/>
      <c r="Z343" s="40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</row>
    <row r="344" spans="1:40" ht="12.75">
      <c r="A344" s="224"/>
      <c r="B344" s="91"/>
      <c r="C344" s="341"/>
      <c r="D344" s="327"/>
      <c r="E344" s="327"/>
      <c r="F344" s="327"/>
      <c r="G344" s="341"/>
      <c r="H344" s="327"/>
      <c r="I344" s="341"/>
      <c r="J344" s="327"/>
      <c r="K344" s="341"/>
      <c r="L344" s="327"/>
      <c r="M344" s="341"/>
      <c r="N344" s="328"/>
      <c r="O344" s="341"/>
      <c r="P344" s="200"/>
      <c r="Q344" s="28"/>
      <c r="R344" s="29"/>
      <c r="S344" s="40"/>
      <c r="T344" s="40"/>
      <c r="U344" s="40"/>
      <c r="V344" s="40"/>
      <c r="W344" s="40"/>
      <c r="X344" s="29"/>
      <c r="Y344" s="40"/>
      <c r="Z344" s="40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</row>
    <row r="345" spans="1:40" ht="12.75">
      <c r="A345" s="224"/>
      <c r="B345" s="91"/>
      <c r="C345" s="341"/>
      <c r="D345" s="327"/>
      <c r="E345" s="327"/>
      <c r="F345" s="327"/>
      <c r="G345" s="341"/>
      <c r="H345" s="327"/>
      <c r="I345" s="341"/>
      <c r="J345" s="327"/>
      <c r="K345" s="341"/>
      <c r="L345" s="327"/>
      <c r="M345" s="341"/>
      <c r="N345" s="328"/>
      <c r="O345" s="341"/>
      <c r="P345" s="200"/>
      <c r="Q345" s="28"/>
      <c r="R345" s="29"/>
      <c r="S345" s="40"/>
      <c r="T345" s="40"/>
      <c r="U345" s="40"/>
      <c r="V345" s="40"/>
      <c r="W345" s="40"/>
      <c r="X345" s="29"/>
      <c r="Y345" s="40"/>
      <c r="Z345" s="40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</row>
    <row r="346" spans="1:40" ht="12.75">
      <c r="A346" s="224"/>
      <c r="B346" s="91"/>
      <c r="C346" s="341"/>
      <c r="D346" s="327"/>
      <c r="E346" s="327"/>
      <c r="F346" s="327"/>
      <c r="G346" s="341"/>
      <c r="H346" s="327"/>
      <c r="I346" s="341"/>
      <c r="J346" s="327"/>
      <c r="K346" s="341"/>
      <c r="L346" s="327"/>
      <c r="M346" s="341"/>
      <c r="N346" s="328"/>
      <c r="O346" s="341"/>
      <c r="P346" s="200"/>
      <c r="Q346" s="28"/>
      <c r="R346" s="29"/>
      <c r="S346" s="40"/>
      <c r="T346" s="40"/>
      <c r="U346" s="40"/>
      <c r="V346" s="40"/>
      <c r="W346" s="40"/>
      <c r="X346" s="29"/>
      <c r="Y346" s="40"/>
      <c r="Z346" s="40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</row>
    <row r="347" spans="1:40" ht="12.75">
      <c r="A347" s="224"/>
      <c r="B347" s="91"/>
      <c r="C347" s="341"/>
      <c r="D347" s="327"/>
      <c r="E347" s="327"/>
      <c r="F347" s="327"/>
      <c r="G347" s="341"/>
      <c r="H347" s="327"/>
      <c r="I347" s="341"/>
      <c r="J347" s="327"/>
      <c r="K347" s="341"/>
      <c r="L347" s="327"/>
      <c r="M347" s="341"/>
      <c r="N347" s="328"/>
      <c r="O347" s="341"/>
      <c r="P347" s="200"/>
      <c r="Q347" s="28"/>
      <c r="R347" s="29"/>
      <c r="S347" s="40"/>
      <c r="T347" s="40"/>
      <c r="U347" s="40"/>
      <c r="V347" s="40"/>
      <c r="W347" s="40"/>
      <c r="X347" s="29"/>
      <c r="Y347" s="40"/>
      <c r="Z347" s="40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</row>
    <row r="348" spans="1:40" ht="12.75">
      <c r="A348" s="224"/>
      <c r="B348" s="91"/>
      <c r="C348" s="341"/>
      <c r="D348" s="327"/>
      <c r="E348" s="327"/>
      <c r="F348" s="327"/>
      <c r="G348" s="341"/>
      <c r="H348" s="327"/>
      <c r="I348" s="341"/>
      <c r="J348" s="327"/>
      <c r="K348" s="341"/>
      <c r="L348" s="327"/>
      <c r="M348" s="341"/>
      <c r="N348" s="328"/>
      <c r="O348" s="341"/>
      <c r="P348" s="200"/>
      <c r="Q348" s="28"/>
      <c r="R348" s="29"/>
      <c r="S348" s="40"/>
      <c r="T348" s="40"/>
      <c r="U348" s="40"/>
      <c r="V348" s="40"/>
      <c r="W348" s="40"/>
      <c r="X348" s="29"/>
      <c r="Y348" s="40"/>
      <c r="Z348" s="40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</row>
    <row r="349" spans="1:40" ht="12.75">
      <c r="A349" s="224"/>
      <c r="B349" s="91"/>
      <c r="C349" s="341"/>
      <c r="D349" s="327"/>
      <c r="E349" s="327"/>
      <c r="F349" s="327"/>
      <c r="G349" s="341"/>
      <c r="H349" s="327"/>
      <c r="I349" s="341"/>
      <c r="J349" s="327"/>
      <c r="K349" s="341"/>
      <c r="L349" s="327"/>
      <c r="M349" s="341"/>
      <c r="N349" s="328"/>
      <c r="O349" s="341"/>
      <c r="P349" s="200"/>
      <c r="Q349" s="28"/>
      <c r="R349" s="29"/>
      <c r="S349" s="40"/>
      <c r="T349" s="40"/>
      <c r="U349" s="40"/>
      <c r="V349" s="40"/>
      <c r="W349" s="40"/>
      <c r="X349" s="29"/>
      <c r="Y349" s="40"/>
      <c r="Z349" s="40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</row>
    <row r="350" spans="1:40" ht="12.75">
      <c r="A350" s="224"/>
      <c r="B350" s="91"/>
      <c r="C350" s="341"/>
      <c r="D350" s="327"/>
      <c r="E350" s="327"/>
      <c r="F350" s="327"/>
      <c r="G350" s="341"/>
      <c r="H350" s="327"/>
      <c r="I350" s="341"/>
      <c r="J350" s="327"/>
      <c r="K350" s="341"/>
      <c r="L350" s="327"/>
      <c r="M350" s="341"/>
      <c r="N350" s="328"/>
      <c r="O350" s="341"/>
      <c r="P350" s="200"/>
      <c r="Q350" s="28"/>
      <c r="R350" s="29"/>
      <c r="S350" s="40"/>
      <c r="T350" s="40"/>
      <c r="U350" s="40"/>
      <c r="V350" s="40"/>
      <c r="W350" s="40"/>
      <c r="X350" s="29"/>
      <c r="Y350" s="40"/>
      <c r="Z350" s="40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</row>
    <row r="351" spans="1:40" ht="12.75">
      <c r="A351" s="224"/>
      <c r="B351" s="91"/>
      <c r="C351" s="341"/>
      <c r="D351" s="327"/>
      <c r="E351" s="327"/>
      <c r="F351" s="327"/>
      <c r="G351" s="341"/>
      <c r="H351" s="327"/>
      <c r="I351" s="341"/>
      <c r="J351" s="327"/>
      <c r="K351" s="341"/>
      <c r="L351" s="327"/>
      <c r="M351" s="341"/>
      <c r="N351" s="328"/>
      <c r="O351" s="341"/>
      <c r="P351" s="200"/>
      <c r="Q351" s="28"/>
      <c r="R351" s="29"/>
      <c r="S351" s="40"/>
      <c r="T351" s="40"/>
      <c r="U351" s="40"/>
      <c r="V351" s="40"/>
      <c r="W351" s="40"/>
      <c r="X351" s="29"/>
      <c r="Y351" s="40"/>
      <c r="Z351" s="40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</row>
    <row r="352" spans="1:40" ht="12.75">
      <c r="A352" s="224"/>
      <c r="B352" s="91"/>
      <c r="C352" s="341"/>
      <c r="D352" s="327"/>
      <c r="E352" s="327"/>
      <c r="F352" s="327"/>
      <c r="G352" s="341"/>
      <c r="H352" s="327"/>
      <c r="I352" s="341"/>
      <c r="J352" s="327"/>
      <c r="K352" s="341"/>
      <c r="L352" s="327"/>
      <c r="M352" s="341"/>
      <c r="N352" s="328"/>
      <c r="O352" s="341"/>
      <c r="P352" s="200"/>
      <c r="Q352" s="28"/>
      <c r="R352" s="29"/>
      <c r="S352" s="40"/>
      <c r="T352" s="40"/>
      <c r="U352" s="40"/>
      <c r="V352" s="40"/>
      <c r="W352" s="40"/>
      <c r="X352" s="29"/>
      <c r="Y352" s="40"/>
      <c r="Z352" s="40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</row>
    <row r="353" spans="1:40" ht="12.75">
      <c r="A353" s="224"/>
      <c r="B353" s="91"/>
      <c r="C353" s="341"/>
      <c r="D353" s="327"/>
      <c r="E353" s="327"/>
      <c r="F353" s="327"/>
      <c r="G353" s="341"/>
      <c r="H353" s="327"/>
      <c r="I353" s="341"/>
      <c r="J353" s="327"/>
      <c r="K353" s="341"/>
      <c r="L353" s="327"/>
      <c r="M353" s="341"/>
      <c r="N353" s="328"/>
      <c r="O353" s="341"/>
      <c r="P353" s="200"/>
      <c r="Q353" s="28"/>
      <c r="R353" s="29"/>
      <c r="S353" s="40"/>
      <c r="T353" s="40"/>
      <c r="U353" s="40"/>
      <c r="V353" s="40"/>
      <c r="W353" s="40"/>
      <c r="X353" s="29"/>
      <c r="Y353" s="40"/>
      <c r="Z353" s="40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</row>
    <row r="354" spans="1:40" ht="12.75">
      <c r="A354" s="223"/>
      <c r="B354" s="145"/>
      <c r="C354" s="338"/>
      <c r="D354" s="340"/>
      <c r="E354" s="340"/>
      <c r="F354" s="340"/>
      <c r="G354" s="338"/>
      <c r="H354" s="340"/>
      <c r="I354" s="338"/>
      <c r="J354" s="340"/>
      <c r="K354" s="338"/>
      <c r="L354" s="340"/>
      <c r="M354" s="338"/>
      <c r="N354" s="333"/>
      <c r="O354" s="338"/>
      <c r="P354" s="199"/>
      <c r="Q354" s="28"/>
      <c r="R354" s="29"/>
      <c r="S354" s="40"/>
      <c r="T354" s="40"/>
      <c r="U354" s="40"/>
      <c r="V354" s="40"/>
      <c r="W354" s="40"/>
      <c r="X354" s="29"/>
      <c r="Y354" s="40"/>
      <c r="Z354" s="40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</row>
    <row r="355" spans="1:40" s="113" customFormat="1" ht="13.5" thickBot="1">
      <c r="A355" s="225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226"/>
      <c r="O355" s="186"/>
      <c r="P355" s="226"/>
      <c r="Q355" s="110"/>
      <c r="R355" s="111"/>
      <c r="S355" s="112"/>
      <c r="T355" s="112"/>
      <c r="U355" s="112"/>
      <c r="V355" s="112"/>
      <c r="W355" s="112"/>
      <c r="X355" s="111"/>
      <c r="Y355" s="112"/>
      <c r="Z355" s="112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</row>
    <row r="356" spans="1:40" ht="14.25" thickBot="1" thickTop="1">
      <c r="A356" s="227"/>
      <c r="B356" s="34" t="s">
        <v>18</v>
      </c>
      <c r="C356" s="160">
        <f>+SUM(C8:C352)</f>
        <v>9</v>
      </c>
      <c r="D356" s="12">
        <f>+SUM(D8:D352)</f>
        <v>15250</v>
      </c>
      <c r="E356" s="160">
        <f>+SUM(E8:E352)</f>
        <v>55</v>
      </c>
      <c r="F356" s="12">
        <f>+SUM(F8:F352)</f>
        <v>6875</v>
      </c>
      <c r="G356" s="65">
        <f aca="true" t="shared" si="0" ref="G356:N356">+SUM(G8:G167)</f>
        <v>5580</v>
      </c>
      <c r="H356" s="161">
        <f t="shared" si="0"/>
        <v>141272.78999999998</v>
      </c>
      <c r="I356" s="65">
        <f t="shared" si="0"/>
        <v>5423</v>
      </c>
      <c r="J356" s="162">
        <f t="shared" si="0"/>
        <v>287218</v>
      </c>
      <c r="K356" s="160">
        <f t="shared" si="0"/>
        <v>5474</v>
      </c>
      <c r="L356" s="162">
        <f t="shared" si="0"/>
        <v>92576.75</v>
      </c>
      <c r="M356" s="65">
        <f t="shared" si="0"/>
        <v>1359</v>
      </c>
      <c r="N356" s="161">
        <f t="shared" si="0"/>
        <v>26698.129999999997</v>
      </c>
      <c r="O356" s="65">
        <f>+SUM(O8:O167)</f>
        <v>1558</v>
      </c>
      <c r="P356" s="161">
        <f>+SUM(P8:P167)</f>
        <v>26486</v>
      </c>
      <c r="Q356" s="28"/>
      <c r="R356" s="43"/>
      <c r="S356" s="28"/>
      <c r="T356" s="43"/>
      <c r="U356" s="28"/>
      <c r="V356" s="43"/>
      <c r="W356" s="28"/>
      <c r="X356" s="43"/>
      <c r="Y356" s="28"/>
      <c r="Z356" s="43"/>
      <c r="AA356" s="51"/>
      <c r="AB356" s="52"/>
      <c r="AC356" s="51"/>
      <c r="AD356" s="52"/>
      <c r="AE356" s="51"/>
      <c r="AF356" s="52"/>
      <c r="AG356" s="51"/>
      <c r="AH356" s="52"/>
      <c r="AI356" s="51"/>
      <c r="AJ356" s="52"/>
      <c r="AK356" s="51"/>
      <c r="AL356" s="52"/>
      <c r="AM356" s="51"/>
      <c r="AN356" s="52"/>
    </row>
    <row r="357" spans="1:40" ht="12.75">
      <c r="A357" s="202"/>
      <c r="B357" s="33" t="s">
        <v>19</v>
      </c>
      <c r="C357" s="64"/>
      <c r="D357" s="30"/>
      <c r="E357" s="29"/>
      <c r="F357" s="29"/>
      <c r="G357" s="64"/>
      <c r="H357" s="30"/>
      <c r="I357" s="64"/>
      <c r="J357" s="30"/>
      <c r="K357" s="64"/>
      <c r="L357" s="30"/>
      <c r="M357" s="64"/>
      <c r="N357" s="30"/>
      <c r="O357" s="64"/>
      <c r="P357" s="30"/>
      <c r="Q357" s="28"/>
      <c r="R357" s="29"/>
      <c r="S357" s="28"/>
      <c r="T357" s="29"/>
      <c r="U357" s="28"/>
      <c r="V357" s="29"/>
      <c r="W357" s="28"/>
      <c r="X357" s="29"/>
      <c r="Y357" s="28"/>
      <c r="Z357" s="29"/>
      <c r="AA357" s="51"/>
      <c r="AB357" s="53"/>
      <c r="AC357" s="51"/>
      <c r="AD357" s="53"/>
      <c r="AE357" s="51"/>
      <c r="AF357" s="53"/>
      <c r="AG357" s="51"/>
      <c r="AH357" s="53"/>
      <c r="AI357" s="51"/>
      <c r="AJ357" s="53"/>
      <c r="AK357" s="51"/>
      <c r="AL357" s="53"/>
      <c r="AM357" s="51"/>
      <c r="AN357" s="53"/>
    </row>
    <row r="358" spans="1:40" ht="12.75">
      <c r="A358" s="203"/>
      <c r="B358" s="33" t="s">
        <v>20</v>
      </c>
      <c r="C358" s="64">
        <f>COUNTA(C8:C352)</f>
        <v>2</v>
      </c>
      <c r="D358" s="30">
        <f>+D356/C356</f>
        <v>1694.4444444444443</v>
      </c>
      <c r="E358" s="64">
        <f>COUNTA(E8:E352)</f>
        <v>2</v>
      </c>
      <c r="F358" s="30">
        <f>+F356/E356</f>
        <v>125</v>
      </c>
      <c r="G358" s="64">
        <f>COUNTA(G8:G352)</f>
        <v>260</v>
      </c>
      <c r="H358" s="30">
        <f>+H356/G356</f>
        <v>25.317704301075263</v>
      </c>
      <c r="I358" s="64">
        <f>COUNTA(I8:I352)</f>
        <v>23</v>
      </c>
      <c r="J358" s="30">
        <f>+J356/I356</f>
        <v>52.96293564447723</v>
      </c>
      <c r="K358" s="64">
        <f>COUNTA(K8:K352)</f>
        <v>27</v>
      </c>
      <c r="L358" s="30">
        <f>+L356/K356</f>
        <v>16.912084398976983</v>
      </c>
      <c r="M358" s="64">
        <f>COUNTA(M8:M352)</f>
        <v>26</v>
      </c>
      <c r="N358" s="30">
        <f>+N356/M356</f>
        <v>19.645423105224427</v>
      </c>
      <c r="O358" s="64">
        <f>COUNTA(O8:O352)</f>
        <v>11</v>
      </c>
      <c r="P358" s="30">
        <f>+P356/O356</f>
        <v>17</v>
      </c>
      <c r="Q358" s="28"/>
      <c r="R358" s="29"/>
      <c r="S358" s="28"/>
      <c r="T358" s="29"/>
      <c r="U358" s="28"/>
      <c r="V358" s="29"/>
      <c r="W358" s="28"/>
      <c r="X358" s="29"/>
      <c r="Y358" s="28"/>
      <c r="Z358" s="29"/>
      <c r="AA358" s="51"/>
      <c r="AB358" s="53"/>
      <c r="AC358" s="51"/>
      <c r="AD358" s="53"/>
      <c r="AE358" s="51"/>
      <c r="AF358" s="53"/>
      <c r="AG358" s="51"/>
      <c r="AH358" s="53"/>
      <c r="AI358" s="51"/>
      <c r="AJ358" s="53"/>
      <c r="AK358" s="51"/>
      <c r="AL358" s="53"/>
      <c r="AM358" s="51"/>
      <c r="AN358" s="53"/>
    </row>
    <row r="359" spans="1:40" ht="13.5" thickBot="1">
      <c r="A359" s="204"/>
      <c r="B359" s="34" t="s">
        <v>17</v>
      </c>
      <c r="C359" s="65"/>
      <c r="D359" s="59"/>
      <c r="E359" s="123"/>
      <c r="F359" s="123"/>
      <c r="G359" s="65"/>
      <c r="H359" s="59"/>
      <c r="I359" s="65"/>
      <c r="J359" s="59"/>
      <c r="K359" s="65"/>
      <c r="L359" s="59"/>
      <c r="M359" s="65"/>
      <c r="N359" s="59"/>
      <c r="O359" s="65"/>
      <c r="P359" s="59"/>
      <c r="Q359" s="28"/>
      <c r="R359" s="43"/>
      <c r="S359" s="28"/>
      <c r="T359" s="43"/>
      <c r="U359" s="28"/>
      <c r="V359" s="43"/>
      <c r="W359" s="28"/>
      <c r="X359" s="43"/>
      <c r="Y359" s="28"/>
      <c r="Z359" s="43"/>
      <c r="AA359" s="51"/>
      <c r="AB359" s="52"/>
      <c r="AC359" s="51"/>
      <c r="AD359" s="52"/>
      <c r="AE359" s="51"/>
      <c r="AF359" s="52"/>
      <c r="AG359" s="51"/>
      <c r="AH359" s="52"/>
      <c r="AI359" s="51"/>
      <c r="AJ359" s="52"/>
      <c r="AK359" s="51"/>
      <c r="AL359" s="52"/>
      <c r="AM359" s="51"/>
      <c r="AN359" s="52"/>
    </row>
    <row r="360" spans="1:26" ht="12.75">
      <c r="A360" s="15"/>
      <c r="B360" s="15"/>
      <c r="C360" s="66"/>
      <c r="D360" s="60"/>
      <c r="E360" s="60"/>
      <c r="F360" s="60"/>
      <c r="G360" s="66"/>
      <c r="H360" s="60"/>
      <c r="I360" s="66"/>
      <c r="J360" s="60"/>
      <c r="K360" s="66"/>
      <c r="L360" s="60"/>
      <c r="M360" s="66"/>
      <c r="N360" s="60"/>
      <c r="O360" s="66"/>
      <c r="P360" s="60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>
      <c r="A361" s="15"/>
      <c r="B361" s="15"/>
      <c r="C361" s="66"/>
      <c r="D361" s="60"/>
      <c r="E361" s="60"/>
      <c r="F361" s="60"/>
      <c r="G361" s="66"/>
      <c r="H361" s="60"/>
      <c r="I361" s="66"/>
      <c r="J361" s="60"/>
      <c r="K361" s="66"/>
      <c r="L361" s="60"/>
      <c r="M361" s="66"/>
      <c r="N361" s="60"/>
      <c r="O361" s="66"/>
      <c r="P361" s="60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>
      <c r="A362" s="15"/>
      <c r="B362" s="15"/>
      <c r="C362" s="66"/>
      <c r="D362" s="60"/>
      <c r="E362" s="60"/>
      <c r="F362" s="60"/>
      <c r="G362" s="66"/>
      <c r="H362" s="60"/>
      <c r="I362" s="66"/>
      <c r="J362" s="60"/>
      <c r="K362" s="66"/>
      <c r="L362" s="60"/>
      <c r="M362" s="66"/>
      <c r="N362" s="60"/>
      <c r="O362" s="66"/>
      <c r="P362" s="60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>
      <c r="A363" s="15"/>
      <c r="B363" s="15"/>
      <c r="C363" s="66"/>
      <c r="D363" s="60"/>
      <c r="E363" s="60"/>
      <c r="F363" s="60"/>
      <c r="G363" s="66"/>
      <c r="H363" s="60"/>
      <c r="I363" s="66"/>
      <c r="J363" s="60"/>
      <c r="K363" s="66"/>
      <c r="L363" s="60"/>
      <c r="M363" s="66"/>
      <c r="N363" s="60"/>
      <c r="O363" s="66"/>
      <c r="P363" s="60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>
      <c r="A364" s="15"/>
      <c r="B364" s="15"/>
      <c r="C364" s="66"/>
      <c r="D364" s="60"/>
      <c r="E364" s="60"/>
      <c r="F364" s="60"/>
      <c r="G364" s="66"/>
      <c r="H364" s="60"/>
      <c r="I364" s="66"/>
      <c r="J364" s="60"/>
      <c r="K364" s="66"/>
      <c r="L364" s="60"/>
      <c r="M364" s="66"/>
      <c r="N364" s="60"/>
      <c r="O364" s="66"/>
      <c r="P364" s="60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>
      <c r="A365" s="15"/>
      <c r="B365" s="15"/>
      <c r="C365" s="66"/>
      <c r="D365" s="60"/>
      <c r="E365" s="60"/>
      <c r="F365" s="60"/>
      <c r="G365" s="66"/>
      <c r="H365" s="60"/>
      <c r="I365" s="66"/>
      <c r="J365" s="60"/>
      <c r="K365" s="66"/>
      <c r="L365" s="60"/>
      <c r="M365" s="66"/>
      <c r="N365" s="60"/>
      <c r="O365" s="66"/>
      <c r="P365" s="60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>
      <c r="A366" s="15"/>
      <c r="B366" s="15"/>
      <c r="C366" s="66"/>
      <c r="D366" s="60"/>
      <c r="E366" s="60"/>
      <c r="F366" s="60"/>
      <c r="G366" s="66"/>
      <c r="H366" s="60"/>
      <c r="I366" s="66"/>
      <c r="J366" s="60"/>
      <c r="K366" s="66"/>
      <c r="L366" s="60"/>
      <c r="M366" s="66"/>
      <c r="N366" s="60"/>
      <c r="O366" s="66"/>
      <c r="P366" s="60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>
      <c r="A367" s="15"/>
      <c r="B367" s="15"/>
      <c r="C367" s="66"/>
      <c r="D367" s="60"/>
      <c r="E367" s="60"/>
      <c r="F367" s="60"/>
      <c r="G367" s="66"/>
      <c r="H367" s="60"/>
      <c r="I367" s="66"/>
      <c r="J367" s="60"/>
      <c r="K367" s="66"/>
      <c r="L367" s="60"/>
      <c r="M367" s="66"/>
      <c r="N367" s="60"/>
      <c r="O367" s="66"/>
      <c r="P367" s="60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>
      <c r="A368" s="15"/>
      <c r="B368" s="15"/>
      <c r="C368" s="66"/>
      <c r="D368" s="60"/>
      <c r="E368" s="60"/>
      <c r="F368" s="60"/>
      <c r="G368" s="66"/>
      <c r="H368" s="60"/>
      <c r="I368" s="66"/>
      <c r="J368" s="60"/>
      <c r="K368" s="66"/>
      <c r="L368" s="60"/>
      <c r="M368" s="66"/>
      <c r="N368" s="60"/>
      <c r="O368" s="66"/>
      <c r="P368" s="60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>
      <c r="A369" s="15"/>
      <c r="B369" s="15"/>
      <c r="C369" s="66"/>
      <c r="D369" s="60"/>
      <c r="E369" s="60"/>
      <c r="F369" s="60"/>
      <c r="G369" s="66"/>
      <c r="H369" s="60"/>
      <c r="I369" s="66"/>
      <c r="J369" s="60"/>
      <c r="K369" s="66"/>
      <c r="L369" s="60"/>
      <c r="M369" s="66"/>
      <c r="N369" s="60"/>
      <c r="O369" s="66"/>
      <c r="P369" s="60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>
      <c r="A370" s="15"/>
      <c r="B370" s="15"/>
      <c r="C370" s="66"/>
      <c r="D370" s="60"/>
      <c r="E370" s="60"/>
      <c r="F370" s="60"/>
      <c r="G370" s="66"/>
      <c r="H370" s="60"/>
      <c r="I370" s="66"/>
      <c r="J370" s="60"/>
      <c r="K370" s="66"/>
      <c r="L370" s="60"/>
      <c r="M370" s="66"/>
      <c r="N370" s="60"/>
      <c r="O370" s="66"/>
      <c r="P370" s="60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>
      <c r="A371" s="15"/>
      <c r="B371" s="15"/>
      <c r="C371" s="66"/>
      <c r="D371" s="60"/>
      <c r="E371" s="60"/>
      <c r="F371" s="60"/>
      <c r="G371" s="66"/>
      <c r="H371" s="60"/>
      <c r="I371" s="66"/>
      <c r="J371" s="60"/>
      <c r="K371" s="66"/>
      <c r="L371" s="60"/>
      <c r="M371" s="66"/>
      <c r="N371" s="60"/>
      <c r="O371" s="66"/>
      <c r="P371" s="60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>
      <c r="A372" s="15"/>
      <c r="B372" s="15"/>
      <c r="C372" s="66"/>
      <c r="D372" s="60"/>
      <c r="E372" s="60"/>
      <c r="F372" s="60"/>
      <c r="G372" s="66"/>
      <c r="H372" s="60"/>
      <c r="I372" s="66"/>
      <c r="J372" s="60"/>
      <c r="K372" s="66"/>
      <c r="L372" s="60"/>
      <c r="M372" s="66"/>
      <c r="N372" s="60"/>
      <c r="O372" s="66"/>
      <c r="P372" s="60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>
      <c r="A373" s="15"/>
      <c r="B373" s="15"/>
      <c r="C373" s="66"/>
      <c r="D373" s="60"/>
      <c r="E373" s="60"/>
      <c r="F373" s="60"/>
      <c r="G373" s="15"/>
      <c r="H373" s="60"/>
      <c r="I373" s="66"/>
      <c r="J373" s="60"/>
      <c r="K373" s="66"/>
      <c r="L373" s="60"/>
      <c r="M373" s="66"/>
      <c r="N373" s="60"/>
      <c r="O373" s="66"/>
      <c r="P373" s="60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>
      <c r="A374" s="15"/>
      <c r="B374" s="15"/>
      <c r="C374" s="66"/>
      <c r="D374" s="60"/>
      <c r="E374" s="60"/>
      <c r="F374" s="60"/>
      <c r="G374" s="15"/>
      <c r="H374" s="60"/>
      <c r="I374" s="66"/>
      <c r="J374" s="60"/>
      <c r="K374" s="66"/>
      <c r="L374" s="60"/>
      <c r="M374" s="66"/>
      <c r="N374" s="60"/>
      <c r="O374" s="66"/>
      <c r="P374" s="60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>
      <c r="A375" s="15"/>
      <c r="B375" s="15"/>
      <c r="C375" s="66"/>
      <c r="D375" s="60"/>
      <c r="E375" s="60"/>
      <c r="F375" s="60"/>
      <c r="G375" s="15"/>
      <c r="H375" s="60"/>
      <c r="I375" s="66"/>
      <c r="J375" s="60"/>
      <c r="K375" s="66"/>
      <c r="L375" s="60"/>
      <c r="M375" s="66"/>
      <c r="N375" s="60"/>
      <c r="O375" s="66"/>
      <c r="P375" s="60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>
      <c r="A376" s="15"/>
      <c r="B376" s="15"/>
      <c r="C376" s="66"/>
      <c r="D376" s="60"/>
      <c r="E376" s="60"/>
      <c r="F376" s="60"/>
      <c r="G376" s="15"/>
      <c r="H376" s="60"/>
      <c r="I376" s="66"/>
      <c r="J376" s="60"/>
      <c r="K376" s="66"/>
      <c r="L376" s="60"/>
      <c r="M376" s="66"/>
      <c r="N376" s="60"/>
      <c r="O376" s="66"/>
      <c r="P376" s="60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>
      <c r="A377" s="15"/>
      <c r="B377" s="15"/>
      <c r="C377" s="66"/>
      <c r="D377" s="60"/>
      <c r="E377" s="60"/>
      <c r="F377" s="60"/>
      <c r="G377" s="15"/>
      <c r="H377" s="60"/>
      <c r="I377" s="66"/>
      <c r="J377" s="60"/>
      <c r="K377" s="66"/>
      <c r="L377" s="60"/>
      <c r="M377" s="66"/>
      <c r="N377" s="60"/>
      <c r="O377" s="66"/>
      <c r="P377" s="60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>
      <c r="A378" s="15"/>
      <c r="B378" s="15"/>
      <c r="C378" s="66"/>
      <c r="D378" s="60"/>
      <c r="E378" s="60"/>
      <c r="F378" s="60"/>
      <c r="G378" s="15"/>
      <c r="H378" s="60"/>
      <c r="I378" s="66"/>
      <c r="J378" s="60"/>
      <c r="K378" s="66"/>
      <c r="L378" s="60"/>
      <c r="M378" s="66"/>
      <c r="N378" s="60"/>
      <c r="O378" s="66"/>
      <c r="P378" s="60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>
      <c r="A379" s="15"/>
      <c r="B379" s="15"/>
      <c r="C379" s="66"/>
      <c r="D379" s="60"/>
      <c r="E379" s="60"/>
      <c r="F379" s="60"/>
      <c r="G379" s="15"/>
      <c r="H379" s="60"/>
      <c r="I379" s="66"/>
      <c r="J379" s="60"/>
      <c r="K379" s="66"/>
      <c r="L379" s="60"/>
      <c r="M379" s="66"/>
      <c r="N379" s="60"/>
      <c r="O379" s="66"/>
      <c r="P379" s="60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>
      <c r="A380" s="15"/>
      <c r="B380" s="15"/>
      <c r="C380" s="66"/>
      <c r="D380" s="60"/>
      <c r="E380" s="60"/>
      <c r="F380" s="60"/>
      <c r="G380" s="15"/>
      <c r="H380" s="60"/>
      <c r="I380" s="66"/>
      <c r="J380" s="60"/>
      <c r="K380" s="66"/>
      <c r="L380" s="60"/>
      <c r="M380" s="66"/>
      <c r="N380" s="60"/>
      <c r="O380" s="66"/>
      <c r="P380" s="60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>
      <c r="A381" s="15"/>
      <c r="B381" s="15"/>
      <c r="C381" s="66"/>
      <c r="D381" s="60"/>
      <c r="E381" s="60"/>
      <c r="F381" s="60"/>
      <c r="G381" s="15"/>
      <c r="H381" s="60"/>
      <c r="I381" s="66"/>
      <c r="J381" s="60"/>
      <c r="K381" s="66"/>
      <c r="L381" s="60"/>
      <c r="M381" s="66"/>
      <c r="N381" s="60"/>
      <c r="O381" s="66"/>
      <c r="P381" s="60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>
      <c r="A382" s="15"/>
      <c r="B382" s="15"/>
      <c r="C382" s="66"/>
      <c r="D382" s="60"/>
      <c r="E382" s="60"/>
      <c r="F382" s="60"/>
      <c r="G382" s="15"/>
      <c r="H382" s="60"/>
      <c r="I382" s="66"/>
      <c r="J382" s="60"/>
      <c r="K382" s="66"/>
      <c r="L382" s="60"/>
      <c r="M382" s="66"/>
      <c r="N382" s="60"/>
      <c r="O382" s="66"/>
      <c r="P382" s="60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>
      <c r="A383" s="15"/>
      <c r="B383" s="15"/>
      <c r="C383" s="66"/>
      <c r="D383" s="60"/>
      <c r="E383" s="60"/>
      <c r="F383" s="60"/>
      <c r="G383" s="15"/>
      <c r="H383" s="60"/>
      <c r="I383" s="66"/>
      <c r="J383" s="60"/>
      <c r="K383" s="66"/>
      <c r="L383" s="60"/>
      <c r="M383" s="66"/>
      <c r="N383" s="60"/>
      <c r="O383" s="66"/>
      <c r="P383" s="60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>
      <c r="A384" s="15"/>
      <c r="B384" s="15"/>
      <c r="C384" s="66"/>
      <c r="D384" s="60"/>
      <c r="E384" s="60"/>
      <c r="F384" s="60"/>
      <c r="G384" s="15"/>
      <c r="H384" s="60"/>
      <c r="I384" s="66"/>
      <c r="J384" s="60"/>
      <c r="K384" s="66"/>
      <c r="L384" s="60"/>
      <c r="M384" s="66"/>
      <c r="N384" s="60"/>
      <c r="O384" s="66"/>
      <c r="P384" s="60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>
      <c r="A385" s="15"/>
      <c r="B385" s="15"/>
      <c r="C385" s="66"/>
      <c r="D385" s="60"/>
      <c r="E385" s="60"/>
      <c r="F385" s="60"/>
      <c r="G385" s="15"/>
      <c r="H385" s="60"/>
      <c r="I385" s="66"/>
      <c r="J385" s="60"/>
      <c r="K385" s="66"/>
      <c r="L385" s="60"/>
      <c r="M385" s="66"/>
      <c r="N385" s="60"/>
      <c r="O385" s="66"/>
      <c r="P385" s="60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>
      <c r="A386" s="15"/>
      <c r="B386" s="15"/>
      <c r="C386" s="66"/>
      <c r="D386" s="60"/>
      <c r="E386" s="60"/>
      <c r="F386" s="60"/>
      <c r="G386" s="15"/>
      <c r="H386" s="60"/>
      <c r="I386" s="66"/>
      <c r="J386" s="60"/>
      <c r="K386" s="66"/>
      <c r="L386" s="60"/>
      <c r="M386" s="66"/>
      <c r="N386" s="60"/>
      <c r="O386" s="66"/>
      <c r="P386" s="60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>
      <c r="A387" s="15"/>
      <c r="B387" s="15"/>
      <c r="C387" s="66"/>
      <c r="D387" s="60"/>
      <c r="E387" s="60"/>
      <c r="F387" s="60"/>
      <c r="G387" s="15"/>
      <c r="H387" s="60"/>
      <c r="I387" s="66"/>
      <c r="J387" s="60"/>
      <c r="K387" s="66"/>
      <c r="L387" s="60"/>
      <c r="M387" s="66"/>
      <c r="N387" s="60"/>
      <c r="O387" s="66"/>
      <c r="P387" s="60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>
      <c r="A388" s="15"/>
      <c r="B388" s="15"/>
      <c r="C388" s="66"/>
      <c r="D388" s="60"/>
      <c r="E388" s="60"/>
      <c r="F388" s="60"/>
      <c r="G388" s="15"/>
      <c r="H388" s="60"/>
      <c r="I388" s="66"/>
      <c r="J388" s="60"/>
      <c r="K388" s="66"/>
      <c r="L388" s="60"/>
      <c r="M388" s="66"/>
      <c r="N388" s="60"/>
      <c r="O388" s="66"/>
      <c r="P388" s="60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>
      <c r="A389" s="15"/>
      <c r="B389" s="15"/>
      <c r="C389" s="66"/>
      <c r="D389" s="60"/>
      <c r="E389" s="60"/>
      <c r="F389" s="60"/>
      <c r="G389" s="15"/>
      <c r="H389" s="60"/>
      <c r="I389" s="66"/>
      <c r="J389" s="60"/>
      <c r="K389" s="66"/>
      <c r="L389" s="60"/>
      <c r="M389" s="66"/>
      <c r="N389" s="60"/>
      <c r="O389" s="66"/>
      <c r="P389" s="60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>
      <c r="A390" s="15"/>
      <c r="B390" s="15"/>
      <c r="C390" s="66"/>
      <c r="D390" s="60"/>
      <c r="E390" s="60"/>
      <c r="F390" s="60"/>
      <c r="G390" s="15"/>
      <c r="H390" s="60"/>
      <c r="I390" s="66"/>
      <c r="J390" s="60"/>
      <c r="K390" s="66"/>
      <c r="L390" s="60"/>
      <c r="M390" s="66"/>
      <c r="N390" s="60"/>
      <c r="O390" s="66"/>
      <c r="P390" s="60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>
      <c r="A391" s="15"/>
      <c r="B391" s="15"/>
      <c r="C391" s="66"/>
      <c r="D391" s="60"/>
      <c r="E391" s="60"/>
      <c r="F391" s="60"/>
      <c r="G391" s="15"/>
      <c r="H391" s="60"/>
      <c r="I391" s="66"/>
      <c r="J391" s="60"/>
      <c r="K391" s="66"/>
      <c r="L391" s="60"/>
      <c r="M391" s="66"/>
      <c r="N391" s="60"/>
      <c r="O391" s="66"/>
      <c r="P391" s="60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>
      <c r="A392" s="15"/>
      <c r="B392" s="15"/>
      <c r="C392" s="66"/>
      <c r="D392" s="60"/>
      <c r="E392" s="60"/>
      <c r="F392" s="60"/>
      <c r="G392" s="15"/>
      <c r="H392" s="60"/>
      <c r="I392" s="66"/>
      <c r="J392" s="60"/>
      <c r="K392" s="66"/>
      <c r="L392" s="60"/>
      <c r="M392" s="66"/>
      <c r="N392" s="60"/>
      <c r="O392" s="66"/>
      <c r="P392" s="60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>
      <c r="A393" s="15"/>
      <c r="B393" s="15"/>
      <c r="C393" s="66"/>
      <c r="D393" s="60"/>
      <c r="E393" s="60"/>
      <c r="F393" s="60"/>
      <c r="G393" s="15"/>
      <c r="H393" s="60"/>
      <c r="I393" s="66"/>
      <c r="J393" s="60"/>
      <c r="K393" s="66"/>
      <c r="L393" s="60"/>
      <c r="M393" s="66"/>
      <c r="N393" s="60"/>
      <c r="O393" s="66"/>
      <c r="P393" s="60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>
      <c r="A394" s="15"/>
      <c r="B394" s="15"/>
      <c r="C394" s="66"/>
      <c r="D394" s="60"/>
      <c r="E394" s="60"/>
      <c r="F394" s="60"/>
      <c r="G394" s="15"/>
      <c r="H394" s="60"/>
      <c r="I394" s="66"/>
      <c r="J394" s="60"/>
      <c r="K394" s="66"/>
      <c r="L394" s="60"/>
      <c r="M394" s="66"/>
      <c r="N394" s="60"/>
      <c r="O394" s="66"/>
      <c r="P394" s="60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>
      <c r="A395" s="15"/>
      <c r="B395" s="15"/>
      <c r="C395" s="66"/>
      <c r="D395" s="60"/>
      <c r="E395" s="60"/>
      <c r="F395" s="60"/>
      <c r="G395" s="15"/>
      <c r="H395" s="60"/>
      <c r="I395" s="66"/>
      <c r="J395" s="60"/>
      <c r="K395" s="66"/>
      <c r="L395" s="60"/>
      <c r="M395" s="66"/>
      <c r="N395" s="60"/>
      <c r="O395" s="66"/>
      <c r="P395" s="60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>
      <c r="A396" s="15"/>
      <c r="B396" s="15"/>
      <c r="C396" s="66"/>
      <c r="D396" s="60"/>
      <c r="E396" s="60"/>
      <c r="F396" s="60"/>
      <c r="G396" s="15"/>
      <c r="H396" s="60"/>
      <c r="I396" s="66"/>
      <c r="J396" s="60"/>
      <c r="K396" s="66"/>
      <c r="L396" s="60"/>
      <c r="M396" s="66"/>
      <c r="N396" s="60"/>
      <c r="O396" s="66"/>
      <c r="P396" s="60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>
      <c r="A397" s="15"/>
      <c r="B397" s="15"/>
      <c r="C397" s="66"/>
      <c r="D397" s="60"/>
      <c r="E397" s="60"/>
      <c r="F397" s="60"/>
      <c r="G397" s="15"/>
      <c r="H397" s="60"/>
      <c r="I397" s="66"/>
      <c r="J397" s="60"/>
      <c r="K397" s="66"/>
      <c r="L397" s="60"/>
      <c r="M397" s="66"/>
      <c r="N397" s="60"/>
      <c r="O397" s="66"/>
      <c r="P397" s="60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>
      <c r="A398" s="15"/>
      <c r="B398" s="15"/>
      <c r="C398" s="66"/>
      <c r="D398" s="60"/>
      <c r="E398" s="60"/>
      <c r="F398" s="60"/>
      <c r="G398" s="15"/>
      <c r="H398" s="60"/>
      <c r="I398" s="66"/>
      <c r="J398" s="60"/>
      <c r="K398" s="66"/>
      <c r="L398" s="60"/>
      <c r="M398" s="66"/>
      <c r="N398" s="60"/>
      <c r="O398" s="66"/>
      <c r="P398" s="60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>
      <c r="A399" s="15"/>
      <c r="B399" s="15"/>
      <c r="C399" s="66"/>
      <c r="D399" s="60"/>
      <c r="E399" s="60"/>
      <c r="F399" s="60"/>
      <c r="G399" s="15"/>
      <c r="H399" s="60"/>
      <c r="I399" s="66"/>
      <c r="J399" s="60"/>
      <c r="K399" s="66"/>
      <c r="L399" s="60"/>
      <c r="M399" s="66"/>
      <c r="N399" s="60"/>
      <c r="O399" s="66"/>
      <c r="P399" s="60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>
      <c r="A400" s="15"/>
      <c r="B400" s="15"/>
      <c r="C400" s="66"/>
      <c r="D400" s="60"/>
      <c r="E400" s="60"/>
      <c r="F400" s="60"/>
      <c r="G400" s="15"/>
      <c r="H400" s="60"/>
      <c r="I400" s="66"/>
      <c r="J400" s="60"/>
      <c r="K400" s="66"/>
      <c r="L400" s="60"/>
      <c r="M400" s="66"/>
      <c r="N400" s="60"/>
      <c r="O400" s="66"/>
      <c r="P400" s="60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>
      <c r="A401" s="15"/>
      <c r="B401" s="15"/>
      <c r="C401" s="66"/>
      <c r="D401" s="60"/>
      <c r="E401" s="60"/>
      <c r="F401" s="60"/>
      <c r="G401" s="15"/>
      <c r="H401" s="60"/>
      <c r="I401" s="66"/>
      <c r="J401" s="60"/>
      <c r="K401" s="66"/>
      <c r="L401" s="60"/>
      <c r="M401" s="66"/>
      <c r="N401" s="60"/>
      <c r="O401" s="66"/>
      <c r="P401" s="60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>
      <c r="A402" s="15"/>
      <c r="B402" s="15"/>
      <c r="C402" s="66"/>
      <c r="D402" s="60"/>
      <c r="E402" s="60"/>
      <c r="F402" s="60"/>
      <c r="G402" s="15"/>
      <c r="H402" s="60"/>
      <c r="I402" s="66"/>
      <c r="J402" s="60"/>
      <c r="K402" s="66"/>
      <c r="L402" s="60"/>
      <c r="M402" s="66"/>
      <c r="N402" s="60"/>
      <c r="O402" s="66"/>
      <c r="P402" s="60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>
      <c r="A403" s="15"/>
      <c r="B403" s="15"/>
      <c r="C403" s="66"/>
      <c r="D403" s="60"/>
      <c r="E403" s="60"/>
      <c r="F403" s="60"/>
      <c r="G403" s="15"/>
      <c r="H403" s="60"/>
      <c r="I403" s="66"/>
      <c r="J403" s="60"/>
      <c r="K403" s="66"/>
      <c r="L403" s="60"/>
      <c r="M403" s="66"/>
      <c r="N403" s="60"/>
      <c r="O403" s="66"/>
      <c r="P403" s="60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>
      <c r="A404" s="15"/>
      <c r="B404" s="15"/>
      <c r="C404" s="66"/>
      <c r="D404" s="60"/>
      <c r="E404" s="60"/>
      <c r="F404" s="60"/>
      <c r="G404" s="15"/>
      <c r="H404" s="60"/>
      <c r="I404" s="66"/>
      <c r="J404" s="60"/>
      <c r="K404" s="66"/>
      <c r="L404" s="60"/>
      <c r="M404" s="66"/>
      <c r="N404" s="60"/>
      <c r="O404" s="66"/>
      <c r="P404" s="60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>
      <c r="A405" s="15"/>
      <c r="B405" s="15"/>
      <c r="C405" s="66"/>
      <c r="D405" s="60"/>
      <c r="E405" s="60"/>
      <c r="F405" s="60"/>
      <c r="G405" s="15"/>
      <c r="H405" s="60"/>
      <c r="I405" s="66"/>
      <c r="J405" s="60"/>
      <c r="K405" s="66"/>
      <c r="L405" s="60"/>
      <c r="M405" s="66"/>
      <c r="N405" s="60"/>
      <c r="O405" s="66"/>
      <c r="P405" s="60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>
      <c r="A406" s="15"/>
      <c r="B406" s="15"/>
      <c r="C406" s="66"/>
      <c r="D406" s="60"/>
      <c r="E406" s="60"/>
      <c r="F406" s="60"/>
      <c r="G406" s="15"/>
      <c r="H406" s="60"/>
      <c r="I406" s="66"/>
      <c r="J406" s="60"/>
      <c r="K406" s="66"/>
      <c r="L406" s="60"/>
      <c r="M406" s="66"/>
      <c r="N406" s="60"/>
      <c r="O406" s="66"/>
      <c r="P406" s="60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>
      <c r="A407" s="15"/>
      <c r="B407" s="15"/>
      <c r="C407" s="66"/>
      <c r="D407" s="60"/>
      <c r="E407" s="60"/>
      <c r="F407" s="60"/>
      <c r="G407" s="15"/>
      <c r="H407" s="60"/>
      <c r="I407" s="66"/>
      <c r="J407" s="60"/>
      <c r="K407" s="66"/>
      <c r="L407" s="60"/>
      <c r="M407" s="66"/>
      <c r="N407" s="60"/>
      <c r="O407" s="66"/>
      <c r="P407" s="60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>
      <c r="A408" s="15"/>
      <c r="B408" s="15"/>
      <c r="C408" s="66"/>
      <c r="D408" s="60"/>
      <c r="E408" s="60"/>
      <c r="F408" s="60"/>
      <c r="G408" s="15"/>
      <c r="H408" s="60"/>
      <c r="I408" s="66"/>
      <c r="J408" s="60"/>
      <c r="K408" s="66"/>
      <c r="L408" s="60"/>
      <c r="M408" s="66"/>
      <c r="N408" s="60"/>
      <c r="O408" s="66"/>
      <c r="P408" s="60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>
      <c r="A409" s="15"/>
      <c r="B409" s="15"/>
      <c r="C409" s="66"/>
      <c r="D409" s="60"/>
      <c r="E409" s="60"/>
      <c r="F409" s="60"/>
      <c r="G409" s="15"/>
      <c r="H409" s="60"/>
      <c r="I409" s="66"/>
      <c r="J409" s="60"/>
      <c r="K409" s="66"/>
      <c r="L409" s="60"/>
      <c r="M409" s="66"/>
      <c r="N409" s="60"/>
      <c r="O409" s="66"/>
      <c r="P409" s="60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>
      <c r="A410" s="15"/>
      <c r="B410" s="15"/>
      <c r="C410" s="66"/>
      <c r="D410" s="60"/>
      <c r="E410" s="60"/>
      <c r="F410" s="60"/>
      <c r="G410" s="15"/>
      <c r="H410" s="60"/>
      <c r="I410" s="66"/>
      <c r="J410" s="60"/>
      <c r="K410" s="66"/>
      <c r="L410" s="60"/>
      <c r="M410" s="66"/>
      <c r="N410" s="60"/>
      <c r="O410" s="66"/>
      <c r="P410" s="60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>
      <c r="A411" s="15"/>
      <c r="B411" s="15"/>
      <c r="C411" s="66"/>
      <c r="D411" s="60"/>
      <c r="E411" s="60"/>
      <c r="F411" s="60"/>
      <c r="G411" s="15"/>
      <c r="H411" s="60"/>
      <c r="I411" s="66"/>
      <c r="J411" s="60"/>
      <c r="K411" s="66"/>
      <c r="L411" s="60"/>
      <c r="M411" s="66"/>
      <c r="N411" s="60"/>
      <c r="O411" s="66"/>
      <c r="P411" s="60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>
      <c r="A412" s="15"/>
      <c r="B412" s="15"/>
      <c r="C412" s="66"/>
      <c r="D412" s="60"/>
      <c r="E412" s="60"/>
      <c r="F412" s="60"/>
      <c r="G412" s="15"/>
      <c r="H412" s="60"/>
      <c r="I412" s="66"/>
      <c r="J412" s="60"/>
      <c r="K412" s="66"/>
      <c r="L412" s="60"/>
      <c r="M412" s="66"/>
      <c r="N412" s="60"/>
      <c r="O412" s="66"/>
      <c r="P412" s="60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>
      <c r="A413" s="15"/>
      <c r="B413" s="15"/>
      <c r="C413" s="66"/>
      <c r="D413" s="60"/>
      <c r="E413" s="60"/>
      <c r="F413" s="60"/>
      <c r="G413" s="15"/>
      <c r="H413" s="60"/>
      <c r="I413" s="66"/>
      <c r="J413" s="60"/>
      <c r="K413" s="66"/>
      <c r="L413" s="60"/>
      <c r="M413" s="66"/>
      <c r="N413" s="60"/>
      <c r="O413" s="66"/>
      <c r="P413" s="60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>
      <c r="A414" s="15"/>
      <c r="B414" s="15"/>
      <c r="C414" s="66"/>
      <c r="D414" s="60"/>
      <c r="E414" s="60"/>
      <c r="F414" s="60"/>
      <c r="G414" s="15"/>
      <c r="H414" s="60"/>
      <c r="I414" s="66"/>
      <c r="J414" s="60"/>
      <c r="K414" s="66"/>
      <c r="L414" s="60"/>
      <c r="M414" s="66"/>
      <c r="N414" s="60"/>
      <c r="O414" s="66"/>
      <c r="P414" s="60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>
      <c r="A415" s="15"/>
      <c r="B415" s="15"/>
      <c r="C415" s="66"/>
      <c r="D415" s="60"/>
      <c r="E415" s="60"/>
      <c r="F415" s="60"/>
      <c r="G415" s="15"/>
      <c r="H415" s="60"/>
      <c r="I415" s="66"/>
      <c r="J415" s="60"/>
      <c r="K415" s="66"/>
      <c r="L415" s="60"/>
      <c r="M415" s="66"/>
      <c r="N415" s="60"/>
      <c r="O415" s="66"/>
      <c r="P415" s="60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>
      <c r="A416" s="15"/>
      <c r="B416" s="15"/>
      <c r="C416" s="66"/>
      <c r="D416" s="60"/>
      <c r="E416" s="60"/>
      <c r="F416" s="60"/>
      <c r="G416" s="15"/>
      <c r="H416" s="60"/>
      <c r="I416" s="66"/>
      <c r="J416" s="60"/>
      <c r="K416" s="66"/>
      <c r="L416" s="60"/>
      <c r="M416" s="66"/>
      <c r="N416" s="60"/>
      <c r="O416" s="66"/>
      <c r="P416" s="60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2.75">
      <c r="A417" s="15"/>
    </row>
    <row r="418" ht="12.75">
      <c r="A418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E244"/>
  <sheetViews>
    <sheetView zoomScale="107" zoomScaleNormal="107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7" customWidth="1"/>
    <col min="4" max="4" width="10.125" style="61" customWidth="1"/>
    <col min="5" max="5" width="9.25390625" style="67" customWidth="1"/>
    <col min="6" max="6" width="9.75390625" style="61" customWidth="1"/>
    <col min="7" max="7" width="9.25390625" style="67" customWidth="1"/>
    <col min="8" max="8" width="9.75390625" style="61" customWidth="1"/>
    <col min="9" max="9" width="9.25390625" style="67" customWidth="1"/>
    <col min="10" max="10" width="8.375" style="61" customWidth="1"/>
    <col min="11" max="11" width="9.25390625" style="67" customWidth="1"/>
    <col min="12" max="12" width="8.375" style="61" customWidth="1"/>
    <col min="13" max="13" width="9.25390625" style="67" customWidth="1"/>
    <col min="14" max="14" width="8.375" style="61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</cols>
  <sheetData>
    <row r="1" spans="1:20" s="44" customFormat="1" ht="12.75">
      <c r="A1"/>
      <c r="B1"/>
      <c r="C1" s="67"/>
      <c r="D1" s="61"/>
      <c r="E1" s="67"/>
      <c r="F1" s="61"/>
      <c r="G1" s="67"/>
      <c r="H1" s="61"/>
      <c r="I1" s="67"/>
      <c r="J1" s="61"/>
      <c r="K1" s="67"/>
      <c r="L1" s="61"/>
      <c r="M1" s="67"/>
      <c r="N1" s="61"/>
      <c r="O1"/>
      <c r="P1"/>
      <c r="Q1"/>
      <c r="R1"/>
      <c r="S1"/>
      <c r="T1"/>
    </row>
    <row r="2" spans="1:20" s="44" customFormat="1" ht="22.5">
      <c r="A2" s="14" t="s">
        <v>232</v>
      </c>
      <c r="B2"/>
      <c r="C2" s="67"/>
      <c r="D2" s="61"/>
      <c r="E2" s="67"/>
      <c r="F2" s="61"/>
      <c r="G2" s="67"/>
      <c r="H2" s="61"/>
      <c r="I2" s="67"/>
      <c r="J2" s="61"/>
      <c r="K2" s="67"/>
      <c r="L2" s="61"/>
      <c r="M2" s="67"/>
      <c r="N2" s="61"/>
      <c r="O2"/>
      <c r="P2"/>
      <c r="Q2"/>
      <c r="R2"/>
      <c r="S2"/>
      <c r="T2"/>
    </row>
    <row r="3" spans="1:20" s="44" customFormat="1" ht="12.75">
      <c r="A3" s="13"/>
      <c r="B3" s="13"/>
      <c r="C3" s="72"/>
      <c r="D3" s="68"/>
      <c r="E3" s="72"/>
      <c r="F3" s="68"/>
      <c r="G3" s="72"/>
      <c r="H3" s="68"/>
      <c r="I3" s="72"/>
      <c r="J3" s="68"/>
      <c r="K3" s="72"/>
      <c r="L3" s="68"/>
      <c r="M3" s="72"/>
      <c r="N3" s="68"/>
      <c r="O3" s="13"/>
      <c r="P3" s="13"/>
      <c r="Q3" s="13"/>
      <c r="R3" s="13"/>
      <c r="S3" s="13"/>
      <c r="T3" s="13"/>
    </row>
    <row r="4" spans="1:34" s="44" customFormat="1" ht="12.75">
      <c r="A4" s="1"/>
      <c r="B4" s="2"/>
      <c r="C4" s="1"/>
      <c r="D4" s="3"/>
      <c r="E4" s="100"/>
      <c r="F4" s="101"/>
      <c r="G4" s="1"/>
      <c r="H4" s="158"/>
      <c r="I4" s="100" t="s">
        <v>181</v>
      </c>
      <c r="J4" s="101"/>
      <c r="K4" s="100" t="s">
        <v>181</v>
      </c>
      <c r="L4" s="101"/>
      <c r="M4" s="100" t="s">
        <v>181</v>
      </c>
      <c r="N4" s="15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s="44" customFormat="1" ht="12.75">
      <c r="A5" s="1" t="s">
        <v>4</v>
      </c>
      <c r="B5" s="2" t="s">
        <v>5</v>
      </c>
      <c r="C5" s="128" t="s">
        <v>105</v>
      </c>
      <c r="D5" s="130"/>
      <c r="E5" s="100" t="s">
        <v>143</v>
      </c>
      <c r="F5" s="101"/>
      <c r="G5" s="128" t="s">
        <v>144</v>
      </c>
      <c r="H5" s="130"/>
      <c r="I5" s="100" t="s">
        <v>105</v>
      </c>
      <c r="J5" s="101"/>
      <c r="K5" s="100" t="s">
        <v>143</v>
      </c>
      <c r="L5" s="101"/>
      <c r="M5" s="100" t="s">
        <v>144</v>
      </c>
      <c r="N5" s="116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6"/>
      <c r="AB5" s="45"/>
      <c r="AC5" s="45"/>
      <c r="AD5" s="45"/>
      <c r="AE5" s="46"/>
      <c r="AF5" s="45"/>
      <c r="AG5" s="46"/>
      <c r="AH5" s="45"/>
    </row>
    <row r="6" spans="1:34" s="44" customFormat="1" ht="12.75">
      <c r="A6" s="1" t="s">
        <v>12</v>
      </c>
      <c r="B6" s="2" t="s">
        <v>13</v>
      </c>
      <c r="C6" s="5" t="s">
        <v>107</v>
      </c>
      <c r="D6" s="8"/>
      <c r="E6" s="75" t="s">
        <v>14</v>
      </c>
      <c r="F6" s="71"/>
      <c r="G6" s="5" t="s">
        <v>107</v>
      </c>
      <c r="H6" s="8"/>
      <c r="I6" s="75" t="s">
        <v>14</v>
      </c>
      <c r="J6" s="71"/>
      <c r="K6" s="75" t="s">
        <v>14</v>
      </c>
      <c r="L6" s="71"/>
      <c r="M6" s="75" t="s">
        <v>14</v>
      </c>
      <c r="N6" s="79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</row>
    <row r="7" spans="1:34" s="44" customFormat="1" ht="13.5" thickBot="1">
      <c r="A7" s="207"/>
      <c r="B7" s="208"/>
      <c r="C7" s="208" t="s">
        <v>16</v>
      </c>
      <c r="D7" s="208" t="s">
        <v>17</v>
      </c>
      <c r="E7" s="208" t="s">
        <v>16</v>
      </c>
      <c r="F7" s="208" t="s">
        <v>17</v>
      </c>
      <c r="G7" s="208" t="s">
        <v>16</v>
      </c>
      <c r="H7" s="211" t="s">
        <v>17</v>
      </c>
      <c r="I7" s="209" t="s">
        <v>16</v>
      </c>
      <c r="J7" s="210" t="s">
        <v>44</v>
      </c>
      <c r="K7" s="209" t="s">
        <v>16</v>
      </c>
      <c r="L7" s="210" t="s">
        <v>44</v>
      </c>
      <c r="M7" s="209" t="s">
        <v>16</v>
      </c>
      <c r="N7" s="210" t="s">
        <v>44</v>
      </c>
      <c r="O7" s="48"/>
      <c r="P7" s="48"/>
      <c r="Q7" s="48"/>
      <c r="R7" s="48"/>
      <c r="S7" s="48"/>
      <c r="T7" s="47"/>
      <c r="U7" s="48"/>
      <c r="V7" s="48"/>
      <c r="W7" s="48"/>
      <c r="X7" s="47"/>
      <c r="Y7" s="48"/>
      <c r="Z7" s="48"/>
      <c r="AA7" s="48"/>
      <c r="AB7" s="47"/>
      <c r="AC7" s="48"/>
      <c r="AD7" s="48"/>
      <c r="AE7" s="48"/>
      <c r="AF7" s="47"/>
      <c r="AG7" s="48"/>
      <c r="AH7" s="47"/>
    </row>
    <row r="8" spans="1:34" s="44" customFormat="1" ht="12.75">
      <c r="A8" s="83">
        <v>40190</v>
      </c>
      <c r="B8" s="84" t="s">
        <v>244</v>
      </c>
      <c r="C8" s="85">
        <v>40</v>
      </c>
      <c r="D8" s="86">
        <v>1800</v>
      </c>
      <c r="E8" s="85"/>
      <c r="F8" s="86"/>
      <c r="G8" s="85"/>
      <c r="H8" s="87"/>
      <c r="I8" s="85"/>
      <c r="J8" s="86"/>
      <c r="K8" s="85"/>
      <c r="L8" s="86"/>
      <c r="M8" s="85"/>
      <c r="N8" s="88"/>
      <c r="O8" s="40"/>
      <c r="P8" s="40"/>
      <c r="Q8" s="40"/>
      <c r="R8" s="40"/>
      <c r="S8" s="40"/>
      <c r="T8" s="54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s="44" customFormat="1" ht="13.5" thickBot="1">
      <c r="A9" s="271">
        <v>40190</v>
      </c>
      <c r="B9" s="357" t="s">
        <v>245</v>
      </c>
      <c r="C9" s="268">
        <v>260</v>
      </c>
      <c r="D9" s="269">
        <v>12480</v>
      </c>
      <c r="E9" s="268"/>
      <c r="F9" s="269"/>
      <c r="G9" s="268"/>
      <c r="H9" s="131"/>
      <c r="I9" s="268"/>
      <c r="J9" s="269"/>
      <c r="K9" s="268"/>
      <c r="L9" s="269"/>
      <c r="M9" s="268"/>
      <c r="N9" s="131"/>
      <c r="O9" s="40"/>
      <c r="P9" s="40"/>
      <c r="Q9" s="40"/>
      <c r="R9" s="40"/>
      <c r="S9" s="40"/>
      <c r="T9" s="2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s="44" customFormat="1" ht="12.75">
      <c r="A10" s="83">
        <v>40198</v>
      </c>
      <c r="B10" s="84" t="s">
        <v>249</v>
      </c>
      <c r="C10" s="85">
        <v>55</v>
      </c>
      <c r="D10" s="86">
        <v>2365</v>
      </c>
      <c r="E10" s="85"/>
      <c r="F10" s="98"/>
      <c r="G10" s="85"/>
      <c r="H10" s="88"/>
      <c r="I10" s="85"/>
      <c r="J10" s="86"/>
      <c r="K10" s="85"/>
      <c r="L10" s="86"/>
      <c r="M10" s="85"/>
      <c r="N10" s="88"/>
      <c r="O10" s="40"/>
      <c r="P10" s="40"/>
      <c r="Q10" s="40"/>
      <c r="R10" s="40"/>
      <c r="S10" s="40"/>
      <c r="T10" s="2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s="44" customFormat="1" ht="12.75">
      <c r="A11" s="83"/>
      <c r="B11" s="84" t="s">
        <v>250</v>
      </c>
      <c r="C11" s="85">
        <v>47</v>
      </c>
      <c r="D11" s="86">
        <v>2021</v>
      </c>
      <c r="E11" s="85"/>
      <c r="F11" s="98"/>
      <c r="G11" s="85"/>
      <c r="H11" s="88"/>
      <c r="I11" s="85"/>
      <c r="J11" s="86"/>
      <c r="K11" s="85"/>
      <c r="L11" s="86"/>
      <c r="M11" s="85"/>
      <c r="N11" s="88"/>
      <c r="O11" s="40"/>
      <c r="P11" s="40"/>
      <c r="Q11" s="40"/>
      <c r="R11" s="40"/>
      <c r="S11" s="40"/>
      <c r="T11" s="2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s="44" customFormat="1" ht="12.75">
      <c r="A12" s="83"/>
      <c r="B12" s="84" t="s">
        <v>280</v>
      </c>
      <c r="C12" s="85"/>
      <c r="D12" s="86"/>
      <c r="E12" s="85"/>
      <c r="F12" s="98"/>
      <c r="G12" s="85">
        <v>4</v>
      </c>
      <c r="H12" s="88">
        <v>160</v>
      </c>
      <c r="I12" s="85"/>
      <c r="J12" s="86"/>
      <c r="K12" s="85"/>
      <c r="L12" s="86"/>
      <c r="M12" s="85"/>
      <c r="N12" s="88"/>
      <c r="O12" s="40"/>
      <c r="P12" s="40"/>
      <c r="Q12" s="40"/>
      <c r="R12" s="40"/>
      <c r="S12" s="40"/>
      <c r="T12" s="2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44" customFormat="1" ht="13.5" thickBot="1">
      <c r="A13" s="271">
        <v>40198</v>
      </c>
      <c r="B13" s="267" t="s">
        <v>281</v>
      </c>
      <c r="C13" s="268">
        <v>486</v>
      </c>
      <c r="D13" s="269">
        <v>20898</v>
      </c>
      <c r="E13" s="268"/>
      <c r="F13" s="362"/>
      <c r="G13" s="268">
        <v>7</v>
      </c>
      <c r="H13" s="131">
        <v>280</v>
      </c>
      <c r="I13" s="268"/>
      <c r="J13" s="269"/>
      <c r="K13" s="268"/>
      <c r="L13" s="269"/>
      <c r="M13" s="268"/>
      <c r="N13" s="131"/>
      <c r="O13" s="40"/>
      <c r="P13" s="40"/>
      <c r="Q13" s="40"/>
      <c r="R13" s="40"/>
      <c r="S13" s="40"/>
      <c r="T13" s="2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44" customFormat="1" ht="12.75">
      <c r="A14" s="83">
        <v>40204</v>
      </c>
      <c r="B14" s="84" t="s">
        <v>290</v>
      </c>
      <c r="C14" s="85">
        <v>450</v>
      </c>
      <c r="D14" s="86">
        <v>21825</v>
      </c>
      <c r="E14" s="85"/>
      <c r="F14" s="98"/>
      <c r="G14" s="85"/>
      <c r="H14" s="88"/>
      <c r="I14" s="85"/>
      <c r="J14" s="86"/>
      <c r="K14" s="85"/>
      <c r="L14" s="86"/>
      <c r="M14" s="85"/>
      <c r="N14" s="88"/>
      <c r="O14" s="40"/>
      <c r="P14" s="40"/>
      <c r="Q14" s="40"/>
      <c r="R14" s="40"/>
      <c r="S14" s="40"/>
      <c r="T14" s="2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44" customFormat="1" ht="12.75">
      <c r="A15" s="83"/>
      <c r="B15" s="84" t="s">
        <v>291</v>
      </c>
      <c r="C15" s="85">
        <v>105</v>
      </c>
      <c r="D15" s="86">
        <v>4200</v>
      </c>
      <c r="E15" s="85"/>
      <c r="F15" s="98"/>
      <c r="G15" s="85"/>
      <c r="H15" s="88"/>
      <c r="I15" s="85"/>
      <c r="J15" s="86"/>
      <c r="K15" s="85"/>
      <c r="L15" s="86"/>
      <c r="M15" s="85"/>
      <c r="N15" s="88"/>
      <c r="O15" s="40"/>
      <c r="P15" s="40"/>
      <c r="Q15" s="40"/>
      <c r="R15" s="40"/>
      <c r="S15" s="40"/>
      <c r="T15" s="2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44" customFormat="1" ht="12.75">
      <c r="A16" s="83"/>
      <c r="B16" s="84" t="s">
        <v>292</v>
      </c>
      <c r="C16" s="85">
        <v>50</v>
      </c>
      <c r="D16" s="86">
        <v>2500</v>
      </c>
      <c r="E16" s="85"/>
      <c r="F16" s="98"/>
      <c r="G16" s="85"/>
      <c r="H16" s="88"/>
      <c r="I16" s="85"/>
      <c r="J16" s="86"/>
      <c r="K16" s="85"/>
      <c r="L16" s="86"/>
      <c r="M16" s="85"/>
      <c r="N16" s="88"/>
      <c r="O16" s="40"/>
      <c r="P16" s="40"/>
      <c r="Q16" s="40"/>
      <c r="R16" s="40"/>
      <c r="S16" s="40"/>
      <c r="T16" s="2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s="44" customFormat="1" ht="12.75">
      <c r="A17" s="138"/>
      <c r="B17" s="139" t="s">
        <v>293</v>
      </c>
      <c r="C17" s="135">
        <v>80</v>
      </c>
      <c r="D17" s="134">
        <v>8316.8</v>
      </c>
      <c r="E17" s="135"/>
      <c r="F17" s="144"/>
      <c r="G17" s="140"/>
      <c r="H17" s="88"/>
      <c r="I17" s="135"/>
      <c r="J17" s="134"/>
      <c r="K17" s="135"/>
      <c r="L17" s="134"/>
      <c r="M17" s="135"/>
      <c r="N17" s="136"/>
      <c r="O17" s="40"/>
      <c r="P17" s="40"/>
      <c r="Q17" s="40"/>
      <c r="R17" s="40"/>
      <c r="S17" s="40"/>
      <c r="T17" s="2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s="44" customFormat="1" ht="12.75">
      <c r="A18" s="83"/>
      <c r="B18" s="84" t="s">
        <v>294</v>
      </c>
      <c r="C18" s="85">
        <v>80</v>
      </c>
      <c r="D18" s="86">
        <v>3840</v>
      </c>
      <c r="E18" s="85"/>
      <c r="F18" s="86"/>
      <c r="G18" s="85"/>
      <c r="H18" s="88"/>
      <c r="I18" s="85"/>
      <c r="J18" s="86"/>
      <c r="K18" s="85"/>
      <c r="L18" s="86"/>
      <c r="M18" s="85"/>
      <c r="N18" s="88"/>
      <c r="O18" s="40"/>
      <c r="P18" s="40"/>
      <c r="Q18" s="40"/>
      <c r="R18" s="40"/>
      <c r="S18" s="40"/>
      <c r="T18" s="2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s="44" customFormat="1" ht="12.75">
      <c r="A19" s="83"/>
      <c r="B19" s="84" t="s">
        <v>296</v>
      </c>
      <c r="C19" s="85">
        <v>100</v>
      </c>
      <c r="D19" s="86">
        <v>4800</v>
      </c>
      <c r="E19" s="85"/>
      <c r="F19" s="86"/>
      <c r="G19" s="85"/>
      <c r="H19" s="88"/>
      <c r="I19" s="85"/>
      <c r="J19" s="86"/>
      <c r="K19" s="85"/>
      <c r="L19" s="86"/>
      <c r="M19" s="85"/>
      <c r="N19" s="88"/>
      <c r="O19" s="40"/>
      <c r="P19" s="40"/>
      <c r="Q19" s="40"/>
      <c r="R19" s="40"/>
      <c r="S19" s="40"/>
      <c r="T19" s="2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44" customFormat="1" ht="12.75">
      <c r="A20" s="83"/>
      <c r="B20" s="84" t="s">
        <v>297</v>
      </c>
      <c r="C20" s="85">
        <v>200</v>
      </c>
      <c r="D20" s="86">
        <v>9000</v>
      </c>
      <c r="E20" s="85"/>
      <c r="F20" s="86"/>
      <c r="G20" s="85"/>
      <c r="H20" s="88"/>
      <c r="I20" s="85"/>
      <c r="J20" s="86"/>
      <c r="K20" s="85"/>
      <c r="L20" s="86"/>
      <c r="M20" s="85"/>
      <c r="N20" s="88"/>
      <c r="O20" s="40"/>
      <c r="P20" s="40"/>
      <c r="Q20" s="40"/>
      <c r="R20" s="40"/>
      <c r="S20" s="28"/>
      <c r="T20" s="2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s="44" customFormat="1" ht="12.75">
      <c r="A21" s="83"/>
      <c r="B21" s="84" t="s">
        <v>298</v>
      </c>
      <c r="C21" s="85"/>
      <c r="D21" s="86"/>
      <c r="E21" s="85"/>
      <c r="F21" s="86"/>
      <c r="G21" s="85"/>
      <c r="H21" s="88"/>
      <c r="I21" s="85">
        <v>260</v>
      </c>
      <c r="J21" s="86">
        <v>11700</v>
      </c>
      <c r="K21" s="85"/>
      <c r="L21" s="86"/>
      <c r="M21" s="85"/>
      <c r="N21" s="88"/>
      <c r="O21" s="40"/>
      <c r="P21" s="40"/>
      <c r="Q21" s="40"/>
      <c r="R21" s="40"/>
      <c r="S21" s="28"/>
      <c r="T21" s="2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</row>
    <row r="22" spans="1:34" s="44" customFormat="1" ht="12.75">
      <c r="A22" s="83"/>
      <c r="B22" s="84" t="s">
        <v>299</v>
      </c>
      <c r="C22" s="85">
        <v>135</v>
      </c>
      <c r="D22" s="86">
        <v>5602.5</v>
      </c>
      <c r="E22" s="85"/>
      <c r="F22" s="86"/>
      <c r="G22" s="85">
        <v>40</v>
      </c>
      <c r="H22" s="88">
        <v>2000</v>
      </c>
      <c r="I22" s="85"/>
      <c r="J22" s="86"/>
      <c r="K22" s="85"/>
      <c r="L22" s="86"/>
      <c r="M22" s="85"/>
      <c r="N22" s="88"/>
      <c r="O22" s="40"/>
      <c r="P22" s="40"/>
      <c r="Q22" s="40"/>
      <c r="R22" s="40"/>
      <c r="S22" s="28"/>
      <c r="T22" s="2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</row>
    <row r="23" spans="1:34" s="44" customFormat="1" ht="13.5" thickBot="1">
      <c r="A23" s="271">
        <v>40204</v>
      </c>
      <c r="B23" s="267" t="s">
        <v>301</v>
      </c>
      <c r="C23" s="268">
        <v>215</v>
      </c>
      <c r="D23" s="269">
        <v>10750</v>
      </c>
      <c r="E23" s="268"/>
      <c r="F23" s="269"/>
      <c r="G23" s="268"/>
      <c r="H23" s="131"/>
      <c r="I23" s="268"/>
      <c r="J23" s="269"/>
      <c r="K23" s="268"/>
      <c r="L23" s="269"/>
      <c r="M23" s="268"/>
      <c r="N23" s="131"/>
      <c r="O23" s="40"/>
      <c r="P23" s="40"/>
      <c r="Q23" s="40"/>
      <c r="R23" s="40"/>
      <c r="S23" s="28"/>
      <c r="T23" s="2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50"/>
    </row>
    <row r="24" spans="1:34" s="44" customFormat="1" ht="12.75">
      <c r="A24" s="83">
        <v>40218</v>
      </c>
      <c r="B24" s="84" t="s">
        <v>302</v>
      </c>
      <c r="C24" s="85">
        <v>175</v>
      </c>
      <c r="D24" s="86">
        <v>6125</v>
      </c>
      <c r="E24" s="85"/>
      <c r="F24" s="86"/>
      <c r="G24" s="85"/>
      <c r="H24" s="88"/>
      <c r="I24" s="85">
        <v>55</v>
      </c>
      <c r="J24" s="86">
        <v>4400</v>
      </c>
      <c r="K24" s="85"/>
      <c r="L24" s="86"/>
      <c r="M24" s="85"/>
      <c r="N24" s="88"/>
      <c r="O24" s="40"/>
      <c r="P24" s="40"/>
      <c r="Q24" s="40"/>
      <c r="R24" s="40"/>
      <c r="S24" s="28"/>
      <c r="T24" s="2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s="44" customFormat="1" ht="12.75">
      <c r="A25" s="83"/>
      <c r="B25" s="84" t="s">
        <v>305</v>
      </c>
      <c r="C25" s="85">
        <v>35</v>
      </c>
      <c r="D25" s="86">
        <v>2100</v>
      </c>
      <c r="E25" s="85"/>
      <c r="F25" s="86"/>
      <c r="G25" s="85"/>
      <c r="H25" s="88"/>
      <c r="I25" s="85"/>
      <c r="J25" s="86"/>
      <c r="K25" s="85"/>
      <c r="L25" s="86"/>
      <c r="M25" s="85"/>
      <c r="N25" s="88"/>
      <c r="O25" s="40"/>
      <c r="P25" s="40"/>
      <c r="Q25" s="40"/>
      <c r="R25" s="40"/>
      <c r="S25" s="28"/>
      <c r="T25" s="2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s="44" customFormat="1" ht="13.5" thickBot="1">
      <c r="A26" s="271">
        <v>40218</v>
      </c>
      <c r="B26" s="267" t="s">
        <v>307</v>
      </c>
      <c r="C26" s="268">
        <v>40</v>
      </c>
      <c r="D26" s="269">
        <v>1800</v>
      </c>
      <c r="E26" s="268"/>
      <c r="F26" s="269"/>
      <c r="G26" s="268"/>
      <c r="H26" s="131"/>
      <c r="I26" s="268"/>
      <c r="J26" s="269"/>
      <c r="K26" s="268"/>
      <c r="L26" s="269"/>
      <c r="M26" s="268"/>
      <c r="N26" s="131"/>
      <c r="O26" s="40"/>
      <c r="P26" s="40"/>
      <c r="Q26" s="40"/>
      <c r="R26" s="40"/>
      <c r="S26" s="28"/>
      <c r="T26" s="2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s="44" customFormat="1" ht="12.75">
      <c r="A27" s="83">
        <v>40232</v>
      </c>
      <c r="B27" s="84" t="s">
        <v>312</v>
      </c>
      <c r="C27" s="85">
        <v>100</v>
      </c>
      <c r="D27" s="86">
        <v>5300</v>
      </c>
      <c r="E27" s="85"/>
      <c r="F27" s="86"/>
      <c r="G27" s="85"/>
      <c r="H27" s="88"/>
      <c r="I27" s="85"/>
      <c r="J27" s="86"/>
      <c r="K27" s="85"/>
      <c r="L27" s="86"/>
      <c r="M27" s="141"/>
      <c r="N27" s="88"/>
      <c r="O27" s="40"/>
      <c r="P27" s="40"/>
      <c r="Q27" s="40"/>
      <c r="R27" s="40"/>
      <c r="S27" s="28"/>
      <c r="T27" s="2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s="44" customFormat="1" ht="12.75">
      <c r="A28" s="197"/>
      <c r="B28" s="84" t="s">
        <v>313</v>
      </c>
      <c r="C28" s="85">
        <v>120</v>
      </c>
      <c r="D28" s="86">
        <v>6360</v>
      </c>
      <c r="E28" s="85"/>
      <c r="F28" s="86"/>
      <c r="G28" s="85"/>
      <c r="H28" s="88"/>
      <c r="I28" s="85"/>
      <c r="J28" s="86"/>
      <c r="K28" s="85"/>
      <c r="L28" s="86"/>
      <c r="M28" s="85"/>
      <c r="N28" s="88"/>
      <c r="O28" s="40"/>
      <c r="P28" s="40"/>
      <c r="Q28" s="40"/>
      <c r="R28" s="40"/>
      <c r="S28" s="28"/>
      <c r="T28" s="2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s="44" customFormat="1" ht="12.75">
      <c r="A29" s="197"/>
      <c r="B29" s="84" t="s">
        <v>314</v>
      </c>
      <c r="C29" s="85">
        <v>380</v>
      </c>
      <c r="D29" s="86">
        <v>15960</v>
      </c>
      <c r="E29" s="85"/>
      <c r="F29" s="86"/>
      <c r="G29" s="85"/>
      <c r="H29" s="88"/>
      <c r="I29" s="85"/>
      <c r="J29" s="86"/>
      <c r="K29" s="85"/>
      <c r="L29" s="86"/>
      <c r="M29" s="85"/>
      <c r="N29" s="88"/>
      <c r="O29" s="40"/>
      <c r="P29" s="40"/>
      <c r="Q29" s="40"/>
      <c r="R29" s="40"/>
      <c r="S29" s="28"/>
      <c r="T29" s="2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s="44" customFormat="1" ht="13.5" thickBot="1">
      <c r="A30" s="266">
        <v>40232</v>
      </c>
      <c r="B30" s="267" t="s">
        <v>317</v>
      </c>
      <c r="C30" s="268">
        <v>220</v>
      </c>
      <c r="D30" s="269">
        <v>8800</v>
      </c>
      <c r="E30" s="268"/>
      <c r="F30" s="269"/>
      <c r="G30" s="268"/>
      <c r="H30" s="131"/>
      <c r="I30" s="268"/>
      <c r="J30" s="269"/>
      <c r="K30" s="268"/>
      <c r="L30" s="269"/>
      <c r="M30" s="268"/>
      <c r="N30" s="131"/>
      <c r="O30" s="40"/>
      <c r="P30" s="40"/>
      <c r="Q30" s="40"/>
      <c r="R30" s="40"/>
      <c r="S30" s="28"/>
      <c r="T30" s="2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s="44" customFormat="1" ht="12.75">
      <c r="A31" s="197">
        <v>40246</v>
      </c>
      <c r="B31" s="84" t="s">
        <v>320</v>
      </c>
      <c r="C31" s="85">
        <v>692</v>
      </c>
      <c r="D31" s="86">
        <v>24912</v>
      </c>
      <c r="E31" s="85"/>
      <c r="F31" s="86"/>
      <c r="G31" s="85"/>
      <c r="H31" s="88"/>
      <c r="I31" s="85"/>
      <c r="J31" s="86"/>
      <c r="K31" s="85"/>
      <c r="L31" s="86"/>
      <c r="M31" s="85"/>
      <c r="N31" s="88"/>
      <c r="O31" s="40"/>
      <c r="P31" s="40"/>
      <c r="Q31" s="40"/>
      <c r="R31" s="40"/>
      <c r="S31" s="28"/>
      <c r="T31" s="2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s="44" customFormat="1" ht="12.75">
      <c r="A32" s="197"/>
      <c r="B32" s="84" t="s">
        <v>323</v>
      </c>
      <c r="C32" s="85">
        <v>380</v>
      </c>
      <c r="D32" s="86">
        <v>18810</v>
      </c>
      <c r="E32" s="85"/>
      <c r="F32" s="86"/>
      <c r="G32" s="85"/>
      <c r="H32" s="88"/>
      <c r="I32" s="85"/>
      <c r="J32" s="86"/>
      <c r="K32" s="85"/>
      <c r="L32" s="86"/>
      <c r="M32" s="85"/>
      <c r="N32" s="88"/>
      <c r="O32" s="40"/>
      <c r="P32" s="40"/>
      <c r="Q32" s="40"/>
      <c r="R32" s="40"/>
      <c r="S32" s="28"/>
      <c r="T32" s="2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s="44" customFormat="1" ht="12.75">
      <c r="A33" s="197"/>
      <c r="B33" s="84" t="s">
        <v>324</v>
      </c>
      <c r="C33" s="85">
        <v>87</v>
      </c>
      <c r="D33" s="86">
        <v>4611</v>
      </c>
      <c r="E33" s="85"/>
      <c r="F33" s="86"/>
      <c r="G33" s="85"/>
      <c r="H33" s="88"/>
      <c r="I33" s="85"/>
      <c r="J33" s="86"/>
      <c r="K33" s="85"/>
      <c r="L33" s="86"/>
      <c r="M33" s="85"/>
      <c r="N33" s="88"/>
      <c r="O33" s="40"/>
      <c r="P33" s="40"/>
      <c r="Q33" s="40"/>
      <c r="R33" s="40"/>
      <c r="S33" s="28"/>
      <c r="T33" s="2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s="44" customFormat="1" ht="12.75">
      <c r="A34" s="197"/>
      <c r="B34" s="84" t="s">
        <v>330</v>
      </c>
      <c r="C34" s="85">
        <v>30</v>
      </c>
      <c r="D34" s="86">
        <v>1440</v>
      </c>
      <c r="E34" s="85"/>
      <c r="F34" s="86"/>
      <c r="G34" s="85"/>
      <c r="H34" s="88"/>
      <c r="I34" s="85"/>
      <c r="J34" s="86"/>
      <c r="K34" s="85"/>
      <c r="L34" s="86"/>
      <c r="M34" s="85"/>
      <c r="N34" s="88"/>
      <c r="O34" s="40"/>
      <c r="P34" s="40"/>
      <c r="Q34" s="40"/>
      <c r="R34" s="40"/>
      <c r="S34" s="28"/>
      <c r="T34" s="2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s="44" customFormat="1" ht="12.75">
      <c r="A35" s="197"/>
      <c r="B35" s="84" t="s">
        <v>334</v>
      </c>
      <c r="C35" s="85">
        <v>90</v>
      </c>
      <c r="D35" s="86">
        <v>4365</v>
      </c>
      <c r="E35" s="85"/>
      <c r="F35" s="86"/>
      <c r="G35" s="85"/>
      <c r="H35" s="88"/>
      <c r="I35" s="85"/>
      <c r="J35" s="86"/>
      <c r="K35" s="85"/>
      <c r="L35" s="86"/>
      <c r="M35" s="85"/>
      <c r="N35" s="88"/>
      <c r="O35" s="40"/>
      <c r="P35" s="40"/>
      <c r="Q35" s="40"/>
      <c r="R35" s="40"/>
      <c r="S35" s="28"/>
      <c r="T35" s="2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s="44" customFormat="1" ht="13.5" thickBot="1">
      <c r="A36" s="266">
        <v>40246</v>
      </c>
      <c r="B36" s="267" t="s">
        <v>341</v>
      </c>
      <c r="C36" s="268">
        <v>150</v>
      </c>
      <c r="D36" s="269">
        <v>8250</v>
      </c>
      <c r="E36" s="268"/>
      <c r="F36" s="269"/>
      <c r="G36" s="268"/>
      <c r="H36" s="131"/>
      <c r="I36" s="268"/>
      <c r="J36" s="269"/>
      <c r="K36" s="268"/>
      <c r="L36" s="269"/>
      <c r="M36" s="268"/>
      <c r="N36" s="131"/>
      <c r="O36" s="40"/>
      <c r="P36" s="40"/>
      <c r="Q36" s="40"/>
      <c r="R36" s="40"/>
      <c r="S36" s="28"/>
      <c r="T36" s="2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s="44" customFormat="1" ht="12.75">
      <c r="A37" s="197">
        <v>40260</v>
      </c>
      <c r="B37" s="84" t="s">
        <v>343</v>
      </c>
      <c r="C37" s="85">
        <v>150</v>
      </c>
      <c r="D37" s="86">
        <v>7540.5</v>
      </c>
      <c r="E37" s="85"/>
      <c r="F37" s="86"/>
      <c r="G37" s="85"/>
      <c r="H37" s="88"/>
      <c r="I37" s="85"/>
      <c r="J37" s="86"/>
      <c r="K37" s="85"/>
      <c r="L37" s="86"/>
      <c r="M37" s="85"/>
      <c r="N37" s="88"/>
      <c r="O37" s="40"/>
      <c r="P37" s="40"/>
      <c r="Q37" s="40"/>
      <c r="R37" s="40"/>
      <c r="S37" s="28"/>
      <c r="T37" s="2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s="44" customFormat="1" ht="12.75">
      <c r="A38" s="197"/>
      <c r="B38" s="84" t="s">
        <v>344</v>
      </c>
      <c r="C38" s="85">
        <v>400</v>
      </c>
      <c r="D38" s="86">
        <v>7200</v>
      </c>
      <c r="E38" s="85"/>
      <c r="F38" s="86"/>
      <c r="G38" s="85"/>
      <c r="H38" s="88"/>
      <c r="I38" s="85"/>
      <c r="J38" s="86"/>
      <c r="K38" s="85"/>
      <c r="L38" s="86"/>
      <c r="M38" s="85"/>
      <c r="N38" s="88"/>
      <c r="O38" s="40"/>
      <c r="P38" s="40"/>
      <c r="Q38" s="40"/>
      <c r="R38" s="40"/>
      <c r="S38" s="28"/>
      <c r="T38" s="2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s="44" customFormat="1" ht="12.75">
      <c r="A39" s="197"/>
      <c r="B39" s="84" t="s">
        <v>345</v>
      </c>
      <c r="C39" s="85">
        <v>360</v>
      </c>
      <c r="D39" s="86">
        <v>17928</v>
      </c>
      <c r="E39" s="85"/>
      <c r="F39" s="86"/>
      <c r="G39" s="85"/>
      <c r="H39" s="88"/>
      <c r="I39" s="85"/>
      <c r="J39" s="86"/>
      <c r="K39" s="85"/>
      <c r="L39" s="86"/>
      <c r="M39" s="85"/>
      <c r="N39" s="88"/>
      <c r="O39" s="40"/>
      <c r="P39" s="40"/>
      <c r="Q39" s="40"/>
      <c r="R39" s="40"/>
      <c r="S39" s="28"/>
      <c r="T39" s="2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s="44" customFormat="1" ht="12.75">
      <c r="A40" s="197"/>
      <c r="B40" s="84" t="s">
        <v>347</v>
      </c>
      <c r="C40" s="85">
        <v>104</v>
      </c>
      <c r="D40" s="86">
        <v>3640</v>
      </c>
      <c r="E40" s="85"/>
      <c r="F40" s="86"/>
      <c r="G40" s="85"/>
      <c r="H40" s="88"/>
      <c r="I40" s="85"/>
      <c r="J40" s="86"/>
      <c r="K40" s="85"/>
      <c r="L40" s="86"/>
      <c r="M40" s="85"/>
      <c r="N40" s="88"/>
      <c r="O40" s="40"/>
      <c r="P40" s="40"/>
      <c r="Q40" s="40"/>
      <c r="R40" s="40"/>
      <c r="S40" s="28"/>
      <c r="T40" s="2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s="44" customFormat="1" ht="12.75">
      <c r="A41" s="197"/>
      <c r="B41" s="139" t="s">
        <v>348</v>
      </c>
      <c r="C41" s="135">
        <v>46</v>
      </c>
      <c r="D41" s="134">
        <v>5520</v>
      </c>
      <c r="E41" s="135"/>
      <c r="F41" s="134"/>
      <c r="G41" s="140"/>
      <c r="H41" s="136"/>
      <c r="I41" s="135"/>
      <c r="J41" s="134"/>
      <c r="K41" s="135"/>
      <c r="L41" s="134"/>
      <c r="M41" s="135"/>
      <c r="N41" s="136"/>
      <c r="O41" s="40"/>
      <c r="P41" s="40"/>
      <c r="Q41" s="40"/>
      <c r="R41" s="40"/>
      <c r="S41" s="28"/>
      <c r="T41" s="2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s="44" customFormat="1" ht="12.75">
      <c r="A42" s="197"/>
      <c r="B42" s="114" t="s">
        <v>350</v>
      </c>
      <c r="C42" s="85">
        <v>275</v>
      </c>
      <c r="D42" s="86">
        <v>26262.5</v>
      </c>
      <c r="E42" s="85"/>
      <c r="F42" s="86"/>
      <c r="G42" s="85"/>
      <c r="H42" s="88"/>
      <c r="I42" s="85"/>
      <c r="J42" s="86"/>
      <c r="K42" s="85"/>
      <c r="L42" s="86"/>
      <c r="M42" s="135"/>
      <c r="N42" s="136"/>
      <c r="O42" s="40"/>
      <c r="P42" s="40"/>
      <c r="Q42" s="40"/>
      <c r="R42" s="40"/>
      <c r="S42" s="28"/>
      <c r="T42" s="2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s="44" customFormat="1" ht="12.75">
      <c r="A43" s="197"/>
      <c r="B43" s="84" t="s">
        <v>351</v>
      </c>
      <c r="C43" s="85">
        <v>364</v>
      </c>
      <c r="D43" s="86">
        <v>12740</v>
      </c>
      <c r="E43" s="85"/>
      <c r="F43" s="86"/>
      <c r="G43" s="85"/>
      <c r="H43" s="88"/>
      <c r="I43" s="85"/>
      <c r="J43" s="86"/>
      <c r="K43" s="85"/>
      <c r="L43" s="86"/>
      <c r="M43" s="85"/>
      <c r="N43" s="88"/>
      <c r="O43" s="40"/>
      <c r="P43" s="40"/>
      <c r="Q43" s="40"/>
      <c r="R43" s="40"/>
      <c r="S43" s="28"/>
      <c r="T43" s="2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s="44" customFormat="1" ht="12.75">
      <c r="A44" s="138"/>
      <c r="B44" s="139" t="s">
        <v>351</v>
      </c>
      <c r="C44" s="135">
        <v>364</v>
      </c>
      <c r="D44" s="134">
        <v>12740</v>
      </c>
      <c r="E44" s="135"/>
      <c r="F44" s="134"/>
      <c r="G44" s="135"/>
      <c r="H44" s="136"/>
      <c r="I44" s="135"/>
      <c r="J44" s="134"/>
      <c r="K44" s="135"/>
      <c r="L44" s="134"/>
      <c r="M44" s="135"/>
      <c r="N44" s="136"/>
      <c r="O44" s="40"/>
      <c r="P44" s="40"/>
      <c r="Q44" s="40"/>
      <c r="R44" s="40"/>
      <c r="S44" s="28"/>
      <c r="T44" s="2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83" s="127" customFormat="1" ht="13.5" thickBot="1">
      <c r="A45" s="83"/>
      <c r="B45" s="84" t="s">
        <v>352</v>
      </c>
      <c r="C45" s="85">
        <v>145</v>
      </c>
      <c r="D45" s="86">
        <v>4060</v>
      </c>
      <c r="E45" s="85"/>
      <c r="F45" s="86"/>
      <c r="G45" s="85"/>
      <c r="H45" s="88"/>
      <c r="I45" s="85"/>
      <c r="J45" s="86"/>
      <c r="K45" s="85"/>
      <c r="L45" s="86"/>
      <c r="M45" s="85"/>
      <c r="N45" s="88"/>
      <c r="O45" s="40"/>
      <c r="P45" s="40"/>
      <c r="Q45" s="40"/>
      <c r="R45" s="40"/>
      <c r="S45" s="28"/>
      <c r="T45" s="2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</row>
    <row r="46" spans="1:34" s="44" customFormat="1" ht="12.75">
      <c r="A46" s="83"/>
      <c r="B46" s="84" t="s">
        <v>354</v>
      </c>
      <c r="C46" s="85">
        <v>252</v>
      </c>
      <c r="D46" s="86">
        <v>15120</v>
      </c>
      <c r="E46" s="85"/>
      <c r="F46" s="86"/>
      <c r="G46" s="85"/>
      <c r="H46" s="88"/>
      <c r="I46" s="85"/>
      <c r="J46" s="86"/>
      <c r="K46" s="85"/>
      <c r="L46" s="86"/>
      <c r="M46" s="85"/>
      <c r="N46" s="88"/>
      <c r="O46" s="40"/>
      <c r="P46" s="40"/>
      <c r="Q46" s="40"/>
      <c r="R46" s="40"/>
      <c r="S46" s="28"/>
      <c r="T46" s="2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s="44" customFormat="1" ht="13.5" thickBot="1">
      <c r="A47" s="271">
        <v>40260</v>
      </c>
      <c r="B47" s="267" t="s">
        <v>356</v>
      </c>
      <c r="C47" s="268">
        <v>200</v>
      </c>
      <c r="D47" s="269">
        <v>9228</v>
      </c>
      <c r="E47" s="268"/>
      <c r="F47" s="269"/>
      <c r="G47" s="268"/>
      <c r="H47" s="131"/>
      <c r="I47" s="268"/>
      <c r="J47" s="269"/>
      <c r="K47" s="268"/>
      <c r="L47" s="269"/>
      <c r="M47" s="268"/>
      <c r="N47" s="131"/>
      <c r="O47" s="40"/>
      <c r="P47" s="40"/>
      <c r="Q47" s="40"/>
      <c r="R47" s="40"/>
      <c r="S47" s="28"/>
      <c r="T47" s="2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s="44" customFormat="1" ht="12.75">
      <c r="A48" s="83">
        <v>40281</v>
      </c>
      <c r="B48" s="84" t="s">
        <v>357</v>
      </c>
      <c r="C48" s="85">
        <v>100</v>
      </c>
      <c r="D48" s="86">
        <v>6500</v>
      </c>
      <c r="E48" s="85"/>
      <c r="F48" s="86"/>
      <c r="G48" s="85"/>
      <c r="H48" s="88"/>
      <c r="I48" s="85"/>
      <c r="J48" s="86"/>
      <c r="K48" s="85"/>
      <c r="L48" s="86"/>
      <c r="M48" s="85"/>
      <c r="N48" s="88"/>
      <c r="O48" s="40"/>
      <c r="P48" s="40"/>
      <c r="Q48" s="40"/>
      <c r="R48" s="40"/>
      <c r="S48" s="28"/>
      <c r="T48" s="2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s="44" customFormat="1" ht="12.75">
      <c r="A49" s="83"/>
      <c r="B49" s="84" t="s">
        <v>372</v>
      </c>
      <c r="C49" s="85">
        <v>474</v>
      </c>
      <c r="D49" s="86">
        <v>17775</v>
      </c>
      <c r="E49" s="85"/>
      <c r="F49" s="86"/>
      <c r="G49" s="85"/>
      <c r="H49" s="88"/>
      <c r="I49" s="85"/>
      <c r="J49" s="86"/>
      <c r="K49" s="85"/>
      <c r="L49" s="86"/>
      <c r="M49" s="85"/>
      <c r="N49" s="88"/>
      <c r="O49" s="40"/>
      <c r="P49" s="40"/>
      <c r="Q49" s="40"/>
      <c r="R49" s="40"/>
      <c r="S49" s="28"/>
      <c r="T49" s="2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2.75">
      <c r="A50" s="138"/>
      <c r="B50" s="139" t="s">
        <v>378</v>
      </c>
      <c r="C50" s="135"/>
      <c r="D50" s="134"/>
      <c r="E50" s="135">
        <v>8</v>
      </c>
      <c r="F50" s="134">
        <v>360</v>
      </c>
      <c r="G50" s="140"/>
      <c r="H50" s="88"/>
      <c r="I50" s="135"/>
      <c r="J50" s="134"/>
      <c r="K50" s="135"/>
      <c r="L50" s="134"/>
      <c r="M50" s="135"/>
      <c r="N50" s="136"/>
      <c r="O50" s="40"/>
      <c r="P50" s="40"/>
      <c r="Q50" s="40"/>
      <c r="R50" s="29"/>
      <c r="S50" s="40"/>
      <c r="T50" s="40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1:34" ht="12.75">
      <c r="A51" s="138"/>
      <c r="B51" s="139" t="s">
        <v>380</v>
      </c>
      <c r="C51" s="135"/>
      <c r="D51" s="134"/>
      <c r="E51" s="135">
        <v>10</v>
      </c>
      <c r="F51" s="134">
        <v>450</v>
      </c>
      <c r="G51" s="135"/>
      <c r="H51" s="136"/>
      <c r="I51" s="135"/>
      <c r="J51" s="134"/>
      <c r="K51" s="135"/>
      <c r="L51" s="134"/>
      <c r="M51" s="135"/>
      <c r="N51" s="136"/>
      <c r="O51" s="40"/>
      <c r="P51" s="40"/>
      <c r="Q51" s="40"/>
      <c r="R51" s="29"/>
      <c r="S51" s="40"/>
      <c r="T51" s="40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1:34" ht="12.75">
      <c r="A52" s="83"/>
      <c r="B52" s="84" t="s">
        <v>381</v>
      </c>
      <c r="C52" s="85">
        <v>40</v>
      </c>
      <c r="D52" s="86">
        <v>1240</v>
      </c>
      <c r="E52" s="85"/>
      <c r="F52" s="86"/>
      <c r="G52" s="85"/>
      <c r="H52" s="88"/>
      <c r="I52" s="85"/>
      <c r="J52" s="86"/>
      <c r="K52" s="85"/>
      <c r="L52" s="86"/>
      <c r="M52" s="85"/>
      <c r="N52" s="88"/>
      <c r="O52" s="40"/>
      <c r="P52" s="40"/>
      <c r="Q52" s="40"/>
      <c r="R52" s="29"/>
      <c r="S52" s="40"/>
      <c r="T52" s="40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1:34" ht="13.5" thickBot="1">
      <c r="A53" s="271">
        <v>40281</v>
      </c>
      <c r="B53" s="267" t="s">
        <v>382</v>
      </c>
      <c r="C53" s="268">
        <v>40</v>
      </c>
      <c r="D53" s="269">
        <v>1240</v>
      </c>
      <c r="E53" s="268"/>
      <c r="F53" s="269"/>
      <c r="G53" s="268"/>
      <c r="H53" s="131"/>
      <c r="I53" s="268"/>
      <c r="J53" s="269"/>
      <c r="K53" s="268"/>
      <c r="L53" s="269"/>
      <c r="M53" s="268"/>
      <c r="N53" s="131"/>
      <c r="O53" s="40"/>
      <c r="P53" s="40"/>
      <c r="Q53" s="40"/>
      <c r="R53" s="29"/>
      <c r="S53" s="40"/>
      <c r="T53" s="40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34" ht="12.75">
      <c r="A54" s="83">
        <v>40295</v>
      </c>
      <c r="B54" s="84" t="s">
        <v>398</v>
      </c>
      <c r="C54" s="85">
        <v>220</v>
      </c>
      <c r="D54" s="86">
        <v>6600</v>
      </c>
      <c r="E54" s="85"/>
      <c r="F54" s="86"/>
      <c r="G54" s="141"/>
      <c r="H54" s="88"/>
      <c r="I54" s="85"/>
      <c r="J54" s="86"/>
      <c r="K54" s="85"/>
      <c r="L54" s="86"/>
      <c r="M54" s="85"/>
      <c r="N54" s="88"/>
      <c r="O54" s="40"/>
      <c r="P54" s="40"/>
      <c r="Q54" s="40"/>
      <c r="R54" s="29"/>
      <c r="S54" s="40"/>
      <c r="T54" s="40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34" ht="12.75">
      <c r="A55" s="138"/>
      <c r="B55" s="139" t="s">
        <v>399</v>
      </c>
      <c r="C55" s="135">
        <v>180</v>
      </c>
      <c r="D55" s="134">
        <v>8640</v>
      </c>
      <c r="E55" s="135"/>
      <c r="F55" s="134"/>
      <c r="G55" s="135"/>
      <c r="H55" s="136"/>
      <c r="I55" s="135"/>
      <c r="J55" s="134"/>
      <c r="K55" s="135"/>
      <c r="L55" s="134"/>
      <c r="M55" s="135"/>
      <c r="N55" s="136"/>
      <c r="O55" s="40"/>
      <c r="P55" s="40"/>
      <c r="Q55" s="40"/>
      <c r="R55" s="29"/>
      <c r="S55" s="40"/>
      <c r="T55" s="40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34" ht="12.75">
      <c r="A56" s="83"/>
      <c r="B56" s="84" t="s">
        <v>401</v>
      </c>
      <c r="C56" s="85">
        <v>140</v>
      </c>
      <c r="D56" s="86">
        <v>4760</v>
      </c>
      <c r="E56" s="85"/>
      <c r="F56" s="86"/>
      <c r="G56" s="85"/>
      <c r="H56" s="88"/>
      <c r="I56" s="85"/>
      <c r="J56" s="86"/>
      <c r="K56" s="85"/>
      <c r="L56" s="86"/>
      <c r="M56" s="85"/>
      <c r="N56" s="88"/>
      <c r="O56" s="40"/>
      <c r="P56" s="40"/>
      <c r="Q56" s="40"/>
      <c r="R56" s="29"/>
      <c r="S56" s="40"/>
      <c r="T56" s="40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34" ht="12.75">
      <c r="A57" s="83"/>
      <c r="B57" s="84" t="s">
        <v>402</v>
      </c>
      <c r="C57" s="85">
        <v>58</v>
      </c>
      <c r="D57" s="86">
        <v>2900</v>
      </c>
      <c r="E57" s="85"/>
      <c r="F57" s="86"/>
      <c r="G57" s="85"/>
      <c r="H57" s="88"/>
      <c r="I57" s="85"/>
      <c r="J57" s="86"/>
      <c r="K57" s="85"/>
      <c r="L57" s="86"/>
      <c r="M57" s="85"/>
      <c r="N57" s="88"/>
      <c r="O57" s="40"/>
      <c r="P57" s="40"/>
      <c r="Q57" s="40"/>
      <c r="R57" s="29"/>
      <c r="S57" s="40"/>
      <c r="T57" s="40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34" ht="13.5" thickBot="1">
      <c r="A58" s="271">
        <v>40295</v>
      </c>
      <c r="B58" s="267" t="s">
        <v>403</v>
      </c>
      <c r="C58" s="268"/>
      <c r="D58" s="269"/>
      <c r="E58" s="268"/>
      <c r="F58" s="269"/>
      <c r="G58" s="268">
        <v>23</v>
      </c>
      <c r="H58" s="131">
        <v>874</v>
      </c>
      <c r="I58" s="268"/>
      <c r="J58" s="269"/>
      <c r="K58" s="268"/>
      <c r="L58" s="269"/>
      <c r="M58" s="268"/>
      <c r="N58" s="131"/>
      <c r="O58" s="40"/>
      <c r="P58" s="40"/>
      <c r="Q58" s="40"/>
      <c r="R58" s="29"/>
      <c r="S58" s="40"/>
      <c r="T58" s="40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34" ht="12.75">
      <c r="A59" s="83">
        <v>40309</v>
      </c>
      <c r="B59" s="84" t="s">
        <v>404</v>
      </c>
      <c r="C59" s="85">
        <v>165</v>
      </c>
      <c r="D59" s="86">
        <v>5758.5</v>
      </c>
      <c r="E59" s="85"/>
      <c r="F59" s="86"/>
      <c r="G59" s="85"/>
      <c r="H59" s="88"/>
      <c r="I59" s="85"/>
      <c r="J59" s="86"/>
      <c r="K59" s="85"/>
      <c r="L59" s="86"/>
      <c r="M59" s="85"/>
      <c r="N59" s="88"/>
      <c r="O59" s="40"/>
      <c r="P59" s="40"/>
      <c r="Q59" s="40"/>
      <c r="R59" s="29"/>
      <c r="S59" s="40"/>
      <c r="T59" s="40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34" ht="12.75">
      <c r="A60" s="83"/>
      <c r="B60" s="84" t="s">
        <v>411</v>
      </c>
      <c r="C60" s="85"/>
      <c r="D60" s="86"/>
      <c r="E60" s="85"/>
      <c r="F60" s="86"/>
      <c r="G60" s="85"/>
      <c r="H60" s="88"/>
      <c r="I60" s="85">
        <v>15</v>
      </c>
      <c r="J60" s="86">
        <v>1500</v>
      </c>
      <c r="K60" s="85"/>
      <c r="L60" s="86"/>
      <c r="M60" s="85"/>
      <c r="N60" s="88"/>
      <c r="O60" s="40"/>
      <c r="P60" s="40"/>
      <c r="Q60" s="40"/>
      <c r="R60" s="29"/>
      <c r="S60" s="40"/>
      <c r="T60" s="40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ht="12.75">
      <c r="A61" s="83"/>
      <c r="B61" s="84" t="s">
        <v>414</v>
      </c>
      <c r="C61" s="85">
        <v>111</v>
      </c>
      <c r="D61" s="86">
        <v>5106</v>
      </c>
      <c r="E61" s="85"/>
      <c r="F61" s="86"/>
      <c r="G61" s="85"/>
      <c r="H61" s="88"/>
      <c r="I61" s="85"/>
      <c r="J61" s="86"/>
      <c r="K61" s="85"/>
      <c r="L61" s="86"/>
      <c r="M61" s="85"/>
      <c r="N61" s="88"/>
      <c r="O61" s="40"/>
      <c r="P61" s="40"/>
      <c r="Q61" s="40"/>
      <c r="R61" s="29"/>
      <c r="S61" s="40"/>
      <c r="T61" s="40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ht="12.75">
      <c r="A62" s="83"/>
      <c r="B62" s="84" t="s">
        <v>415</v>
      </c>
      <c r="C62" s="85">
        <v>440</v>
      </c>
      <c r="D62" s="86">
        <v>21150</v>
      </c>
      <c r="E62" s="85"/>
      <c r="F62" s="86"/>
      <c r="G62" s="85"/>
      <c r="H62" s="88"/>
      <c r="I62" s="85"/>
      <c r="J62" s="86"/>
      <c r="K62" s="85"/>
      <c r="L62" s="86"/>
      <c r="M62" s="85"/>
      <c r="N62" s="88"/>
      <c r="O62" s="40"/>
      <c r="P62" s="40"/>
      <c r="Q62" s="40"/>
      <c r="R62" s="29"/>
      <c r="S62" s="40"/>
      <c r="T62" s="40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ht="12.75">
      <c r="A63" s="83"/>
      <c r="B63" s="84" t="s">
        <v>416</v>
      </c>
      <c r="C63" s="85"/>
      <c r="D63" s="86"/>
      <c r="E63" s="85"/>
      <c r="F63" s="86"/>
      <c r="G63" s="85">
        <v>40</v>
      </c>
      <c r="H63" s="88">
        <v>2800</v>
      </c>
      <c r="I63" s="85"/>
      <c r="J63" s="86"/>
      <c r="K63" s="85"/>
      <c r="L63" s="86"/>
      <c r="M63" s="85"/>
      <c r="N63" s="88"/>
      <c r="O63" s="40"/>
      <c r="P63" s="40"/>
      <c r="Q63" s="40"/>
      <c r="R63" s="29"/>
      <c r="S63" s="40"/>
      <c r="T63" s="40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ht="12.75">
      <c r="A64" s="83"/>
      <c r="B64" s="84" t="s">
        <v>422</v>
      </c>
      <c r="C64" s="85">
        <v>900</v>
      </c>
      <c r="D64" s="86">
        <v>39600</v>
      </c>
      <c r="E64" s="85"/>
      <c r="F64" s="86"/>
      <c r="G64" s="85"/>
      <c r="H64" s="88"/>
      <c r="I64" s="85"/>
      <c r="J64" s="86"/>
      <c r="K64" s="85"/>
      <c r="L64" s="86"/>
      <c r="M64" s="85"/>
      <c r="N64" s="88"/>
      <c r="O64" s="40"/>
      <c r="P64" s="40"/>
      <c r="Q64" s="40"/>
      <c r="R64" s="29"/>
      <c r="S64" s="40"/>
      <c r="T64" s="40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1:34" ht="12.75">
      <c r="A65" s="138"/>
      <c r="B65" s="139" t="s">
        <v>428</v>
      </c>
      <c r="C65" s="135">
        <v>125</v>
      </c>
      <c r="D65" s="134">
        <v>6062.5</v>
      </c>
      <c r="E65" s="135"/>
      <c r="F65" s="134"/>
      <c r="G65" s="140"/>
      <c r="H65" s="88"/>
      <c r="I65" s="135"/>
      <c r="J65" s="134"/>
      <c r="K65" s="135"/>
      <c r="L65" s="134"/>
      <c r="M65" s="135"/>
      <c r="N65" s="136"/>
      <c r="O65" s="40"/>
      <c r="P65" s="40"/>
      <c r="Q65" s="40"/>
      <c r="R65" s="29"/>
      <c r="S65" s="40"/>
      <c r="T65" s="40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1:34" ht="12.75">
      <c r="A66" s="83"/>
      <c r="B66" s="84" t="s">
        <v>432</v>
      </c>
      <c r="C66" s="85">
        <v>320</v>
      </c>
      <c r="D66" s="86">
        <v>17280</v>
      </c>
      <c r="E66" s="85"/>
      <c r="F66" s="86"/>
      <c r="G66" s="85"/>
      <c r="H66" s="88"/>
      <c r="I66" s="85"/>
      <c r="J66" s="86"/>
      <c r="K66" s="85"/>
      <c r="L66" s="86"/>
      <c r="M66" s="85"/>
      <c r="N66" s="88"/>
      <c r="O66" s="40"/>
      <c r="P66" s="40"/>
      <c r="Q66" s="40"/>
      <c r="R66" s="29"/>
      <c r="S66" s="40"/>
      <c r="T66" s="40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</row>
    <row r="67" spans="1:34" ht="12.75">
      <c r="A67" s="83"/>
      <c r="B67" s="84" t="s">
        <v>433</v>
      </c>
      <c r="C67" s="85"/>
      <c r="D67" s="86"/>
      <c r="E67" s="85"/>
      <c r="F67" s="86"/>
      <c r="G67" s="85">
        <v>175</v>
      </c>
      <c r="H67" s="88">
        <v>8750</v>
      </c>
      <c r="I67" s="85"/>
      <c r="J67" s="86"/>
      <c r="K67" s="85"/>
      <c r="L67" s="86"/>
      <c r="M67" s="85"/>
      <c r="N67" s="88"/>
      <c r="O67" s="40"/>
      <c r="P67" s="40"/>
      <c r="Q67" s="40"/>
      <c r="R67" s="29"/>
      <c r="S67" s="40"/>
      <c r="T67" s="40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4" ht="12.75">
      <c r="A68" s="138"/>
      <c r="B68" s="139" t="s">
        <v>435</v>
      </c>
      <c r="C68" s="135">
        <v>45</v>
      </c>
      <c r="D68" s="134">
        <v>2610</v>
      </c>
      <c r="E68" s="85"/>
      <c r="F68" s="86"/>
      <c r="G68" s="85"/>
      <c r="H68" s="88"/>
      <c r="I68" s="135"/>
      <c r="J68" s="134"/>
      <c r="K68" s="135"/>
      <c r="L68" s="134"/>
      <c r="M68" s="135"/>
      <c r="N68" s="136"/>
      <c r="O68" s="40"/>
      <c r="P68" s="40"/>
      <c r="Q68" s="40"/>
      <c r="R68" s="29"/>
      <c r="S68" s="40"/>
      <c r="T68" s="40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34" ht="13.5" thickBot="1">
      <c r="A69" s="271">
        <v>40309</v>
      </c>
      <c r="B69" s="267" t="s">
        <v>448</v>
      </c>
      <c r="C69" s="268">
        <v>160</v>
      </c>
      <c r="D69" s="269">
        <v>5600</v>
      </c>
      <c r="E69" s="268"/>
      <c r="F69" s="269"/>
      <c r="G69" s="382"/>
      <c r="H69" s="131"/>
      <c r="I69" s="268"/>
      <c r="J69" s="269"/>
      <c r="K69" s="268"/>
      <c r="L69" s="269"/>
      <c r="M69" s="268"/>
      <c r="N69" s="131"/>
      <c r="O69" s="40"/>
      <c r="P69" s="40"/>
      <c r="Q69" s="40"/>
      <c r="R69" s="29"/>
      <c r="S69" s="40"/>
      <c r="T69" s="40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34" ht="12.75">
      <c r="A70" s="83">
        <v>40337</v>
      </c>
      <c r="B70" s="84" t="s">
        <v>449</v>
      </c>
      <c r="C70" s="85">
        <v>330</v>
      </c>
      <c r="D70" s="86">
        <v>14850</v>
      </c>
      <c r="E70" s="85"/>
      <c r="F70" s="86"/>
      <c r="G70" s="85"/>
      <c r="H70" s="88"/>
      <c r="I70" s="85"/>
      <c r="J70" s="86"/>
      <c r="K70" s="85"/>
      <c r="L70" s="86"/>
      <c r="M70" s="85"/>
      <c r="N70" s="88"/>
      <c r="O70" s="40"/>
      <c r="P70" s="40"/>
      <c r="Q70" s="40"/>
      <c r="R70" s="29"/>
      <c r="S70" s="40"/>
      <c r="T70" s="40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</row>
    <row r="71" spans="1:34" ht="12.75">
      <c r="A71" s="83"/>
      <c r="B71" s="84" t="s">
        <v>453</v>
      </c>
      <c r="C71" s="85">
        <v>135</v>
      </c>
      <c r="D71" s="86">
        <v>5130</v>
      </c>
      <c r="E71" s="135"/>
      <c r="F71" s="134"/>
      <c r="G71" s="140"/>
      <c r="H71" s="88"/>
      <c r="I71" s="85"/>
      <c r="J71" s="86"/>
      <c r="K71" s="85"/>
      <c r="L71" s="86"/>
      <c r="M71" s="85"/>
      <c r="N71" s="88"/>
      <c r="O71" s="40"/>
      <c r="P71" s="40"/>
      <c r="Q71" s="40"/>
      <c r="R71" s="29"/>
      <c r="S71" s="40"/>
      <c r="T71" s="40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</row>
    <row r="72" spans="1:34" ht="12.75">
      <c r="A72" s="83"/>
      <c r="B72" s="84" t="s">
        <v>455</v>
      </c>
      <c r="C72" s="85">
        <v>360</v>
      </c>
      <c r="D72" s="86">
        <v>13680</v>
      </c>
      <c r="E72" s="85"/>
      <c r="F72" s="86"/>
      <c r="G72" s="85"/>
      <c r="H72" s="88"/>
      <c r="I72" s="85"/>
      <c r="J72" s="86"/>
      <c r="K72" s="85"/>
      <c r="L72" s="86"/>
      <c r="M72" s="85"/>
      <c r="N72" s="88"/>
      <c r="O72" s="40"/>
      <c r="P72" s="40"/>
      <c r="Q72" s="40"/>
      <c r="R72" s="29"/>
      <c r="S72" s="40"/>
      <c r="T72" s="40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</row>
    <row r="73" spans="1:34" ht="12.75">
      <c r="A73" s="138"/>
      <c r="B73" s="139" t="s">
        <v>459</v>
      </c>
      <c r="C73" s="135">
        <v>100</v>
      </c>
      <c r="D73" s="134">
        <v>4000</v>
      </c>
      <c r="E73" s="135"/>
      <c r="F73" s="134"/>
      <c r="G73" s="135"/>
      <c r="H73" s="136"/>
      <c r="I73" s="135"/>
      <c r="J73" s="134"/>
      <c r="K73" s="135"/>
      <c r="L73" s="134"/>
      <c r="M73" s="135"/>
      <c r="N73" s="136"/>
      <c r="O73" s="40"/>
      <c r="P73" s="40"/>
      <c r="Q73" s="40"/>
      <c r="R73" s="29"/>
      <c r="S73" s="40"/>
      <c r="T73" s="40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</row>
    <row r="74" spans="1:34" ht="12.75">
      <c r="A74" s="138"/>
      <c r="B74" s="139" t="s">
        <v>460</v>
      </c>
      <c r="C74" s="135">
        <v>40</v>
      </c>
      <c r="D74" s="134">
        <v>1600</v>
      </c>
      <c r="E74" s="135"/>
      <c r="F74" s="134"/>
      <c r="G74" s="135"/>
      <c r="H74" s="136"/>
      <c r="I74" s="135"/>
      <c r="J74" s="134"/>
      <c r="K74" s="135"/>
      <c r="L74" s="134"/>
      <c r="M74" s="135"/>
      <c r="N74" s="136"/>
      <c r="O74" s="40"/>
      <c r="P74" s="40"/>
      <c r="Q74" s="40"/>
      <c r="R74" s="29"/>
      <c r="S74" s="40"/>
      <c r="T74" s="40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</row>
    <row r="75" spans="1:34" ht="12.75">
      <c r="A75" s="83"/>
      <c r="B75" s="84" t="s">
        <v>461</v>
      </c>
      <c r="C75" s="85">
        <v>33</v>
      </c>
      <c r="D75" s="86">
        <v>1320</v>
      </c>
      <c r="E75" s="85"/>
      <c r="F75" s="86"/>
      <c r="G75" s="85"/>
      <c r="H75" s="88"/>
      <c r="I75" s="85"/>
      <c r="J75" s="86"/>
      <c r="K75" s="85"/>
      <c r="L75" s="86"/>
      <c r="M75" s="85"/>
      <c r="N75" s="88"/>
      <c r="O75" s="40"/>
      <c r="P75" s="40"/>
      <c r="Q75" s="40"/>
      <c r="R75" s="29"/>
      <c r="S75" s="40"/>
      <c r="T75" s="40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</row>
    <row r="76" spans="1:34" ht="12.75">
      <c r="A76" s="138"/>
      <c r="B76" s="139" t="s">
        <v>462</v>
      </c>
      <c r="C76" s="135">
        <v>21</v>
      </c>
      <c r="D76" s="134">
        <v>840</v>
      </c>
      <c r="E76" s="85"/>
      <c r="F76" s="86"/>
      <c r="G76" s="85"/>
      <c r="H76" s="88"/>
      <c r="I76" s="135"/>
      <c r="J76" s="134"/>
      <c r="K76" s="135"/>
      <c r="L76" s="134"/>
      <c r="M76" s="135"/>
      <c r="N76" s="136"/>
      <c r="O76" s="40"/>
      <c r="P76" s="40"/>
      <c r="Q76" s="40"/>
      <c r="R76" s="29"/>
      <c r="S76" s="40"/>
      <c r="T76" s="40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</row>
    <row r="77" spans="1:34" ht="12.75">
      <c r="A77" s="83"/>
      <c r="B77" s="84" t="s">
        <v>464</v>
      </c>
      <c r="C77" s="85">
        <v>80</v>
      </c>
      <c r="D77" s="86">
        <v>3200</v>
      </c>
      <c r="E77" s="135"/>
      <c r="F77" s="134"/>
      <c r="G77" s="140"/>
      <c r="H77" s="88"/>
      <c r="I77" s="85"/>
      <c r="J77" s="86"/>
      <c r="K77" s="85"/>
      <c r="L77" s="86"/>
      <c r="M77" s="85"/>
      <c r="N77" s="88"/>
      <c r="O77" s="40"/>
      <c r="P77" s="40"/>
      <c r="Q77" s="40"/>
      <c r="R77" s="29"/>
      <c r="S77" s="40"/>
      <c r="T77" s="40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</row>
    <row r="78" spans="1:34" ht="12.75">
      <c r="A78" s="83"/>
      <c r="B78" s="84" t="s">
        <v>465</v>
      </c>
      <c r="C78" s="85">
        <v>120</v>
      </c>
      <c r="D78" s="86">
        <v>4800</v>
      </c>
      <c r="E78" s="85"/>
      <c r="F78" s="86"/>
      <c r="G78" s="85"/>
      <c r="H78" s="88"/>
      <c r="I78" s="85"/>
      <c r="J78" s="86"/>
      <c r="K78" s="85"/>
      <c r="L78" s="86"/>
      <c r="M78" s="85"/>
      <c r="N78" s="88"/>
      <c r="O78" s="40"/>
      <c r="P78" s="40"/>
      <c r="Q78" s="40"/>
      <c r="R78" s="29"/>
      <c r="S78" s="40"/>
      <c r="T78" s="40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</row>
    <row r="79" spans="1:34" ht="12.75">
      <c r="A79" s="83"/>
      <c r="B79" s="84" t="s">
        <v>466</v>
      </c>
      <c r="C79" s="85">
        <v>375</v>
      </c>
      <c r="D79" s="86">
        <v>15000</v>
      </c>
      <c r="E79" s="85"/>
      <c r="F79" s="86"/>
      <c r="G79" s="85"/>
      <c r="H79" s="88"/>
      <c r="I79" s="85"/>
      <c r="J79" s="86"/>
      <c r="K79" s="85"/>
      <c r="L79" s="86"/>
      <c r="M79" s="85"/>
      <c r="N79" s="88"/>
      <c r="O79" s="40"/>
      <c r="P79" s="40"/>
      <c r="Q79" s="40"/>
      <c r="R79" s="29"/>
      <c r="S79" s="40"/>
      <c r="T79" s="40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  <row r="80" spans="1:34" ht="12.75">
      <c r="A80" s="83"/>
      <c r="B80" s="84" t="s">
        <v>467</v>
      </c>
      <c r="C80" s="85">
        <v>150</v>
      </c>
      <c r="D80" s="86">
        <v>6000</v>
      </c>
      <c r="E80" s="85"/>
      <c r="F80" s="86"/>
      <c r="G80" s="85"/>
      <c r="H80" s="88"/>
      <c r="I80" s="85"/>
      <c r="J80" s="86"/>
      <c r="K80" s="85"/>
      <c r="L80" s="86"/>
      <c r="M80" s="85"/>
      <c r="N80" s="88"/>
      <c r="O80" s="40"/>
      <c r="P80" s="40"/>
      <c r="Q80" s="40"/>
      <c r="R80" s="29"/>
      <c r="S80" s="40"/>
      <c r="T80" s="40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</row>
    <row r="81" spans="1:34" ht="12.75">
      <c r="A81" s="138"/>
      <c r="B81" s="139" t="s">
        <v>471</v>
      </c>
      <c r="C81" s="135">
        <v>6</v>
      </c>
      <c r="D81" s="134">
        <v>768</v>
      </c>
      <c r="E81" s="135"/>
      <c r="F81" s="134"/>
      <c r="G81" s="140"/>
      <c r="H81" s="88"/>
      <c r="I81" s="135"/>
      <c r="J81" s="134"/>
      <c r="K81" s="135"/>
      <c r="L81" s="134"/>
      <c r="M81" s="135"/>
      <c r="N81" s="136"/>
      <c r="O81" s="40"/>
      <c r="P81" s="40"/>
      <c r="Q81" s="40"/>
      <c r="R81" s="29"/>
      <c r="S81" s="40"/>
      <c r="T81" s="40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</row>
    <row r="82" spans="1:34" ht="12.75">
      <c r="A82" s="138"/>
      <c r="B82" s="139" t="s">
        <v>473</v>
      </c>
      <c r="C82" s="135">
        <v>366</v>
      </c>
      <c r="D82" s="134">
        <v>16920.18</v>
      </c>
      <c r="E82" s="135"/>
      <c r="F82" s="134"/>
      <c r="G82" s="140"/>
      <c r="H82" s="88"/>
      <c r="I82" s="135"/>
      <c r="J82" s="134"/>
      <c r="K82" s="135"/>
      <c r="L82" s="134"/>
      <c r="M82" s="135"/>
      <c r="N82" s="136"/>
      <c r="O82" s="40"/>
      <c r="P82" s="40"/>
      <c r="Q82" s="40"/>
      <c r="R82" s="29"/>
      <c r="S82" s="40"/>
      <c r="T82" s="40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</row>
    <row r="83" spans="1:34" ht="12.75">
      <c r="A83" s="83"/>
      <c r="B83" s="84" t="s">
        <v>475</v>
      </c>
      <c r="C83" s="85">
        <v>110</v>
      </c>
      <c r="D83" s="86">
        <v>5500</v>
      </c>
      <c r="E83" s="85"/>
      <c r="F83" s="86"/>
      <c r="G83" s="85"/>
      <c r="H83" s="88"/>
      <c r="I83" s="85"/>
      <c r="J83" s="86"/>
      <c r="K83" s="85"/>
      <c r="L83" s="86"/>
      <c r="M83" s="85"/>
      <c r="N83" s="88"/>
      <c r="O83" s="40"/>
      <c r="P83" s="40"/>
      <c r="Q83" s="40"/>
      <c r="R83" s="29"/>
      <c r="S83" s="40"/>
      <c r="T83" s="40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</row>
    <row r="84" spans="1:34" ht="12.75">
      <c r="A84" s="83"/>
      <c r="B84" s="84" t="s">
        <v>476</v>
      </c>
      <c r="C84" s="85">
        <v>102</v>
      </c>
      <c r="D84" s="86">
        <v>6949.26</v>
      </c>
      <c r="E84" s="85"/>
      <c r="F84" s="86"/>
      <c r="G84" s="85"/>
      <c r="H84" s="88"/>
      <c r="I84" s="85"/>
      <c r="J84" s="86"/>
      <c r="K84" s="85"/>
      <c r="L84" s="86"/>
      <c r="M84" s="85"/>
      <c r="N84" s="88"/>
      <c r="O84" s="40"/>
      <c r="P84" s="40"/>
      <c r="Q84" s="40"/>
      <c r="R84" s="29"/>
      <c r="S84" s="40"/>
      <c r="T84" s="40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</row>
    <row r="85" spans="1:34" ht="12.75">
      <c r="A85" s="83"/>
      <c r="B85" s="84" t="s">
        <v>477</v>
      </c>
      <c r="C85" s="85"/>
      <c r="D85" s="86"/>
      <c r="E85" s="85"/>
      <c r="F85" s="86"/>
      <c r="G85" s="85">
        <v>45</v>
      </c>
      <c r="H85" s="88">
        <v>1890</v>
      </c>
      <c r="I85" s="85"/>
      <c r="J85" s="86"/>
      <c r="K85" s="85"/>
      <c r="L85" s="86"/>
      <c r="M85" s="85"/>
      <c r="N85" s="88"/>
      <c r="O85" s="40"/>
      <c r="P85" s="40"/>
      <c r="Q85" s="40"/>
      <c r="R85" s="29"/>
      <c r="S85" s="40"/>
      <c r="T85" s="40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4" ht="12.75">
      <c r="A86" s="83"/>
      <c r="B86" s="84" t="s">
        <v>479</v>
      </c>
      <c r="C86" s="85">
        <v>50</v>
      </c>
      <c r="D86" s="86">
        <v>2500</v>
      </c>
      <c r="E86" s="85"/>
      <c r="F86" s="86"/>
      <c r="G86" s="85"/>
      <c r="H86" s="88"/>
      <c r="I86" s="85"/>
      <c r="J86" s="86"/>
      <c r="K86" s="85"/>
      <c r="L86" s="86"/>
      <c r="M86" s="85"/>
      <c r="N86" s="88"/>
      <c r="O86" s="40"/>
      <c r="P86" s="40"/>
      <c r="Q86" s="40"/>
      <c r="R86" s="29"/>
      <c r="S86" s="40"/>
      <c r="T86" s="40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4" ht="12.75">
      <c r="A87" s="83"/>
      <c r="B87" s="84" t="s">
        <v>481</v>
      </c>
      <c r="C87" s="85">
        <v>120</v>
      </c>
      <c r="D87" s="86">
        <v>5520</v>
      </c>
      <c r="E87" s="85"/>
      <c r="F87" s="86"/>
      <c r="G87" s="85"/>
      <c r="H87" s="88"/>
      <c r="I87" s="85"/>
      <c r="J87" s="86"/>
      <c r="K87" s="85"/>
      <c r="L87" s="86"/>
      <c r="M87" s="85"/>
      <c r="N87" s="88"/>
      <c r="O87" s="40"/>
      <c r="P87" s="40"/>
      <c r="Q87" s="40"/>
      <c r="R87" s="29"/>
      <c r="S87" s="40"/>
      <c r="T87" s="40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</row>
    <row r="88" spans="1:34" ht="12.75">
      <c r="A88" s="83"/>
      <c r="B88" s="84" t="s">
        <v>489</v>
      </c>
      <c r="C88" s="85"/>
      <c r="D88" s="86"/>
      <c r="E88" s="85"/>
      <c r="F88" s="86"/>
      <c r="G88" s="85">
        <v>15</v>
      </c>
      <c r="H88" s="88">
        <v>735</v>
      </c>
      <c r="I88" s="85"/>
      <c r="J88" s="86"/>
      <c r="K88" s="85"/>
      <c r="L88" s="86"/>
      <c r="M88" s="85"/>
      <c r="N88" s="88"/>
      <c r="O88" s="40"/>
      <c r="P88" s="40"/>
      <c r="Q88" s="40"/>
      <c r="R88" s="29"/>
      <c r="S88" s="40"/>
      <c r="T88" s="40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</row>
    <row r="89" spans="1:34" ht="13.5" thickBot="1">
      <c r="A89" s="271">
        <v>40337</v>
      </c>
      <c r="B89" s="267" t="s">
        <v>491</v>
      </c>
      <c r="C89" s="268">
        <v>50</v>
      </c>
      <c r="D89" s="269">
        <v>2450</v>
      </c>
      <c r="E89" s="268"/>
      <c r="F89" s="269"/>
      <c r="G89" s="268"/>
      <c r="H89" s="131"/>
      <c r="I89" s="268"/>
      <c r="J89" s="269"/>
      <c r="K89" s="268"/>
      <c r="L89" s="269"/>
      <c r="M89" s="268"/>
      <c r="N89" s="131"/>
      <c r="O89" s="40"/>
      <c r="P89" s="40"/>
      <c r="Q89" s="40"/>
      <c r="R89" s="29"/>
      <c r="S89" s="40"/>
      <c r="T89" s="40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</row>
    <row r="90" spans="1:34" ht="13.5" thickBot="1">
      <c r="A90" s="395">
        <v>40386</v>
      </c>
      <c r="B90" s="371" t="s">
        <v>501</v>
      </c>
      <c r="C90" s="373">
        <v>455</v>
      </c>
      <c r="D90" s="374">
        <v>22522.5</v>
      </c>
      <c r="E90" s="373"/>
      <c r="F90" s="374"/>
      <c r="G90" s="373">
        <v>6</v>
      </c>
      <c r="H90" s="229">
        <v>285</v>
      </c>
      <c r="I90" s="373"/>
      <c r="J90" s="374"/>
      <c r="K90" s="373"/>
      <c r="L90" s="374"/>
      <c r="M90" s="373"/>
      <c r="N90" s="229"/>
      <c r="O90" s="40"/>
      <c r="P90" s="40"/>
      <c r="Q90" s="40"/>
      <c r="R90" s="29"/>
      <c r="S90" s="40"/>
      <c r="T90" s="40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4" ht="12.75">
      <c r="A91" s="83">
        <v>40401</v>
      </c>
      <c r="B91" s="84" t="s">
        <v>536</v>
      </c>
      <c r="C91" s="85">
        <v>145</v>
      </c>
      <c r="D91" s="86">
        <v>7638.6</v>
      </c>
      <c r="E91" s="85"/>
      <c r="F91" s="86"/>
      <c r="G91" s="85"/>
      <c r="H91" s="88"/>
      <c r="I91" s="85">
        <v>50</v>
      </c>
      <c r="J91" s="86">
        <v>4673.5</v>
      </c>
      <c r="K91" s="85"/>
      <c r="L91" s="86"/>
      <c r="M91" s="85"/>
      <c r="N91" s="88"/>
      <c r="O91" s="40"/>
      <c r="P91" s="40"/>
      <c r="Q91" s="40"/>
      <c r="R91" s="29"/>
      <c r="S91" s="40"/>
      <c r="T91" s="40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4" ht="12.75">
      <c r="A92" s="83"/>
      <c r="B92" s="84" t="s">
        <v>537</v>
      </c>
      <c r="C92" s="85"/>
      <c r="D92" s="86"/>
      <c r="E92" s="85"/>
      <c r="F92" s="86"/>
      <c r="G92" s="85">
        <v>24</v>
      </c>
      <c r="H92" s="88">
        <v>1560</v>
      </c>
      <c r="I92" s="85"/>
      <c r="J92" s="86"/>
      <c r="K92" s="85"/>
      <c r="L92" s="86"/>
      <c r="M92" s="85"/>
      <c r="N92" s="88"/>
      <c r="O92" s="40"/>
      <c r="P92" s="40"/>
      <c r="Q92" s="40"/>
      <c r="R92" s="29"/>
      <c r="S92" s="40"/>
      <c r="T92" s="40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4" ht="12.75">
      <c r="A93" s="138"/>
      <c r="B93" s="139" t="s">
        <v>540</v>
      </c>
      <c r="C93" s="135">
        <v>1350</v>
      </c>
      <c r="D93" s="134">
        <v>71550</v>
      </c>
      <c r="E93" s="135"/>
      <c r="F93" s="134"/>
      <c r="G93" s="140"/>
      <c r="H93" s="88"/>
      <c r="I93" s="135"/>
      <c r="J93" s="134"/>
      <c r="K93" s="135"/>
      <c r="L93" s="134"/>
      <c r="M93" s="135"/>
      <c r="N93" s="136"/>
      <c r="O93" s="40"/>
      <c r="P93" s="40"/>
      <c r="Q93" s="40"/>
      <c r="R93" s="29"/>
      <c r="S93" s="40"/>
      <c r="T93" s="40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4" ht="12.75">
      <c r="A94" s="83"/>
      <c r="B94" s="84" t="s">
        <v>541</v>
      </c>
      <c r="C94" s="85">
        <v>50</v>
      </c>
      <c r="D94" s="86">
        <v>2000</v>
      </c>
      <c r="E94" s="85"/>
      <c r="F94" s="86"/>
      <c r="G94" s="85"/>
      <c r="H94" s="88"/>
      <c r="I94" s="85"/>
      <c r="J94" s="86"/>
      <c r="K94" s="85"/>
      <c r="L94" s="86"/>
      <c r="M94" s="85"/>
      <c r="N94" s="88"/>
      <c r="O94" s="40"/>
      <c r="P94" s="40"/>
      <c r="Q94" s="40"/>
      <c r="R94" s="29"/>
      <c r="S94" s="40"/>
      <c r="T94" s="40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</row>
    <row r="95" spans="1:34" ht="12.75">
      <c r="A95" s="138"/>
      <c r="B95" s="139" t="s">
        <v>560</v>
      </c>
      <c r="C95" s="135">
        <v>55</v>
      </c>
      <c r="D95" s="134">
        <v>3025</v>
      </c>
      <c r="E95" s="135"/>
      <c r="F95" s="134"/>
      <c r="G95" s="135"/>
      <c r="H95" s="136"/>
      <c r="I95" s="135"/>
      <c r="J95" s="134"/>
      <c r="K95" s="135"/>
      <c r="L95" s="134"/>
      <c r="M95" s="140"/>
      <c r="N95" s="88"/>
      <c r="O95" s="40"/>
      <c r="P95" s="40"/>
      <c r="Q95" s="40"/>
      <c r="R95" s="29"/>
      <c r="S95" s="40"/>
      <c r="T95" s="40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4" ht="13.5" thickBot="1">
      <c r="A96" s="103">
        <v>40401</v>
      </c>
      <c r="B96" s="272" t="s">
        <v>561</v>
      </c>
      <c r="C96" s="163">
        <v>970</v>
      </c>
      <c r="D96" s="173">
        <v>40061</v>
      </c>
      <c r="E96" s="163"/>
      <c r="F96" s="173"/>
      <c r="G96" s="163"/>
      <c r="H96" s="317"/>
      <c r="I96" s="163"/>
      <c r="J96" s="173"/>
      <c r="K96" s="163"/>
      <c r="L96" s="173"/>
      <c r="M96" s="365"/>
      <c r="N96" s="88"/>
      <c r="O96" s="40"/>
      <c r="P96" s="40"/>
      <c r="Q96" s="40"/>
      <c r="R96" s="29"/>
      <c r="S96" s="40"/>
      <c r="T96" s="40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4" ht="13.5" thickBot="1">
      <c r="A97" s="103">
        <v>40477</v>
      </c>
      <c r="B97" s="272" t="s">
        <v>567</v>
      </c>
      <c r="C97" s="163">
        <v>90</v>
      </c>
      <c r="D97" s="173">
        <v>3690</v>
      </c>
      <c r="E97" s="163"/>
      <c r="F97" s="173"/>
      <c r="G97" s="163"/>
      <c r="H97" s="317"/>
      <c r="I97" s="163"/>
      <c r="J97" s="173"/>
      <c r="K97" s="163"/>
      <c r="L97" s="173"/>
      <c r="M97" s="163"/>
      <c r="N97" s="317"/>
      <c r="O97" s="40"/>
      <c r="P97" s="40"/>
      <c r="Q97" s="40"/>
      <c r="R97" s="29"/>
      <c r="S97" s="40"/>
      <c r="T97" s="40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4" ht="12.75">
      <c r="A98" s="83">
        <v>40491</v>
      </c>
      <c r="B98" s="84" t="s">
        <v>590</v>
      </c>
      <c r="C98" s="85">
        <v>104</v>
      </c>
      <c r="D98" s="86">
        <v>4056</v>
      </c>
      <c r="E98" s="85"/>
      <c r="F98" s="86"/>
      <c r="G98" s="85"/>
      <c r="H98" s="88"/>
      <c r="I98" s="85"/>
      <c r="J98" s="86"/>
      <c r="K98" s="85"/>
      <c r="L98" s="86"/>
      <c r="M98" s="85"/>
      <c r="N98" s="88"/>
      <c r="O98" s="40"/>
      <c r="P98" s="40"/>
      <c r="Q98" s="40"/>
      <c r="R98" s="29"/>
      <c r="S98" s="40"/>
      <c r="T98" s="40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4" ht="12.75">
      <c r="A99" s="138"/>
      <c r="B99" s="139" t="s">
        <v>593</v>
      </c>
      <c r="C99" s="135">
        <v>82</v>
      </c>
      <c r="D99" s="134">
        <v>3280</v>
      </c>
      <c r="E99" s="135"/>
      <c r="F99" s="134"/>
      <c r="G99" s="140"/>
      <c r="H99" s="88"/>
      <c r="I99" s="135"/>
      <c r="J99" s="134"/>
      <c r="K99" s="135"/>
      <c r="L99" s="134"/>
      <c r="M99" s="135"/>
      <c r="N99" s="136"/>
      <c r="O99" s="40"/>
      <c r="P99" s="40"/>
      <c r="Q99" s="40"/>
      <c r="R99" s="29"/>
      <c r="S99" s="40"/>
      <c r="T99" s="40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</row>
    <row r="100" spans="1:34" ht="12.75">
      <c r="A100" s="83"/>
      <c r="B100" s="84" t="s">
        <v>594</v>
      </c>
      <c r="C100" s="85">
        <v>200</v>
      </c>
      <c r="D100" s="86">
        <v>8000</v>
      </c>
      <c r="E100" s="85"/>
      <c r="F100" s="86"/>
      <c r="G100" s="85"/>
      <c r="H100" s="88"/>
      <c r="I100" s="85"/>
      <c r="J100" s="86"/>
      <c r="K100" s="85"/>
      <c r="L100" s="86"/>
      <c r="M100" s="85"/>
      <c r="N100" s="88"/>
      <c r="O100" s="40"/>
      <c r="P100" s="40"/>
      <c r="Q100" s="40"/>
      <c r="R100" s="29"/>
      <c r="S100" s="40"/>
      <c r="T100" s="40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</row>
    <row r="101" spans="1:34" ht="12.75">
      <c r="A101" s="83"/>
      <c r="B101" s="84" t="s">
        <v>595</v>
      </c>
      <c r="C101" s="85">
        <v>40</v>
      </c>
      <c r="D101" s="86">
        <v>1200</v>
      </c>
      <c r="E101" s="85"/>
      <c r="F101" s="86"/>
      <c r="G101" s="85"/>
      <c r="H101" s="88"/>
      <c r="I101" s="85"/>
      <c r="J101" s="86"/>
      <c r="K101" s="85"/>
      <c r="L101" s="86"/>
      <c r="M101" s="85"/>
      <c r="N101" s="88"/>
      <c r="O101" s="40"/>
      <c r="P101" s="40"/>
      <c r="Q101" s="40"/>
      <c r="R101" s="29"/>
      <c r="S101" s="40"/>
      <c r="T101" s="40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</row>
    <row r="102" spans="1:34" ht="13.5" thickBot="1">
      <c r="A102" s="271">
        <v>40491</v>
      </c>
      <c r="B102" s="267" t="s">
        <v>596</v>
      </c>
      <c r="C102" s="268">
        <v>90</v>
      </c>
      <c r="D102" s="269">
        <v>2700</v>
      </c>
      <c r="E102" s="268"/>
      <c r="F102" s="269"/>
      <c r="G102" s="268"/>
      <c r="H102" s="131"/>
      <c r="I102" s="268"/>
      <c r="J102" s="269"/>
      <c r="K102" s="268"/>
      <c r="L102" s="269"/>
      <c r="M102" s="268"/>
      <c r="N102" s="131"/>
      <c r="O102" s="40"/>
      <c r="P102" s="40"/>
      <c r="Q102" s="40"/>
      <c r="R102" s="29"/>
      <c r="S102" s="40"/>
      <c r="T102" s="40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</row>
    <row r="103" spans="1:34" ht="12.75">
      <c r="A103" s="83">
        <v>40526</v>
      </c>
      <c r="B103" s="84" t="s">
        <v>603</v>
      </c>
      <c r="C103" s="85">
        <v>152</v>
      </c>
      <c r="D103" s="86">
        <v>5320</v>
      </c>
      <c r="E103" s="85"/>
      <c r="F103" s="86"/>
      <c r="G103" s="85"/>
      <c r="H103" s="88"/>
      <c r="I103" s="85"/>
      <c r="J103" s="86"/>
      <c r="K103" s="85"/>
      <c r="L103" s="86"/>
      <c r="M103" s="85"/>
      <c r="N103" s="88"/>
      <c r="O103" s="40"/>
      <c r="P103" s="40"/>
      <c r="Q103" s="40"/>
      <c r="R103" s="29"/>
      <c r="S103" s="40"/>
      <c r="T103" s="40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</row>
    <row r="104" spans="1:34" ht="12.75">
      <c r="A104" s="83"/>
      <c r="B104" s="84" t="s">
        <v>604</v>
      </c>
      <c r="C104" s="85"/>
      <c r="D104" s="86"/>
      <c r="E104" s="85">
        <v>50</v>
      </c>
      <c r="F104" s="86">
        <v>2250</v>
      </c>
      <c r="G104" s="85"/>
      <c r="H104" s="88"/>
      <c r="I104" s="85"/>
      <c r="J104" s="86"/>
      <c r="K104" s="85"/>
      <c r="L104" s="86"/>
      <c r="M104" s="85"/>
      <c r="N104" s="88"/>
      <c r="O104" s="40"/>
      <c r="P104" s="40"/>
      <c r="Q104" s="40"/>
      <c r="R104" s="29"/>
      <c r="S104" s="40"/>
      <c r="T104" s="40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</row>
    <row r="105" spans="1:34" ht="12.75">
      <c r="A105" s="83"/>
      <c r="B105" s="84" t="s">
        <v>606</v>
      </c>
      <c r="C105" s="85">
        <v>64</v>
      </c>
      <c r="D105" s="86">
        <v>3456</v>
      </c>
      <c r="E105" s="85"/>
      <c r="F105" s="86"/>
      <c r="G105" s="85"/>
      <c r="H105" s="88"/>
      <c r="I105" s="85"/>
      <c r="J105" s="86"/>
      <c r="K105" s="85"/>
      <c r="L105" s="86"/>
      <c r="M105" s="85"/>
      <c r="N105" s="88"/>
      <c r="O105" s="40"/>
      <c r="P105" s="40"/>
      <c r="Q105" s="40"/>
      <c r="R105" s="29"/>
      <c r="S105" s="40"/>
      <c r="T105" s="40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</row>
    <row r="106" spans="1:34" ht="12.75">
      <c r="A106" s="83"/>
      <c r="B106" s="84" t="s">
        <v>610</v>
      </c>
      <c r="C106" s="85">
        <v>180</v>
      </c>
      <c r="D106" s="86">
        <v>7776</v>
      </c>
      <c r="E106" s="85"/>
      <c r="F106" s="86"/>
      <c r="G106" s="85"/>
      <c r="H106" s="88"/>
      <c r="I106" s="85"/>
      <c r="J106" s="86"/>
      <c r="K106" s="85"/>
      <c r="L106" s="86"/>
      <c r="M106" s="85"/>
      <c r="N106" s="88"/>
      <c r="O106" s="40"/>
      <c r="P106" s="40"/>
      <c r="Q106" s="40"/>
      <c r="R106" s="29"/>
      <c r="S106" s="40"/>
      <c r="T106" s="40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</row>
    <row r="107" spans="1:34" ht="12.75">
      <c r="A107" s="83"/>
      <c r="B107" s="84" t="s">
        <v>611</v>
      </c>
      <c r="C107" s="85">
        <v>45</v>
      </c>
      <c r="D107" s="86">
        <v>2025</v>
      </c>
      <c r="E107" s="85"/>
      <c r="F107" s="86"/>
      <c r="G107" s="85"/>
      <c r="H107" s="88"/>
      <c r="I107" s="85"/>
      <c r="J107" s="86"/>
      <c r="K107" s="85"/>
      <c r="L107" s="86"/>
      <c r="M107" s="85"/>
      <c r="N107" s="88"/>
      <c r="O107" s="40"/>
      <c r="P107" s="40"/>
      <c r="Q107" s="40"/>
      <c r="R107" s="29"/>
      <c r="S107" s="40"/>
      <c r="T107" s="40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</row>
    <row r="108" spans="1:34" ht="12.75">
      <c r="A108" s="83"/>
      <c r="B108" s="84" t="s">
        <v>612</v>
      </c>
      <c r="C108" s="85">
        <v>50</v>
      </c>
      <c r="D108" s="86">
        <v>2250</v>
      </c>
      <c r="E108" s="85"/>
      <c r="F108" s="86"/>
      <c r="G108" s="85"/>
      <c r="H108" s="88"/>
      <c r="I108" s="85"/>
      <c r="J108" s="86"/>
      <c r="K108" s="85"/>
      <c r="L108" s="86"/>
      <c r="M108" s="85"/>
      <c r="N108" s="88"/>
      <c r="O108" s="40"/>
      <c r="P108" s="40"/>
      <c r="Q108" s="40"/>
      <c r="R108" s="29"/>
      <c r="S108" s="40"/>
      <c r="T108" s="40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34" ht="12.75">
      <c r="A109" s="83"/>
      <c r="B109" s="84" t="s">
        <v>613</v>
      </c>
      <c r="C109" s="85">
        <v>25</v>
      </c>
      <c r="D109" s="86">
        <v>1125</v>
      </c>
      <c r="E109" s="85"/>
      <c r="F109" s="86"/>
      <c r="G109" s="85"/>
      <c r="H109" s="88"/>
      <c r="I109" s="85"/>
      <c r="J109" s="86"/>
      <c r="K109" s="85"/>
      <c r="L109" s="86"/>
      <c r="M109" s="85"/>
      <c r="N109" s="88"/>
      <c r="O109" s="40"/>
      <c r="P109" s="40"/>
      <c r="Q109" s="40"/>
      <c r="R109" s="29"/>
      <c r="S109" s="40"/>
      <c r="T109" s="40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34" ht="12.75">
      <c r="A110" s="83"/>
      <c r="B110" s="84" t="s">
        <v>614</v>
      </c>
      <c r="C110" s="85">
        <v>67</v>
      </c>
      <c r="D110" s="86">
        <v>3015</v>
      </c>
      <c r="E110" s="85"/>
      <c r="F110" s="86"/>
      <c r="G110" s="85"/>
      <c r="H110" s="88"/>
      <c r="I110" s="85"/>
      <c r="J110" s="86"/>
      <c r="K110" s="85"/>
      <c r="L110" s="86"/>
      <c r="M110" s="85"/>
      <c r="N110" s="88"/>
      <c r="O110" s="40"/>
      <c r="P110" s="40"/>
      <c r="Q110" s="40"/>
      <c r="R110" s="29"/>
      <c r="S110" s="40"/>
      <c r="T110" s="40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34" ht="12.75">
      <c r="A111" s="138"/>
      <c r="B111" s="139" t="s">
        <v>616</v>
      </c>
      <c r="C111" s="135">
        <v>62</v>
      </c>
      <c r="D111" s="134">
        <v>3410</v>
      </c>
      <c r="E111" s="135"/>
      <c r="F111" s="134"/>
      <c r="G111" s="140"/>
      <c r="H111" s="88"/>
      <c r="I111" s="135"/>
      <c r="J111" s="134"/>
      <c r="K111" s="135"/>
      <c r="L111" s="134"/>
      <c r="M111" s="135"/>
      <c r="N111" s="136"/>
      <c r="O111" s="40"/>
      <c r="P111" s="40"/>
      <c r="Q111" s="40"/>
      <c r="R111" s="29"/>
      <c r="S111" s="40"/>
      <c r="T111" s="40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34" ht="12.75">
      <c r="A112" s="83"/>
      <c r="B112" s="84" t="s">
        <v>617</v>
      </c>
      <c r="C112" s="85">
        <v>60</v>
      </c>
      <c r="D112" s="86">
        <v>2790</v>
      </c>
      <c r="E112" s="85"/>
      <c r="F112" s="86"/>
      <c r="G112" s="85"/>
      <c r="H112" s="88"/>
      <c r="I112" s="85"/>
      <c r="J112" s="86"/>
      <c r="K112" s="85"/>
      <c r="L112" s="86"/>
      <c r="M112" s="85"/>
      <c r="N112" s="88"/>
      <c r="O112" s="40"/>
      <c r="P112" s="40"/>
      <c r="Q112" s="40"/>
      <c r="R112" s="29"/>
      <c r="S112" s="40"/>
      <c r="T112" s="40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</row>
    <row r="113" spans="1:34" ht="12.75">
      <c r="A113" s="83"/>
      <c r="B113" s="84" t="s">
        <v>619</v>
      </c>
      <c r="C113" s="85">
        <v>30</v>
      </c>
      <c r="D113" s="86">
        <v>1170</v>
      </c>
      <c r="E113" s="85"/>
      <c r="F113" s="86"/>
      <c r="G113" s="85"/>
      <c r="H113" s="88"/>
      <c r="I113" s="85"/>
      <c r="J113" s="86"/>
      <c r="K113" s="85"/>
      <c r="L113" s="86"/>
      <c r="M113" s="85"/>
      <c r="N113" s="88"/>
      <c r="O113" s="40"/>
      <c r="P113" s="40"/>
      <c r="Q113" s="40"/>
      <c r="R113" s="29"/>
      <c r="S113" s="40"/>
      <c r="T113" s="40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</row>
    <row r="114" spans="1:34" ht="12.75">
      <c r="A114" s="83"/>
      <c r="B114" s="84" t="s">
        <v>620</v>
      </c>
      <c r="C114" s="85">
        <v>60</v>
      </c>
      <c r="D114" s="86">
        <v>2340</v>
      </c>
      <c r="E114" s="85"/>
      <c r="F114" s="86"/>
      <c r="G114" s="85"/>
      <c r="H114" s="88"/>
      <c r="I114" s="85"/>
      <c r="J114" s="86"/>
      <c r="K114" s="85"/>
      <c r="L114" s="86"/>
      <c r="M114" s="85"/>
      <c r="N114" s="88"/>
      <c r="O114" s="40"/>
      <c r="P114" s="40"/>
      <c r="Q114" s="40"/>
      <c r="R114" s="29"/>
      <c r="S114" s="40"/>
      <c r="T114" s="40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</row>
    <row r="115" spans="1:34" ht="13.5" thickBot="1">
      <c r="A115" s="271">
        <v>40526</v>
      </c>
      <c r="B115" s="267" t="s">
        <v>621</v>
      </c>
      <c r="C115" s="268">
        <v>40</v>
      </c>
      <c r="D115" s="269">
        <v>1560</v>
      </c>
      <c r="E115" s="268"/>
      <c r="F115" s="269"/>
      <c r="G115" s="268"/>
      <c r="H115" s="131"/>
      <c r="I115" s="268"/>
      <c r="J115" s="269"/>
      <c r="K115" s="268"/>
      <c r="L115" s="269"/>
      <c r="M115" s="268"/>
      <c r="N115" s="131"/>
      <c r="O115" s="40"/>
      <c r="P115" s="40"/>
      <c r="Q115" s="40"/>
      <c r="R115" s="29"/>
      <c r="S115" s="40"/>
      <c r="T115" s="40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34" ht="12.75">
      <c r="A116" s="83"/>
      <c r="B116" s="84"/>
      <c r="C116" s="85"/>
      <c r="D116" s="86"/>
      <c r="E116" s="85"/>
      <c r="F116" s="86"/>
      <c r="G116" s="85"/>
      <c r="H116" s="88"/>
      <c r="I116" s="85"/>
      <c r="J116" s="86"/>
      <c r="K116" s="85"/>
      <c r="L116" s="86"/>
      <c r="M116" s="85"/>
      <c r="N116" s="88"/>
      <c r="O116" s="40"/>
      <c r="P116" s="40"/>
      <c r="Q116" s="40"/>
      <c r="R116" s="29"/>
      <c r="S116" s="40"/>
      <c r="T116" s="40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34" ht="12.75">
      <c r="A117" s="83"/>
      <c r="B117" s="84"/>
      <c r="C117" s="85"/>
      <c r="D117" s="86"/>
      <c r="E117" s="85"/>
      <c r="F117" s="86"/>
      <c r="G117" s="85"/>
      <c r="H117" s="88"/>
      <c r="I117" s="85"/>
      <c r="J117" s="86"/>
      <c r="K117" s="85"/>
      <c r="L117" s="86"/>
      <c r="M117" s="85"/>
      <c r="N117" s="88"/>
      <c r="O117" s="40"/>
      <c r="P117" s="40"/>
      <c r="Q117" s="40"/>
      <c r="R117" s="29"/>
      <c r="S117" s="40"/>
      <c r="T117" s="40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</row>
    <row r="118" spans="1:34" ht="12.75">
      <c r="A118" s="83"/>
      <c r="B118" s="84"/>
      <c r="C118" s="85"/>
      <c r="D118" s="86"/>
      <c r="E118" s="85"/>
      <c r="F118" s="86"/>
      <c r="G118" s="85"/>
      <c r="H118" s="88"/>
      <c r="I118" s="85"/>
      <c r="J118" s="86"/>
      <c r="K118" s="85"/>
      <c r="L118" s="86"/>
      <c r="M118" s="85"/>
      <c r="N118" s="88"/>
      <c r="O118" s="40"/>
      <c r="P118" s="40"/>
      <c r="Q118" s="40"/>
      <c r="R118" s="29"/>
      <c r="S118" s="40"/>
      <c r="T118" s="40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</row>
    <row r="119" spans="1:34" ht="12.75">
      <c r="A119" s="83"/>
      <c r="B119" s="84"/>
      <c r="C119" s="85"/>
      <c r="D119" s="86"/>
      <c r="E119" s="85"/>
      <c r="F119" s="86"/>
      <c r="G119" s="85"/>
      <c r="H119" s="88"/>
      <c r="I119" s="85"/>
      <c r="J119" s="86"/>
      <c r="K119" s="85"/>
      <c r="L119" s="86"/>
      <c r="M119" s="85"/>
      <c r="N119" s="88"/>
      <c r="O119" s="40"/>
      <c r="P119" s="40"/>
      <c r="Q119" s="40"/>
      <c r="R119" s="29"/>
      <c r="S119" s="40"/>
      <c r="T119" s="40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</row>
    <row r="120" spans="1:34" ht="12.75">
      <c r="A120" s="83"/>
      <c r="B120" s="84"/>
      <c r="C120" s="85"/>
      <c r="D120" s="86"/>
      <c r="E120" s="85"/>
      <c r="F120" s="86"/>
      <c r="G120" s="85"/>
      <c r="H120" s="88"/>
      <c r="I120" s="85"/>
      <c r="J120" s="86"/>
      <c r="K120" s="85"/>
      <c r="L120" s="86"/>
      <c r="M120" s="85"/>
      <c r="N120" s="88"/>
      <c r="O120" s="40"/>
      <c r="P120" s="40"/>
      <c r="Q120" s="40"/>
      <c r="R120" s="29"/>
      <c r="S120" s="40"/>
      <c r="T120" s="40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</row>
    <row r="121" spans="1:34" ht="12.75">
      <c r="A121" s="83"/>
      <c r="B121" s="84"/>
      <c r="C121" s="85"/>
      <c r="D121" s="86"/>
      <c r="E121" s="85"/>
      <c r="F121" s="86"/>
      <c r="G121" s="85"/>
      <c r="H121" s="88"/>
      <c r="I121" s="85"/>
      <c r="J121" s="86"/>
      <c r="K121" s="85"/>
      <c r="L121" s="86"/>
      <c r="M121" s="85"/>
      <c r="N121" s="88"/>
      <c r="O121" s="40"/>
      <c r="P121" s="40"/>
      <c r="Q121" s="40"/>
      <c r="R121" s="29"/>
      <c r="S121" s="40"/>
      <c r="T121" s="40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</row>
    <row r="122" spans="1:34" ht="12.75">
      <c r="A122" s="83"/>
      <c r="B122" s="84"/>
      <c r="C122" s="85"/>
      <c r="D122" s="86"/>
      <c r="E122" s="85"/>
      <c r="F122" s="86"/>
      <c r="G122" s="85"/>
      <c r="H122" s="88"/>
      <c r="I122" s="85"/>
      <c r="J122" s="86"/>
      <c r="K122" s="85"/>
      <c r="L122" s="86"/>
      <c r="M122" s="85"/>
      <c r="N122" s="88"/>
      <c r="O122" s="40"/>
      <c r="P122" s="40"/>
      <c r="Q122" s="40"/>
      <c r="R122" s="29"/>
      <c r="S122" s="40"/>
      <c r="T122" s="40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</row>
    <row r="123" spans="1:34" ht="12.75">
      <c r="A123" s="138"/>
      <c r="B123" s="139"/>
      <c r="C123" s="135"/>
      <c r="D123" s="134"/>
      <c r="E123" s="135"/>
      <c r="F123" s="134"/>
      <c r="G123" s="140"/>
      <c r="H123" s="88"/>
      <c r="I123" s="135"/>
      <c r="J123" s="134"/>
      <c r="K123" s="135"/>
      <c r="L123" s="134"/>
      <c r="M123" s="135"/>
      <c r="N123" s="136"/>
      <c r="O123" s="40"/>
      <c r="P123" s="40"/>
      <c r="Q123" s="40"/>
      <c r="R123" s="29"/>
      <c r="S123" s="40"/>
      <c r="T123" s="40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34" ht="12.75">
      <c r="A124" s="83"/>
      <c r="B124" s="84"/>
      <c r="C124" s="85"/>
      <c r="D124" s="86"/>
      <c r="E124" s="85"/>
      <c r="F124" s="86"/>
      <c r="G124" s="85"/>
      <c r="H124" s="88"/>
      <c r="I124" s="85"/>
      <c r="J124" s="86"/>
      <c r="K124" s="85"/>
      <c r="L124" s="86"/>
      <c r="M124" s="85"/>
      <c r="N124" s="88"/>
      <c r="O124" s="40"/>
      <c r="P124" s="40"/>
      <c r="Q124" s="40"/>
      <c r="R124" s="29"/>
      <c r="S124" s="40"/>
      <c r="T124" s="40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</row>
    <row r="125" spans="1:34" ht="12.75">
      <c r="A125" s="83"/>
      <c r="B125" s="84"/>
      <c r="C125" s="85"/>
      <c r="D125" s="86"/>
      <c r="E125" s="85"/>
      <c r="F125" s="86"/>
      <c r="G125" s="85"/>
      <c r="H125" s="88"/>
      <c r="I125" s="85"/>
      <c r="J125" s="86"/>
      <c r="K125" s="85"/>
      <c r="L125" s="86"/>
      <c r="M125" s="85"/>
      <c r="N125" s="88"/>
      <c r="O125" s="40"/>
      <c r="P125" s="40"/>
      <c r="Q125" s="40"/>
      <c r="R125" s="29"/>
      <c r="S125" s="40"/>
      <c r="T125" s="40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</row>
    <row r="126" spans="1:34" ht="12.75">
      <c r="A126" s="83"/>
      <c r="B126" s="84"/>
      <c r="C126" s="85"/>
      <c r="D126" s="86"/>
      <c r="E126" s="85"/>
      <c r="F126" s="86"/>
      <c r="G126" s="85"/>
      <c r="H126" s="88"/>
      <c r="I126" s="85"/>
      <c r="J126" s="86"/>
      <c r="K126" s="85"/>
      <c r="L126" s="86"/>
      <c r="M126" s="85"/>
      <c r="N126" s="88"/>
      <c r="O126" s="40"/>
      <c r="P126" s="40"/>
      <c r="Q126" s="40"/>
      <c r="R126" s="29"/>
      <c r="S126" s="40"/>
      <c r="T126" s="40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</row>
    <row r="127" spans="1:34" ht="12.75">
      <c r="A127" s="83"/>
      <c r="B127" s="84"/>
      <c r="C127" s="85"/>
      <c r="D127" s="86"/>
      <c r="E127" s="85"/>
      <c r="F127" s="86"/>
      <c r="G127" s="85"/>
      <c r="H127" s="88"/>
      <c r="I127" s="85"/>
      <c r="J127" s="86"/>
      <c r="K127" s="85"/>
      <c r="L127" s="86"/>
      <c r="M127" s="85"/>
      <c r="N127" s="88"/>
      <c r="O127" s="40"/>
      <c r="P127" s="40"/>
      <c r="Q127" s="40"/>
      <c r="R127" s="29"/>
      <c r="S127" s="40"/>
      <c r="T127" s="40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34" ht="12.75">
      <c r="A128" s="83"/>
      <c r="B128" s="84"/>
      <c r="C128" s="85"/>
      <c r="D128" s="86"/>
      <c r="E128" s="85"/>
      <c r="F128" s="86"/>
      <c r="G128" s="85"/>
      <c r="H128" s="88"/>
      <c r="I128" s="85"/>
      <c r="J128" s="86"/>
      <c r="K128" s="85"/>
      <c r="L128" s="86"/>
      <c r="M128" s="85"/>
      <c r="N128" s="88"/>
      <c r="O128" s="40"/>
      <c r="P128" s="40"/>
      <c r="Q128" s="40"/>
      <c r="R128" s="29"/>
      <c r="S128" s="40"/>
      <c r="T128" s="40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</row>
    <row r="129" spans="1:34" ht="12.75">
      <c r="A129" s="83"/>
      <c r="B129" s="84"/>
      <c r="C129" s="85"/>
      <c r="D129" s="86"/>
      <c r="E129" s="85"/>
      <c r="F129" s="86"/>
      <c r="G129" s="85"/>
      <c r="H129" s="88"/>
      <c r="I129" s="85"/>
      <c r="J129" s="86"/>
      <c r="K129" s="85"/>
      <c r="L129" s="86"/>
      <c r="M129" s="85"/>
      <c r="N129" s="88"/>
      <c r="O129" s="40"/>
      <c r="P129" s="40"/>
      <c r="Q129" s="40"/>
      <c r="R129" s="29"/>
      <c r="S129" s="40"/>
      <c r="T129" s="40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</row>
    <row r="130" spans="1:34" ht="12.75">
      <c r="A130" s="83"/>
      <c r="B130" s="84"/>
      <c r="C130" s="85"/>
      <c r="D130" s="86"/>
      <c r="E130" s="85"/>
      <c r="F130" s="86"/>
      <c r="G130" s="85"/>
      <c r="H130" s="88"/>
      <c r="I130" s="85"/>
      <c r="J130" s="86"/>
      <c r="K130" s="85"/>
      <c r="L130" s="86"/>
      <c r="M130" s="85"/>
      <c r="N130" s="88"/>
      <c r="O130" s="40"/>
      <c r="P130" s="40"/>
      <c r="Q130" s="40"/>
      <c r="R130" s="29"/>
      <c r="S130" s="40"/>
      <c r="T130" s="40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</row>
    <row r="131" spans="1:34" ht="12.75">
      <c r="A131" s="83"/>
      <c r="B131" s="84"/>
      <c r="C131" s="85"/>
      <c r="D131" s="86"/>
      <c r="E131" s="85"/>
      <c r="F131" s="86"/>
      <c r="G131" s="85"/>
      <c r="H131" s="88"/>
      <c r="I131" s="85"/>
      <c r="J131" s="86"/>
      <c r="K131" s="85"/>
      <c r="L131" s="86"/>
      <c r="M131" s="85"/>
      <c r="N131" s="88"/>
      <c r="O131" s="40"/>
      <c r="P131" s="40"/>
      <c r="Q131" s="40"/>
      <c r="R131" s="29"/>
      <c r="S131" s="40"/>
      <c r="T131" s="40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34" ht="12.75">
      <c r="A132" s="83"/>
      <c r="B132" s="84"/>
      <c r="C132" s="85"/>
      <c r="D132" s="86"/>
      <c r="E132" s="85"/>
      <c r="F132" s="86"/>
      <c r="G132" s="85"/>
      <c r="H132" s="88"/>
      <c r="I132" s="85"/>
      <c r="J132" s="86"/>
      <c r="K132" s="85"/>
      <c r="L132" s="86"/>
      <c r="M132" s="85"/>
      <c r="N132" s="88"/>
      <c r="O132" s="40"/>
      <c r="P132" s="40"/>
      <c r="Q132" s="40"/>
      <c r="R132" s="29"/>
      <c r="S132" s="40"/>
      <c r="T132" s="40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</row>
    <row r="133" spans="1:34" ht="12.75">
      <c r="A133" s="83"/>
      <c r="B133" s="84"/>
      <c r="C133" s="85"/>
      <c r="D133" s="86"/>
      <c r="E133" s="85"/>
      <c r="F133" s="86"/>
      <c r="G133" s="85"/>
      <c r="H133" s="88"/>
      <c r="I133" s="85"/>
      <c r="J133" s="86"/>
      <c r="K133" s="85"/>
      <c r="L133" s="86"/>
      <c r="M133" s="85"/>
      <c r="N133" s="88"/>
      <c r="O133" s="40"/>
      <c r="P133" s="40"/>
      <c r="Q133" s="40"/>
      <c r="R133" s="29"/>
      <c r="S133" s="40"/>
      <c r="T133" s="40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</row>
    <row r="134" spans="1:34" ht="12.75">
      <c r="A134" s="83"/>
      <c r="B134" s="114"/>
      <c r="C134" s="85"/>
      <c r="D134" s="86"/>
      <c r="E134" s="85"/>
      <c r="F134" s="86"/>
      <c r="G134" s="85"/>
      <c r="H134" s="88"/>
      <c r="I134" s="85"/>
      <c r="J134" s="86"/>
      <c r="K134" s="85"/>
      <c r="L134" s="86"/>
      <c r="M134" s="85"/>
      <c r="N134" s="88"/>
      <c r="O134" s="40"/>
      <c r="P134" s="40"/>
      <c r="Q134" s="40"/>
      <c r="R134" s="29"/>
      <c r="S134" s="40"/>
      <c r="T134" s="40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</row>
    <row r="135" spans="1:34" ht="12.75">
      <c r="A135" s="83"/>
      <c r="B135" s="84"/>
      <c r="C135" s="85"/>
      <c r="D135" s="86"/>
      <c r="E135" s="85"/>
      <c r="F135" s="86"/>
      <c r="G135" s="85"/>
      <c r="H135" s="88"/>
      <c r="I135" s="85"/>
      <c r="J135" s="86"/>
      <c r="K135" s="85"/>
      <c r="L135" s="86"/>
      <c r="M135" s="85"/>
      <c r="N135" s="88"/>
      <c r="O135" s="40"/>
      <c r="P135" s="40"/>
      <c r="Q135" s="40"/>
      <c r="R135" s="29"/>
      <c r="S135" s="40"/>
      <c r="T135" s="40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</row>
    <row r="136" spans="1:34" ht="12.75">
      <c r="A136" s="83"/>
      <c r="B136" s="84"/>
      <c r="C136" s="85"/>
      <c r="D136" s="86"/>
      <c r="E136" s="85"/>
      <c r="F136" s="86"/>
      <c r="G136" s="85"/>
      <c r="H136" s="88"/>
      <c r="I136" s="85"/>
      <c r="J136" s="86"/>
      <c r="K136" s="85"/>
      <c r="L136" s="86"/>
      <c r="M136" s="85"/>
      <c r="N136" s="88"/>
      <c r="O136" s="40"/>
      <c r="P136" s="40"/>
      <c r="Q136" s="40"/>
      <c r="R136" s="29"/>
      <c r="S136" s="40"/>
      <c r="T136" s="40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</row>
    <row r="137" spans="1:34" ht="12.75">
      <c r="A137" s="83"/>
      <c r="B137" s="84"/>
      <c r="C137" s="85"/>
      <c r="D137" s="86"/>
      <c r="E137" s="85"/>
      <c r="F137" s="86"/>
      <c r="G137" s="85"/>
      <c r="H137" s="88"/>
      <c r="I137" s="85"/>
      <c r="J137" s="86"/>
      <c r="K137" s="85"/>
      <c r="L137" s="86"/>
      <c r="M137" s="85"/>
      <c r="N137" s="88"/>
      <c r="O137" s="40"/>
      <c r="P137" s="40"/>
      <c r="Q137" s="40"/>
      <c r="R137" s="29"/>
      <c r="S137" s="40"/>
      <c r="T137" s="40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34" ht="12.75">
      <c r="A138" s="83"/>
      <c r="B138" s="84"/>
      <c r="C138" s="85"/>
      <c r="D138" s="86"/>
      <c r="E138" s="85"/>
      <c r="F138" s="86"/>
      <c r="G138" s="85"/>
      <c r="H138" s="88"/>
      <c r="I138" s="85"/>
      <c r="J138" s="86"/>
      <c r="K138" s="85"/>
      <c r="L138" s="86"/>
      <c r="M138" s="85"/>
      <c r="N138" s="88"/>
      <c r="O138" s="40"/>
      <c r="P138" s="40"/>
      <c r="Q138" s="40"/>
      <c r="R138" s="29"/>
      <c r="S138" s="40"/>
      <c r="T138" s="40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</row>
    <row r="139" spans="1:34" ht="12.75">
      <c r="A139" s="83"/>
      <c r="B139" s="84"/>
      <c r="C139" s="85"/>
      <c r="D139" s="86"/>
      <c r="E139" s="85"/>
      <c r="F139" s="86"/>
      <c r="G139" s="85"/>
      <c r="H139" s="88"/>
      <c r="I139" s="85"/>
      <c r="J139" s="86"/>
      <c r="K139" s="85"/>
      <c r="L139" s="86"/>
      <c r="M139" s="85"/>
      <c r="N139" s="88"/>
      <c r="O139" s="40"/>
      <c r="P139" s="40"/>
      <c r="Q139" s="40"/>
      <c r="R139" s="29"/>
      <c r="S139" s="40"/>
      <c r="T139" s="40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</row>
    <row r="140" spans="1:34" ht="12.75">
      <c r="A140" s="83"/>
      <c r="B140" s="84"/>
      <c r="C140" s="85"/>
      <c r="D140" s="86"/>
      <c r="E140" s="85"/>
      <c r="F140" s="86"/>
      <c r="G140" s="85"/>
      <c r="H140" s="88"/>
      <c r="I140" s="85"/>
      <c r="J140" s="86"/>
      <c r="K140" s="85"/>
      <c r="L140" s="86"/>
      <c r="M140" s="85"/>
      <c r="N140" s="88"/>
      <c r="O140" s="40"/>
      <c r="P140" s="40"/>
      <c r="Q140" s="40"/>
      <c r="R140" s="29"/>
      <c r="S140" s="40"/>
      <c r="T140" s="40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</row>
    <row r="141" spans="1:34" ht="12.75">
      <c r="A141" s="83"/>
      <c r="B141" s="84"/>
      <c r="C141" s="85"/>
      <c r="D141" s="86"/>
      <c r="E141" s="85"/>
      <c r="F141" s="86"/>
      <c r="G141" s="85"/>
      <c r="H141" s="88"/>
      <c r="I141" s="85"/>
      <c r="J141" s="86"/>
      <c r="K141" s="85"/>
      <c r="L141" s="86"/>
      <c r="M141" s="85"/>
      <c r="N141" s="88"/>
      <c r="O141" s="40"/>
      <c r="P141" s="40"/>
      <c r="Q141" s="40"/>
      <c r="R141" s="29"/>
      <c r="S141" s="40"/>
      <c r="T141" s="40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34" ht="12.75">
      <c r="A142" s="83"/>
      <c r="B142" s="84"/>
      <c r="C142" s="85"/>
      <c r="D142" s="86"/>
      <c r="E142" s="85"/>
      <c r="F142" s="86"/>
      <c r="G142" s="85"/>
      <c r="H142" s="88"/>
      <c r="I142" s="85"/>
      <c r="J142" s="86"/>
      <c r="K142" s="85"/>
      <c r="L142" s="86"/>
      <c r="M142" s="85"/>
      <c r="N142" s="88"/>
      <c r="O142" s="40"/>
      <c r="P142" s="40"/>
      <c r="Q142" s="40"/>
      <c r="R142" s="29"/>
      <c r="S142" s="40"/>
      <c r="T142" s="40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</row>
    <row r="143" spans="1:34" ht="12.75">
      <c r="A143" s="83"/>
      <c r="B143" s="84"/>
      <c r="C143" s="85"/>
      <c r="D143" s="86"/>
      <c r="E143" s="85"/>
      <c r="F143" s="86"/>
      <c r="G143" s="85"/>
      <c r="H143" s="88"/>
      <c r="I143" s="85"/>
      <c r="J143" s="86"/>
      <c r="K143" s="85"/>
      <c r="L143" s="86"/>
      <c r="M143" s="85"/>
      <c r="N143" s="88"/>
      <c r="O143" s="40"/>
      <c r="P143" s="40"/>
      <c r="Q143" s="40"/>
      <c r="R143" s="29"/>
      <c r="S143" s="40"/>
      <c r="T143" s="40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</row>
    <row r="144" spans="1:34" ht="12.75">
      <c r="A144" s="83"/>
      <c r="B144" s="84"/>
      <c r="C144" s="85"/>
      <c r="D144" s="86"/>
      <c r="E144" s="85"/>
      <c r="F144" s="86"/>
      <c r="G144" s="85"/>
      <c r="H144" s="88"/>
      <c r="I144" s="85"/>
      <c r="J144" s="86"/>
      <c r="K144" s="85"/>
      <c r="L144" s="86"/>
      <c r="M144" s="85"/>
      <c r="N144" s="88"/>
      <c r="O144" s="40"/>
      <c r="P144" s="40"/>
      <c r="Q144" s="40"/>
      <c r="R144" s="29"/>
      <c r="S144" s="40"/>
      <c r="T144" s="40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34" ht="12.75">
      <c r="A145" s="83"/>
      <c r="B145" s="84"/>
      <c r="C145" s="85"/>
      <c r="D145" s="86"/>
      <c r="E145" s="85"/>
      <c r="F145" s="86"/>
      <c r="G145" s="85"/>
      <c r="H145" s="88"/>
      <c r="I145" s="85"/>
      <c r="J145" s="86"/>
      <c r="K145" s="85"/>
      <c r="L145" s="86"/>
      <c r="M145" s="85"/>
      <c r="N145" s="88"/>
      <c r="O145" s="40"/>
      <c r="P145" s="40"/>
      <c r="Q145" s="40"/>
      <c r="R145" s="29"/>
      <c r="S145" s="40"/>
      <c r="T145" s="40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</row>
    <row r="146" spans="1:34" ht="12.75">
      <c r="A146" s="83"/>
      <c r="B146" s="84"/>
      <c r="C146" s="85"/>
      <c r="D146" s="86"/>
      <c r="E146" s="85"/>
      <c r="F146" s="86"/>
      <c r="G146" s="85"/>
      <c r="H146" s="88"/>
      <c r="I146" s="85"/>
      <c r="J146" s="86"/>
      <c r="K146" s="85"/>
      <c r="L146" s="86"/>
      <c r="M146" s="85"/>
      <c r="N146" s="88"/>
      <c r="O146" s="40"/>
      <c r="P146" s="40"/>
      <c r="Q146" s="40"/>
      <c r="R146" s="29"/>
      <c r="S146" s="40"/>
      <c r="T146" s="40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34" ht="12.75">
      <c r="A147" s="83"/>
      <c r="B147" s="84"/>
      <c r="C147" s="85"/>
      <c r="D147" s="86"/>
      <c r="E147" s="85"/>
      <c r="F147" s="86"/>
      <c r="G147" s="85"/>
      <c r="H147" s="88"/>
      <c r="I147" s="85"/>
      <c r="J147" s="86"/>
      <c r="K147" s="85"/>
      <c r="L147" s="86"/>
      <c r="M147" s="85"/>
      <c r="N147" s="88"/>
      <c r="O147" s="40"/>
      <c r="P147" s="40"/>
      <c r="Q147" s="40"/>
      <c r="R147" s="29"/>
      <c r="S147" s="40"/>
      <c r="T147" s="40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</row>
    <row r="148" spans="1:34" ht="12.75">
      <c r="A148" s="83"/>
      <c r="B148" s="139"/>
      <c r="C148" s="135"/>
      <c r="D148" s="134"/>
      <c r="E148" s="135"/>
      <c r="F148" s="134"/>
      <c r="G148" s="135"/>
      <c r="H148" s="136"/>
      <c r="I148" s="135"/>
      <c r="J148" s="134"/>
      <c r="K148" s="135"/>
      <c r="L148" s="134"/>
      <c r="M148" s="135"/>
      <c r="N148" s="136"/>
      <c r="O148" s="40"/>
      <c r="P148" s="40"/>
      <c r="Q148" s="40"/>
      <c r="R148" s="29"/>
      <c r="S148" s="40"/>
      <c r="T148" s="40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</row>
    <row r="149" spans="1:34" ht="12.75">
      <c r="A149" s="83"/>
      <c r="B149" s="139"/>
      <c r="C149" s="135"/>
      <c r="D149" s="134"/>
      <c r="E149" s="135"/>
      <c r="F149" s="134"/>
      <c r="G149" s="135"/>
      <c r="H149" s="136"/>
      <c r="I149" s="135"/>
      <c r="J149" s="134"/>
      <c r="K149" s="135"/>
      <c r="L149" s="134"/>
      <c r="M149" s="135"/>
      <c r="N149" s="136"/>
      <c r="O149" s="40"/>
      <c r="P149" s="40"/>
      <c r="Q149" s="40"/>
      <c r="R149" s="29"/>
      <c r="S149" s="40"/>
      <c r="T149" s="40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34" ht="12.75">
      <c r="A150" s="83"/>
      <c r="B150" s="139"/>
      <c r="C150" s="135"/>
      <c r="D150" s="134"/>
      <c r="E150" s="135"/>
      <c r="F150" s="134"/>
      <c r="G150" s="135"/>
      <c r="H150" s="136"/>
      <c r="I150" s="135"/>
      <c r="J150" s="134"/>
      <c r="K150" s="135"/>
      <c r="L150" s="134"/>
      <c r="M150" s="135"/>
      <c r="N150" s="136"/>
      <c r="O150" s="40"/>
      <c r="P150" s="40"/>
      <c r="Q150" s="40"/>
      <c r="R150" s="29"/>
      <c r="S150" s="40"/>
      <c r="T150" s="40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</row>
    <row r="151" spans="1:34" ht="12.75">
      <c r="A151" s="83"/>
      <c r="B151" s="139"/>
      <c r="C151" s="135"/>
      <c r="D151" s="134"/>
      <c r="E151" s="135"/>
      <c r="F151" s="134"/>
      <c r="G151" s="135"/>
      <c r="H151" s="136"/>
      <c r="I151" s="135"/>
      <c r="J151" s="134"/>
      <c r="K151" s="135"/>
      <c r="L151" s="134"/>
      <c r="M151" s="135"/>
      <c r="N151" s="136"/>
      <c r="O151" s="40"/>
      <c r="P151" s="40"/>
      <c r="Q151" s="40"/>
      <c r="R151" s="29"/>
      <c r="S151" s="40"/>
      <c r="T151" s="40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</row>
    <row r="152" spans="1:34" ht="12.75">
      <c r="A152" s="83"/>
      <c r="B152" s="139"/>
      <c r="C152" s="135"/>
      <c r="D152" s="134"/>
      <c r="E152" s="135"/>
      <c r="F152" s="134"/>
      <c r="G152" s="135"/>
      <c r="H152" s="136"/>
      <c r="I152" s="135"/>
      <c r="J152" s="134"/>
      <c r="K152" s="135"/>
      <c r="L152" s="134"/>
      <c r="M152" s="135"/>
      <c r="N152" s="136"/>
      <c r="O152" s="40"/>
      <c r="P152" s="40"/>
      <c r="Q152" s="40"/>
      <c r="R152" s="29"/>
      <c r="S152" s="40"/>
      <c r="T152" s="40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</row>
    <row r="153" spans="1:34" ht="12.75">
      <c r="A153" s="83"/>
      <c r="B153" s="139"/>
      <c r="C153" s="135"/>
      <c r="D153" s="134"/>
      <c r="E153" s="135"/>
      <c r="F153" s="134"/>
      <c r="G153" s="135"/>
      <c r="H153" s="136"/>
      <c r="I153" s="135"/>
      <c r="J153" s="134"/>
      <c r="K153" s="135"/>
      <c r="L153" s="134"/>
      <c r="M153" s="135"/>
      <c r="N153" s="136"/>
      <c r="O153" s="40"/>
      <c r="P153" s="40"/>
      <c r="Q153" s="40"/>
      <c r="R153" s="29"/>
      <c r="S153" s="40"/>
      <c r="T153" s="40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</row>
    <row r="154" spans="1:34" ht="12.75">
      <c r="A154" s="83"/>
      <c r="B154" s="139"/>
      <c r="C154" s="135"/>
      <c r="D154" s="134"/>
      <c r="E154" s="135"/>
      <c r="F154" s="134"/>
      <c r="G154" s="135"/>
      <c r="H154" s="136"/>
      <c r="I154" s="135"/>
      <c r="J154" s="134"/>
      <c r="K154" s="135"/>
      <c r="L154" s="134"/>
      <c r="M154" s="135"/>
      <c r="N154" s="136"/>
      <c r="O154" s="40"/>
      <c r="P154" s="40"/>
      <c r="Q154" s="40"/>
      <c r="R154" s="29"/>
      <c r="S154" s="40"/>
      <c r="T154" s="40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</row>
    <row r="155" spans="1:34" ht="12.75">
      <c r="A155" s="83"/>
      <c r="B155" s="139"/>
      <c r="C155" s="135"/>
      <c r="D155" s="134"/>
      <c r="E155" s="135"/>
      <c r="F155" s="134"/>
      <c r="G155" s="135"/>
      <c r="H155" s="136"/>
      <c r="I155" s="135"/>
      <c r="J155" s="134"/>
      <c r="K155" s="135"/>
      <c r="L155" s="134"/>
      <c r="M155" s="135"/>
      <c r="N155" s="136"/>
      <c r="O155" s="40"/>
      <c r="P155" s="40"/>
      <c r="Q155" s="40"/>
      <c r="R155" s="29"/>
      <c r="S155" s="40"/>
      <c r="T155" s="40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</row>
    <row r="156" spans="1:34" ht="12.75">
      <c r="A156" s="83"/>
      <c r="B156" s="139"/>
      <c r="C156" s="135"/>
      <c r="D156" s="134"/>
      <c r="E156" s="135"/>
      <c r="F156" s="134"/>
      <c r="G156" s="135"/>
      <c r="H156" s="136"/>
      <c r="I156" s="135"/>
      <c r="J156" s="134"/>
      <c r="K156" s="135"/>
      <c r="L156" s="134"/>
      <c r="M156" s="135"/>
      <c r="N156" s="136"/>
      <c r="O156" s="40"/>
      <c r="P156" s="40"/>
      <c r="Q156" s="40"/>
      <c r="R156" s="29"/>
      <c r="S156" s="40"/>
      <c r="T156" s="40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</row>
    <row r="157" spans="1:34" ht="12.75">
      <c r="A157" s="83"/>
      <c r="B157" s="139"/>
      <c r="C157" s="135"/>
      <c r="D157" s="134"/>
      <c r="E157" s="135"/>
      <c r="F157" s="134"/>
      <c r="G157" s="135"/>
      <c r="H157" s="136"/>
      <c r="I157" s="135"/>
      <c r="J157" s="134"/>
      <c r="K157" s="135"/>
      <c r="L157" s="134"/>
      <c r="M157" s="135"/>
      <c r="N157" s="136"/>
      <c r="O157" s="40"/>
      <c r="P157" s="40"/>
      <c r="Q157" s="40"/>
      <c r="R157" s="29"/>
      <c r="S157" s="40"/>
      <c r="T157" s="40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</row>
    <row r="158" spans="1:34" ht="12.75">
      <c r="A158" s="83"/>
      <c r="B158" s="139"/>
      <c r="C158" s="135"/>
      <c r="D158" s="136"/>
      <c r="E158" s="164"/>
      <c r="F158" s="136"/>
      <c r="G158" s="164"/>
      <c r="H158" s="136"/>
      <c r="I158" s="135"/>
      <c r="J158" s="134"/>
      <c r="K158" s="135"/>
      <c r="L158" s="134"/>
      <c r="M158" s="135"/>
      <c r="N158" s="136"/>
      <c r="O158" s="40"/>
      <c r="P158" s="40"/>
      <c r="Q158" s="40"/>
      <c r="R158" s="29"/>
      <c r="S158" s="40"/>
      <c r="T158" s="40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ht="12.75">
      <c r="A159" s="83"/>
      <c r="B159" s="145"/>
      <c r="C159" s="164"/>
      <c r="D159" s="136"/>
      <c r="E159" s="164"/>
      <c r="F159" s="136"/>
      <c r="G159" s="164"/>
      <c r="H159" s="136"/>
      <c r="I159" s="135"/>
      <c r="J159" s="136"/>
      <c r="K159" s="135"/>
      <c r="L159" s="136"/>
      <c r="M159" s="135"/>
      <c r="N159" s="136"/>
      <c r="O159" s="40"/>
      <c r="P159" s="40"/>
      <c r="Q159" s="40"/>
      <c r="R159" s="29"/>
      <c r="S159" s="40"/>
      <c r="T159" s="40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</row>
    <row r="160" spans="1:34" ht="12.75">
      <c r="A160" s="185"/>
      <c r="B160" s="145"/>
      <c r="C160" s="164"/>
      <c r="D160" s="136"/>
      <c r="E160" s="164"/>
      <c r="F160" s="136"/>
      <c r="G160" s="164"/>
      <c r="H160" s="136"/>
      <c r="I160" s="135"/>
      <c r="J160" s="136"/>
      <c r="K160" s="135"/>
      <c r="L160" s="136"/>
      <c r="M160" s="135"/>
      <c r="N160" s="136"/>
      <c r="O160" s="40"/>
      <c r="P160" s="40"/>
      <c r="Q160" s="40"/>
      <c r="R160" s="29"/>
      <c r="S160" s="40"/>
      <c r="T160" s="40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</row>
    <row r="161" spans="1:34" ht="12.75">
      <c r="A161" s="185"/>
      <c r="B161" s="145"/>
      <c r="C161" s="164"/>
      <c r="D161" s="136"/>
      <c r="E161" s="164"/>
      <c r="F161" s="136"/>
      <c r="G161" s="164"/>
      <c r="H161" s="136"/>
      <c r="I161" s="135"/>
      <c r="J161" s="136"/>
      <c r="K161" s="135"/>
      <c r="L161" s="136"/>
      <c r="M161" s="135"/>
      <c r="N161" s="136"/>
      <c r="O161" s="40"/>
      <c r="P161" s="40"/>
      <c r="Q161" s="40"/>
      <c r="R161" s="29"/>
      <c r="S161" s="40"/>
      <c r="T161" s="40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</row>
    <row r="162" spans="1:34" ht="12.75">
      <c r="A162" s="185"/>
      <c r="B162" s="145"/>
      <c r="C162" s="164"/>
      <c r="D162" s="136"/>
      <c r="E162" s="164"/>
      <c r="F162" s="136"/>
      <c r="G162" s="164"/>
      <c r="H162" s="136"/>
      <c r="I162" s="135"/>
      <c r="J162" s="136"/>
      <c r="K162" s="135"/>
      <c r="L162" s="136"/>
      <c r="M162" s="135"/>
      <c r="N162" s="136"/>
      <c r="O162" s="40"/>
      <c r="P162" s="40"/>
      <c r="Q162" s="40"/>
      <c r="R162" s="29"/>
      <c r="S162" s="40"/>
      <c r="T162" s="40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</row>
    <row r="163" spans="1:34" ht="12.75">
      <c r="A163" s="185"/>
      <c r="B163" s="145"/>
      <c r="C163" s="164"/>
      <c r="D163" s="136"/>
      <c r="E163" s="164"/>
      <c r="F163" s="136"/>
      <c r="G163" s="164"/>
      <c r="H163" s="136"/>
      <c r="I163" s="135"/>
      <c r="J163" s="136"/>
      <c r="K163" s="135"/>
      <c r="L163" s="136"/>
      <c r="M163" s="135"/>
      <c r="N163" s="136"/>
      <c r="O163" s="40"/>
      <c r="P163" s="40"/>
      <c r="Q163" s="40"/>
      <c r="R163" s="29"/>
      <c r="S163" s="40"/>
      <c r="T163" s="40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</row>
    <row r="164" spans="1:34" ht="12.75">
      <c r="A164" s="165"/>
      <c r="B164" s="91"/>
      <c r="C164" s="166"/>
      <c r="D164" s="88"/>
      <c r="E164" s="166"/>
      <c r="F164" s="88"/>
      <c r="G164" s="166"/>
      <c r="H164" s="88"/>
      <c r="I164" s="85"/>
      <c r="J164" s="88"/>
      <c r="K164" s="85"/>
      <c r="L164" s="88"/>
      <c r="M164" s="85"/>
      <c r="N164" s="88"/>
      <c r="O164" s="40"/>
      <c r="P164" s="40"/>
      <c r="Q164" s="40"/>
      <c r="R164" s="29"/>
      <c r="S164" s="40"/>
      <c r="T164" s="40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</row>
    <row r="165" spans="1:34" ht="12.75">
      <c r="A165" s="165"/>
      <c r="B165" s="91"/>
      <c r="C165" s="166"/>
      <c r="D165" s="88"/>
      <c r="E165" s="169"/>
      <c r="F165" s="88"/>
      <c r="G165" s="166"/>
      <c r="H165" s="88"/>
      <c r="I165" s="85"/>
      <c r="J165" s="88"/>
      <c r="K165" s="85"/>
      <c r="L165" s="88"/>
      <c r="M165" s="85"/>
      <c r="N165" s="88"/>
      <c r="O165" s="40"/>
      <c r="P165" s="40"/>
      <c r="Q165" s="40"/>
      <c r="R165" s="29"/>
      <c r="S165" s="40"/>
      <c r="T165" s="40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</row>
    <row r="166" spans="1:34" ht="12.75">
      <c r="A166" s="167"/>
      <c r="B166" s="145"/>
      <c r="C166" s="164"/>
      <c r="D166" s="136"/>
      <c r="E166" s="168"/>
      <c r="F166" s="136"/>
      <c r="G166" s="164"/>
      <c r="H166" s="136"/>
      <c r="I166" s="135"/>
      <c r="J166" s="136"/>
      <c r="K166" s="135"/>
      <c r="L166" s="136"/>
      <c r="M166" s="135"/>
      <c r="N166" s="136"/>
      <c r="O166" s="40"/>
      <c r="P166" s="40"/>
      <c r="Q166" s="40"/>
      <c r="R166" s="29"/>
      <c r="S166" s="40"/>
      <c r="T166" s="40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34" ht="12.75">
      <c r="A167" s="167"/>
      <c r="B167" s="145"/>
      <c r="C167" s="164"/>
      <c r="D167" s="136"/>
      <c r="E167" s="168"/>
      <c r="F167" s="136"/>
      <c r="G167" s="164"/>
      <c r="H167" s="136"/>
      <c r="I167" s="135"/>
      <c r="J167" s="136"/>
      <c r="K167" s="135"/>
      <c r="L167" s="136"/>
      <c r="M167" s="135"/>
      <c r="N167" s="136"/>
      <c r="O167" s="40"/>
      <c r="P167" s="40"/>
      <c r="Q167" s="40"/>
      <c r="R167" s="29"/>
      <c r="S167" s="40"/>
      <c r="T167" s="40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</row>
    <row r="168" spans="1:34" ht="12.75">
      <c r="A168" s="165"/>
      <c r="B168" s="91"/>
      <c r="C168" s="166"/>
      <c r="D168" s="88"/>
      <c r="E168" s="169"/>
      <c r="F168" s="136"/>
      <c r="G168" s="164"/>
      <c r="H168" s="136"/>
      <c r="I168" s="85"/>
      <c r="J168" s="88"/>
      <c r="K168" s="85"/>
      <c r="L168" s="88"/>
      <c r="M168" s="85"/>
      <c r="N168" s="88"/>
      <c r="O168" s="40"/>
      <c r="P168" s="40"/>
      <c r="Q168" s="40"/>
      <c r="R168" s="29"/>
      <c r="S168" s="40"/>
      <c r="T168" s="40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</row>
    <row r="169" spans="1:34" ht="12.75">
      <c r="A169" s="167"/>
      <c r="B169" s="145"/>
      <c r="C169" s="164"/>
      <c r="D169" s="136"/>
      <c r="E169" s="168"/>
      <c r="F169" s="136"/>
      <c r="G169" s="164"/>
      <c r="H169" s="136"/>
      <c r="I169" s="135"/>
      <c r="J169" s="136"/>
      <c r="K169" s="135"/>
      <c r="L169" s="136"/>
      <c r="M169" s="135"/>
      <c r="N169" s="136"/>
      <c r="O169" s="40"/>
      <c r="P169" s="40"/>
      <c r="Q169" s="40"/>
      <c r="R169" s="29"/>
      <c r="S169" s="40"/>
      <c r="T169" s="40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</row>
    <row r="170" spans="1:34" ht="12.75">
      <c r="A170" s="165"/>
      <c r="B170" s="91"/>
      <c r="C170" s="166"/>
      <c r="D170" s="88"/>
      <c r="E170" s="169"/>
      <c r="F170" s="136"/>
      <c r="G170" s="164"/>
      <c r="H170" s="136"/>
      <c r="I170" s="85"/>
      <c r="J170" s="88"/>
      <c r="K170" s="85"/>
      <c r="L170" s="88"/>
      <c r="M170" s="85"/>
      <c r="N170" s="88"/>
      <c r="O170" s="40"/>
      <c r="P170" s="40"/>
      <c r="Q170" s="40"/>
      <c r="R170" s="29"/>
      <c r="S170" s="40"/>
      <c r="T170" s="40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</row>
    <row r="171" spans="1:34" ht="12.75">
      <c r="A171" s="167"/>
      <c r="B171" s="145"/>
      <c r="C171" s="164"/>
      <c r="D171" s="136"/>
      <c r="E171" s="168"/>
      <c r="F171" s="136"/>
      <c r="G171" s="164"/>
      <c r="H171" s="136"/>
      <c r="I171" s="135"/>
      <c r="J171" s="136"/>
      <c r="K171" s="135"/>
      <c r="L171" s="136"/>
      <c r="M171" s="135"/>
      <c r="N171" s="136"/>
      <c r="O171" s="40"/>
      <c r="P171" s="40"/>
      <c r="Q171" s="40"/>
      <c r="R171" s="29"/>
      <c r="S171" s="40"/>
      <c r="T171" s="40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</row>
    <row r="172" spans="1:34" ht="12.75">
      <c r="A172" s="167"/>
      <c r="B172" s="145"/>
      <c r="C172" s="164"/>
      <c r="D172" s="136"/>
      <c r="E172" s="168"/>
      <c r="F172" s="136"/>
      <c r="G172" s="164"/>
      <c r="H172" s="136"/>
      <c r="I172" s="135"/>
      <c r="J172" s="136"/>
      <c r="K172" s="135"/>
      <c r="L172" s="136"/>
      <c r="M172" s="135"/>
      <c r="N172" s="136"/>
      <c r="O172" s="40"/>
      <c r="P172" s="40"/>
      <c r="Q172" s="40"/>
      <c r="R172" s="29"/>
      <c r="S172" s="40"/>
      <c r="T172" s="40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</row>
    <row r="173" spans="1:34" ht="12.75">
      <c r="A173" s="165"/>
      <c r="B173" s="91"/>
      <c r="C173" s="166"/>
      <c r="D173" s="88"/>
      <c r="E173" s="169"/>
      <c r="F173" s="136"/>
      <c r="G173" s="164"/>
      <c r="H173" s="136"/>
      <c r="I173" s="85"/>
      <c r="J173" s="88"/>
      <c r="K173" s="85"/>
      <c r="L173" s="88"/>
      <c r="M173" s="85"/>
      <c r="N173" s="88"/>
      <c r="O173" s="40"/>
      <c r="P173" s="40"/>
      <c r="Q173" s="40"/>
      <c r="R173" s="29"/>
      <c r="S173" s="40"/>
      <c r="T173" s="40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</row>
    <row r="174" spans="1:34" ht="12.75">
      <c r="A174" s="165"/>
      <c r="B174" s="91"/>
      <c r="C174" s="166"/>
      <c r="D174" s="88"/>
      <c r="E174" s="169"/>
      <c r="F174" s="136"/>
      <c r="G174" s="164"/>
      <c r="H174" s="136"/>
      <c r="I174" s="85"/>
      <c r="J174" s="88"/>
      <c r="K174" s="85"/>
      <c r="L174" s="88"/>
      <c r="M174" s="85"/>
      <c r="N174" s="88"/>
      <c r="O174" s="40"/>
      <c r="P174" s="40"/>
      <c r="Q174" s="40"/>
      <c r="R174" s="29"/>
      <c r="S174" s="40"/>
      <c r="T174" s="40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</row>
    <row r="175" spans="1:34" ht="12.75">
      <c r="A175" s="165"/>
      <c r="B175" s="91"/>
      <c r="C175" s="166"/>
      <c r="D175" s="88"/>
      <c r="E175" s="169"/>
      <c r="F175" s="136"/>
      <c r="G175" s="164"/>
      <c r="H175" s="136"/>
      <c r="I175" s="85"/>
      <c r="J175" s="88"/>
      <c r="K175" s="85"/>
      <c r="L175" s="88"/>
      <c r="M175" s="85"/>
      <c r="N175" s="88"/>
      <c r="O175" s="40"/>
      <c r="P175" s="40"/>
      <c r="Q175" s="40"/>
      <c r="R175" s="29"/>
      <c r="S175" s="40"/>
      <c r="T175" s="40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34" ht="12.75">
      <c r="A176" s="165"/>
      <c r="B176" s="91"/>
      <c r="C176" s="166"/>
      <c r="D176" s="88"/>
      <c r="E176" s="169"/>
      <c r="F176" s="136"/>
      <c r="G176" s="164"/>
      <c r="H176" s="136"/>
      <c r="I176" s="85"/>
      <c r="J176" s="88"/>
      <c r="K176" s="85"/>
      <c r="L176" s="88"/>
      <c r="M176" s="85"/>
      <c r="N176" s="88"/>
      <c r="O176" s="40"/>
      <c r="P176" s="40"/>
      <c r="Q176" s="40"/>
      <c r="R176" s="29"/>
      <c r="S176" s="40"/>
      <c r="T176" s="40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</row>
    <row r="177" spans="1:34" ht="12.75">
      <c r="A177" s="165"/>
      <c r="B177" s="91"/>
      <c r="C177" s="166"/>
      <c r="D177" s="88"/>
      <c r="E177" s="169"/>
      <c r="F177" s="136"/>
      <c r="G177" s="164"/>
      <c r="H177" s="136"/>
      <c r="I177" s="85"/>
      <c r="J177" s="88"/>
      <c r="K177" s="85"/>
      <c r="L177" s="88"/>
      <c r="M177" s="85"/>
      <c r="N177" s="88"/>
      <c r="O177" s="40"/>
      <c r="P177" s="40"/>
      <c r="Q177" s="40"/>
      <c r="R177" s="29"/>
      <c r="S177" s="40"/>
      <c r="T177" s="40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34" ht="12.75">
      <c r="A178" s="165"/>
      <c r="B178" s="91"/>
      <c r="C178" s="166"/>
      <c r="D178" s="88"/>
      <c r="E178" s="169"/>
      <c r="F178" s="136"/>
      <c r="G178" s="164"/>
      <c r="H178" s="136"/>
      <c r="I178" s="85"/>
      <c r="J178" s="88"/>
      <c r="K178" s="85"/>
      <c r="L178" s="88"/>
      <c r="M178" s="85"/>
      <c r="N178" s="88"/>
      <c r="O178" s="40"/>
      <c r="P178" s="40"/>
      <c r="Q178" s="40"/>
      <c r="R178" s="29"/>
      <c r="S178" s="40"/>
      <c r="T178" s="40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</row>
    <row r="179" spans="1:34" ht="12.75">
      <c r="A179" s="165"/>
      <c r="B179" s="91"/>
      <c r="C179" s="166"/>
      <c r="D179" s="88"/>
      <c r="E179" s="169"/>
      <c r="F179" s="136"/>
      <c r="G179" s="164"/>
      <c r="H179" s="136"/>
      <c r="I179" s="85"/>
      <c r="J179" s="88"/>
      <c r="K179" s="85"/>
      <c r="L179" s="88"/>
      <c r="M179" s="85"/>
      <c r="N179" s="88"/>
      <c r="O179" s="40"/>
      <c r="P179" s="40"/>
      <c r="Q179" s="40"/>
      <c r="R179" s="29"/>
      <c r="S179" s="40"/>
      <c r="T179" s="40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34" ht="12.75">
      <c r="A180" s="171"/>
      <c r="B180" s="145"/>
      <c r="C180" s="140"/>
      <c r="D180" s="136"/>
      <c r="E180" s="140"/>
      <c r="F180" s="136"/>
      <c r="G180" s="140"/>
      <c r="H180" s="136"/>
      <c r="I180" s="140"/>
      <c r="J180" s="136"/>
      <c r="K180" s="140"/>
      <c r="L180" s="136"/>
      <c r="M180" s="140"/>
      <c r="N180" s="136"/>
      <c r="O180" s="40"/>
      <c r="P180" s="40"/>
      <c r="Q180" s="40"/>
      <c r="R180" s="29"/>
      <c r="S180" s="40"/>
      <c r="T180" s="40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</row>
    <row r="181" spans="1:34" s="113" customFormat="1" ht="13.5" thickBot="1">
      <c r="A181" s="172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12"/>
      <c r="P181" s="112"/>
      <c r="Q181" s="112"/>
      <c r="R181" s="111"/>
      <c r="S181" s="112"/>
      <c r="T181" s="112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</row>
    <row r="182" spans="1:34" ht="14.25" thickBot="1" thickTop="1">
      <c r="A182" s="103"/>
      <c r="B182" s="34" t="s">
        <v>18</v>
      </c>
      <c r="C182" s="160">
        <f aca="true" t="shared" si="0" ref="C182:H182">+SUM(C8:C159)</f>
        <v>17994</v>
      </c>
      <c r="D182" s="161">
        <f t="shared" si="0"/>
        <v>811019.8400000001</v>
      </c>
      <c r="E182" s="65">
        <f t="shared" si="0"/>
        <v>68</v>
      </c>
      <c r="F182" s="161">
        <f t="shared" si="0"/>
        <v>3060</v>
      </c>
      <c r="G182" s="65">
        <f t="shared" si="0"/>
        <v>379</v>
      </c>
      <c r="H182" s="161">
        <f t="shared" si="0"/>
        <v>19334</v>
      </c>
      <c r="I182" s="160">
        <f aca="true" t="shared" si="1" ref="I182:N182">+SUM(I8:I159)</f>
        <v>380</v>
      </c>
      <c r="J182" s="162">
        <f t="shared" si="1"/>
        <v>22273.5</v>
      </c>
      <c r="K182" s="160">
        <f t="shared" si="1"/>
        <v>0</v>
      </c>
      <c r="L182" s="162">
        <f t="shared" si="1"/>
        <v>0</v>
      </c>
      <c r="M182" s="160">
        <f t="shared" si="1"/>
        <v>0</v>
      </c>
      <c r="N182" s="162">
        <f t="shared" si="1"/>
        <v>0</v>
      </c>
      <c r="O182" s="28"/>
      <c r="P182" s="43"/>
      <c r="Q182" s="28"/>
      <c r="R182" s="43"/>
      <c r="S182" s="28"/>
      <c r="T182" s="43"/>
      <c r="U182" s="51"/>
      <c r="V182" s="52"/>
      <c r="W182" s="51"/>
      <c r="X182" s="52"/>
      <c r="Y182" s="51"/>
      <c r="Z182" s="52"/>
      <c r="AA182" s="51"/>
      <c r="AB182" s="52"/>
      <c r="AC182" s="51"/>
      <c r="AD182" s="52"/>
      <c r="AE182" s="51"/>
      <c r="AF182" s="52"/>
      <c r="AG182" s="51"/>
      <c r="AH182" s="52"/>
    </row>
    <row r="183" spans="1:34" ht="12.75">
      <c r="A183" s="80"/>
      <c r="B183" s="33" t="s">
        <v>19</v>
      </c>
      <c r="C183" s="64"/>
      <c r="D183" s="30"/>
      <c r="E183" s="64"/>
      <c r="F183" s="30"/>
      <c r="G183" s="64"/>
      <c r="H183" s="30"/>
      <c r="I183" s="64"/>
      <c r="J183" s="30"/>
      <c r="K183" s="64"/>
      <c r="L183" s="30"/>
      <c r="M183" s="64"/>
      <c r="N183" s="30"/>
      <c r="O183" s="28"/>
      <c r="P183" s="29"/>
      <c r="Q183" s="28"/>
      <c r="R183" s="29"/>
      <c r="S183" s="28"/>
      <c r="T183" s="29"/>
      <c r="U183" s="51"/>
      <c r="V183" s="53"/>
      <c r="W183" s="51"/>
      <c r="X183" s="53"/>
      <c r="Y183" s="51"/>
      <c r="Z183" s="53"/>
      <c r="AA183" s="51"/>
      <c r="AB183" s="53"/>
      <c r="AC183" s="51"/>
      <c r="AD183" s="53"/>
      <c r="AE183" s="51"/>
      <c r="AF183" s="53"/>
      <c r="AG183" s="51"/>
      <c r="AH183" s="53"/>
    </row>
    <row r="184" spans="1:34" ht="12.75">
      <c r="A184" s="16"/>
      <c r="B184" s="33" t="s">
        <v>20</v>
      </c>
      <c r="C184" s="64">
        <f>COUNTA(C8:C179)</f>
        <v>96</v>
      </c>
      <c r="D184" s="30">
        <f>+D182/C182</f>
        <v>45.07168167166834</v>
      </c>
      <c r="E184" s="64">
        <f>COUNTA(E8:E179)</f>
        <v>3</v>
      </c>
      <c r="F184" s="30">
        <f>+F182/E182</f>
        <v>45</v>
      </c>
      <c r="G184" s="64">
        <f>COUNTA(G8:G179)</f>
        <v>10</v>
      </c>
      <c r="H184" s="30">
        <f>+H182/G182</f>
        <v>51.0131926121372</v>
      </c>
      <c r="I184" s="64">
        <f>COUNTA(I8:I179)</f>
        <v>4</v>
      </c>
      <c r="J184" s="30">
        <f>+J182/I182</f>
        <v>58.61447368421052</v>
      </c>
      <c r="K184" s="64">
        <f>COUNTA(K8:K179)</f>
        <v>0</v>
      </c>
      <c r="L184" s="30" t="e">
        <f>+L182/K182</f>
        <v>#DIV/0!</v>
      </c>
      <c r="M184" s="64">
        <f>COUNTA(M8:M179)</f>
        <v>0</v>
      </c>
      <c r="N184" s="30" t="e">
        <f>+N182/M182</f>
        <v>#DIV/0!</v>
      </c>
      <c r="O184" s="28"/>
      <c r="P184" s="29"/>
      <c r="Q184" s="28"/>
      <c r="R184" s="29"/>
      <c r="S184" s="28"/>
      <c r="T184" s="29"/>
      <c r="U184" s="51"/>
      <c r="V184" s="53"/>
      <c r="W184" s="51"/>
      <c r="X184" s="53"/>
      <c r="Y184" s="51"/>
      <c r="Z184" s="53"/>
      <c r="AA184" s="51"/>
      <c r="AB184" s="53"/>
      <c r="AC184" s="51"/>
      <c r="AD184" s="53"/>
      <c r="AE184" s="51"/>
      <c r="AF184" s="53"/>
      <c r="AG184" s="51"/>
      <c r="AH184" s="53"/>
    </row>
    <row r="185" spans="1:34" ht="13.5" thickBot="1">
      <c r="A185" s="15"/>
      <c r="B185" s="34" t="s">
        <v>17</v>
      </c>
      <c r="C185" s="65"/>
      <c r="D185" s="59"/>
      <c r="E185" s="65"/>
      <c r="F185" s="59"/>
      <c r="G185" s="65"/>
      <c r="H185" s="59"/>
      <c r="I185" s="65"/>
      <c r="J185" s="59"/>
      <c r="K185" s="65"/>
      <c r="L185" s="59"/>
      <c r="M185" s="65"/>
      <c r="N185" s="59"/>
      <c r="O185" s="28"/>
      <c r="P185" s="43"/>
      <c r="Q185" s="28"/>
      <c r="R185" s="43"/>
      <c r="S185" s="28"/>
      <c r="T185" s="43"/>
      <c r="U185" s="51"/>
      <c r="V185" s="52"/>
      <c r="W185" s="51"/>
      <c r="X185" s="52"/>
      <c r="Y185" s="51"/>
      <c r="Z185" s="52"/>
      <c r="AA185" s="51"/>
      <c r="AB185" s="52"/>
      <c r="AC185" s="51"/>
      <c r="AD185" s="52"/>
      <c r="AE185" s="51"/>
      <c r="AF185" s="52"/>
      <c r="AG185" s="51"/>
      <c r="AH185" s="52"/>
    </row>
    <row r="186" spans="1:20" ht="12.75">
      <c r="A186" s="15"/>
      <c r="B186" s="15"/>
      <c r="C186" s="66"/>
      <c r="D186" s="60"/>
      <c r="E186" s="66"/>
      <c r="F186" s="60"/>
      <c r="G186" s="66"/>
      <c r="H186" s="60"/>
      <c r="I186" s="66"/>
      <c r="J186" s="60"/>
      <c r="K186" s="66"/>
      <c r="L186" s="60"/>
      <c r="M186" s="66"/>
      <c r="N186" s="60"/>
      <c r="O186" s="15"/>
      <c r="P186" s="15"/>
      <c r="Q186" s="15"/>
      <c r="R186" s="15"/>
      <c r="S186" s="15"/>
      <c r="T186" s="15"/>
    </row>
    <row r="187" spans="1:20" ht="12.75">
      <c r="A187" s="15"/>
      <c r="B187" s="15"/>
      <c r="C187" s="66"/>
      <c r="D187" s="60"/>
      <c r="E187" s="66"/>
      <c r="F187" s="60"/>
      <c r="G187" s="66"/>
      <c r="H187" s="60"/>
      <c r="I187" s="66"/>
      <c r="J187" s="60"/>
      <c r="K187" s="66"/>
      <c r="L187" s="60"/>
      <c r="M187" s="66"/>
      <c r="N187" s="60"/>
      <c r="O187" s="15"/>
      <c r="P187" s="15"/>
      <c r="Q187" s="15"/>
      <c r="R187" s="15"/>
      <c r="S187" s="15"/>
      <c r="T187" s="15"/>
    </row>
    <row r="188" spans="1:20" ht="12.75">
      <c r="A188" s="15"/>
      <c r="B188" s="15"/>
      <c r="C188" s="66"/>
      <c r="D188" s="60"/>
      <c r="E188" s="66"/>
      <c r="F188" s="60"/>
      <c r="G188" s="66"/>
      <c r="H188" s="60"/>
      <c r="I188" s="66"/>
      <c r="J188" s="60"/>
      <c r="K188" s="66"/>
      <c r="L188" s="60"/>
      <c r="M188" s="66"/>
      <c r="N188" s="60"/>
      <c r="O188" s="15"/>
      <c r="P188" s="15"/>
      <c r="Q188" s="15"/>
      <c r="R188" s="15"/>
      <c r="S188" s="15"/>
      <c r="T188" s="15"/>
    </row>
    <row r="189" spans="1:20" ht="12.75">
      <c r="A189" s="15"/>
      <c r="B189" s="15"/>
      <c r="C189" s="66"/>
      <c r="D189" s="60"/>
      <c r="E189" s="66"/>
      <c r="F189" s="60"/>
      <c r="G189" s="66"/>
      <c r="H189" s="60"/>
      <c r="I189" s="66"/>
      <c r="J189" s="60"/>
      <c r="K189" s="66"/>
      <c r="L189" s="60"/>
      <c r="M189" s="66"/>
      <c r="N189" s="60"/>
      <c r="O189" s="15"/>
      <c r="P189" s="15"/>
      <c r="Q189" s="15"/>
      <c r="R189" s="15"/>
      <c r="S189" s="15"/>
      <c r="T189" s="15"/>
    </row>
    <row r="190" spans="1:20" ht="12.75">
      <c r="A190" s="15"/>
      <c r="B190" s="15"/>
      <c r="C190" s="66"/>
      <c r="D190" s="60"/>
      <c r="E190" s="66"/>
      <c r="F190" s="60"/>
      <c r="G190" s="66"/>
      <c r="H190" s="60"/>
      <c r="I190" s="66"/>
      <c r="J190" s="60"/>
      <c r="K190" s="66"/>
      <c r="L190" s="60"/>
      <c r="M190" s="66"/>
      <c r="N190" s="60"/>
      <c r="O190" s="15"/>
      <c r="P190" s="15"/>
      <c r="Q190" s="15"/>
      <c r="R190" s="15"/>
      <c r="S190" s="15"/>
      <c r="T190" s="15"/>
    </row>
    <row r="191" spans="1:20" ht="12.75">
      <c r="A191" s="15"/>
      <c r="B191" s="15"/>
      <c r="C191" s="66"/>
      <c r="D191" s="60"/>
      <c r="E191" s="66"/>
      <c r="F191" s="60"/>
      <c r="G191" s="66"/>
      <c r="H191" s="60"/>
      <c r="I191" s="66"/>
      <c r="J191" s="60"/>
      <c r="K191" s="66"/>
      <c r="L191" s="60"/>
      <c r="M191" s="66"/>
      <c r="N191" s="60"/>
      <c r="O191" s="15"/>
      <c r="P191" s="15"/>
      <c r="Q191" s="15"/>
      <c r="R191" s="15"/>
      <c r="S191" s="15"/>
      <c r="T191" s="15"/>
    </row>
    <row r="192" spans="1:20" ht="12.75">
      <c r="A192" s="15"/>
      <c r="B192" s="15"/>
      <c r="C192" s="66"/>
      <c r="D192" s="60"/>
      <c r="E192" s="66"/>
      <c r="F192" s="60"/>
      <c r="G192" s="66"/>
      <c r="H192" s="60"/>
      <c r="I192" s="66"/>
      <c r="J192" s="60"/>
      <c r="K192" s="66"/>
      <c r="L192" s="60"/>
      <c r="M192" s="66"/>
      <c r="N192" s="60"/>
      <c r="O192" s="15"/>
      <c r="P192" s="15"/>
      <c r="Q192" s="15"/>
      <c r="R192" s="15"/>
      <c r="S192" s="15"/>
      <c r="T192" s="15"/>
    </row>
    <row r="193" spans="1:20" ht="12.75">
      <c r="A193" s="15"/>
      <c r="B193" s="15"/>
      <c r="C193" s="66"/>
      <c r="D193" s="60"/>
      <c r="E193" s="66"/>
      <c r="F193" s="60"/>
      <c r="G193" s="66"/>
      <c r="H193" s="60"/>
      <c r="I193" s="66"/>
      <c r="J193" s="60"/>
      <c r="K193" s="66"/>
      <c r="L193" s="60"/>
      <c r="M193" s="66"/>
      <c r="N193" s="60"/>
      <c r="O193" s="15"/>
      <c r="P193" s="15"/>
      <c r="Q193" s="15"/>
      <c r="R193" s="15"/>
      <c r="S193" s="15"/>
      <c r="T193" s="15"/>
    </row>
    <row r="194" spans="1:20" ht="12.75">
      <c r="A194" s="15"/>
      <c r="B194" s="15"/>
      <c r="C194" s="66"/>
      <c r="D194" s="60"/>
      <c r="E194" s="66"/>
      <c r="F194" s="60"/>
      <c r="G194" s="66"/>
      <c r="H194" s="60"/>
      <c r="I194" s="66"/>
      <c r="J194" s="60"/>
      <c r="K194" s="66"/>
      <c r="L194" s="60"/>
      <c r="M194" s="66"/>
      <c r="N194" s="60"/>
      <c r="O194" s="15"/>
      <c r="P194" s="15"/>
      <c r="Q194" s="15"/>
      <c r="R194" s="15"/>
      <c r="S194" s="15"/>
      <c r="T194" s="15"/>
    </row>
    <row r="195" spans="1:20" ht="12.75">
      <c r="A195" s="15"/>
      <c r="B195" s="15"/>
      <c r="C195" s="66"/>
      <c r="D195" s="60"/>
      <c r="E195" s="66"/>
      <c r="F195" s="60"/>
      <c r="G195" s="66"/>
      <c r="H195" s="60"/>
      <c r="I195" s="66"/>
      <c r="J195" s="60"/>
      <c r="K195" s="66"/>
      <c r="L195" s="60"/>
      <c r="M195" s="66"/>
      <c r="N195" s="60"/>
      <c r="O195" s="15"/>
      <c r="P195" s="15"/>
      <c r="Q195" s="15"/>
      <c r="R195" s="15"/>
      <c r="S195" s="15"/>
      <c r="T195" s="15"/>
    </row>
    <row r="196" spans="1:20" ht="12.75">
      <c r="A196" s="15"/>
      <c r="B196" s="15"/>
      <c r="C196" s="66"/>
      <c r="D196" s="60"/>
      <c r="E196" s="66"/>
      <c r="F196" s="60"/>
      <c r="G196" s="66"/>
      <c r="H196" s="60"/>
      <c r="I196" s="66"/>
      <c r="J196" s="60"/>
      <c r="K196" s="66"/>
      <c r="L196" s="60"/>
      <c r="M196" s="66"/>
      <c r="N196" s="60"/>
      <c r="O196" s="15"/>
      <c r="P196" s="15"/>
      <c r="Q196" s="15"/>
      <c r="R196" s="15"/>
      <c r="S196" s="15"/>
      <c r="T196" s="15"/>
    </row>
    <row r="197" spans="1:20" ht="12.75">
      <c r="A197" s="15"/>
      <c r="B197" s="15"/>
      <c r="C197" s="66"/>
      <c r="D197" s="60"/>
      <c r="E197" s="66"/>
      <c r="F197" s="60"/>
      <c r="G197" s="66"/>
      <c r="H197" s="60"/>
      <c r="I197" s="66"/>
      <c r="J197" s="60"/>
      <c r="K197" s="66"/>
      <c r="L197" s="60"/>
      <c r="M197" s="66"/>
      <c r="N197" s="60"/>
      <c r="O197" s="15"/>
      <c r="P197" s="15"/>
      <c r="Q197" s="15"/>
      <c r="R197" s="15"/>
      <c r="S197" s="15"/>
      <c r="T197" s="15"/>
    </row>
    <row r="198" spans="1:20" ht="12.75">
      <c r="A198" s="15"/>
      <c r="B198" s="15"/>
      <c r="C198" s="66"/>
      <c r="D198" s="60"/>
      <c r="E198" s="66"/>
      <c r="F198" s="60"/>
      <c r="G198" s="66"/>
      <c r="H198" s="60"/>
      <c r="I198" s="66"/>
      <c r="J198" s="60"/>
      <c r="K198" s="66"/>
      <c r="L198" s="60"/>
      <c r="M198" s="66"/>
      <c r="N198" s="60"/>
      <c r="O198" s="15"/>
      <c r="P198" s="15"/>
      <c r="Q198" s="15"/>
      <c r="R198" s="15"/>
      <c r="S198" s="15"/>
      <c r="T198" s="15"/>
    </row>
    <row r="199" spans="1:20" ht="12.75">
      <c r="A199" s="15"/>
      <c r="B199" s="15"/>
      <c r="C199" s="66"/>
      <c r="D199" s="60"/>
      <c r="E199" s="66"/>
      <c r="F199" s="60"/>
      <c r="G199" s="66"/>
      <c r="H199" s="60"/>
      <c r="I199" s="66"/>
      <c r="J199" s="60"/>
      <c r="K199" s="66"/>
      <c r="L199" s="60"/>
      <c r="M199" s="66"/>
      <c r="N199" s="60"/>
      <c r="O199" s="15"/>
      <c r="P199" s="15"/>
      <c r="Q199" s="15"/>
      <c r="R199" s="15"/>
      <c r="S199" s="15"/>
      <c r="T199" s="15"/>
    </row>
    <row r="200" spans="1:20" ht="12.75">
      <c r="A200" s="15"/>
      <c r="B200" s="15"/>
      <c r="C200" s="66"/>
      <c r="D200" s="60"/>
      <c r="E200" s="66"/>
      <c r="F200" s="60"/>
      <c r="G200" s="66"/>
      <c r="H200" s="60"/>
      <c r="I200" s="66"/>
      <c r="J200" s="60"/>
      <c r="K200" s="66"/>
      <c r="L200" s="60"/>
      <c r="M200" s="66"/>
      <c r="N200" s="60"/>
      <c r="O200" s="15"/>
      <c r="P200" s="15"/>
      <c r="Q200" s="15"/>
      <c r="R200" s="15"/>
      <c r="S200" s="15"/>
      <c r="T200" s="15"/>
    </row>
    <row r="201" spans="1:20" ht="12.75">
      <c r="A201" s="15"/>
      <c r="B201" s="15"/>
      <c r="C201" s="66"/>
      <c r="D201" s="60"/>
      <c r="E201" s="66"/>
      <c r="F201" s="60"/>
      <c r="G201" s="66"/>
      <c r="H201" s="60"/>
      <c r="I201" s="66"/>
      <c r="J201" s="60"/>
      <c r="K201" s="66"/>
      <c r="L201" s="60"/>
      <c r="M201" s="66"/>
      <c r="N201" s="60"/>
      <c r="O201" s="15"/>
      <c r="P201" s="15"/>
      <c r="Q201" s="15"/>
      <c r="R201" s="15"/>
      <c r="S201" s="15"/>
      <c r="T201" s="15"/>
    </row>
    <row r="202" spans="1:20" ht="12.75">
      <c r="A202" s="15"/>
      <c r="B202" s="15"/>
      <c r="C202" s="66"/>
      <c r="D202" s="60"/>
      <c r="E202" s="66"/>
      <c r="F202" s="60"/>
      <c r="G202" s="66"/>
      <c r="H202" s="60"/>
      <c r="I202" s="66"/>
      <c r="J202" s="60"/>
      <c r="K202" s="66"/>
      <c r="L202" s="60"/>
      <c r="M202" s="66"/>
      <c r="N202" s="60"/>
      <c r="O202" s="15"/>
      <c r="P202" s="15"/>
      <c r="Q202" s="15"/>
      <c r="R202" s="15"/>
      <c r="S202" s="15"/>
      <c r="T202" s="15"/>
    </row>
    <row r="203" spans="1:20" ht="12.75">
      <c r="A203" s="15"/>
      <c r="B203" s="15"/>
      <c r="C203" s="66"/>
      <c r="D203" s="60"/>
      <c r="E203" s="66"/>
      <c r="F203" s="60"/>
      <c r="G203" s="66"/>
      <c r="H203" s="60"/>
      <c r="I203" s="66"/>
      <c r="J203" s="60"/>
      <c r="K203" s="66"/>
      <c r="L203" s="60"/>
      <c r="M203" s="66"/>
      <c r="N203" s="60"/>
      <c r="O203" s="15"/>
      <c r="P203" s="15"/>
      <c r="Q203" s="15"/>
      <c r="R203" s="15"/>
      <c r="S203" s="15"/>
      <c r="T203" s="15"/>
    </row>
    <row r="204" spans="1:20" ht="12.75">
      <c r="A204" s="15"/>
      <c r="B204" s="15"/>
      <c r="C204" s="66"/>
      <c r="D204" s="60"/>
      <c r="E204" s="66"/>
      <c r="F204" s="60"/>
      <c r="G204" s="66"/>
      <c r="H204" s="60"/>
      <c r="I204" s="66"/>
      <c r="J204" s="60"/>
      <c r="K204" s="66"/>
      <c r="L204" s="60"/>
      <c r="M204" s="66"/>
      <c r="N204" s="60"/>
      <c r="O204" s="15"/>
      <c r="P204" s="15"/>
      <c r="Q204" s="15"/>
      <c r="R204" s="15"/>
      <c r="S204" s="15"/>
      <c r="T204" s="15"/>
    </row>
    <row r="205" spans="1:20" ht="12.75">
      <c r="A205" s="15"/>
      <c r="B205" s="15"/>
      <c r="C205" s="66"/>
      <c r="D205" s="60"/>
      <c r="E205" s="66"/>
      <c r="F205" s="60"/>
      <c r="G205" s="66"/>
      <c r="H205" s="60"/>
      <c r="I205" s="66"/>
      <c r="J205" s="60"/>
      <c r="K205" s="66"/>
      <c r="L205" s="60"/>
      <c r="M205" s="66"/>
      <c r="N205" s="60"/>
      <c r="O205" s="15"/>
      <c r="P205" s="15"/>
      <c r="Q205" s="15"/>
      <c r="R205" s="15"/>
      <c r="S205" s="15"/>
      <c r="T205" s="15"/>
    </row>
    <row r="206" spans="1:20" ht="12.75">
      <c r="A206" s="15"/>
      <c r="B206" s="15"/>
      <c r="C206" s="66"/>
      <c r="D206" s="60"/>
      <c r="E206" s="66"/>
      <c r="F206" s="60"/>
      <c r="G206" s="66"/>
      <c r="H206" s="60"/>
      <c r="I206" s="66"/>
      <c r="J206" s="60"/>
      <c r="K206" s="66"/>
      <c r="L206" s="60"/>
      <c r="M206" s="66"/>
      <c r="N206" s="60"/>
      <c r="O206" s="15"/>
      <c r="P206" s="15"/>
      <c r="Q206" s="15"/>
      <c r="R206" s="15"/>
      <c r="S206" s="15"/>
      <c r="T206" s="15"/>
    </row>
    <row r="207" spans="1:20" ht="12.75">
      <c r="A207" s="15"/>
      <c r="B207" s="15"/>
      <c r="C207" s="66"/>
      <c r="D207" s="60"/>
      <c r="E207" s="66"/>
      <c r="F207" s="60"/>
      <c r="G207" s="66"/>
      <c r="H207" s="60"/>
      <c r="I207" s="66"/>
      <c r="J207" s="60"/>
      <c r="K207" s="66"/>
      <c r="L207" s="60"/>
      <c r="M207" s="66"/>
      <c r="N207" s="60"/>
      <c r="O207" s="15"/>
      <c r="P207" s="15"/>
      <c r="Q207" s="15"/>
      <c r="R207" s="15"/>
      <c r="S207" s="15"/>
      <c r="T207" s="15"/>
    </row>
    <row r="208" spans="1:20" ht="12.75">
      <c r="A208" s="15"/>
      <c r="B208" s="15"/>
      <c r="C208" s="66"/>
      <c r="D208" s="60"/>
      <c r="E208" s="66"/>
      <c r="F208" s="60"/>
      <c r="G208" s="66"/>
      <c r="H208" s="60"/>
      <c r="I208" s="66"/>
      <c r="J208" s="60"/>
      <c r="K208" s="66"/>
      <c r="L208" s="60"/>
      <c r="M208" s="66"/>
      <c r="N208" s="60"/>
      <c r="O208" s="15"/>
      <c r="P208" s="15"/>
      <c r="Q208" s="15"/>
      <c r="R208" s="15"/>
      <c r="S208" s="15"/>
      <c r="T208" s="15"/>
    </row>
    <row r="209" spans="1:20" ht="12.75">
      <c r="A209" s="15"/>
      <c r="B209" s="15"/>
      <c r="C209" s="66"/>
      <c r="D209" s="60"/>
      <c r="E209" s="66"/>
      <c r="F209" s="60"/>
      <c r="G209" s="66"/>
      <c r="H209" s="60"/>
      <c r="I209" s="66"/>
      <c r="J209" s="60"/>
      <c r="K209" s="66"/>
      <c r="L209" s="60"/>
      <c r="M209" s="66"/>
      <c r="N209" s="60"/>
      <c r="O209" s="15"/>
      <c r="P209" s="15"/>
      <c r="Q209" s="15"/>
      <c r="R209" s="15"/>
      <c r="S209" s="15"/>
      <c r="T209" s="15"/>
    </row>
    <row r="210" spans="1:20" ht="12.75">
      <c r="A210" s="15"/>
      <c r="B210" s="15"/>
      <c r="C210" s="66"/>
      <c r="D210" s="60"/>
      <c r="E210" s="66"/>
      <c r="F210" s="60"/>
      <c r="G210" s="66"/>
      <c r="H210" s="60"/>
      <c r="I210" s="66"/>
      <c r="J210" s="60"/>
      <c r="K210" s="66"/>
      <c r="L210" s="60"/>
      <c r="M210" s="66"/>
      <c r="N210" s="60"/>
      <c r="O210" s="15"/>
      <c r="P210" s="15"/>
      <c r="Q210" s="15"/>
      <c r="R210" s="15"/>
      <c r="S210" s="15"/>
      <c r="T210" s="15"/>
    </row>
    <row r="211" spans="1:20" ht="12.75">
      <c r="A211" s="15"/>
      <c r="B211" s="15"/>
      <c r="C211" s="66"/>
      <c r="D211" s="60"/>
      <c r="E211" s="66"/>
      <c r="F211" s="60"/>
      <c r="G211" s="66"/>
      <c r="H211" s="60"/>
      <c r="I211" s="66"/>
      <c r="J211" s="60"/>
      <c r="K211" s="66"/>
      <c r="L211" s="60"/>
      <c r="M211" s="66"/>
      <c r="N211" s="60"/>
      <c r="O211" s="15"/>
      <c r="P211" s="15"/>
      <c r="Q211" s="15"/>
      <c r="R211" s="15"/>
      <c r="S211" s="15"/>
      <c r="T211" s="15"/>
    </row>
    <row r="212" spans="1:20" ht="12.75">
      <c r="A212" s="15"/>
      <c r="B212" s="15"/>
      <c r="C212" s="66"/>
      <c r="D212" s="60"/>
      <c r="E212" s="66"/>
      <c r="F212" s="60"/>
      <c r="G212" s="66"/>
      <c r="H212" s="60"/>
      <c r="I212" s="66"/>
      <c r="J212" s="60"/>
      <c r="K212" s="66"/>
      <c r="L212" s="60"/>
      <c r="M212" s="66"/>
      <c r="N212" s="60"/>
      <c r="O212" s="15"/>
      <c r="P212" s="15"/>
      <c r="Q212" s="15"/>
      <c r="R212" s="15"/>
      <c r="S212" s="15"/>
      <c r="T212" s="15"/>
    </row>
    <row r="213" spans="1:20" ht="12.75">
      <c r="A213" s="15"/>
      <c r="B213" s="15"/>
      <c r="C213" s="66"/>
      <c r="D213" s="60"/>
      <c r="E213" s="66"/>
      <c r="F213" s="60"/>
      <c r="G213" s="66"/>
      <c r="H213" s="60"/>
      <c r="I213" s="66"/>
      <c r="J213" s="60"/>
      <c r="K213" s="66"/>
      <c r="L213" s="60"/>
      <c r="M213" s="66"/>
      <c r="N213" s="60"/>
      <c r="O213" s="15"/>
      <c r="P213" s="15"/>
      <c r="Q213" s="15"/>
      <c r="R213" s="15"/>
      <c r="S213" s="15"/>
      <c r="T213" s="15"/>
    </row>
    <row r="214" spans="1:20" ht="12.75">
      <c r="A214" s="15"/>
      <c r="B214" s="15"/>
      <c r="C214" s="66"/>
      <c r="D214" s="60"/>
      <c r="E214" s="66"/>
      <c r="F214" s="60"/>
      <c r="G214" s="66"/>
      <c r="H214" s="60"/>
      <c r="I214" s="66"/>
      <c r="J214" s="60"/>
      <c r="K214" s="66"/>
      <c r="L214" s="60"/>
      <c r="M214" s="66"/>
      <c r="N214" s="60"/>
      <c r="O214" s="15"/>
      <c r="P214" s="15"/>
      <c r="Q214" s="15"/>
      <c r="R214" s="15"/>
      <c r="S214" s="15"/>
      <c r="T214" s="15"/>
    </row>
    <row r="215" spans="1:20" ht="12.75">
      <c r="A215" s="15"/>
      <c r="B215" s="15"/>
      <c r="C215" s="66"/>
      <c r="D215" s="60"/>
      <c r="E215" s="66"/>
      <c r="F215" s="60"/>
      <c r="G215" s="66"/>
      <c r="H215" s="60"/>
      <c r="I215" s="66"/>
      <c r="J215" s="60"/>
      <c r="K215" s="66"/>
      <c r="L215" s="60"/>
      <c r="M215" s="66"/>
      <c r="N215" s="60"/>
      <c r="O215" s="15"/>
      <c r="P215" s="15"/>
      <c r="Q215" s="15"/>
      <c r="R215" s="15"/>
      <c r="S215" s="15"/>
      <c r="T215" s="15"/>
    </row>
    <row r="216" spans="1:20" ht="12.75">
      <c r="A216" s="15"/>
      <c r="B216" s="15"/>
      <c r="C216" s="66"/>
      <c r="D216" s="60"/>
      <c r="E216" s="66"/>
      <c r="F216" s="60"/>
      <c r="G216" s="66"/>
      <c r="H216" s="60"/>
      <c r="I216" s="66"/>
      <c r="J216" s="60"/>
      <c r="K216" s="66"/>
      <c r="L216" s="60"/>
      <c r="M216" s="66"/>
      <c r="N216" s="60"/>
      <c r="O216" s="15"/>
      <c r="P216" s="15"/>
      <c r="Q216" s="15"/>
      <c r="R216" s="15"/>
      <c r="S216" s="15"/>
      <c r="T216" s="15"/>
    </row>
    <row r="217" spans="1:20" ht="12.75">
      <c r="A217" s="15"/>
      <c r="B217" s="15"/>
      <c r="C217" s="66"/>
      <c r="D217" s="60"/>
      <c r="E217" s="66"/>
      <c r="F217" s="60"/>
      <c r="G217" s="66"/>
      <c r="H217" s="60"/>
      <c r="I217" s="66"/>
      <c r="J217" s="60"/>
      <c r="K217" s="66"/>
      <c r="L217" s="60"/>
      <c r="M217" s="66"/>
      <c r="N217" s="60"/>
      <c r="O217" s="15"/>
      <c r="P217" s="15"/>
      <c r="Q217" s="15"/>
      <c r="R217" s="15"/>
      <c r="S217" s="15"/>
      <c r="T217" s="15"/>
    </row>
    <row r="218" spans="1:20" ht="12.75">
      <c r="A218" s="15"/>
      <c r="B218" s="15"/>
      <c r="C218" s="66"/>
      <c r="D218" s="60"/>
      <c r="E218" s="66"/>
      <c r="F218" s="60"/>
      <c r="G218" s="66"/>
      <c r="H218" s="60"/>
      <c r="I218" s="66"/>
      <c r="J218" s="60"/>
      <c r="K218" s="66"/>
      <c r="L218" s="60"/>
      <c r="M218" s="66"/>
      <c r="N218" s="60"/>
      <c r="O218" s="15"/>
      <c r="P218" s="15"/>
      <c r="Q218" s="15"/>
      <c r="R218" s="15"/>
      <c r="S218" s="15"/>
      <c r="T218" s="15"/>
    </row>
    <row r="219" spans="1:20" ht="12.75">
      <c r="A219" s="15"/>
      <c r="B219" s="15"/>
      <c r="C219" s="66"/>
      <c r="D219" s="60"/>
      <c r="E219" s="66"/>
      <c r="F219" s="60"/>
      <c r="G219" s="66"/>
      <c r="H219" s="60"/>
      <c r="I219" s="66"/>
      <c r="J219" s="60"/>
      <c r="K219" s="66"/>
      <c r="L219" s="60"/>
      <c r="M219" s="66"/>
      <c r="N219" s="60"/>
      <c r="O219" s="15"/>
      <c r="P219" s="15"/>
      <c r="Q219" s="15"/>
      <c r="R219" s="15"/>
      <c r="S219" s="15"/>
      <c r="T219" s="15"/>
    </row>
    <row r="220" spans="1:20" ht="12.75">
      <c r="A220" s="15"/>
      <c r="B220" s="15"/>
      <c r="C220" s="66"/>
      <c r="D220" s="60"/>
      <c r="E220" s="66"/>
      <c r="F220" s="60"/>
      <c r="G220" s="66"/>
      <c r="H220" s="60"/>
      <c r="I220" s="66"/>
      <c r="J220" s="60"/>
      <c r="K220" s="66"/>
      <c r="L220" s="60"/>
      <c r="M220" s="66"/>
      <c r="N220" s="60"/>
      <c r="O220" s="15"/>
      <c r="P220" s="15"/>
      <c r="Q220" s="15"/>
      <c r="R220" s="15"/>
      <c r="S220" s="15"/>
      <c r="T220" s="15"/>
    </row>
    <row r="221" spans="1:20" ht="12.75">
      <c r="A221" s="15"/>
      <c r="B221" s="15"/>
      <c r="C221" s="66"/>
      <c r="D221" s="60"/>
      <c r="E221" s="66"/>
      <c r="F221" s="60"/>
      <c r="G221" s="66"/>
      <c r="H221" s="60"/>
      <c r="I221" s="66"/>
      <c r="J221" s="60"/>
      <c r="K221" s="66"/>
      <c r="L221" s="60"/>
      <c r="M221" s="66"/>
      <c r="N221" s="60"/>
      <c r="O221" s="15"/>
      <c r="P221" s="15"/>
      <c r="Q221" s="15"/>
      <c r="R221" s="15"/>
      <c r="S221" s="15"/>
      <c r="T221" s="15"/>
    </row>
    <row r="222" spans="1:20" ht="12.75">
      <c r="A222" s="15"/>
      <c r="B222" s="15"/>
      <c r="C222" s="66"/>
      <c r="D222" s="60"/>
      <c r="E222" s="66"/>
      <c r="F222" s="60"/>
      <c r="G222" s="66"/>
      <c r="H222" s="60"/>
      <c r="I222" s="66"/>
      <c r="J222" s="60"/>
      <c r="K222" s="66"/>
      <c r="L222" s="60"/>
      <c r="M222" s="66"/>
      <c r="N222" s="60"/>
      <c r="O222" s="15"/>
      <c r="P222" s="15"/>
      <c r="Q222" s="15"/>
      <c r="R222" s="15"/>
      <c r="S222" s="15"/>
      <c r="T222" s="15"/>
    </row>
    <row r="223" spans="1:20" ht="12.75">
      <c r="A223" s="15"/>
      <c r="B223" s="15"/>
      <c r="C223" s="66"/>
      <c r="D223" s="60"/>
      <c r="E223" s="66"/>
      <c r="F223" s="60"/>
      <c r="G223" s="66"/>
      <c r="H223" s="60"/>
      <c r="I223" s="66"/>
      <c r="J223" s="60"/>
      <c r="K223" s="66"/>
      <c r="L223" s="60"/>
      <c r="M223" s="66"/>
      <c r="N223" s="60"/>
      <c r="O223" s="15"/>
      <c r="P223" s="15"/>
      <c r="Q223" s="15"/>
      <c r="R223" s="15"/>
      <c r="S223" s="15"/>
      <c r="T223" s="15"/>
    </row>
    <row r="224" spans="1:20" ht="12.75">
      <c r="A224" s="15"/>
      <c r="B224" s="15"/>
      <c r="C224" s="66"/>
      <c r="D224" s="60"/>
      <c r="E224" s="66"/>
      <c r="F224" s="60"/>
      <c r="G224" s="66"/>
      <c r="H224" s="60"/>
      <c r="I224" s="66"/>
      <c r="J224" s="60"/>
      <c r="K224" s="66"/>
      <c r="L224" s="60"/>
      <c r="M224" s="66"/>
      <c r="N224" s="60"/>
      <c r="O224" s="15"/>
      <c r="P224" s="15"/>
      <c r="Q224" s="15"/>
      <c r="R224" s="15"/>
      <c r="S224" s="15"/>
      <c r="T224" s="15"/>
    </row>
    <row r="225" spans="1:20" ht="12.75">
      <c r="A225" s="15"/>
      <c r="B225" s="15"/>
      <c r="C225" s="66"/>
      <c r="D225" s="60"/>
      <c r="E225" s="66"/>
      <c r="F225" s="60"/>
      <c r="G225" s="66"/>
      <c r="H225" s="60"/>
      <c r="I225" s="66"/>
      <c r="J225" s="60"/>
      <c r="K225" s="66"/>
      <c r="L225" s="60"/>
      <c r="M225" s="66"/>
      <c r="N225" s="60"/>
      <c r="O225" s="15"/>
      <c r="P225" s="15"/>
      <c r="Q225" s="15"/>
      <c r="R225" s="15"/>
      <c r="S225" s="15"/>
      <c r="T225" s="15"/>
    </row>
    <row r="226" spans="1:20" ht="12.75">
      <c r="A226" s="15"/>
      <c r="B226" s="15"/>
      <c r="C226" s="66"/>
      <c r="D226" s="60"/>
      <c r="E226" s="66"/>
      <c r="F226" s="60"/>
      <c r="G226" s="66"/>
      <c r="H226" s="60"/>
      <c r="I226" s="66"/>
      <c r="J226" s="60"/>
      <c r="K226" s="66"/>
      <c r="L226" s="60"/>
      <c r="M226" s="66"/>
      <c r="N226" s="60"/>
      <c r="O226" s="15"/>
      <c r="P226" s="15"/>
      <c r="Q226" s="15"/>
      <c r="R226" s="15"/>
      <c r="S226" s="15"/>
      <c r="T226" s="15"/>
    </row>
    <row r="227" spans="1:20" ht="12.75">
      <c r="A227" s="15"/>
      <c r="B227" s="15"/>
      <c r="C227" s="66"/>
      <c r="D227" s="60"/>
      <c r="E227" s="66"/>
      <c r="F227" s="60"/>
      <c r="G227" s="66"/>
      <c r="H227" s="60"/>
      <c r="I227" s="66"/>
      <c r="J227" s="60"/>
      <c r="K227" s="66"/>
      <c r="L227" s="60"/>
      <c r="M227" s="66"/>
      <c r="N227" s="60"/>
      <c r="O227" s="15"/>
      <c r="P227" s="15"/>
      <c r="Q227" s="15"/>
      <c r="R227" s="15"/>
      <c r="S227" s="15"/>
      <c r="T227" s="15"/>
    </row>
    <row r="228" spans="1:20" ht="12.75">
      <c r="A228" s="15"/>
      <c r="B228" s="15"/>
      <c r="C228" s="66"/>
      <c r="D228" s="60"/>
      <c r="E228" s="66"/>
      <c r="F228" s="60"/>
      <c r="G228" s="66"/>
      <c r="H228" s="60"/>
      <c r="I228" s="66"/>
      <c r="J228" s="60"/>
      <c r="K228" s="66"/>
      <c r="L228" s="60"/>
      <c r="M228" s="66"/>
      <c r="N228" s="60"/>
      <c r="O228" s="15"/>
      <c r="P228" s="15"/>
      <c r="Q228" s="15"/>
      <c r="R228" s="15"/>
      <c r="S228" s="15"/>
      <c r="T228" s="15"/>
    </row>
    <row r="229" spans="1:20" ht="12.75">
      <c r="A229" s="15"/>
      <c r="B229" s="15"/>
      <c r="C229" s="66"/>
      <c r="D229" s="60"/>
      <c r="E229" s="66"/>
      <c r="F229" s="60"/>
      <c r="G229" s="66"/>
      <c r="H229" s="60"/>
      <c r="I229" s="66"/>
      <c r="J229" s="60"/>
      <c r="K229" s="66"/>
      <c r="L229" s="60"/>
      <c r="M229" s="66"/>
      <c r="N229" s="60"/>
      <c r="O229" s="15"/>
      <c r="P229" s="15"/>
      <c r="Q229" s="15"/>
      <c r="R229" s="15"/>
      <c r="S229" s="15"/>
      <c r="T229" s="15"/>
    </row>
    <row r="230" spans="1:20" ht="12.75">
      <c r="A230" s="15"/>
      <c r="B230" s="15"/>
      <c r="C230" s="66"/>
      <c r="D230" s="60"/>
      <c r="E230" s="66"/>
      <c r="F230" s="60"/>
      <c r="G230" s="66"/>
      <c r="H230" s="60"/>
      <c r="I230" s="66"/>
      <c r="J230" s="60"/>
      <c r="K230" s="66"/>
      <c r="L230" s="60"/>
      <c r="M230" s="66"/>
      <c r="N230" s="60"/>
      <c r="O230" s="15"/>
      <c r="P230" s="15"/>
      <c r="Q230" s="15"/>
      <c r="R230" s="15"/>
      <c r="S230" s="15"/>
      <c r="T230" s="15"/>
    </row>
    <row r="231" spans="1:20" ht="12.75">
      <c r="A231" s="15"/>
      <c r="B231" s="15"/>
      <c r="C231" s="66"/>
      <c r="D231" s="60"/>
      <c r="E231" s="66"/>
      <c r="F231" s="60"/>
      <c r="G231" s="66"/>
      <c r="H231" s="60"/>
      <c r="I231" s="66"/>
      <c r="J231" s="60"/>
      <c r="K231" s="66"/>
      <c r="L231" s="60"/>
      <c r="M231" s="66"/>
      <c r="N231" s="60"/>
      <c r="O231" s="15"/>
      <c r="P231" s="15"/>
      <c r="Q231" s="15"/>
      <c r="R231" s="15"/>
      <c r="S231" s="15"/>
      <c r="T231" s="15"/>
    </row>
    <row r="232" spans="1:20" ht="12.75">
      <c r="A232" s="15"/>
      <c r="B232" s="15"/>
      <c r="C232" s="66"/>
      <c r="D232" s="60"/>
      <c r="E232" s="66"/>
      <c r="F232" s="60"/>
      <c r="G232" s="66"/>
      <c r="H232" s="60"/>
      <c r="I232" s="66"/>
      <c r="J232" s="60"/>
      <c r="K232" s="66"/>
      <c r="L232" s="60"/>
      <c r="M232" s="66"/>
      <c r="N232" s="60"/>
      <c r="O232" s="15"/>
      <c r="P232" s="15"/>
      <c r="Q232" s="15"/>
      <c r="R232" s="15"/>
      <c r="S232" s="15"/>
      <c r="T232" s="15"/>
    </row>
    <row r="233" spans="1:20" ht="12.75">
      <c r="A233" s="15"/>
      <c r="B233" s="15"/>
      <c r="C233" s="66"/>
      <c r="D233" s="60"/>
      <c r="E233" s="66"/>
      <c r="F233" s="60"/>
      <c r="G233" s="66"/>
      <c r="H233" s="60"/>
      <c r="I233" s="66"/>
      <c r="J233" s="60"/>
      <c r="K233" s="66"/>
      <c r="L233" s="60"/>
      <c r="M233" s="66"/>
      <c r="N233" s="60"/>
      <c r="O233" s="15"/>
      <c r="P233" s="15"/>
      <c r="Q233" s="15"/>
      <c r="R233" s="15"/>
      <c r="S233" s="15"/>
      <c r="T233" s="15"/>
    </row>
    <row r="234" spans="1:20" ht="12.75">
      <c r="A234" s="15"/>
      <c r="B234" s="15"/>
      <c r="C234" s="66"/>
      <c r="D234" s="60"/>
      <c r="E234" s="66"/>
      <c r="F234" s="60"/>
      <c r="G234" s="66"/>
      <c r="H234" s="60"/>
      <c r="I234" s="66"/>
      <c r="J234" s="60"/>
      <c r="K234" s="66"/>
      <c r="L234" s="60"/>
      <c r="M234" s="66"/>
      <c r="N234" s="60"/>
      <c r="O234" s="15"/>
      <c r="P234" s="15"/>
      <c r="Q234" s="15"/>
      <c r="R234" s="15"/>
      <c r="S234" s="15"/>
      <c r="T234" s="15"/>
    </row>
    <row r="235" spans="1:20" ht="12.75">
      <c r="A235" s="15"/>
      <c r="B235" s="15"/>
      <c r="C235" s="66"/>
      <c r="D235" s="60"/>
      <c r="E235" s="66"/>
      <c r="F235" s="60"/>
      <c r="G235" s="66"/>
      <c r="H235" s="60"/>
      <c r="I235" s="66"/>
      <c r="J235" s="60"/>
      <c r="K235" s="66"/>
      <c r="L235" s="60"/>
      <c r="M235" s="66"/>
      <c r="N235" s="60"/>
      <c r="O235" s="15"/>
      <c r="P235" s="15"/>
      <c r="Q235" s="15"/>
      <c r="R235" s="15"/>
      <c r="S235" s="15"/>
      <c r="T235" s="15"/>
    </row>
    <row r="236" spans="1:20" ht="12.75">
      <c r="A236" s="15"/>
      <c r="B236" s="15"/>
      <c r="C236" s="66"/>
      <c r="D236" s="60"/>
      <c r="E236" s="66"/>
      <c r="F236" s="60"/>
      <c r="G236" s="66"/>
      <c r="H236" s="60"/>
      <c r="I236" s="66"/>
      <c r="J236" s="60"/>
      <c r="K236" s="66"/>
      <c r="L236" s="60"/>
      <c r="M236" s="66"/>
      <c r="N236" s="60"/>
      <c r="O236" s="15"/>
      <c r="P236" s="15"/>
      <c r="Q236" s="15"/>
      <c r="R236" s="15"/>
      <c r="S236" s="15"/>
      <c r="T236" s="15"/>
    </row>
    <row r="237" spans="1:20" ht="12.75">
      <c r="A237" s="15"/>
      <c r="B237" s="15"/>
      <c r="C237" s="66"/>
      <c r="D237" s="60"/>
      <c r="E237" s="66"/>
      <c r="F237" s="60"/>
      <c r="G237" s="66"/>
      <c r="H237" s="60"/>
      <c r="I237" s="66"/>
      <c r="J237" s="60"/>
      <c r="K237" s="66"/>
      <c r="L237" s="60"/>
      <c r="M237" s="66"/>
      <c r="N237" s="60"/>
      <c r="O237" s="15"/>
      <c r="P237" s="15"/>
      <c r="Q237" s="15"/>
      <c r="R237" s="15"/>
      <c r="S237" s="15"/>
      <c r="T237" s="15"/>
    </row>
    <row r="238" spans="1:20" ht="12.75">
      <c r="A238" s="15"/>
      <c r="B238" s="15"/>
      <c r="C238" s="66"/>
      <c r="D238" s="60"/>
      <c r="E238" s="66"/>
      <c r="F238" s="60"/>
      <c r="G238" s="66"/>
      <c r="H238" s="60"/>
      <c r="I238" s="66"/>
      <c r="J238" s="60"/>
      <c r="K238" s="66"/>
      <c r="L238" s="60"/>
      <c r="M238" s="66"/>
      <c r="N238" s="60"/>
      <c r="O238" s="15"/>
      <c r="P238" s="15"/>
      <c r="Q238" s="15"/>
      <c r="R238" s="15"/>
      <c r="S238" s="15"/>
      <c r="T238" s="15"/>
    </row>
    <row r="239" spans="1:20" ht="12.75">
      <c r="A239" s="15"/>
      <c r="B239" s="15"/>
      <c r="C239" s="66"/>
      <c r="D239" s="60"/>
      <c r="E239" s="66"/>
      <c r="F239" s="60"/>
      <c r="G239" s="66"/>
      <c r="H239" s="60"/>
      <c r="I239" s="66"/>
      <c r="J239" s="60"/>
      <c r="K239" s="66"/>
      <c r="L239" s="60"/>
      <c r="M239" s="66"/>
      <c r="N239" s="60"/>
      <c r="O239" s="15"/>
      <c r="P239" s="15"/>
      <c r="Q239" s="15"/>
      <c r="R239" s="15"/>
      <c r="S239" s="15"/>
      <c r="T239" s="15"/>
    </row>
    <row r="240" spans="1:20" ht="12.75">
      <c r="A240" s="15"/>
      <c r="B240" s="15"/>
      <c r="C240" s="66"/>
      <c r="D240" s="60"/>
      <c r="E240" s="66"/>
      <c r="F240" s="60"/>
      <c r="G240" s="66"/>
      <c r="H240" s="60"/>
      <c r="I240" s="66"/>
      <c r="J240" s="60"/>
      <c r="K240" s="66"/>
      <c r="L240" s="60"/>
      <c r="M240" s="66"/>
      <c r="N240" s="60"/>
      <c r="O240" s="15"/>
      <c r="P240" s="15"/>
      <c r="Q240" s="15"/>
      <c r="R240" s="15"/>
      <c r="S240" s="15"/>
      <c r="T240" s="15"/>
    </row>
    <row r="241" spans="1:20" ht="12.75">
      <c r="A241" s="15"/>
      <c r="B241" s="15"/>
      <c r="C241" s="66"/>
      <c r="D241" s="60"/>
      <c r="E241" s="66"/>
      <c r="F241" s="60"/>
      <c r="G241" s="66"/>
      <c r="H241" s="60"/>
      <c r="I241" s="66"/>
      <c r="J241" s="60"/>
      <c r="K241" s="66"/>
      <c r="L241" s="60"/>
      <c r="M241" s="66"/>
      <c r="N241" s="60"/>
      <c r="O241" s="15"/>
      <c r="P241" s="15"/>
      <c r="Q241" s="15"/>
      <c r="R241" s="15"/>
      <c r="S241" s="15"/>
      <c r="T241" s="15"/>
    </row>
    <row r="242" spans="1:20" ht="12.75">
      <c r="A242" s="15"/>
      <c r="B242" s="15"/>
      <c r="C242" s="66"/>
      <c r="D242" s="60"/>
      <c r="E242" s="66"/>
      <c r="F242" s="60"/>
      <c r="G242" s="66"/>
      <c r="H242" s="60"/>
      <c r="I242" s="66"/>
      <c r="J242" s="60"/>
      <c r="K242" s="66"/>
      <c r="L242" s="60"/>
      <c r="M242" s="66"/>
      <c r="N242" s="60"/>
      <c r="O242" s="15"/>
      <c r="P242" s="15"/>
      <c r="Q242" s="15"/>
      <c r="R242" s="15"/>
      <c r="S242" s="15"/>
      <c r="T242" s="15"/>
    </row>
    <row r="243" ht="12.75">
      <c r="A243" s="15"/>
    </row>
    <row r="244" ht="12.75">
      <c r="A244" s="15"/>
    </row>
  </sheetData>
  <sheetProtection/>
  <printOptions/>
  <pageMargins left="0.25" right="0.25" top="0.25" bottom="0.25" header="0.5" footer="0.5"/>
  <pageSetup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Q8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9.00390625" style="0" customWidth="1"/>
    <col min="3" max="3" width="7.625" style="67" customWidth="1"/>
    <col min="4" max="4" width="12.375" style="61" customWidth="1"/>
    <col min="5" max="5" width="6.75390625" style="0" customWidth="1"/>
    <col min="6" max="6" width="10.375" style="61" customWidth="1"/>
    <col min="7" max="7" width="6.75390625" style="67" customWidth="1"/>
    <col min="8" max="8" width="10.625" style="61" customWidth="1"/>
    <col min="9" max="9" width="6.75390625" style="67" customWidth="1"/>
    <col min="10" max="10" width="10.375" style="0" customWidth="1"/>
    <col min="11" max="11" width="6.75390625" style="67" customWidth="1"/>
    <col min="12" max="12" width="10.75390625" style="61" customWidth="1"/>
    <col min="13" max="13" width="6.75390625" style="67" customWidth="1"/>
    <col min="14" max="14" width="10.75390625" style="0" customWidth="1"/>
    <col min="15" max="15" width="6.75390625" style="67" customWidth="1"/>
    <col min="16" max="16" width="10.75390625" style="61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4" customFormat="1" ht="12.75">
      <c r="A1"/>
      <c r="B1"/>
      <c r="C1" s="67"/>
      <c r="D1" s="61"/>
      <c r="E1"/>
      <c r="F1" s="61"/>
      <c r="G1" s="67"/>
      <c r="H1" s="61"/>
      <c r="I1" s="67"/>
      <c r="J1"/>
      <c r="K1" s="67"/>
      <c r="L1" s="61"/>
      <c r="M1" s="67"/>
      <c r="N1"/>
      <c r="O1" s="67"/>
      <c r="P1" s="61"/>
      <c r="Q1"/>
      <c r="R1"/>
      <c r="S1"/>
      <c r="T1"/>
      <c r="U1"/>
      <c r="V1"/>
      <c r="W1"/>
      <c r="X1"/>
      <c r="Y1"/>
      <c r="Z1"/>
    </row>
    <row r="2" spans="1:26" s="44" customFormat="1" ht="22.5">
      <c r="A2" s="14" t="s">
        <v>232</v>
      </c>
      <c r="B2"/>
      <c r="C2" s="67"/>
      <c r="D2" s="61"/>
      <c r="E2"/>
      <c r="F2" s="61"/>
      <c r="G2" s="67"/>
      <c r="H2" s="61"/>
      <c r="I2" s="67"/>
      <c r="J2"/>
      <c r="K2" s="67"/>
      <c r="L2" s="61"/>
      <c r="M2" s="67"/>
      <c r="O2" s="67"/>
      <c r="P2" s="61"/>
      <c r="Q2"/>
      <c r="R2"/>
      <c r="S2"/>
      <c r="T2"/>
      <c r="U2"/>
      <c r="V2"/>
      <c r="W2"/>
      <c r="X2"/>
      <c r="Y2"/>
      <c r="Z2"/>
    </row>
    <row r="3" spans="1:26" s="44" customFormat="1" ht="13.5" thickBot="1">
      <c r="A3" s="42"/>
      <c r="B3" s="42"/>
      <c r="C3" s="212"/>
      <c r="D3" s="213"/>
      <c r="E3" s="42"/>
      <c r="F3" s="213"/>
      <c r="G3" s="212"/>
      <c r="H3" s="213"/>
      <c r="I3" s="212"/>
      <c r="J3" s="42"/>
      <c r="K3" s="212"/>
      <c r="L3" s="213"/>
      <c r="M3" s="212"/>
      <c r="N3" s="42"/>
      <c r="O3" s="212"/>
      <c r="P3" s="213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40" s="44" customFormat="1" ht="12.75">
      <c r="A4" s="190"/>
      <c r="B4" s="191"/>
      <c r="C4" s="254"/>
      <c r="D4" s="255"/>
      <c r="E4" s="192" t="s">
        <v>108</v>
      </c>
      <c r="F4" s="255"/>
      <c r="G4" s="254" t="s">
        <v>108</v>
      </c>
      <c r="H4" s="255"/>
      <c r="I4" s="254" t="s">
        <v>108</v>
      </c>
      <c r="J4" s="193"/>
      <c r="K4" s="254" t="s">
        <v>109</v>
      </c>
      <c r="L4" s="255"/>
      <c r="M4" s="254" t="s">
        <v>109</v>
      </c>
      <c r="N4" s="348"/>
      <c r="O4" s="254" t="s">
        <v>109</v>
      </c>
      <c r="P4" s="256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s="44" customFormat="1" ht="12.75">
      <c r="A5" s="194" t="s">
        <v>4</v>
      </c>
      <c r="B5" s="2" t="s">
        <v>5</v>
      </c>
      <c r="C5" s="73" t="s">
        <v>110</v>
      </c>
      <c r="D5" s="70"/>
      <c r="E5" s="1" t="s">
        <v>111</v>
      </c>
      <c r="F5" s="70"/>
      <c r="G5" s="73" t="s">
        <v>112</v>
      </c>
      <c r="H5" s="70"/>
      <c r="I5" s="73" t="s">
        <v>113</v>
      </c>
      <c r="J5" s="3"/>
      <c r="K5" s="73" t="s">
        <v>114</v>
      </c>
      <c r="L5" s="70"/>
      <c r="M5" s="73" t="s">
        <v>115</v>
      </c>
      <c r="N5" s="4"/>
      <c r="O5" s="73" t="s">
        <v>225</v>
      </c>
      <c r="P5" s="279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6"/>
      <c r="AH5" s="45"/>
      <c r="AI5" s="45"/>
      <c r="AJ5" s="45"/>
      <c r="AK5" s="46"/>
      <c r="AL5" s="45"/>
      <c r="AM5" s="46"/>
      <c r="AN5" s="45"/>
    </row>
    <row r="6" spans="1:40" s="44" customFormat="1" ht="12.75">
      <c r="A6" s="194" t="s">
        <v>12</v>
      </c>
      <c r="B6" s="2" t="s">
        <v>13</v>
      </c>
      <c r="C6" s="74" t="s">
        <v>116</v>
      </c>
      <c r="D6" s="71"/>
      <c r="E6" s="5" t="s">
        <v>15</v>
      </c>
      <c r="F6" s="71"/>
      <c r="G6" s="5" t="s">
        <v>15</v>
      </c>
      <c r="H6" s="71"/>
      <c r="I6" s="5" t="s">
        <v>15</v>
      </c>
      <c r="J6" s="6"/>
      <c r="K6" s="74" t="s">
        <v>42</v>
      </c>
      <c r="L6" s="71"/>
      <c r="M6" s="74" t="s">
        <v>42</v>
      </c>
      <c r="N6" s="8"/>
      <c r="O6" s="74" t="s">
        <v>42</v>
      </c>
      <c r="P6" s="219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</row>
    <row r="7" spans="1:40" s="44" customFormat="1" ht="12.75">
      <c r="A7" s="349"/>
      <c r="B7" s="5"/>
      <c r="C7" s="75" t="s">
        <v>16</v>
      </c>
      <c r="D7" s="69" t="s">
        <v>17</v>
      </c>
      <c r="E7" s="5" t="s">
        <v>16</v>
      </c>
      <c r="F7" s="69" t="s">
        <v>17</v>
      </c>
      <c r="G7" s="75" t="s">
        <v>16</v>
      </c>
      <c r="H7" s="69" t="s">
        <v>17</v>
      </c>
      <c r="I7" s="75" t="s">
        <v>16</v>
      </c>
      <c r="J7" s="5" t="s">
        <v>17</v>
      </c>
      <c r="K7" s="75" t="s">
        <v>16</v>
      </c>
      <c r="L7" s="69" t="s">
        <v>17</v>
      </c>
      <c r="M7" s="75" t="s">
        <v>16</v>
      </c>
      <c r="N7" s="10" t="s">
        <v>44</v>
      </c>
      <c r="O7" s="75" t="s">
        <v>16</v>
      </c>
      <c r="P7" s="258" t="s">
        <v>17</v>
      </c>
      <c r="Q7" s="48" t="s">
        <v>3</v>
      </c>
      <c r="R7" s="48"/>
      <c r="S7" s="48"/>
      <c r="T7" s="48"/>
      <c r="U7" s="48"/>
      <c r="V7" s="48"/>
      <c r="W7" s="48"/>
      <c r="X7" s="48"/>
      <c r="Y7" s="48"/>
      <c r="Z7" s="47"/>
      <c r="AA7" s="48"/>
      <c r="AB7" s="48"/>
      <c r="AC7" s="48"/>
      <c r="AD7" s="47"/>
      <c r="AE7" s="48"/>
      <c r="AF7" s="48"/>
      <c r="AG7" s="48"/>
      <c r="AH7" s="47"/>
      <c r="AI7" s="48"/>
      <c r="AJ7" s="48"/>
      <c r="AK7" s="48"/>
      <c r="AL7" s="47"/>
      <c r="AM7" s="48"/>
      <c r="AN7" s="47"/>
    </row>
    <row r="8" spans="1:40" s="44" customFormat="1" ht="12.75">
      <c r="A8" s="197">
        <v>40190</v>
      </c>
      <c r="B8" s="84" t="s">
        <v>236</v>
      </c>
      <c r="C8" s="85"/>
      <c r="D8" s="86"/>
      <c r="E8" s="85"/>
      <c r="F8" s="86"/>
      <c r="G8" s="85"/>
      <c r="H8" s="86"/>
      <c r="I8" s="85"/>
      <c r="J8" s="84"/>
      <c r="K8" s="85"/>
      <c r="L8" s="86"/>
      <c r="M8" s="85"/>
      <c r="N8" s="99"/>
      <c r="O8" s="85">
        <v>300</v>
      </c>
      <c r="P8" s="200">
        <v>1767</v>
      </c>
      <c r="Q8" s="40"/>
      <c r="R8" s="40"/>
      <c r="S8" s="40"/>
      <c r="T8" s="40"/>
      <c r="U8" s="40"/>
      <c r="V8" s="40"/>
      <c r="W8" s="40"/>
      <c r="X8" s="40"/>
      <c r="Y8" s="40"/>
      <c r="Z8" s="54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s="44" customFormat="1" ht="12.75">
      <c r="A9" s="197"/>
      <c r="B9" s="84" t="s">
        <v>237</v>
      </c>
      <c r="C9" s="85"/>
      <c r="D9" s="86"/>
      <c r="E9" s="85"/>
      <c r="F9" s="86"/>
      <c r="G9" s="85"/>
      <c r="H9" s="86"/>
      <c r="I9" s="85"/>
      <c r="J9" s="84"/>
      <c r="K9" s="85"/>
      <c r="L9" s="86"/>
      <c r="M9" s="85"/>
      <c r="N9" s="99"/>
      <c r="O9" s="85">
        <v>300</v>
      </c>
      <c r="P9" s="200">
        <v>1767</v>
      </c>
      <c r="Q9" s="40"/>
      <c r="R9" s="40"/>
      <c r="S9" s="40"/>
      <c r="T9" s="40"/>
      <c r="U9" s="40"/>
      <c r="V9" s="40"/>
      <c r="W9" s="40"/>
      <c r="X9" s="40"/>
      <c r="Y9" s="40"/>
      <c r="Z9" s="2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s="44" customFormat="1" ht="12.75">
      <c r="A10" s="197"/>
      <c r="B10" s="84" t="s">
        <v>242</v>
      </c>
      <c r="C10" s="85"/>
      <c r="D10" s="86"/>
      <c r="E10" s="85"/>
      <c r="F10" s="86"/>
      <c r="G10" s="85"/>
      <c r="H10" s="86"/>
      <c r="I10" s="85"/>
      <c r="J10" s="84"/>
      <c r="K10" s="85"/>
      <c r="L10" s="86"/>
      <c r="M10" s="85"/>
      <c r="N10" s="99"/>
      <c r="O10" s="85">
        <v>228</v>
      </c>
      <c r="P10" s="200">
        <v>1482</v>
      </c>
      <c r="Q10" s="40"/>
      <c r="R10" s="40"/>
      <c r="S10" s="40"/>
      <c r="T10" s="40"/>
      <c r="U10" s="40"/>
      <c r="V10" s="40"/>
      <c r="W10" s="40"/>
      <c r="X10" s="40"/>
      <c r="Y10" s="40"/>
      <c r="Z10" s="2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s="44" customFormat="1" ht="12.75">
      <c r="A11" s="197"/>
      <c r="B11" s="84" t="s">
        <v>244</v>
      </c>
      <c r="C11" s="85"/>
      <c r="D11" s="86"/>
      <c r="E11" s="85">
        <v>60</v>
      </c>
      <c r="F11" s="86">
        <v>300</v>
      </c>
      <c r="G11" s="85"/>
      <c r="H11" s="86"/>
      <c r="I11" s="85">
        <v>90</v>
      </c>
      <c r="J11" s="84">
        <v>450</v>
      </c>
      <c r="K11" s="85"/>
      <c r="L11" s="86"/>
      <c r="M11" s="85"/>
      <c r="N11" s="99"/>
      <c r="O11" s="85"/>
      <c r="P11" s="200"/>
      <c r="Q11" s="40"/>
      <c r="R11" s="40"/>
      <c r="S11" s="40"/>
      <c r="T11" s="40"/>
      <c r="U11" s="40"/>
      <c r="V11" s="40"/>
      <c r="W11" s="40"/>
      <c r="X11" s="40"/>
      <c r="Y11" s="40"/>
      <c r="Z11" s="2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44" customFormat="1" ht="12.75">
      <c r="A12" s="197"/>
      <c r="B12" s="84" t="s">
        <v>245</v>
      </c>
      <c r="C12" s="85"/>
      <c r="D12" s="86"/>
      <c r="E12" s="85">
        <v>490</v>
      </c>
      <c r="F12" s="86">
        <v>1225</v>
      </c>
      <c r="G12" s="85"/>
      <c r="H12" s="86"/>
      <c r="I12" s="85"/>
      <c r="J12" s="84"/>
      <c r="K12" s="85"/>
      <c r="L12" s="86"/>
      <c r="M12" s="85"/>
      <c r="N12" s="99"/>
      <c r="O12" s="85">
        <v>200</v>
      </c>
      <c r="P12" s="200">
        <v>1300</v>
      </c>
      <c r="Q12" s="40"/>
      <c r="R12" s="40"/>
      <c r="S12" s="40"/>
      <c r="T12" s="40"/>
      <c r="U12" s="40"/>
      <c r="V12" s="40"/>
      <c r="W12" s="40"/>
      <c r="X12" s="40"/>
      <c r="Y12" s="40"/>
      <c r="Z12" s="2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44" customFormat="1" ht="12.75">
      <c r="A13" s="197"/>
      <c r="B13" s="84" t="s">
        <v>246</v>
      </c>
      <c r="C13" s="85"/>
      <c r="D13" s="86"/>
      <c r="E13" s="85"/>
      <c r="F13" s="86"/>
      <c r="G13" s="85"/>
      <c r="H13" s="86"/>
      <c r="I13" s="85"/>
      <c r="J13" s="84"/>
      <c r="K13" s="85"/>
      <c r="L13" s="98"/>
      <c r="M13" s="85"/>
      <c r="N13" s="99"/>
      <c r="O13" s="85">
        <v>228</v>
      </c>
      <c r="P13" s="221">
        <v>1482</v>
      </c>
      <c r="Q13" s="40"/>
      <c r="R13" s="40"/>
      <c r="S13" s="40"/>
      <c r="T13" s="40"/>
      <c r="U13" s="40"/>
      <c r="V13" s="40"/>
      <c r="W13" s="40"/>
      <c r="X13" s="40"/>
      <c r="Y13" s="28"/>
      <c r="Z13" s="2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44" customFormat="1" ht="13.5" thickBot="1">
      <c r="A14" s="266">
        <v>40190</v>
      </c>
      <c r="B14" s="267" t="s">
        <v>247</v>
      </c>
      <c r="C14" s="268"/>
      <c r="D14" s="269"/>
      <c r="E14" s="268"/>
      <c r="F14" s="269"/>
      <c r="G14" s="268">
        <v>110</v>
      </c>
      <c r="H14" s="269">
        <v>220</v>
      </c>
      <c r="I14" s="268"/>
      <c r="J14" s="267"/>
      <c r="K14" s="268">
        <v>130</v>
      </c>
      <c r="L14" s="269">
        <v>1014</v>
      </c>
      <c r="M14" s="268">
        <v>60</v>
      </c>
      <c r="N14" s="355">
        <v>468</v>
      </c>
      <c r="O14" s="268"/>
      <c r="P14" s="270"/>
      <c r="Q14" s="40"/>
      <c r="R14" s="40"/>
      <c r="S14" s="40"/>
      <c r="T14" s="40"/>
      <c r="U14" s="40"/>
      <c r="V14" s="40"/>
      <c r="W14" s="40"/>
      <c r="X14" s="40"/>
      <c r="Y14" s="28"/>
      <c r="Z14" s="2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50"/>
    </row>
    <row r="15" spans="1:40" s="44" customFormat="1" ht="12.75">
      <c r="A15" s="197">
        <v>40198</v>
      </c>
      <c r="B15" s="84" t="s">
        <v>249</v>
      </c>
      <c r="C15" s="85"/>
      <c r="D15" s="86"/>
      <c r="E15" s="85">
        <v>109</v>
      </c>
      <c r="F15" s="86">
        <v>218</v>
      </c>
      <c r="G15" s="85"/>
      <c r="H15" s="86"/>
      <c r="I15" s="85">
        <v>235</v>
      </c>
      <c r="J15" s="84">
        <v>470</v>
      </c>
      <c r="K15" s="85"/>
      <c r="L15" s="86"/>
      <c r="M15" s="85"/>
      <c r="N15" s="99"/>
      <c r="O15" s="85"/>
      <c r="P15" s="200"/>
      <c r="Q15" s="40"/>
      <c r="R15" s="40"/>
      <c r="S15" s="40"/>
      <c r="T15" s="40"/>
      <c r="U15" s="40"/>
      <c r="V15" s="40"/>
      <c r="W15" s="40"/>
      <c r="X15" s="40"/>
      <c r="Y15" s="28"/>
      <c r="Z15" s="2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44" customFormat="1" ht="12.75">
      <c r="A16" s="197"/>
      <c r="B16" s="84" t="s">
        <v>250</v>
      </c>
      <c r="C16" s="85"/>
      <c r="D16" s="86"/>
      <c r="E16" s="85">
        <v>95</v>
      </c>
      <c r="F16" s="86">
        <v>190</v>
      </c>
      <c r="G16" s="85"/>
      <c r="H16" s="86"/>
      <c r="I16" s="85">
        <v>117</v>
      </c>
      <c r="J16" s="84">
        <v>234</v>
      </c>
      <c r="K16" s="85"/>
      <c r="L16" s="86"/>
      <c r="M16" s="85"/>
      <c r="N16" s="99"/>
      <c r="O16" s="85"/>
      <c r="P16" s="200"/>
      <c r="Q16" s="40"/>
      <c r="R16" s="40"/>
      <c r="S16" s="40"/>
      <c r="T16" s="40"/>
      <c r="U16" s="40"/>
      <c r="V16" s="40"/>
      <c r="W16" s="40"/>
      <c r="X16" s="40"/>
      <c r="Y16" s="28"/>
      <c r="Z16" s="2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44" customFormat="1" ht="12.75">
      <c r="A17" s="197"/>
      <c r="B17" s="84" t="s">
        <v>251</v>
      </c>
      <c r="C17" s="85"/>
      <c r="D17" s="86"/>
      <c r="E17" s="85"/>
      <c r="F17" s="86"/>
      <c r="G17" s="85"/>
      <c r="H17" s="86"/>
      <c r="I17" s="85"/>
      <c r="J17" s="84"/>
      <c r="K17" s="85"/>
      <c r="L17" s="86"/>
      <c r="M17" s="85">
        <v>21</v>
      </c>
      <c r="N17" s="99">
        <v>316.88</v>
      </c>
      <c r="O17" s="85">
        <v>1260</v>
      </c>
      <c r="P17" s="200">
        <v>18333</v>
      </c>
      <c r="Q17" s="40"/>
      <c r="R17" s="40"/>
      <c r="S17" s="40"/>
      <c r="T17" s="40"/>
      <c r="U17" s="40"/>
      <c r="V17" s="40"/>
      <c r="W17" s="40"/>
      <c r="X17" s="40"/>
      <c r="Y17" s="28"/>
      <c r="Z17" s="2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44" customFormat="1" ht="12.75">
      <c r="A18" s="197"/>
      <c r="B18" s="84" t="s">
        <v>252</v>
      </c>
      <c r="C18" s="85"/>
      <c r="D18" s="86"/>
      <c r="E18" s="85"/>
      <c r="F18" s="86"/>
      <c r="G18" s="85"/>
      <c r="H18" s="86"/>
      <c r="I18" s="85"/>
      <c r="J18" s="84"/>
      <c r="K18" s="85"/>
      <c r="L18" s="86"/>
      <c r="M18" s="85">
        <v>19</v>
      </c>
      <c r="N18" s="99">
        <v>286.52</v>
      </c>
      <c r="O18" s="85">
        <v>1275</v>
      </c>
      <c r="P18" s="200">
        <v>18551.25</v>
      </c>
      <c r="Q18" s="40"/>
      <c r="R18" s="40"/>
      <c r="S18" s="40"/>
      <c r="T18" s="40"/>
      <c r="U18" s="40"/>
      <c r="V18" s="40"/>
      <c r="W18" s="40"/>
      <c r="X18" s="40"/>
      <c r="Y18" s="28"/>
      <c r="Z18" s="2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44" customFormat="1" ht="12.75">
      <c r="A19" s="197"/>
      <c r="B19" s="84" t="s">
        <v>253</v>
      </c>
      <c r="C19" s="85"/>
      <c r="D19" s="86"/>
      <c r="E19" s="85"/>
      <c r="F19" s="86"/>
      <c r="G19" s="85"/>
      <c r="H19" s="86"/>
      <c r="I19" s="85"/>
      <c r="J19" s="84"/>
      <c r="K19" s="85"/>
      <c r="L19" s="86"/>
      <c r="M19" s="85"/>
      <c r="N19" s="99"/>
      <c r="O19" s="85">
        <v>654</v>
      </c>
      <c r="P19" s="200">
        <v>9515</v>
      </c>
      <c r="Q19" s="40"/>
      <c r="R19" s="40"/>
      <c r="S19" s="40"/>
      <c r="T19" s="40"/>
      <c r="U19" s="40"/>
      <c r="V19" s="40"/>
      <c r="W19" s="40"/>
      <c r="X19" s="40"/>
      <c r="Y19" s="28"/>
      <c r="Z19" s="2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44" customFormat="1" ht="12.75">
      <c r="A20" s="197"/>
      <c r="B20" s="84" t="s">
        <v>254</v>
      </c>
      <c r="C20" s="85"/>
      <c r="D20" s="86"/>
      <c r="E20" s="85"/>
      <c r="F20" s="86"/>
      <c r="G20" s="85"/>
      <c r="H20" s="86"/>
      <c r="I20" s="85"/>
      <c r="J20" s="84"/>
      <c r="K20" s="85"/>
      <c r="L20" s="86"/>
      <c r="M20" s="85">
        <v>20</v>
      </c>
      <c r="N20" s="99">
        <v>301.6</v>
      </c>
      <c r="O20" s="85">
        <v>436</v>
      </c>
      <c r="P20" s="200">
        <v>6343.8</v>
      </c>
      <c r="Q20" s="40"/>
      <c r="R20" s="40"/>
      <c r="S20" s="40"/>
      <c r="T20" s="40"/>
      <c r="U20" s="40"/>
      <c r="V20" s="40"/>
      <c r="W20" s="40"/>
      <c r="X20" s="40"/>
      <c r="Y20" s="28"/>
      <c r="Z20" s="2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44" customFormat="1" ht="12.75">
      <c r="A21" s="197" t="s">
        <v>257</v>
      </c>
      <c r="B21" s="84" t="s">
        <v>255</v>
      </c>
      <c r="C21" s="85"/>
      <c r="D21" s="86"/>
      <c r="E21" s="85"/>
      <c r="F21" s="86"/>
      <c r="G21" s="85">
        <v>10</v>
      </c>
      <c r="H21" s="86">
        <v>7.2</v>
      </c>
      <c r="I21" s="85"/>
      <c r="J21" s="90"/>
      <c r="K21" s="85"/>
      <c r="L21" s="86"/>
      <c r="M21" s="85"/>
      <c r="N21" s="99"/>
      <c r="O21" s="85"/>
      <c r="P21" s="200"/>
      <c r="Q21" s="40"/>
      <c r="R21" s="40"/>
      <c r="S21" s="40"/>
      <c r="T21" s="40"/>
      <c r="U21" s="40"/>
      <c r="V21" s="40"/>
      <c r="W21" s="40"/>
      <c r="X21" s="40"/>
      <c r="Y21" s="28"/>
      <c r="Z21" s="2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44" customFormat="1" ht="12.75">
      <c r="A22" s="197" t="s">
        <v>256</v>
      </c>
      <c r="B22" s="84" t="s">
        <v>258</v>
      </c>
      <c r="C22" s="85"/>
      <c r="D22" s="86"/>
      <c r="E22" s="85"/>
      <c r="F22" s="86"/>
      <c r="G22" s="85">
        <v>14</v>
      </c>
      <c r="H22" s="86">
        <v>10.08</v>
      </c>
      <c r="I22" s="85"/>
      <c r="J22" s="84"/>
      <c r="K22" s="85"/>
      <c r="L22" s="98"/>
      <c r="M22" s="85"/>
      <c r="N22" s="99"/>
      <c r="O22" s="85"/>
      <c r="P22" s="221"/>
      <c r="Q22" s="40"/>
      <c r="R22" s="40"/>
      <c r="S22" s="40"/>
      <c r="T22" s="40"/>
      <c r="U22" s="40"/>
      <c r="V22" s="40"/>
      <c r="W22" s="40"/>
      <c r="X22" s="40"/>
      <c r="Y22" s="28"/>
      <c r="Z22" s="2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44" customFormat="1" ht="12.75">
      <c r="A23" s="197" t="s">
        <v>256</v>
      </c>
      <c r="B23" s="84" t="s">
        <v>260</v>
      </c>
      <c r="C23" s="85"/>
      <c r="D23" s="86"/>
      <c r="E23" s="85"/>
      <c r="F23" s="86"/>
      <c r="G23" s="85">
        <v>36</v>
      </c>
      <c r="H23" s="86">
        <v>25.92</v>
      </c>
      <c r="I23" s="85"/>
      <c r="J23" s="86"/>
      <c r="K23" s="85"/>
      <c r="L23" s="86"/>
      <c r="M23" s="85"/>
      <c r="N23" s="99"/>
      <c r="O23" s="85"/>
      <c r="P23" s="200"/>
      <c r="Q23" s="40"/>
      <c r="R23" s="40"/>
      <c r="S23" s="40"/>
      <c r="T23" s="40"/>
      <c r="U23" s="40"/>
      <c r="V23" s="40"/>
      <c r="W23" s="40"/>
      <c r="X23" s="40"/>
      <c r="Y23" s="28"/>
      <c r="Z23" s="2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44" customFormat="1" ht="12.75">
      <c r="A24" s="197" t="s">
        <v>257</v>
      </c>
      <c r="B24" s="84" t="s">
        <v>260</v>
      </c>
      <c r="C24" s="85"/>
      <c r="D24" s="86"/>
      <c r="E24" s="85"/>
      <c r="F24" s="86"/>
      <c r="G24" s="85">
        <v>271</v>
      </c>
      <c r="H24" s="86">
        <v>195.12</v>
      </c>
      <c r="I24" s="85"/>
      <c r="J24" s="86"/>
      <c r="K24" s="85"/>
      <c r="L24" s="86"/>
      <c r="M24" s="85"/>
      <c r="N24" s="99"/>
      <c r="O24" s="85"/>
      <c r="P24" s="200"/>
      <c r="Q24" s="40"/>
      <c r="R24" s="40"/>
      <c r="S24" s="40"/>
      <c r="T24" s="40"/>
      <c r="U24" s="40"/>
      <c r="V24" s="40"/>
      <c r="W24" s="40"/>
      <c r="X24" s="40"/>
      <c r="Y24" s="28"/>
      <c r="Z24" s="2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44" customFormat="1" ht="12.75">
      <c r="A25" s="197"/>
      <c r="B25" s="84" t="s">
        <v>262</v>
      </c>
      <c r="C25" s="85"/>
      <c r="D25" s="86"/>
      <c r="E25" s="85"/>
      <c r="F25" s="86"/>
      <c r="G25" s="85"/>
      <c r="H25" s="86"/>
      <c r="I25" s="85"/>
      <c r="J25" s="86"/>
      <c r="K25" s="85"/>
      <c r="L25" s="86"/>
      <c r="M25" s="85">
        <v>12</v>
      </c>
      <c r="N25" s="99">
        <v>180.96</v>
      </c>
      <c r="O25" s="85">
        <v>982</v>
      </c>
      <c r="P25" s="200">
        <v>14288.1</v>
      </c>
      <c r="Q25" s="40"/>
      <c r="R25" s="40"/>
      <c r="S25" s="40"/>
      <c r="T25" s="40"/>
      <c r="U25" s="40"/>
      <c r="V25" s="40"/>
      <c r="W25" s="40"/>
      <c r="X25" s="40"/>
      <c r="Y25" s="28"/>
      <c r="Z25" s="2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44" customFormat="1" ht="12.75">
      <c r="A26" s="197"/>
      <c r="B26" s="84" t="s">
        <v>263</v>
      </c>
      <c r="C26" s="85"/>
      <c r="D26" s="86"/>
      <c r="E26" s="85"/>
      <c r="F26" s="86"/>
      <c r="G26" s="85"/>
      <c r="H26" s="86"/>
      <c r="I26" s="85"/>
      <c r="J26" s="86"/>
      <c r="K26" s="85">
        <v>235</v>
      </c>
      <c r="L26" s="86">
        <v>1175</v>
      </c>
      <c r="M26" s="85">
        <v>14</v>
      </c>
      <c r="N26" s="99">
        <v>211.12</v>
      </c>
      <c r="O26" s="85">
        <v>66</v>
      </c>
      <c r="P26" s="200">
        <v>960.33</v>
      </c>
      <c r="Q26" s="40"/>
      <c r="R26" s="40"/>
      <c r="S26" s="40"/>
      <c r="T26" s="40"/>
      <c r="U26" s="40"/>
      <c r="V26" s="40"/>
      <c r="W26" s="40"/>
      <c r="X26" s="40"/>
      <c r="Y26" s="28"/>
      <c r="Z26" s="2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44" customFormat="1" ht="12.75">
      <c r="A27" s="197"/>
      <c r="B27" s="84" t="s">
        <v>264</v>
      </c>
      <c r="C27" s="85"/>
      <c r="D27" s="86"/>
      <c r="E27" s="85"/>
      <c r="F27" s="86"/>
      <c r="G27" s="85"/>
      <c r="H27" s="86"/>
      <c r="I27" s="85"/>
      <c r="J27" s="86"/>
      <c r="K27" s="85"/>
      <c r="L27" s="86"/>
      <c r="M27" s="85">
        <v>21</v>
      </c>
      <c r="N27" s="99">
        <v>316.88</v>
      </c>
      <c r="O27" s="85">
        <v>564</v>
      </c>
      <c r="P27" s="200">
        <v>8206.2</v>
      </c>
      <c r="Q27" s="40"/>
      <c r="R27" s="40"/>
      <c r="S27" s="40"/>
      <c r="T27" s="40"/>
      <c r="U27" s="40"/>
      <c r="V27" s="40"/>
      <c r="W27" s="40"/>
      <c r="X27" s="40"/>
      <c r="Y27" s="28"/>
      <c r="Z27" s="2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44" customFormat="1" ht="12.75">
      <c r="A28" s="197"/>
      <c r="B28" s="84" t="s">
        <v>265</v>
      </c>
      <c r="C28" s="85"/>
      <c r="D28" s="86"/>
      <c r="E28" s="85"/>
      <c r="F28" s="86"/>
      <c r="G28" s="85"/>
      <c r="H28" s="86"/>
      <c r="I28" s="85"/>
      <c r="J28" s="86"/>
      <c r="K28" s="85"/>
      <c r="L28" s="86"/>
      <c r="M28" s="85">
        <v>5</v>
      </c>
      <c r="N28" s="99">
        <v>75.4</v>
      </c>
      <c r="O28" s="85">
        <v>566</v>
      </c>
      <c r="P28" s="200">
        <v>8235.3</v>
      </c>
      <c r="Q28" s="40"/>
      <c r="R28" s="40"/>
      <c r="S28" s="40"/>
      <c r="T28" s="40"/>
      <c r="U28" s="40"/>
      <c r="V28" s="40"/>
      <c r="W28" s="40"/>
      <c r="X28" s="40"/>
      <c r="Y28" s="28"/>
      <c r="Z28" s="2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44" customFormat="1" ht="12.75">
      <c r="A29" s="197"/>
      <c r="B29" s="84" t="s">
        <v>266</v>
      </c>
      <c r="C29" s="85"/>
      <c r="D29" s="86"/>
      <c r="E29" s="85"/>
      <c r="F29" s="86"/>
      <c r="G29" s="85"/>
      <c r="H29" s="86"/>
      <c r="I29" s="85"/>
      <c r="J29" s="86"/>
      <c r="K29" s="85"/>
      <c r="L29" s="86"/>
      <c r="M29" s="85"/>
      <c r="N29" s="99"/>
      <c r="O29" s="85">
        <v>1041</v>
      </c>
      <c r="P29" s="200">
        <v>15146.55</v>
      </c>
      <c r="Q29" s="40"/>
      <c r="R29" s="40"/>
      <c r="S29" s="40"/>
      <c r="T29" s="40"/>
      <c r="U29" s="40"/>
      <c r="V29" s="40"/>
      <c r="W29" s="40"/>
      <c r="X29" s="40"/>
      <c r="Y29" s="28"/>
      <c r="Z29" s="2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44" customFormat="1" ht="12.75">
      <c r="A30" s="197"/>
      <c r="B30" s="84" t="s">
        <v>267</v>
      </c>
      <c r="C30" s="85"/>
      <c r="D30" s="86"/>
      <c r="E30" s="85"/>
      <c r="F30" s="86"/>
      <c r="G30" s="85"/>
      <c r="H30" s="85"/>
      <c r="I30" s="85"/>
      <c r="J30" s="86"/>
      <c r="K30" s="85">
        <v>325</v>
      </c>
      <c r="L30" s="86">
        <v>1625</v>
      </c>
      <c r="M30" s="85">
        <v>18</v>
      </c>
      <c r="N30" s="99">
        <v>271.44</v>
      </c>
      <c r="O30" s="85"/>
      <c r="P30" s="200"/>
      <c r="Q30" s="40"/>
      <c r="R30" s="40"/>
      <c r="S30" s="40"/>
      <c r="T30" s="40"/>
      <c r="U30" s="40"/>
      <c r="V30" s="40"/>
      <c r="W30" s="40"/>
      <c r="X30" s="40"/>
      <c r="Y30" s="28"/>
      <c r="Z30" s="2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44" customFormat="1" ht="12.75">
      <c r="A31" s="197"/>
      <c r="B31" s="84" t="s">
        <v>268</v>
      </c>
      <c r="C31" s="85"/>
      <c r="D31" s="86"/>
      <c r="E31" s="85"/>
      <c r="F31" s="86"/>
      <c r="G31" s="85"/>
      <c r="H31" s="86"/>
      <c r="I31" s="85"/>
      <c r="J31" s="86"/>
      <c r="K31" s="85"/>
      <c r="L31" s="86"/>
      <c r="M31" s="85">
        <v>50</v>
      </c>
      <c r="N31" s="99">
        <v>754</v>
      </c>
      <c r="O31" s="85">
        <v>489</v>
      </c>
      <c r="P31" s="200">
        <v>7114.95</v>
      </c>
      <c r="Q31" s="40"/>
      <c r="R31" s="40"/>
      <c r="S31" s="40"/>
      <c r="T31" s="40"/>
      <c r="U31" s="40"/>
      <c r="V31" s="40"/>
      <c r="W31" s="40"/>
      <c r="X31" s="40"/>
      <c r="Y31" s="28"/>
      <c r="Z31" s="2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44" customFormat="1" ht="12.75">
      <c r="A32" s="198"/>
      <c r="B32" s="139" t="s">
        <v>271</v>
      </c>
      <c r="C32" s="135"/>
      <c r="D32" s="134"/>
      <c r="E32" s="135"/>
      <c r="F32" s="134"/>
      <c r="G32" s="135"/>
      <c r="H32" s="134"/>
      <c r="I32" s="135"/>
      <c r="J32" s="134"/>
      <c r="K32" s="135">
        <v>140</v>
      </c>
      <c r="L32" s="134">
        <v>700</v>
      </c>
      <c r="M32" s="135"/>
      <c r="N32" s="156"/>
      <c r="O32" s="135">
        <v>1170</v>
      </c>
      <c r="P32" s="199">
        <v>17023.5</v>
      </c>
      <c r="Q32" s="40"/>
      <c r="R32" s="40"/>
      <c r="S32" s="40"/>
      <c r="T32" s="40"/>
      <c r="U32" s="40"/>
      <c r="V32" s="40"/>
      <c r="W32" s="28"/>
      <c r="X32" s="29"/>
      <c r="Y32" s="28"/>
      <c r="Z32" s="2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44" customFormat="1" ht="12.75">
      <c r="A33" s="197"/>
      <c r="B33" s="139" t="s">
        <v>269</v>
      </c>
      <c r="C33" s="135"/>
      <c r="D33" s="134"/>
      <c r="E33" s="135"/>
      <c r="F33" s="134"/>
      <c r="G33" s="135"/>
      <c r="H33" s="134"/>
      <c r="I33" s="135"/>
      <c r="J33" s="134"/>
      <c r="K33" s="135">
        <v>190</v>
      </c>
      <c r="L33" s="134">
        <v>950</v>
      </c>
      <c r="M33" s="135">
        <v>60</v>
      </c>
      <c r="N33" s="156">
        <v>904.8</v>
      </c>
      <c r="O33" s="135"/>
      <c r="P33" s="199"/>
      <c r="Q33" s="40"/>
      <c r="R33" s="40"/>
      <c r="S33" s="40"/>
      <c r="T33" s="40"/>
      <c r="U33" s="40"/>
      <c r="V33" s="40"/>
      <c r="W33" s="28"/>
      <c r="X33" s="29"/>
      <c r="Y33" s="28"/>
      <c r="Z33" s="2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2.75">
      <c r="A34" s="197"/>
      <c r="B34" s="84" t="s">
        <v>270</v>
      </c>
      <c r="C34" s="85"/>
      <c r="D34" s="86"/>
      <c r="E34" s="85"/>
      <c r="F34" s="86"/>
      <c r="G34" s="85"/>
      <c r="H34" s="86"/>
      <c r="I34" s="85"/>
      <c r="J34" s="86"/>
      <c r="K34" s="85">
        <v>595</v>
      </c>
      <c r="L34" s="86">
        <v>2975</v>
      </c>
      <c r="M34" s="85">
        <v>8</v>
      </c>
      <c r="N34" s="99">
        <v>120.64</v>
      </c>
      <c r="O34" s="85"/>
      <c r="P34" s="200"/>
      <c r="Q34" s="40"/>
      <c r="R34" s="40"/>
      <c r="S34" s="40"/>
      <c r="T34" s="40"/>
      <c r="U34" s="40"/>
      <c r="V34" s="40"/>
      <c r="W34" s="28"/>
      <c r="X34" s="29"/>
      <c r="Y34" s="28"/>
      <c r="Z34" s="2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2.75">
      <c r="A35" s="197"/>
      <c r="B35" s="84" t="s">
        <v>272</v>
      </c>
      <c r="C35" s="85"/>
      <c r="D35" s="86"/>
      <c r="E35" s="85"/>
      <c r="F35" s="86"/>
      <c r="G35" s="85"/>
      <c r="H35" s="86"/>
      <c r="I35" s="85"/>
      <c r="J35" s="86"/>
      <c r="K35" s="85">
        <v>95</v>
      </c>
      <c r="L35" s="86">
        <v>475</v>
      </c>
      <c r="M35" s="85"/>
      <c r="N35" s="99"/>
      <c r="O35" s="85"/>
      <c r="P35" s="200"/>
      <c r="Q35" s="40"/>
      <c r="R35" s="40"/>
      <c r="S35" s="40"/>
      <c r="T35" s="40"/>
      <c r="U35" s="40"/>
      <c r="V35" s="40"/>
      <c r="W35" s="28"/>
      <c r="X35" s="29"/>
      <c r="Y35" s="28"/>
      <c r="Z35" s="2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2.75">
      <c r="A36" s="197"/>
      <c r="B36" s="84" t="s">
        <v>273</v>
      </c>
      <c r="C36" s="85"/>
      <c r="D36" s="86"/>
      <c r="E36" s="85"/>
      <c r="F36" s="86"/>
      <c r="G36" s="85"/>
      <c r="H36" s="86"/>
      <c r="I36" s="85"/>
      <c r="J36" s="86"/>
      <c r="K36" s="85"/>
      <c r="L36" s="86"/>
      <c r="M36" s="85"/>
      <c r="N36" s="99"/>
      <c r="O36" s="85">
        <v>232</v>
      </c>
      <c r="P36" s="200">
        <v>3375.6</v>
      </c>
      <c r="Q36" s="40"/>
      <c r="R36" s="40"/>
      <c r="S36" s="40"/>
      <c r="T36" s="40"/>
      <c r="U36" s="40"/>
      <c r="V36" s="40"/>
      <c r="W36" s="28"/>
      <c r="X36" s="29"/>
      <c r="Y36" s="28"/>
      <c r="Z36" s="2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2.75">
      <c r="A37" s="197"/>
      <c r="B37" s="84" t="s">
        <v>274</v>
      </c>
      <c r="C37" s="85"/>
      <c r="D37" s="86"/>
      <c r="E37" s="85"/>
      <c r="F37" s="86"/>
      <c r="G37" s="85"/>
      <c r="H37" s="86"/>
      <c r="I37" s="85"/>
      <c r="J37" s="86"/>
      <c r="K37" s="85"/>
      <c r="L37" s="86"/>
      <c r="M37" s="85">
        <v>43</v>
      </c>
      <c r="N37" s="99">
        <v>648.44</v>
      </c>
      <c r="O37" s="85">
        <v>253</v>
      </c>
      <c r="P37" s="200">
        <v>3682.15</v>
      </c>
      <c r="Q37" s="40"/>
      <c r="R37" s="40"/>
      <c r="S37" s="40"/>
      <c r="T37" s="40"/>
      <c r="U37" s="40"/>
      <c r="V37" s="40"/>
      <c r="W37" s="28"/>
      <c r="X37" s="29"/>
      <c r="Y37" s="28"/>
      <c r="Z37" s="2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.75">
      <c r="A38" s="197"/>
      <c r="B38" s="84" t="s">
        <v>275</v>
      </c>
      <c r="C38" s="85"/>
      <c r="D38" s="86"/>
      <c r="E38" s="85"/>
      <c r="F38" s="86"/>
      <c r="G38" s="85">
        <v>155</v>
      </c>
      <c r="H38" s="86">
        <v>111.6</v>
      </c>
      <c r="I38" s="85"/>
      <c r="J38" s="86"/>
      <c r="K38" s="85">
        <v>185</v>
      </c>
      <c r="L38" s="86">
        <v>925</v>
      </c>
      <c r="M38" s="85">
        <v>85</v>
      </c>
      <c r="N38" s="88">
        <v>1236.75</v>
      </c>
      <c r="O38" s="85"/>
      <c r="P38" s="200"/>
      <c r="Q38" s="40"/>
      <c r="R38" s="40"/>
      <c r="S38" s="40"/>
      <c r="T38" s="40"/>
      <c r="U38" s="40"/>
      <c r="V38" s="40"/>
      <c r="W38" s="28"/>
      <c r="X38" s="29"/>
      <c r="Y38" s="28"/>
      <c r="Z38" s="2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2.75">
      <c r="A39" s="197"/>
      <c r="B39" s="84" t="s">
        <v>276</v>
      </c>
      <c r="C39" s="85"/>
      <c r="D39" s="86"/>
      <c r="E39" s="85"/>
      <c r="F39" s="86"/>
      <c r="G39" s="85">
        <v>250</v>
      </c>
      <c r="H39" s="86">
        <v>180</v>
      </c>
      <c r="I39" s="85"/>
      <c r="J39" s="86"/>
      <c r="K39" s="85">
        <v>300</v>
      </c>
      <c r="L39" s="86">
        <v>1500</v>
      </c>
      <c r="M39" s="85"/>
      <c r="N39" s="88"/>
      <c r="O39" s="85">
        <v>80</v>
      </c>
      <c r="P39" s="200">
        <v>1164</v>
      </c>
      <c r="Q39" s="40"/>
      <c r="R39" s="40"/>
      <c r="S39" s="40"/>
      <c r="T39" s="40"/>
      <c r="U39" s="40"/>
      <c r="V39" s="40"/>
      <c r="W39" s="28"/>
      <c r="X39" s="29"/>
      <c r="Y39" s="28"/>
      <c r="Z39" s="2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2.75">
      <c r="A40" s="197"/>
      <c r="B40" s="84" t="s">
        <v>277</v>
      </c>
      <c r="C40" s="85"/>
      <c r="D40" s="86"/>
      <c r="E40" s="85"/>
      <c r="F40" s="86"/>
      <c r="G40" s="85">
        <v>142</v>
      </c>
      <c r="H40" s="86">
        <v>102.24</v>
      </c>
      <c r="I40" s="85"/>
      <c r="J40" s="86"/>
      <c r="K40" s="85">
        <v>170</v>
      </c>
      <c r="L40" s="86">
        <v>850</v>
      </c>
      <c r="M40" s="85">
        <v>40</v>
      </c>
      <c r="N40" s="88">
        <v>603.2</v>
      </c>
      <c r="O40" s="85"/>
      <c r="P40" s="200"/>
      <c r="Q40" s="40"/>
      <c r="R40" s="40"/>
      <c r="S40" s="40"/>
      <c r="T40" s="40"/>
      <c r="U40" s="40"/>
      <c r="V40" s="40"/>
      <c r="W40" s="28"/>
      <c r="X40" s="29"/>
      <c r="Y40" s="28"/>
      <c r="Z40" s="2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2.75">
      <c r="A41" s="197"/>
      <c r="B41" s="84" t="s">
        <v>278</v>
      </c>
      <c r="C41" s="85"/>
      <c r="D41" s="86"/>
      <c r="E41" s="85"/>
      <c r="F41" s="86"/>
      <c r="G41" s="85">
        <v>229</v>
      </c>
      <c r="H41" s="86">
        <v>164.88</v>
      </c>
      <c r="I41" s="85"/>
      <c r="J41" s="86"/>
      <c r="K41" s="85">
        <v>275</v>
      </c>
      <c r="L41" s="86">
        <v>1375</v>
      </c>
      <c r="M41" s="85"/>
      <c r="N41" s="88"/>
      <c r="O41" s="85">
        <v>127</v>
      </c>
      <c r="P41" s="200">
        <v>1847.85</v>
      </c>
      <c r="Q41" s="40"/>
      <c r="R41" s="40"/>
      <c r="S41" s="40"/>
      <c r="T41" s="40"/>
      <c r="U41" s="40"/>
      <c r="V41" s="40"/>
      <c r="W41" s="28"/>
      <c r="X41" s="29"/>
      <c r="Y41" s="28"/>
      <c r="Z41" s="2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ht="12.75">
      <c r="A42" s="197"/>
      <c r="B42" s="84" t="s">
        <v>279</v>
      </c>
      <c r="C42" s="85"/>
      <c r="D42" s="86"/>
      <c r="E42" s="85"/>
      <c r="F42" s="86"/>
      <c r="G42" s="85">
        <v>271</v>
      </c>
      <c r="H42" s="86">
        <v>195.12</v>
      </c>
      <c r="I42" s="85"/>
      <c r="J42" s="86"/>
      <c r="K42" s="85">
        <v>325</v>
      </c>
      <c r="L42" s="86">
        <v>1625</v>
      </c>
      <c r="M42" s="85"/>
      <c r="N42" s="88"/>
      <c r="O42" s="85">
        <v>101</v>
      </c>
      <c r="P42" s="200">
        <v>1469.55</v>
      </c>
      <c r="Q42" s="40"/>
      <c r="R42" s="40"/>
      <c r="S42" s="40"/>
      <c r="T42" s="40"/>
      <c r="U42" s="40"/>
      <c r="V42" s="40"/>
      <c r="W42" s="28"/>
      <c r="X42" s="29"/>
      <c r="Y42" s="28"/>
      <c r="Z42" s="2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3.5" thickBot="1">
      <c r="A43" s="266">
        <v>40198</v>
      </c>
      <c r="B43" s="267" t="s">
        <v>281</v>
      </c>
      <c r="C43" s="268"/>
      <c r="D43" s="269"/>
      <c r="E43" s="268">
        <v>650</v>
      </c>
      <c r="F43" s="269">
        <v>1300</v>
      </c>
      <c r="G43" s="268"/>
      <c r="H43" s="269"/>
      <c r="I43" s="268"/>
      <c r="J43" s="269"/>
      <c r="K43" s="268"/>
      <c r="L43" s="269"/>
      <c r="M43" s="268"/>
      <c r="N43" s="131"/>
      <c r="O43" s="268"/>
      <c r="P43" s="270"/>
      <c r="Q43" s="40"/>
      <c r="R43" s="40"/>
      <c r="S43" s="40"/>
      <c r="T43" s="40"/>
      <c r="U43" s="40"/>
      <c r="V43" s="40"/>
      <c r="W43" s="28"/>
      <c r="X43" s="29"/>
      <c r="Y43" s="28"/>
      <c r="Z43" s="2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2.75">
      <c r="A44" s="197">
        <v>40204</v>
      </c>
      <c r="B44" s="84" t="s">
        <v>286</v>
      </c>
      <c r="C44" s="85"/>
      <c r="D44" s="86"/>
      <c r="E44" s="85"/>
      <c r="F44" s="86"/>
      <c r="G44" s="85"/>
      <c r="H44" s="86"/>
      <c r="I44" s="85"/>
      <c r="J44" s="86"/>
      <c r="K44" s="85"/>
      <c r="L44" s="86"/>
      <c r="M44" s="85"/>
      <c r="N44" s="88"/>
      <c r="O44" s="85">
        <v>120</v>
      </c>
      <c r="P44" s="200">
        <v>360</v>
      </c>
      <c r="Q44" s="40"/>
      <c r="R44" s="40"/>
      <c r="S44" s="40"/>
      <c r="T44" s="40"/>
      <c r="U44" s="40"/>
      <c r="V44" s="40"/>
      <c r="W44" s="28"/>
      <c r="X44" s="29"/>
      <c r="Y44" s="28"/>
      <c r="Z44" s="2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2.75">
      <c r="A45" s="197"/>
      <c r="B45" s="84" t="s">
        <v>290</v>
      </c>
      <c r="C45" s="85"/>
      <c r="D45" s="86"/>
      <c r="E45" s="85">
        <v>860</v>
      </c>
      <c r="F45" s="86">
        <v>2580</v>
      </c>
      <c r="G45" s="85"/>
      <c r="H45" s="86"/>
      <c r="I45" s="85"/>
      <c r="J45" s="86"/>
      <c r="K45" s="85"/>
      <c r="L45" s="86"/>
      <c r="M45" s="85"/>
      <c r="N45" s="88"/>
      <c r="O45" s="85"/>
      <c r="P45" s="200"/>
      <c r="Q45" s="40"/>
      <c r="R45" s="40"/>
      <c r="S45" s="40"/>
      <c r="T45" s="40"/>
      <c r="U45" s="40"/>
      <c r="V45" s="40"/>
      <c r="W45" s="28"/>
      <c r="X45" s="29"/>
      <c r="Y45" s="28"/>
      <c r="Z45" s="2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2.75">
      <c r="A46" s="197"/>
      <c r="B46" s="84" t="s">
        <v>291</v>
      </c>
      <c r="C46" s="85"/>
      <c r="D46" s="86"/>
      <c r="E46" s="85"/>
      <c r="F46" s="86"/>
      <c r="G46" s="85"/>
      <c r="H46" s="86"/>
      <c r="I46" s="85"/>
      <c r="J46" s="86"/>
      <c r="K46" s="85"/>
      <c r="L46" s="86"/>
      <c r="M46" s="85"/>
      <c r="N46" s="88"/>
      <c r="O46" s="85">
        <v>140</v>
      </c>
      <c r="P46" s="200">
        <v>1050</v>
      </c>
      <c r="Q46" s="40"/>
      <c r="R46" s="40"/>
      <c r="S46" s="40"/>
      <c r="T46" s="40"/>
      <c r="U46" s="40"/>
      <c r="V46" s="40"/>
      <c r="W46" s="28"/>
      <c r="X46" s="29"/>
      <c r="Y46" s="40"/>
      <c r="Z46" s="2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2.75">
      <c r="A47" s="197"/>
      <c r="B47" s="84" t="s">
        <v>292</v>
      </c>
      <c r="C47" s="85"/>
      <c r="D47" s="86"/>
      <c r="E47" s="85">
        <v>70</v>
      </c>
      <c r="F47" s="86">
        <v>252</v>
      </c>
      <c r="G47" s="85"/>
      <c r="H47" s="86"/>
      <c r="I47" s="85"/>
      <c r="J47" s="86"/>
      <c r="K47" s="85"/>
      <c r="L47" s="86"/>
      <c r="M47" s="85">
        <v>20</v>
      </c>
      <c r="N47" s="88">
        <v>72</v>
      </c>
      <c r="O47" s="85">
        <v>70</v>
      </c>
      <c r="P47" s="200">
        <v>287</v>
      </c>
      <c r="Q47" s="40"/>
      <c r="R47" s="40"/>
      <c r="S47" s="40"/>
      <c r="T47" s="40"/>
      <c r="U47" s="40"/>
      <c r="V47" s="40"/>
      <c r="W47" s="28"/>
      <c r="X47" s="29"/>
      <c r="Y47" s="40"/>
      <c r="Z47" s="40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2.75">
      <c r="A48" s="197"/>
      <c r="B48" s="84" t="s">
        <v>293</v>
      </c>
      <c r="C48" s="85"/>
      <c r="D48" s="86"/>
      <c r="E48" s="85">
        <v>80</v>
      </c>
      <c r="F48" s="86">
        <v>432</v>
      </c>
      <c r="G48" s="85"/>
      <c r="H48" s="86"/>
      <c r="I48" s="85"/>
      <c r="J48" s="86"/>
      <c r="K48" s="85"/>
      <c r="L48" s="86"/>
      <c r="M48" s="85">
        <v>80</v>
      </c>
      <c r="N48" s="88">
        <v>432</v>
      </c>
      <c r="O48" s="85">
        <v>90</v>
      </c>
      <c r="P48" s="200">
        <v>777.6</v>
      </c>
      <c r="Q48" s="40"/>
      <c r="R48" s="40"/>
      <c r="S48" s="40"/>
      <c r="T48" s="40"/>
      <c r="U48" s="40"/>
      <c r="V48" s="40"/>
      <c r="W48" s="28"/>
      <c r="X48" s="29"/>
      <c r="Y48" s="40"/>
      <c r="Z48" s="40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2.75">
      <c r="A49" s="197"/>
      <c r="B49" s="84" t="s">
        <v>294</v>
      </c>
      <c r="C49" s="85"/>
      <c r="D49" s="86"/>
      <c r="E49" s="85">
        <v>180</v>
      </c>
      <c r="F49" s="86">
        <v>495</v>
      </c>
      <c r="G49" s="85"/>
      <c r="H49" s="86"/>
      <c r="I49" s="85"/>
      <c r="J49" s="86"/>
      <c r="K49" s="85"/>
      <c r="L49" s="86"/>
      <c r="M49" s="85"/>
      <c r="N49" s="88"/>
      <c r="O49" s="85">
        <v>140</v>
      </c>
      <c r="P49" s="200">
        <v>540.4</v>
      </c>
      <c r="Q49" s="40"/>
      <c r="R49" s="40"/>
      <c r="S49" s="40"/>
      <c r="T49" s="40"/>
      <c r="U49" s="40"/>
      <c r="V49" s="40"/>
      <c r="W49" s="28"/>
      <c r="X49" s="29"/>
      <c r="Y49" s="40"/>
      <c r="Z49" s="40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2.75">
      <c r="A50" s="197"/>
      <c r="B50" s="84" t="s">
        <v>296</v>
      </c>
      <c r="C50" s="85"/>
      <c r="D50" s="86"/>
      <c r="E50" s="85">
        <v>210</v>
      </c>
      <c r="F50" s="86">
        <v>577.5</v>
      </c>
      <c r="G50" s="85"/>
      <c r="H50" s="86"/>
      <c r="I50" s="85"/>
      <c r="J50" s="86"/>
      <c r="K50" s="85"/>
      <c r="L50" s="86"/>
      <c r="M50" s="85"/>
      <c r="N50" s="88"/>
      <c r="O50" s="85">
        <v>140</v>
      </c>
      <c r="P50" s="200">
        <v>540.4</v>
      </c>
      <c r="Q50" s="40"/>
      <c r="R50" s="40"/>
      <c r="S50" s="40"/>
      <c r="T50" s="40"/>
      <c r="U50" s="40"/>
      <c r="V50" s="40"/>
      <c r="W50" s="28"/>
      <c r="X50" s="29"/>
      <c r="Y50" s="40"/>
      <c r="Z50" s="40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12.75">
      <c r="A51" s="197"/>
      <c r="B51" s="84" t="s">
        <v>297</v>
      </c>
      <c r="C51" s="85"/>
      <c r="D51" s="86"/>
      <c r="E51" s="85">
        <v>348</v>
      </c>
      <c r="F51" s="86">
        <v>870</v>
      </c>
      <c r="G51" s="85"/>
      <c r="H51" s="86"/>
      <c r="I51" s="85"/>
      <c r="J51" s="86"/>
      <c r="K51" s="85"/>
      <c r="L51" s="86"/>
      <c r="M51" s="85">
        <v>40</v>
      </c>
      <c r="N51" s="88">
        <v>340</v>
      </c>
      <c r="O51" s="85">
        <v>102</v>
      </c>
      <c r="P51" s="200">
        <v>612</v>
      </c>
      <c r="Q51" s="40"/>
      <c r="R51" s="40"/>
      <c r="S51" s="40"/>
      <c r="T51" s="40"/>
      <c r="U51" s="40"/>
      <c r="V51" s="40"/>
      <c r="W51" s="28"/>
      <c r="X51" s="29"/>
      <c r="Y51" s="40"/>
      <c r="Z51" s="40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12.75">
      <c r="A52" s="197"/>
      <c r="B52" s="84" t="s">
        <v>298</v>
      </c>
      <c r="C52" s="85"/>
      <c r="D52" s="86"/>
      <c r="E52" s="85"/>
      <c r="F52" s="86"/>
      <c r="G52" s="85"/>
      <c r="H52" s="86"/>
      <c r="I52" s="85"/>
      <c r="J52" s="86"/>
      <c r="K52" s="85"/>
      <c r="L52" s="86"/>
      <c r="M52" s="85"/>
      <c r="N52" s="88"/>
      <c r="O52" s="85">
        <v>140</v>
      </c>
      <c r="P52" s="200">
        <v>1260</v>
      </c>
      <c r="Q52" s="40"/>
      <c r="R52" s="40"/>
      <c r="S52" s="40"/>
      <c r="T52" s="40"/>
      <c r="U52" s="40"/>
      <c r="V52" s="40"/>
      <c r="W52" s="28"/>
      <c r="X52" s="29"/>
      <c r="Y52" s="40"/>
      <c r="Z52" s="40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2.75">
      <c r="A53" s="197"/>
      <c r="B53" s="84" t="s">
        <v>299</v>
      </c>
      <c r="C53" s="85"/>
      <c r="D53" s="86"/>
      <c r="E53" s="85">
        <v>335</v>
      </c>
      <c r="F53" s="86">
        <v>837.5</v>
      </c>
      <c r="G53" s="85"/>
      <c r="H53" s="86"/>
      <c r="I53" s="85"/>
      <c r="J53" s="86"/>
      <c r="K53" s="85"/>
      <c r="L53" s="86"/>
      <c r="M53" s="85"/>
      <c r="N53" s="88"/>
      <c r="O53" s="85">
        <v>170</v>
      </c>
      <c r="P53" s="200">
        <v>1360</v>
      </c>
      <c r="Q53" s="40"/>
      <c r="R53" s="40"/>
      <c r="S53" s="40"/>
      <c r="T53" s="40"/>
      <c r="U53" s="40"/>
      <c r="V53" s="40"/>
      <c r="W53" s="28"/>
      <c r="X53" s="29"/>
      <c r="Y53" s="40"/>
      <c r="Z53" s="40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13.5" thickBot="1">
      <c r="A54" s="266">
        <v>40204</v>
      </c>
      <c r="B54" s="267" t="s">
        <v>301</v>
      </c>
      <c r="C54" s="268"/>
      <c r="D54" s="269"/>
      <c r="E54" s="268"/>
      <c r="F54" s="269"/>
      <c r="G54" s="268"/>
      <c r="H54" s="269"/>
      <c r="I54" s="268"/>
      <c r="J54" s="269"/>
      <c r="K54" s="268"/>
      <c r="L54" s="269"/>
      <c r="M54" s="268"/>
      <c r="N54" s="131"/>
      <c r="O54" s="268">
        <v>172</v>
      </c>
      <c r="P54" s="270">
        <v>550.4</v>
      </c>
      <c r="Q54" s="40"/>
      <c r="R54" s="40"/>
      <c r="S54" s="40"/>
      <c r="T54" s="40"/>
      <c r="U54" s="40"/>
      <c r="V54" s="40"/>
      <c r="W54" s="28"/>
      <c r="X54" s="29"/>
      <c r="Y54" s="40"/>
      <c r="Z54" s="40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12.75">
      <c r="A55" s="197">
        <v>40218</v>
      </c>
      <c r="B55" s="84" t="s">
        <v>302</v>
      </c>
      <c r="C55" s="85"/>
      <c r="D55" s="86"/>
      <c r="E55" s="85">
        <v>435</v>
      </c>
      <c r="F55" s="86">
        <v>1305</v>
      </c>
      <c r="G55" s="85"/>
      <c r="H55" s="86"/>
      <c r="I55" s="85"/>
      <c r="J55" s="86"/>
      <c r="K55" s="85"/>
      <c r="L55" s="86"/>
      <c r="M55" s="85"/>
      <c r="N55" s="88"/>
      <c r="O55" s="85"/>
      <c r="P55" s="200"/>
      <c r="Q55" s="28"/>
      <c r="R55" s="29"/>
      <c r="S55" s="40"/>
      <c r="T55" s="40"/>
      <c r="U55" s="40"/>
      <c r="V55" s="40"/>
      <c r="W55" s="28"/>
      <c r="X55" s="29"/>
      <c r="Y55" s="40"/>
      <c r="Z55" s="40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ht="12.75">
      <c r="A56" s="197"/>
      <c r="B56" s="114" t="s">
        <v>305</v>
      </c>
      <c r="C56" s="85"/>
      <c r="D56" s="86"/>
      <c r="E56" s="85">
        <v>56</v>
      </c>
      <c r="F56" s="86">
        <v>196</v>
      </c>
      <c r="G56" s="85"/>
      <c r="H56" s="86"/>
      <c r="I56" s="85">
        <v>57</v>
      </c>
      <c r="J56" s="86">
        <v>142.5</v>
      </c>
      <c r="K56" s="85"/>
      <c r="L56" s="86"/>
      <c r="M56" s="85"/>
      <c r="N56" s="88"/>
      <c r="O56" s="85"/>
      <c r="P56" s="200"/>
      <c r="Q56" s="28"/>
      <c r="R56" s="29"/>
      <c r="S56" s="40"/>
      <c r="T56" s="40"/>
      <c r="U56" s="40"/>
      <c r="V56" s="40"/>
      <c r="W56" s="28"/>
      <c r="X56" s="29"/>
      <c r="Y56" s="40"/>
      <c r="Z56" s="40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2.75">
      <c r="A57" s="197"/>
      <c r="B57" s="139" t="s">
        <v>306</v>
      </c>
      <c r="C57" s="135"/>
      <c r="D57" s="134"/>
      <c r="E57" s="135"/>
      <c r="F57" s="134"/>
      <c r="G57" s="135">
        <v>105</v>
      </c>
      <c r="H57" s="134">
        <v>262.5</v>
      </c>
      <c r="I57" s="135">
        <v>430</v>
      </c>
      <c r="J57" s="134">
        <v>1075</v>
      </c>
      <c r="K57" s="135">
        <v>340</v>
      </c>
      <c r="L57" s="134">
        <v>1462</v>
      </c>
      <c r="M57" s="135">
        <v>36</v>
      </c>
      <c r="N57" s="136">
        <v>288</v>
      </c>
      <c r="O57" s="135"/>
      <c r="P57" s="199"/>
      <c r="Q57" s="28"/>
      <c r="R57" s="29"/>
      <c r="S57" s="40"/>
      <c r="T57" s="40"/>
      <c r="U57" s="40"/>
      <c r="V57" s="40"/>
      <c r="W57" s="28"/>
      <c r="X57" s="29"/>
      <c r="Y57" s="40"/>
      <c r="Z57" s="40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ht="12.75">
      <c r="A58" s="197"/>
      <c r="B58" s="84" t="s">
        <v>307</v>
      </c>
      <c r="C58" s="85"/>
      <c r="D58" s="86"/>
      <c r="E58" s="85">
        <v>60</v>
      </c>
      <c r="F58" s="86">
        <v>180</v>
      </c>
      <c r="G58" s="85"/>
      <c r="H58" s="86"/>
      <c r="I58" s="85">
        <v>150</v>
      </c>
      <c r="J58" s="86">
        <v>300</v>
      </c>
      <c r="K58" s="85"/>
      <c r="L58" s="86"/>
      <c r="M58" s="85"/>
      <c r="N58" s="88"/>
      <c r="O58" s="85"/>
      <c r="P58" s="200"/>
      <c r="Q58" s="28"/>
      <c r="R58" s="29"/>
      <c r="S58" s="40"/>
      <c r="T58" s="40"/>
      <c r="U58" s="40"/>
      <c r="V58" s="40"/>
      <c r="W58" s="40"/>
      <c r="X58" s="29"/>
      <c r="Y58" s="40"/>
      <c r="Z58" s="40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ht="12.75">
      <c r="A59" s="197"/>
      <c r="B59" s="84" t="s">
        <v>308</v>
      </c>
      <c r="C59" s="85"/>
      <c r="D59" s="86"/>
      <c r="E59" s="85"/>
      <c r="F59" s="86"/>
      <c r="G59" s="85"/>
      <c r="H59" s="86"/>
      <c r="I59" s="85"/>
      <c r="J59" s="86"/>
      <c r="K59" s="85"/>
      <c r="L59" s="86"/>
      <c r="M59" s="85"/>
      <c r="N59" s="88"/>
      <c r="O59" s="85">
        <v>140</v>
      </c>
      <c r="P59" s="200">
        <v>1190</v>
      </c>
      <c r="Q59" s="28"/>
      <c r="R59" s="29"/>
      <c r="S59" s="40"/>
      <c r="T59" s="40"/>
      <c r="U59" s="40"/>
      <c r="V59" s="40"/>
      <c r="W59" s="40"/>
      <c r="X59" s="29"/>
      <c r="Y59" s="40"/>
      <c r="Z59" s="40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12.75">
      <c r="A60" s="197"/>
      <c r="B60" s="84" t="s">
        <v>309</v>
      </c>
      <c r="C60" s="85"/>
      <c r="D60" s="86"/>
      <c r="E60" s="85"/>
      <c r="F60" s="86"/>
      <c r="G60" s="85">
        <v>250</v>
      </c>
      <c r="H60" s="86">
        <v>662.5</v>
      </c>
      <c r="I60" s="85"/>
      <c r="J60" s="86"/>
      <c r="K60" s="85">
        <v>300</v>
      </c>
      <c r="L60" s="86">
        <v>1125</v>
      </c>
      <c r="M60" s="85">
        <v>50</v>
      </c>
      <c r="N60" s="88">
        <v>285</v>
      </c>
      <c r="O60" s="85"/>
      <c r="P60" s="200"/>
      <c r="Q60" s="28"/>
      <c r="R60" s="29"/>
      <c r="S60" s="40"/>
      <c r="T60" s="40"/>
      <c r="U60" s="40"/>
      <c r="V60" s="40"/>
      <c r="W60" s="40"/>
      <c r="X60" s="29"/>
      <c r="Y60" s="40"/>
      <c r="Z60" s="40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3.5" thickBot="1">
      <c r="A61" s="266">
        <v>40218</v>
      </c>
      <c r="B61" s="267" t="s">
        <v>311</v>
      </c>
      <c r="C61" s="268"/>
      <c r="D61" s="269"/>
      <c r="E61" s="268"/>
      <c r="F61" s="269"/>
      <c r="G61" s="268">
        <v>250</v>
      </c>
      <c r="H61" s="269">
        <v>662.5</v>
      </c>
      <c r="I61" s="268"/>
      <c r="J61" s="269"/>
      <c r="K61" s="268">
        <v>300</v>
      </c>
      <c r="L61" s="269">
        <v>1125</v>
      </c>
      <c r="M61" s="268">
        <v>50</v>
      </c>
      <c r="N61" s="131">
        <v>285</v>
      </c>
      <c r="O61" s="268"/>
      <c r="P61" s="270"/>
      <c r="Q61" s="28"/>
      <c r="R61" s="29"/>
      <c r="S61" s="40"/>
      <c r="T61" s="40"/>
      <c r="U61" s="40"/>
      <c r="V61" s="40"/>
      <c r="W61" s="40"/>
      <c r="X61" s="29"/>
      <c r="Y61" s="40"/>
      <c r="Z61" s="40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ht="12.75">
      <c r="A62" s="197">
        <v>40232</v>
      </c>
      <c r="B62" s="84" t="s">
        <v>312</v>
      </c>
      <c r="C62" s="85"/>
      <c r="D62" s="86"/>
      <c r="E62" s="85">
        <v>200</v>
      </c>
      <c r="F62" s="86">
        <v>570</v>
      </c>
      <c r="G62" s="85"/>
      <c r="H62" s="86"/>
      <c r="I62" s="85"/>
      <c r="J62" s="86"/>
      <c r="K62" s="85"/>
      <c r="L62" s="86"/>
      <c r="M62" s="85"/>
      <c r="N62" s="88"/>
      <c r="O62" s="85">
        <v>130</v>
      </c>
      <c r="P62" s="200">
        <v>884</v>
      </c>
      <c r="Q62" s="28"/>
      <c r="R62" s="29"/>
      <c r="S62" s="40"/>
      <c r="T62" s="40"/>
      <c r="U62" s="40"/>
      <c r="V62" s="40"/>
      <c r="W62" s="40"/>
      <c r="X62" s="29"/>
      <c r="Y62" s="40"/>
      <c r="Z62" s="40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12.75">
      <c r="A63" s="197"/>
      <c r="B63" s="84" t="s">
        <v>313</v>
      </c>
      <c r="C63" s="85"/>
      <c r="D63" s="86"/>
      <c r="E63" s="85">
        <v>250</v>
      </c>
      <c r="F63" s="86">
        <v>712.5</v>
      </c>
      <c r="G63" s="85"/>
      <c r="H63" s="86"/>
      <c r="I63" s="85"/>
      <c r="J63" s="86"/>
      <c r="K63" s="85"/>
      <c r="L63" s="86"/>
      <c r="M63" s="85"/>
      <c r="N63" s="88"/>
      <c r="O63" s="85">
        <v>150</v>
      </c>
      <c r="P63" s="200">
        <v>1020</v>
      </c>
      <c r="Q63" s="28"/>
      <c r="R63" s="29"/>
      <c r="S63" s="40"/>
      <c r="T63" s="40"/>
      <c r="U63" s="40"/>
      <c r="V63" s="40"/>
      <c r="W63" s="40"/>
      <c r="X63" s="29"/>
      <c r="Y63" s="40"/>
      <c r="Z63" s="40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1:40" ht="12.75">
      <c r="A64" s="197"/>
      <c r="B64" s="84" t="s">
        <v>314</v>
      </c>
      <c r="C64" s="85"/>
      <c r="D64" s="86"/>
      <c r="E64" s="85">
        <v>720</v>
      </c>
      <c r="F64" s="86">
        <v>1800</v>
      </c>
      <c r="G64" s="85"/>
      <c r="H64" s="86"/>
      <c r="I64" s="85"/>
      <c r="J64" s="86"/>
      <c r="K64" s="85"/>
      <c r="L64" s="86"/>
      <c r="M64" s="85"/>
      <c r="N64" s="88"/>
      <c r="O64" s="85"/>
      <c r="P64" s="200"/>
      <c r="Q64" s="28"/>
      <c r="R64" s="29"/>
      <c r="S64" s="40"/>
      <c r="T64" s="40"/>
      <c r="U64" s="40"/>
      <c r="V64" s="40"/>
      <c r="W64" s="40"/>
      <c r="X64" s="29"/>
      <c r="Y64" s="40"/>
      <c r="Z64" s="40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</row>
    <row r="65" spans="1:40" ht="13.5" thickBot="1">
      <c r="A65" s="266">
        <v>40232</v>
      </c>
      <c r="B65" s="267" t="s">
        <v>317</v>
      </c>
      <c r="C65" s="268"/>
      <c r="D65" s="269"/>
      <c r="E65" s="268">
        <v>405</v>
      </c>
      <c r="F65" s="269">
        <v>1113.75</v>
      </c>
      <c r="G65" s="268"/>
      <c r="H65" s="269"/>
      <c r="I65" s="268"/>
      <c r="J65" s="269"/>
      <c r="K65" s="268">
        <v>90</v>
      </c>
      <c r="L65" s="269">
        <v>720</v>
      </c>
      <c r="M65" s="268">
        <v>40</v>
      </c>
      <c r="N65" s="131">
        <v>320</v>
      </c>
      <c r="O65" s="268"/>
      <c r="P65" s="270"/>
      <c r="Q65" s="28"/>
      <c r="R65" s="29"/>
      <c r="S65" s="40"/>
      <c r="T65" s="40"/>
      <c r="U65" s="40"/>
      <c r="V65" s="40"/>
      <c r="W65" s="40"/>
      <c r="X65" s="29"/>
      <c r="Y65" s="40"/>
      <c r="Z65" s="40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</row>
    <row r="66" spans="1:40" ht="12.75">
      <c r="A66" s="197">
        <v>40246</v>
      </c>
      <c r="B66" s="84" t="s">
        <v>320</v>
      </c>
      <c r="C66" s="85"/>
      <c r="D66" s="86"/>
      <c r="E66" s="85"/>
      <c r="F66" s="86"/>
      <c r="G66" s="85"/>
      <c r="H66" s="86"/>
      <c r="I66" s="85"/>
      <c r="J66" s="86"/>
      <c r="K66" s="85"/>
      <c r="L66" s="86"/>
      <c r="M66" s="85"/>
      <c r="N66" s="88"/>
      <c r="O66" s="85">
        <v>172</v>
      </c>
      <c r="P66" s="200">
        <v>1634</v>
      </c>
      <c r="Q66" s="28"/>
      <c r="R66" s="29"/>
      <c r="S66" s="40"/>
      <c r="T66" s="40"/>
      <c r="U66" s="40"/>
      <c r="V66" s="40"/>
      <c r="W66" s="40"/>
      <c r="X66" s="29"/>
      <c r="Y66" s="40"/>
      <c r="Z66" s="40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</row>
    <row r="67" spans="1:40" ht="12.75">
      <c r="A67" s="198"/>
      <c r="B67" s="139" t="s">
        <v>323</v>
      </c>
      <c r="C67" s="135"/>
      <c r="D67" s="134"/>
      <c r="E67" s="135">
        <v>660</v>
      </c>
      <c r="F67" s="134">
        <v>1650</v>
      </c>
      <c r="G67" s="135"/>
      <c r="H67" s="134"/>
      <c r="I67" s="135"/>
      <c r="J67" s="134"/>
      <c r="K67" s="135"/>
      <c r="L67" s="134"/>
      <c r="M67" s="135"/>
      <c r="N67" s="136"/>
      <c r="O67" s="135">
        <v>160</v>
      </c>
      <c r="P67" s="199">
        <v>1088</v>
      </c>
      <c r="Q67" s="28"/>
      <c r="R67" s="29"/>
      <c r="S67" s="40"/>
      <c r="T67" s="40"/>
      <c r="U67" s="40"/>
      <c r="V67" s="40"/>
      <c r="W67" s="40"/>
      <c r="X67" s="29"/>
      <c r="Y67" s="40"/>
      <c r="Z67" s="40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</row>
    <row r="68" spans="1:40" ht="12.75">
      <c r="A68" s="197"/>
      <c r="B68" s="84" t="s">
        <v>324</v>
      </c>
      <c r="C68" s="85"/>
      <c r="D68" s="86"/>
      <c r="E68" s="85">
        <v>186</v>
      </c>
      <c r="F68" s="86">
        <v>744</v>
      </c>
      <c r="G68" s="85"/>
      <c r="H68" s="86"/>
      <c r="I68" s="85"/>
      <c r="J68" s="86"/>
      <c r="K68" s="85"/>
      <c r="L68" s="86"/>
      <c r="M68" s="85">
        <v>40</v>
      </c>
      <c r="N68" s="88">
        <v>160</v>
      </c>
      <c r="O68" s="85">
        <v>158</v>
      </c>
      <c r="P68" s="200">
        <v>632</v>
      </c>
      <c r="Q68" s="28"/>
      <c r="R68" s="29"/>
      <c r="S68" s="40"/>
      <c r="T68" s="40"/>
      <c r="U68" s="40"/>
      <c r="V68" s="40"/>
      <c r="W68" s="40"/>
      <c r="X68" s="29"/>
      <c r="Y68" s="40"/>
      <c r="Z68" s="40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ht="12.75">
      <c r="A69" s="197"/>
      <c r="B69" s="84" t="s">
        <v>328</v>
      </c>
      <c r="C69" s="85"/>
      <c r="D69" s="86"/>
      <c r="E69" s="85"/>
      <c r="F69" s="86"/>
      <c r="G69" s="85"/>
      <c r="H69" s="86"/>
      <c r="I69" s="85"/>
      <c r="J69" s="86"/>
      <c r="K69" s="85"/>
      <c r="L69" s="86"/>
      <c r="M69" s="85"/>
      <c r="N69" s="88"/>
      <c r="O69" s="85">
        <v>60</v>
      </c>
      <c r="P69" s="200">
        <v>1800</v>
      </c>
      <c r="Q69" s="28"/>
      <c r="R69" s="29"/>
      <c r="S69" s="40"/>
      <c r="T69" s="40"/>
      <c r="U69" s="40"/>
      <c r="V69" s="40"/>
      <c r="W69" s="40"/>
      <c r="X69" s="29"/>
      <c r="Y69" s="40"/>
      <c r="Z69" s="40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ht="12.75">
      <c r="A70" s="197"/>
      <c r="B70" s="84" t="s">
        <v>330</v>
      </c>
      <c r="C70" s="85"/>
      <c r="D70" s="86"/>
      <c r="E70" s="85">
        <v>50</v>
      </c>
      <c r="F70" s="86">
        <v>150</v>
      </c>
      <c r="G70" s="85"/>
      <c r="H70" s="86"/>
      <c r="I70" s="85">
        <v>400</v>
      </c>
      <c r="J70" s="86">
        <v>2000</v>
      </c>
      <c r="K70" s="85"/>
      <c r="L70" s="86"/>
      <c r="M70" s="85"/>
      <c r="N70" s="88"/>
      <c r="O70" s="85"/>
      <c r="P70" s="200"/>
      <c r="Q70" s="28"/>
      <c r="R70" s="29"/>
      <c r="S70" s="40"/>
      <c r="T70" s="40"/>
      <c r="U70" s="40"/>
      <c r="V70" s="40"/>
      <c r="W70" s="40"/>
      <c r="X70" s="29"/>
      <c r="Y70" s="40"/>
      <c r="Z70" s="40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2.75">
      <c r="A71" s="197"/>
      <c r="B71" s="84" t="s">
        <v>331</v>
      </c>
      <c r="C71" s="85"/>
      <c r="D71" s="86"/>
      <c r="E71" s="85"/>
      <c r="F71" s="86"/>
      <c r="G71" s="85"/>
      <c r="H71" s="86"/>
      <c r="I71" s="85">
        <v>625</v>
      </c>
      <c r="J71" s="86">
        <v>1562.5</v>
      </c>
      <c r="K71" s="85"/>
      <c r="L71" s="86"/>
      <c r="M71" s="85"/>
      <c r="N71" s="88"/>
      <c r="O71" s="85"/>
      <c r="P71" s="200"/>
      <c r="Q71" s="28"/>
      <c r="R71" s="29"/>
      <c r="S71" s="40"/>
      <c r="T71" s="40"/>
      <c r="U71" s="40"/>
      <c r="V71" s="40"/>
      <c r="W71" s="40"/>
      <c r="X71" s="29"/>
      <c r="Y71" s="40"/>
      <c r="Z71" s="40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</row>
    <row r="72" spans="1:40" ht="12.75">
      <c r="A72" s="197"/>
      <c r="B72" s="84" t="s">
        <v>332</v>
      </c>
      <c r="C72" s="85"/>
      <c r="D72" s="86"/>
      <c r="E72" s="85"/>
      <c r="F72" s="86"/>
      <c r="G72" s="85"/>
      <c r="H72" s="86"/>
      <c r="I72" s="85">
        <v>380</v>
      </c>
      <c r="J72" s="86">
        <v>950</v>
      </c>
      <c r="K72" s="85"/>
      <c r="L72" s="86"/>
      <c r="M72" s="85"/>
      <c r="N72" s="88"/>
      <c r="O72" s="85"/>
      <c r="P72" s="200"/>
      <c r="Q72" s="28"/>
      <c r="R72" s="29"/>
      <c r="S72" s="40"/>
      <c r="T72" s="40"/>
      <c r="U72" s="40"/>
      <c r="V72" s="40"/>
      <c r="W72" s="40"/>
      <c r="X72" s="29"/>
      <c r="Y72" s="40"/>
      <c r="Z72" s="40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</row>
    <row r="73" spans="1:40" ht="12.75">
      <c r="A73" s="197"/>
      <c r="B73" s="84" t="s">
        <v>334</v>
      </c>
      <c r="C73" s="85"/>
      <c r="D73" s="86"/>
      <c r="E73" s="85">
        <v>130</v>
      </c>
      <c r="F73" s="86">
        <v>357.5</v>
      </c>
      <c r="G73" s="85"/>
      <c r="H73" s="86"/>
      <c r="I73" s="85"/>
      <c r="J73" s="86"/>
      <c r="K73" s="85"/>
      <c r="L73" s="86"/>
      <c r="M73" s="85"/>
      <c r="N73" s="88"/>
      <c r="O73" s="85">
        <v>180</v>
      </c>
      <c r="P73" s="200">
        <v>1557</v>
      </c>
      <c r="Q73" s="28"/>
      <c r="R73" s="29"/>
      <c r="S73" s="40"/>
      <c r="T73" s="40"/>
      <c r="U73" s="40"/>
      <c r="V73" s="40"/>
      <c r="W73" s="40"/>
      <c r="X73" s="29"/>
      <c r="Y73" s="40"/>
      <c r="Z73" s="40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</row>
    <row r="74" spans="1:40" ht="12.75">
      <c r="A74" s="198"/>
      <c r="B74" s="139" t="s">
        <v>336</v>
      </c>
      <c r="C74" s="135"/>
      <c r="D74" s="134"/>
      <c r="E74" s="135"/>
      <c r="F74" s="134"/>
      <c r="G74" s="135"/>
      <c r="H74" s="134"/>
      <c r="I74" s="135"/>
      <c r="J74" s="134"/>
      <c r="K74" s="135"/>
      <c r="L74" s="134"/>
      <c r="M74" s="135"/>
      <c r="N74" s="136"/>
      <c r="O74" s="135">
        <v>720</v>
      </c>
      <c r="P74" s="199">
        <v>1440</v>
      </c>
      <c r="Q74" s="28"/>
      <c r="R74" s="29"/>
      <c r="S74" s="40"/>
      <c r="T74" s="40"/>
      <c r="U74" s="40"/>
      <c r="V74" s="40"/>
      <c r="W74" s="40"/>
      <c r="X74" s="29"/>
      <c r="Y74" s="40"/>
      <c r="Z74" s="40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ht="12.75">
      <c r="A75" s="197"/>
      <c r="B75" s="84" t="s">
        <v>337</v>
      </c>
      <c r="C75" s="85"/>
      <c r="D75" s="86"/>
      <c r="E75" s="85"/>
      <c r="F75" s="86"/>
      <c r="G75" s="85"/>
      <c r="H75" s="86"/>
      <c r="I75" s="85"/>
      <c r="J75" s="86"/>
      <c r="K75" s="85"/>
      <c r="L75" s="86"/>
      <c r="M75" s="85"/>
      <c r="N75" s="88"/>
      <c r="O75" s="85">
        <v>860</v>
      </c>
      <c r="P75" s="200">
        <v>1720</v>
      </c>
      <c r="Q75" s="28"/>
      <c r="R75" s="29"/>
      <c r="S75" s="40"/>
      <c r="T75" s="40"/>
      <c r="U75" s="40"/>
      <c r="V75" s="40"/>
      <c r="W75" s="40"/>
      <c r="X75" s="29"/>
      <c r="Y75" s="40"/>
      <c r="Z75" s="40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</row>
    <row r="76" spans="1:40" ht="12.75">
      <c r="A76" s="197"/>
      <c r="B76" s="84" t="s">
        <v>338</v>
      </c>
      <c r="C76" s="85"/>
      <c r="D76" s="86"/>
      <c r="E76" s="85"/>
      <c r="F76" s="86"/>
      <c r="G76" s="85"/>
      <c r="H76" s="86"/>
      <c r="I76" s="85"/>
      <c r="J76" s="86"/>
      <c r="K76" s="85"/>
      <c r="L76" s="86"/>
      <c r="M76" s="85"/>
      <c r="N76" s="88"/>
      <c r="O76" s="85">
        <v>635</v>
      </c>
      <c r="P76" s="200">
        <v>1270</v>
      </c>
      <c r="Q76" s="28"/>
      <c r="R76" s="29"/>
      <c r="S76" s="40"/>
      <c r="T76" s="40"/>
      <c r="U76" s="40"/>
      <c r="V76" s="40"/>
      <c r="W76" s="40"/>
      <c r="X76" s="29"/>
      <c r="Y76" s="40"/>
      <c r="Z76" s="40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</row>
    <row r="77" spans="1:40" ht="12.75">
      <c r="A77" s="197"/>
      <c r="B77" s="84" t="s">
        <v>340</v>
      </c>
      <c r="C77" s="85"/>
      <c r="D77" s="86"/>
      <c r="E77" s="85"/>
      <c r="F77" s="86"/>
      <c r="G77" s="85"/>
      <c r="H77" s="86"/>
      <c r="I77" s="85"/>
      <c r="J77" s="86"/>
      <c r="K77" s="85"/>
      <c r="L77" s="86"/>
      <c r="M77" s="85"/>
      <c r="N77" s="88"/>
      <c r="O77" s="85">
        <v>194</v>
      </c>
      <c r="P77" s="200">
        <v>388</v>
      </c>
      <c r="Q77" s="28"/>
      <c r="R77" s="29"/>
      <c r="S77" s="40"/>
      <c r="T77" s="40"/>
      <c r="U77" s="40"/>
      <c r="V77" s="40"/>
      <c r="W77" s="40"/>
      <c r="X77" s="29"/>
      <c r="Y77" s="40"/>
      <c r="Z77" s="40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</row>
    <row r="78" spans="1:40" ht="13.5" thickBot="1">
      <c r="A78" s="266">
        <v>40246</v>
      </c>
      <c r="B78" s="267" t="s">
        <v>341</v>
      </c>
      <c r="C78" s="268"/>
      <c r="D78" s="269"/>
      <c r="E78" s="268">
        <v>280</v>
      </c>
      <c r="F78" s="269">
        <v>1120</v>
      </c>
      <c r="G78" s="268"/>
      <c r="H78" s="269"/>
      <c r="I78" s="268"/>
      <c r="J78" s="269"/>
      <c r="K78" s="268"/>
      <c r="L78" s="269"/>
      <c r="M78" s="268"/>
      <c r="N78" s="131"/>
      <c r="O78" s="268">
        <v>250</v>
      </c>
      <c r="P78" s="270">
        <v>1062.5</v>
      </c>
      <c r="Q78" s="28"/>
      <c r="R78" s="29"/>
      <c r="S78" s="40"/>
      <c r="T78" s="40"/>
      <c r="U78" s="40"/>
      <c r="V78" s="40"/>
      <c r="W78" s="40"/>
      <c r="X78" s="29"/>
      <c r="Y78" s="40"/>
      <c r="Z78" s="40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</row>
    <row r="79" spans="1:40" ht="12.75">
      <c r="A79" s="197">
        <v>40260</v>
      </c>
      <c r="B79" s="84" t="s">
        <v>343</v>
      </c>
      <c r="C79" s="85"/>
      <c r="D79" s="86"/>
      <c r="E79" s="85">
        <v>230</v>
      </c>
      <c r="F79" s="86">
        <v>920</v>
      </c>
      <c r="G79" s="85"/>
      <c r="H79" s="86"/>
      <c r="I79" s="85"/>
      <c r="J79" s="86"/>
      <c r="K79" s="85"/>
      <c r="L79" s="86"/>
      <c r="M79" s="85"/>
      <c r="N79" s="88"/>
      <c r="O79" s="85">
        <v>110</v>
      </c>
      <c r="P79" s="200">
        <v>825</v>
      </c>
      <c r="Q79" s="28"/>
      <c r="R79" s="29"/>
      <c r="S79" s="40"/>
      <c r="T79" s="40"/>
      <c r="U79" s="40"/>
      <c r="V79" s="40"/>
      <c r="W79" s="40"/>
      <c r="X79" s="29"/>
      <c r="Y79" s="40"/>
      <c r="Z79" s="40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</row>
    <row r="80" spans="1:40" ht="12.75">
      <c r="A80" s="197"/>
      <c r="B80" s="84" t="s">
        <v>344</v>
      </c>
      <c r="C80" s="85"/>
      <c r="D80" s="86"/>
      <c r="E80" s="85">
        <v>600</v>
      </c>
      <c r="F80" s="86">
        <v>1092</v>
      </c>
      <c r="G80" s="85"/>
      <c r="H80" s="86"/>
      <c r="I80" s="85"/>
      <c r="J80" s="86"/>
      <c r="K80" s="85"/>
      <c r="L80" s="86"/>
      <c r="M80" s="85"/>
      <c r="N80" s="88"/>
      <c r="O80" s="85">
        <v>200</v>
      </c>
      <c r="P80" s="200">
        <v>1794</v>
      </c>
      <c r="Q80" s="28"/>
      <c r="R80" s="29"/>
      <c r="S80" s="40"/>
      <c r="T80" s="40"/>
      <c r="U80" s="40"/>
      <c r="V80" s="40"/>
      <c r="W80" s="40"/>
      <c r="X80" s="29"/>
      <c r="Y80" s="40"/>
      <c r="Z80" s="40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</row>
    <row r="81" spans="1:40" ht="12.75">
      <c r="A81" s="197"/>
      <c r="B81" s="84" t="s">
        <v>345</v>
      </c>
      <c r="C81" s="85"/>
      <c r="D81" s="86"/>
      <c r="E81" s="85">
        <v>600</v>
      </c>
      <c r="F81" s="86">
        <v>2730</v>
      </c>
      <c r="G81" s="85">
        <v>142</v>
      </c>
      <c r="H81" s="86">
        <v>426</v>
      </c>
      <c r="I81" s="85"/>
      <c r="J81" s="86"/>
      <c r="K81" s="85">
        <v>170</v>
      </c>
      <c r="L81" s="86">
        <v>1147.5</v>
      </c>
      <c r="M81" s="85">
        <v>60</v>
      </c>
      <c r="N81" s="88">
        <v>465</v>
      </c>
      <c r="O81" s="85"/>
      <c r="P81" s="200"/>
      <c r="Q81" s="28"/>
      <c r="R81" s="29"/>
      <c r="S81" s="40"/>
      <c r="T81" s="40"/>
      <c r="U81" s="40"/>
      <c r="V81" s="40"/>
      <c r="W81" s="40"/>
      <c r="X81" s="29"/>
      <c r="Y81" s="40"/>
      <c r="Z81" s="40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</row>
    <row r="82" spans="1:40" ht="12.75">
      <c r="A82" s="198"/>
      <c r="B82" s="139" t="s">
        <v>346</v>
      </c>
      <c r="C82" s="135"/>
      <c r="D82" s="134"/>
      <c r="E82" s="135"/>
      <c r="F82" s="134"/>
      <c r="G82" s="135">
        <v>141</v>
      </c>
      <c r="H82" s="134">
        <v>317.25</v>
      </c>
      <c r="I82" s="135"/>
      <c r="J82" s="134"/>
      <c r="K82" s="135">
        <v>222</v>
      </c>
      <c r="L82" s="134">
        <v>754.8</v>
      </c>
      <c r="M82" s="135">
        <v>70</v>
      </c>
      <c r="N82" s="136">
        <v>210</v>
      </c>
      <c r="O82" s="135"/>
      <c r="P82" s="199"/>
      <c r="Q82" s="28"/>
      <c r="R82" s="29"/>
      <c r="S82" s="40"/>
      <c r="T82" s="40"/>
      <c r="U82" s="40"/>
      <c r="V82" s="40"/>
      <c r="W82" s="40"/>
      <c r="X82" s="29"/>
      <c r="Y82" s="40"/>
      <c r="Z82" s="40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</row>
    <row r="83" spans="1:40" ht="12.75">
      <c r="A83" s="198"/>
      <c r="B83" s="139" t="s">
        <v>347</v>
      </c>
      <c r="C83" s="135"/>
      <c r="D83" s="134"/>
      <c r="E83" s="135">
        <v>238</v>
      </c>
      <c r="F83" s="134">
        <v>856.8</v>
      </c>
      <c r="G83" s="135"/>
      <c r="H83" s="134"/>
      <c r="I83" s="135"/>
      <c r="J83" s="134"/>
      <c r="K83" s="135"/>
      <c r="L83" s="134"/>
      <c r="M83" s="135"/>
      <c r="N83" s="136"/>
      <c r="O83" s="135">
        <v>200</v>
      </c>
      <c r="P83" s="199">
        <v>1200</v>
      </c>
      <c r="Q83" s="28"/>
      <c r="R83" s="29"/>
      <c r="S83" s="40"/>
      <c r="T83" s="40"/>
      <c r="U83" s="40"/>
      <c r="V83" s="40"/>
      <c r="W83" s="40"/>
      <c r="X83" s="29"/>
      <c r="Y83" s="40"/>
      <c r="Z83" s="40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</row>
    <row r="84" spans="1:40" ht="12.75">
      <c r="A84" s="197"/>
      <c r="B84" s="84" t="s">
        <v>348</v>
      </c>
      <c r="C84" s="85"/>
      <c r="D84" s="86"/>
      <c r="E84" s="85">
        <v>145</v>
      </c>
      <c r="F84" s="86">
        <v>471.25</v>
      </c>
      <c r="G84" s="85">
        <v>62</v>
      </c>
      <c r="H84" s="86">
        <v>139.5</v>
      </c>
      <c r="I84" s="85"/>
      <c r="J84" s="86"/>
      <c r="K84" s="85">
        <v>115</v>
      </c>
      <c r="L84" s="86">
        <v>391</v>
      </c>
      <c r="M84" s="85"/>
      <c r="N84" s="88"/>
      <c r="O84" s="85"/>
      <c r="P84" s="200"/>
      <c r="Q84" s="28"/>
      <c r="R84" s="29"/>
      <c r="S84" s="40"/>
      <c r="T84" s="40"/>
      <c r="U84" s="40"/>
      <c r="V84" s="40"/>
      <c r="W84" s="40"/>
      <c r="X84" s="29"/>
      <c r="Y84" s="40"/>
      <c r="Z84" s="40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</row>
    <row r="85" spans="1:40" ht="12.75">
      <c r="A85" s="197"/>
      <c r="B85" s="84" t="s">
        <v>349</v>
      </c>
      <c r="C85" s="85"/>
      <c r="D85" s="86"/>
      <c r="E85" s="85"/>
      <c r="F85" s="86"/>
      <c r="G85" s="85"/>
      <c r="H85" s="86"/>
      <c r="I85" s="85"/>
      <c r="J85" s="86"/>
      <c r="K85" s="85">
        <v>40</v>
      </c>
      <c r="L85" s="86">
        <v>222</v>
      </c>
      <c r="M85" s="85"/>
      <c r="N85" s="88"/>
      <c r="O85" s="85">
        <v>260</v>
      </c>
      <c r="P85" s="200">
        <v>1222</v>
      </c>
      <c r="Q85" s="28"/>
      <c r="R85" s="29"/>
      <c r="S85" s="40"/>
      <c r="T85" s="40"/>
      <c r="U85" s="40"/>
      <c r="V85" s="40"/>
      <c r="W85" s="40"/>
      <c r="X85" s="29"/>
      <c r="Y85" s="40"/>
      <c r="Z85" s="40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</row>
    <row r="86" spans="1:40" ht="12.75">
      <c r="A86" s="197"/>
      <c r="B86" s="84" t="s">
        <v>350</v>
      </c>
      <c r="C86" s="85"/>
      <c r="D86" s="86"/>
      <c r="E86" s="85">
        <v>395</v>
      </c>
      <c r="F86" s="86">
        <v>888.75</v>
      </c>
      <c r="G86" s="85"/>
      <c r="H86" s="86"/>
      <c r="I86" s="85"/>
      <c r="J86" s="86"/>
      <c r="K86" s="85"/>
      <c r="L86" s="86"/>
      <c r="M86" s="85"/>
      <c r="N86" s="88"/>
      <c r="O86" s="85">
        <v>326</v>
      </c>
      <c r="P86" s="200">
        <v>6138.58</v>
      </c>
      <c r="Q86" s="28"/>
      <c r="R86" s="29"/>
      <c r="S86" s="40"/>
      <c r="T86" s="40"/>
      <c r="U86" s="40"/>
      <c r="V86" s="40"/>
      <c r="W86" s="40"/>
      <c r="X86" s="29"/>
      <c r="Y86" s="40"/>
      <c r="Z86" s="40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</row>
    <row r="87" spans="1:40" ht="12.75">
      <c r="A87" s="197"/>
      <c r="B87" s="84" t="s">
        <v>351</v>
      </c>
      <c r="C87" s="85"/>
      <c r="D87" s="86"/>
      <c r="E87" s="85">
        <v>544</v>
      </c>
      <c r="F87" s="86">
        <v>1360</v>
      </c>
      <c r="G87" s="85"/>
      <c r="H87" s="86"/>
      <c r="I87" s="85"/>
      <c r="J87" s="86"/>
      <c r="K87" s="85"/>
      <c r="L87" s="86"/>
      <c r="M87" s="85"/>
      <c r="N87" s="88"/>
      <c r="O87" s="85">
        <v>170</v>
      </c>
      <c r="P87" s="200">
        <v>1020</v>
      </c>
      <c r="Q87" s="28"/>
      <c r="R87" s="29"/>
      <c r="S87" s="40"/>
      <c r="T87" s="40"/>
      <c r="U87" s="40"/>
      <c r="V87" s="40"/>
      <c r="W87" s="40"/>
      <c r="X87" s="29"/>
      <c r="Y87" s="40"/>
      <c r="Z87" s="40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</row>
    <row r="88" spans="1:40" ht="12.75">
      <c r="A88" s="197"/>
      <c r="B88" s="84" t="s">
        <v>352</v>
      </c>
      <c r="C88" s="85"/>
      <c r="D88" s="86"/>
      <c r="E88" s="85">
        <v>370</v>
      </c>
      <c r="F88" s="86">
        <v>740</v>
      </c>
      <c r="G88" s="85"/>
      <c r="H88" s="86"/>
      <c r="I88" s="85"/>
      <c r="J88" s="86"/>
      <c r="K88" s="85"/>
      <c r="L88" s="86"/>
      <c r="M88" s="85"/>
      <c r="N88" s="88"/>
      <c r="O88" s="85">
        <v>140</v>
      </c>
      <c r="P88" s="200">
        <v>210</v>
      </c>
      <c r="Q88" s="28"/>
      <c r="R88" s="29"/>
      <c r="S88" s="40"/>
      <c r="T88" s="40"/>
      <c r="U88" s="40"/>
      <c r="V88" s="40"/>
      <c r="W88" s="40"/>
      <c r="X88" s="29"/>
      <c r="Y88" s="40"/>
      <c r="Z88" s="40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</row>
    <row r="89" spans="1:40" ht="12.75">
      <c r="A89" s="197"/>
      <c r="B89" s="84" t="s">
        <v>353</v>
      </c>
      <c r="C89" s="85"/>
      <c r="D89" s="86"/>
      <c r="E89" s="85"/>
      <c r="F89" s="86"/>
      <c r="G89" s="85"/>
      <c r="H89" s="86"/>
      <c r="I89" s="85">
        <v>120</v>
      </c>
      <c r="J89" s="86">
        <v>374.4</v>
      </c>
      <c r="K89" s="85"/>
      <c r="L89" s="86"/>
      <c r="M89" s="85"/>
      <c r="N89" s="88"/>
      <c r="O89" s="85"/>
      <c r="P89" s="200"/>
      <c r="Q89" s="28"/>
      <c r="R89" s="29"/>
      <c r="S89" s="40"/>
      <c r="T89" s="40"/>
      <c r="U89" s="40"/>
      <c r="V89" s="40"/>
      <c r="W89" s="40"/>
      <c r="X89" s="29"/>
      <c r="Y89" s="40"/>
      <c r="Z89" s="40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</row>
    <row r="90" spans="1:40" ht="12.75">
      <c r="A90" s="197"/>
      <c r="B90" s="84" t="s">
        <v>354</v>
      </c>
      <c r="C90" s="85"/>
      <c r="D90" s="86"/>
      <c r="E90" s="85">
        <v>356</v>
      </c>
      <c r="F90" s="86">
        <v>1068</v>
      </c>
      <c r="G90" s="85">
        <v>54</v>
      </c>
      <c r="H90" s="86">
        <v>162</v>
      </c>
      <c r="I90" s="85"/>
      <c r="J90" s="86"/>
      <c r="K90" s="85">
        <v>200</v>
      </c>
      <c r="L90" s="86">
        <v>1000</v>
      </c>
      <c r="M90" s="85">
        <v>40</v>
      </c>
      <c r="N90" s="88">
        <v>200</v>
      </c>
      <c r="O90" s="85"/>
      <c r="P90" s="200"/>
      <c r="Q90" s="28"/>
      <c r="R90" s="29"/>
      <c r="S90" s="40"/>
      <c r="T90" s="40"/>
      <c r="U90" s="40"/>
      <c r="V90" s="40"/>
      <c r="W90" s="40"/>
      <c r="X90" s="29"/>
      <c r="Y90" s="40"/>
      <c r="Z90" s="40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</row>
    <row r="91" spans="1:40" ht="13.5" thickBot="1">
      <c r="A91" s="266">
        <v>40260</v>
      </c>
      <c r="B91" s="267" t="s">
        <v>356</v>
      </c>
      <c r="C91" s="268"/>
      <c r="D91" s="269"/>
      <c r="E91" s="268">
        <v>400</v>
      </c>
      <c r="F91" s="269">
        <v>1300</v>
      </c>
      <c r="G91" s="268"/>
      <c r="H91" s="269"/>
      <c r="I91" s="268"/>
      <c r="J91" s="269"/>
      <c r="K91" s="268"/>
      <c r="L91" s="269"/>
      <c r="M91" s="268">
        <v>30</v>
      </c>
      <c r="N91" s="131">
        <v>240</v>
      </c>
      <c r="O91" s="268">
        <v>90</v>
      </c>
      <c r="P91" s="270">
        <v>585</v>
      </c>
      <c r="Q91" s="28"/>
      <c r="R91" s="29"/>
      <c r="S91" s="40"/>
      <c r="T91" s="40"/>
      <c r="U91" s="40"/>
      <c r="V91" s="40"/>
      <c r="W91" s="40"/>
      <c r="X91" s="29"/>
      <c r="Y91" s="40"/>
      <c r="Z91" s="40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</row>
    <row r="92" spans="1:40" ht="12.75">
      <c r="A92" s="197">
        <v>40281</v>
      </c>
      <c r="B92" s="84" t="s">
        <v>357</v>
      </c>
      <c r="C92" s="85"/>
      <c r="D92" s="86"/>
      <c r="E92" s="85">
        <v>180</v>
      </c>
      <c r="F92" s="86">
        <v>630</v>
      </c>
      <c r="G92" s="85"/>
      <c r="H92" s="86"/>
      <c r="I92" s="85"/>
      <c r="J92" s="86"/>
      <c r="K92" s="85"/>
      <c r="L92" s="86"/>
      <c r="M92" s="85"/>
      <c r="N92" s="88"/>
      <c r="O92" s="85"/>
      <c r="P92" s="200"/>
      <c r="Q92" s="28"/>
      <c r="R92" s="29"/>
      <c r="S92" s="40"/>
      <c r="T92" s="40"/>
      <c r="U92" s="40"/>
      <c r="V92" s="40"/>
      <c r="W92" s="40"/>
      <c r="X92" s="29"/>
      <c r="Y92" s="40"/>
      <c r="Z92" s="40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</row>
    <row r="93" spans="1:40" ht="12.75">
      <c r="A93" s="198"/>
      <c r="B93" s="139" t="s">
        <v>363</v>
      </c>
      <c r="C93" s="135">
        <v>368</v>
      </c>
      <c r="D93" s="134">
        <v>13248</v>
      </c>
      <c r="E93" s="135"/>
      <c r="F93" s="134"/>
      <c r="G93" s="135"/>
      <c r="H93" s="134"/>
      <c r="I93" s="135"/>
      <c r="J93" s="134"/>
      <c r="K93" s="135"/>
      <c r="L93" s="134"/>
      <c r="M93" s="135"/>
      <c r="N93" s="136"/>
      <c r="O93" s="135">
        <v>370</v>
      </c>
      <c r="P93" s="199">
        <v>2035</v>
      </c>
      <c r="Q93" s="28"/>
      <c r="R93" s="29"/>
      <c r="S93" s="40"/>
      <c r="T93" s="40"/>
      <c r="U93" s="40"/>
      <c r="V93" s="40"/>
      <c r="W93" s="40"/>
      <c r="X93" s="29"/>
      <c r="Y93" s="40"/>
      <c r="Z93" s="40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</row>
    <row r="94" spans="1:40" ht="12.75">
      <c r="A94" s="197"/>
      <c r="B94" s="84" t="s">
        <v>364</v>
      </c>
      <c r="C94" s="85">
        <v>614</v>
      </c>
      <c r="D94" s="86">
        <v>22104</v>
      </c>
      <c r="E94" s="85"/>
      <c r="F94" s="86"/>
      <c r="G94" s="85"/>
      <c r="H94" s="86"/>
      <c r="I94" s="85"/>
      <c r="J94" s="86"/>
      <c r="K94" s="85"/>
      <c r="L94" s="86"/>
      <c r="M94" s="85"/>
      <c r="N94" s="88"/>
      <c r="O94" s="85">
        <v>700</v>
      </c>
      <c r="P94" s="200">
        <v>3850</v>
      </c>
      <c r="Q94" s="28"/>
      <c r="R94" s="29"/>
      <c r="S94" s="40"/>
      <c r="T94" s="40"/>
      <c r="U94" s="40"/>
      <c r="V94" s="40"/>
      <c r="W94" s="40"/>
      <c r="X94" s="29"/>
      <c r="Y94" s="40"/>
      <c r="Z94" s="40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</row>
    <row r="95" spans="1:40" ht="12.75">
      <c r="A95" s="197"/>
      <c r="B95" s="84" t="s">
        <v>365</v>
      </c>
      <c r="C95" s="85">
        <v>202</v>
      </c>
      <c r="D95" s="86">
        <v>7272</v>
      </c>
      <c r="E95" s="85"/>
      <c r="F95" s="86"/>
      <c r="G95" s="85"/>
      <c r="H95" s="86"/>
      <c r="I95" s="85"/>
      <c r="J95" s="86"/>
      <c r="K95" s="85"/>
      <c r="L95" s="86"/>
      <c r="M95" s="85"/>
      <c r="N95" s="88"/>
      <c r="O95" s="85">
        <v>280</v>
      </c>
      <c r="P95" s="200">
        <v>1540</v>
      </c>
      <c r="Q95" s="28"/>
      <c r="R95" s="29"/>
      <c r="S95" s="40"/>
      <c r="T95" s="40"/>
      <c r="U95" s="40"/>
      <c r="V95" s="40"/>
      <c r="W95" s="40"/>
      <c r="X95" s="29"/>
      <c r="Y95" s="40"/>
      <c r="Z95" s="40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</row>
    <row r="96" spans="1:40" ht="12.75">
      <c r="A96" s="197"/>
      <c r="B96" s="84" t="s">
        <v>366</v>
      </c>
      <c r="C96" s="85">
        <v>121</v>
      </c>
      <c r="D96" s="86">
        <v>8522.03</v>
      </c>
      <c r="E96" s="85"/>
      <c r="F96" s="86"/>
      <c r="G96" s="85"/>
      <c r="H96" s="86"/>
      <c r="I96" s="85"/>
      <c r="J96" s="86"/>
      <c r="K96" s="85"/>
      <c r="L96" s="86"/>
      <c r="M96" s="85"/>
      <c r="N96" s="88"/>
      <c r="O96" s="85">
        <v>260</v>
      </c>
      <c r="P96" s="200">
        <v>1430</v>
      </c>
      <c r="Q96" s="28"/>
      <c r="R96" s="29"/>
      <c r="S96" s="40"/>
      <c r="T96" s="40"/>
      <c r="U96" s="40"/>
      <c r="V96" s="40"/>
      <c r="W96" s="40"/>
      <c r="X96" s="29"/>
      <c r="Y96" s="40"/>
      <c r="Z96" s="40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</row>
    <row r="97" spans="1:40" ht="12.75">
      <c r="A97" s="197"/>
      <c r="B97" s="84" t="s">
        <v>372</v>
      </c>
      <c r="C97" s="85"/>
      <c r="D97" s="86"/>
      <c r="E97" s="85">
        <v>852</v>
      </c>
      <c r="F97" s="86">
        <v>1917</v>
      </c>
      <c r="G97" s="85"/>
      <c r="H97" s="86"/>
      <c r="I97" s="85"/>
      <c r="J97" s="86"/>
      <c r="K97" s="85"/>
      <c r="L97" s="86"/>
      <c r="M97" s="85"/>
      <c r="N97" s="88"/>
      <c r="O97" s="85">
        <v>166</v>
      </c>
      <c r="P97" s="200">
        <v>705.5</v>
      </c>
      <c r="Q97" s="28"/>
      <c r="R97" s="29"/>
      <c r="S97" s="40"/>
      <c r="T97" s="40"/>
      <c r="U97" s="40"/>
      <c r="V97" s="40"/>
      <c r="W97" s="40"/>
      <c r="X97" s="29"/>
      <c r="Y97" s="40"/>
      <c r="Z97" s="40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</row>
    <row r="98" spans="1:40" ht="12.75">
      <c r="A98" s="197"/>
      <c r="B98" s="84" t="s">
        <v>373</v>
      </c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8"/>
      <c r="O98" s="85">
        <v>156</v>
      </c>
      <c r="P98" s="200">
        <v>663</v>
      </c>
      <c r="Q98" s="28"/>
      <c r="R98" s="29"/>
      <c r="S98" s="40"/>
      <c r="T98" s="40"/>
      <c r="U98" s="40"/>
      <c r="V98" s="40"/>
      <c r="W98" s="40"/>
      <c r="X98" s="29"/>
      <c r="Y98" s="40"/>
      <c r="Z98" s="40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</row>
    <row r="99" spans="1:40" ht="12.75">
      <c r="A99" s="197"/>
      <c r="B99" s="84" t="s">
        <v>374</v>
      </c>
      <c r="C99" s="85"/>
      <c r="D99" s="86"/>
      <c r="E99" s="85"/>
      <c r="F99" s="86"/>
      <c r="G99" s="85"/>
      <c r="H99" s="86"/>
      <c r="I99" s="85"/>
      <c r="J99" s="86"/>
      <c r="K99" s="85"/>
      <c r="L99" s="86"/>
      <c r="M99" s="85"/>
      <c r="N99" s="88"/>
      <c r="O99" s="85">
        <v>214</v>
      </c>
      <c r="P99" s="200">
        <v>909.5</v>
      </c>
      <c r="Q99" s="28"/>
      <c r="R99" s="29"/>
      <c r="S99" s="40"/>
      <c r="T99" s="40"/>
      <c r="U99" s="40"/>
      <c r="V99" s="40"/>
      <c r="W99" s="40"/>
      <c r="X99" s="29"/>
      <c r="Y99" s="40"/>
      <c r="Z99" s="40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</row>
    <row r="100" spans="1:40" ht="12.75">
      <c r="A100" s="197"/>
      <c r="B100" s="84" t="s">
        <v>375</v>
      </c>
      <c r="C100" s="85"/>
      <c r="D100" s="86"/>
      <c r="E100" s="85"/>
      <c r="F100" s="86"/>
      <c r="G100" s="85"/>
      <c r="H100" s="86"/>
      <c r="I100" s="85"/>
      <c r="J100" s="86"/>
      <c r="K100" s="85"/>
      <c r="L100" s="86"/>
      <c r="M100" s="85"/>
      <c r="N100" s="88"/>
      <c r="O100" s="85">
        <v>210</v>
      </c>
      <c r="P100" s="200">
        <v>892.5</v>
      </c>
      <c r="Q100" s="28"/>
      <c r="R100" s="29"/>
      <c r="S100" s="40"/>
      <c r="T100" s="40"/>
      <c r="U100" s="40"/>
      <c r="V100" s="40"/>
      <c r="W100" s="40"/>
      <c r="X100" s="29"/>
      <c r="Y100" s="40"/>
      <c r="Z100" s="40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</row>
    <row r="101" spans="1:40" ht="12.75">
      <c r="A101" s="197"/>
      <c r="B101" s="84" t="s">
        <v>376</v>
      </c>
      <c r="C101" s="85"/>
      <c r="D101" s="86"/>
      <c r="E101" s="85"/>
      <c r="F101" s="86"/>
      <c r="G101" s="85"/>
      <c r="H101" s="86"/>
      <c r="I101" s="85"/>
      <c r="J101" s="86"/>
      <c r="K101" s="85"/>
      <c r="L101" s="86"/>
      <c r="M101" s="85"/>
      <c r="N101" s="88"/>
      <c r="O101" s="85">
        <v>140</v>
      </c>
      <c r="P101" s="200">
        <v>595</v>
      </c>
      <c r="Q101" s="28"/>
      <c r="R101" s="29"/>
      <c r="S101" s="40"/>
      <c r="T101" s="40"/>
      <c r="U101" s="40"/>
      <c r="V101" s="40"/>
      <c r="W101" s="40"/>
      <c r="X101" s="29"/>
      <c r="Y101" s="40"/>
      <c r="Z101" s="40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</row>
    <row r="102" spans="1:40" ht="12.75">
      <c r="A102" s="197"/>
      <c r="B102" s="84" t="s">
        <v>377</v>
      </c>
      <c r="C102" s="85"/>
      <c r="D102" s="86"/>
      <c r="E102" s="85"/>
      <c r="F102" s="86"/>
      <c r="G102" s="85"/>
      <c r="H102" s="86"/>
      <c r="I102" s="85"/>
      <c r="J102" s="86"/>
      <c r="K102" s="85"/>
      <c r="L102" s="86"/>
      <c r="M102" s="85"/>
      <c r="N102" s="88"/>
      <c r="O102" s="85">
        <v>325</v>
      </c>
      <c r="P102" s="200">
        <v>4875</v>
      </c>
      <c r="Q102" s="28"/>
      <c r="R102" s="29"/>
      <c r="S102" s="40"/>
      <c r="T102" s="40"/>
      <c r="U102" s="40"/>
      <c r="V102" s="40"/>
      <c r="W102" s="40"/>
      <c r="X102" s="29"/>
      <c r="Y102" s="40"/>
      <c r="Z102" s="40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</row>
    <row r="103" spans="1:40" ht="12.75">
      <c r="A103" s="197"/>
      <c r="B103" s="84" t="s">
        <v>378</v>
      </c>
      <c r="C103" s="85"/>
      <c r="D103" s="86"/>
      <c r="E103" s="85"/>
      <c r="F103" s="86"/>
      <c r="G103" s="85"/>
      <c r="H103" s="86"/>
      <c r="I103" s="85">
        <v>240</v>
      </c>
      <c r="J103" s="86">
        <v>720</v>
      </c>
      <c r="K103" s="85"/>
      <c r="L103" s="86"/>
      <c r="M103" s="85"/>
      <c r="N103" s="88"/>
      <c r="O103" s="85"/>
      <c r="P103" s="200"/>
      <c r="Q103" s="28"/>
      <c r="R103" s="29"/>
      <c r="S103" s="40"/>
      <c r="T103" s="40"/>
      <c r="U103" s="40"/>
      <c r="V103" s="40"/>
      <c r="W103" s="40"/>
      <c r="X103" s="29"/>
      <c r="Y103" s="40"/>
      <c r="Z103" s="40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</row>
    <row r="104" spans="1:40" ht="12.75">
      <c r="A104" s="197"/>
      <c r="B104" s="84" t="s">
        <v>380</v>
      </c>
      <c r="C104" s="85"/>
      <c r="D104" s="86"/>
      <c r="E104" s="85"/>
      <c r="F104" s="86"/>
      <c r="G104" s="85"/>
      <c r="H104" s="86"/>
      <c r="I104" s="85">
        <v>240</v>
      </c>
      <c r="J104" s="86">
        <v>720</v>
      </c>
      <c r="K104" s="85"/>
      <c r="L104" s="86"/>
      <c r="M104" s="85"/>
      <c r="N104" s="88"/>
      <c r="O104" s="85"/>
      <c r="P104" s="200"/>
      <c r="Q104" s="28"/>
      <c r="R104" s="29"/>
      <c r="S104" s="40"/>
      <c r="T104" s="40"/>
      <c r="U104" s="40"/>
      <c r="V104" s="40"/>
      <c r="W104" s="40"/>
      <c r="X104" s="29"/>
      <c r="Y104" s="40"/>
      <c r="Z104" s="40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</row>
    <row r="105" spans="1:40" ht="12.75">
      <c r="A105" s="198"/>
      <c r="B105" s="139" t="s">
        <v>381</v>
      </c>
      <c r="C105" s="135"/>
      <c r="D105" s="134"/>
      <c r="E105" s="135">
        <v>60</v>
      </c>
      <c r="F105" s="134">
        <v>138</v>
      </c>
      <c r="G105" s="135"/>
      <c r="H105" s="134"/>
      <c r="I105" s="135"/>
      <c r="J105" s="134"/>
      <c r="K105" s="135"/>
      <c r="L105" s="134"/>
      <c r="M105" s="135"/>
      <c r="N105" s="136"/>
      <c r="O105" s="135"/>
      <c r="P105" s="199"/>
      <c r="Q105" s="28"/>
      <c r="R105" s="29"/>
      <c r="S105" s="40"/>
      <c r="T105" s="40"/>
      <c r="U105" s="40"/>
      <c r="V105" s="40"/>
      <c r="W105" s="40"/>
      <c r="X105" s="29"/>
      <c r="Y105" s="40"/>
      <c r="Z105" s="40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</row>
    <row r="106" spans="1:40" ht="13.5" thickBot="1">
      <c r="A106" s="266">
        <v>40281</v>
      </c>
      <c r="B106" s="357" t="s">
        <v>382</v>
      </c>
      <c r="C106" s="268"/>
      <c r="D106" s="269"/>
      <c r="E106" s="268">
        <v>60</v>
      </c>
      <c r="F106" s="269">
        <v>138</v>
      </c>
      <c r="G106" s="268"/>
      <c r="H106" s="269"/>
      <c r="I106" s="268"/>
      <c r="J106" s="269"/>
      <c r="K106" s="268"/>
      <c r="L106" s="269"/>
      <c r="M106" s="268"/>
      <c r="N106" s="131"/>
      <c r="O106" s="268"/>
      <c r="P106" s="270"/>
      <c r="Q106" s="28"/>
      <c r="R106" s="29"/>
      <c r="S106" s="40"/>
      <c r="T106" s="40"/>
      <c r="U106" s="40"/>
      <c r="V106" s="40"/>
      <c r="W106" s="40"/>
      <c r="X106" s="29"/>
      <c r="Y106" s="40"/>
      <c r="Z106" s="40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2.75">
      <c r="A107" s="197">
        <v>40295</v>
      </c>
      <c r="B107" s="84" t="s">
        <v>383</v>
      </c>
      <c r="C107" s="85"/>
      <c r="D107" s="86"/>
      <c r="E107" s="85"/>
      <c r="F107" s="86"/>
      <c r="G107" s="85"/>
      <c r="H107" s="86"/>
      <c r="I107" s="85"/>
      <c r="J107" s="86"/>
      <c r="K107" s="85"/>
      <c r="L107" s="86"/>
      <c r="M107" s="85"/>
      <c r="N107" s="88"/>
      <c r="O107" s="85">
        <v>280</v>
      </c>
      <c r="P107" s="200">
        <v>1330</v>
      </c>
      <c r="Q107" s="28"/>
      <c r="R107" s="29"/>
      <c r="S107" s="40"/>
      <c r="T107" s="40"/>
      <c r="U107" s="40"/>
      <c r="V107" s="40"/>
      <c r="W107" s="40"/>
      <c r="X107" s="29"/>
      <c r="Y107" s="40"/>
      <c r="Z107" s="40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2.75">
      <c r="A108" s="197"/>
      <c r="B108" s="84" t="s">
        <v>384</v>
      </c>
      <c r="C108" s="85"/>
      <c r="D108" s="86"/>
      <c r="E108" s="85"/>
      <c r="F108" s="86"/>
      <c r="G108" s="85"/>
      <c r="H108" s="86"/>
      <c r="I108" s="85"/>
      <c r="J108" s="86"/>
      <c r="K108" s="85"/>
      <c r="L108" s="86"/>
      <c r="M108" s="85"/>
      <c r="N108" s="88"/>
      <c r="O108" s="85">
        <v>350</v>
      </c>
      <c r="P108" s="200">
        <v>1662.5</v>
      </c>
      <c r="Q108" s="28"/>
      <c r="R108" s="29"/>
      <c r="S108" s="40"/>
      <c r="T108" s="40"/>
      <c r="U108" s="40"/>
      <c r="V108" s="40"/>
      <c r="W108" s="40"/>
      <c r="X108" s="29"/>
      <c r="Y108" s="40"/>
      <c r="Z108" s="40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2.75">
      <c r="A109" s="197"/>
      <c r="B109" s="84" t="s">
        <v>385</v>
      </c>
      <c r="C109" s="85"/>
      <c r="D109" s="86"/>
      <c r="E109" s="85"/>
      <c r="F109" s="86"/>
      <c r="G109" s="85"/>
      <c r="H109" s="86"/>
      <c r="I109" s="85"/>
      <c r="J109" s="86"/>
      <c r="K109" s="85"/>
      <c r="L109" s="86"/>
      <c r="M109" s="85"/>
      <c r="N109" s="88"/>
      <c r="O109" s="85">
        <v>245</v>
      </c>
      <c r="P109" s="200">
        <v>1163.75</v>
      </c>
      <c r="Q109" s="28"/>
      <c r="R109" s="29"/>
      <c r="S109" s="40"/>
      <c r="T109" s="40"/>
      <c r="U109" s="40"/>
      <c r="V109" s="40"/>
      <c r="W109" s="40"/>
      <c r="X109" s="29"/>
      <c r="Y109" s="40"/>
      <c r="Z109" s="40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2.75">
      <c r="A110" s="197"/>
      <c r="B110" s="84" t="s">
        <v>386</v>
      </c>
      <c r="C110" s="85"/>
      <c r="D110" s="86"/>
      <c r="E110" s="85"/>
      <c r="F110" s="86"/>
      <c r="G110" s="85"/>
      <c r="H110" s="86"/>
      <c r="I110" s="85"/>
      <c r="J110" s="86"/>
      <c r="K110" s="85"/>
      <c r="L110" s="86"/>
      <c r="M110" s="85"/>
      <c r="N110" s="88"/>
      <c r="O110" s="85">
        <v>165</v>
      </c>
      <c r="P110" s="200">
        <v>783.75</v>
      </c>
      <c r="Q110" s="28"/>
      <c r="R110" s="29"/>
      <c r="S110" s="40"/>
      <c r="T110" s="40"/>
      <c r="U110" s="40"/>
      <c r="V110" s="40"/>
      <c r="W110" s="40"/>
      <c r="X110" s="29"/>
      <c r="Y110" s="40"/>
      <c r="Z110" s="40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2.75">
      <c r="A111" s="197"/>
      <c r="B111" s="84" t="s">
        <v>387</v>
      </c>
      <c r="C111" s="85"/>
      <c r="D111" s="86"/>
      <c r="E111" s="85"/>
      <c r="F111" s="86"/>
      <c r="G111" s="85"/>
      <c r="H111" s="86"/>
      <c r="I111" s="85"/>
      <c r="J111" s="86"/>
      <c r="K111" s="85"/>
      <c r="L111" s="86"/>
      <c r="M111" s="85"/>
      <c r="N111" s="88"/>
      <c r="O111" s="85">
        <v>75</v>
      </c>
      <c r="P111" s="200">
        <v>356.25</v>
      </c>
      <c r="Q111" s="28"/>
      <c r="R111" s="29"/>
      <c r="S111" s="40"/>
      <c r="T111" s="40"/>
      <c r="U111" s="40"/>
      <c r="V111" s="40"/>
      <c r="W111" s="40"/>
      <c r="X111" s="29"/>
      <c r="Y111" s="40"/>
      <c r="Z111" s="40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2.75">
      <c r="A112" s="197"/>
      <c r="B112" s="84" t="s">
        <v>388</v>
      </c>
      <c r="C112" s="85"/>
      <c r="D112" s="86"/>
      <c r="E112" s="85"/>
      <c r="F112" s="86"/>
      <c r="G112" s="85"/>
      <c r="H112" s="86"/>
      <c r="I112" s="85"/>
      <c r="J112" s="86"/>
      <c r="K112" s="85"/>
      <c r="L112" s="86"/>
      <c r="M112" s="85"/>
      <c r="N112" s="88"/>
      <c r="O112" s="85">
        <v>75</v>
      </c>
      <c r="P112" s="200">
        <v>356.25</v>
      </c>
      <c r="Q112" s="28"/>
      <c r="R112" s="29"/>
      <c r="S112" s="40"/>
      <c r="T112" s="40"/>
      <c r="U112" s="40"/>
      <c r="V112" s="40"/>
      <c r="W112" s="40"/>
      <c r="X112" s="29"/>
      <c r="Y112" s="40"/>
      <c r="Z112" s="40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2.75">
      <c r="A113" s="197"/>
      <c r="B113" s="84" t="s">
        <v>390</v>
      </c>
      <c r="C113" s="85"/>
      <c r="D113" s="86"/>
      <c r="E113" s="85"/>
      <c r="F113" s="86"/>
      <c r="G113" s="85"/>
      <c r="H113" s="86"/>
      <c r="I113" s="85"/>
      <c r="J113" s="86"/>
      <c r="K113" s="85"/>
      <c r="L113" s="86"/>
      <c r="M113" s="85"/>
      <c r="N113" s="88"/>
      <c r="O113" s="85">
        <v>75</v>
      </c>
      <c r="P113" s="200">
        <v>356.25</v>
      </c>
      <c r="Q113" s="28"/>
      <c r="R113" s="29"/>
      <c r="S113" s="40"/>
      <c r="T113" s="40"/>
      <c r="U113" s="40"/>
      <c r="V113" s="40"/>
      <c r="W113" s="40"/>
      <c r="X113" s="29"/>
      <c r="Y113" s="40"/>
      <c r="Z113" s="40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2.75">
      <c r="A114" s="197"/>
      <c r="B114" s="84" t="s">
        <v>391</v>
      </c>
      <c r="C114" s="85"/>
      <c r="D114" s="86"/>
      <c r="E114" s="85"/>
      <c r="F114" s="86"/>
      <c r="G114" s="85"/>
      <c r="H114" s="86"/>
      <c r="I114" s="85"/>
      <c r="J114" s="86"/>
      <c r="K114" s="85"/>
      <c r="L114" s="86"/>
      <c r="M114" s="85"/>
      <c r="N114" s="88"/>
      <c r="O114" s="85">
        <v>95</v>
      </c>
      <c r="P114" s="200">
        <v>451.25</v>
      </c>
      <c r="Q114" s="28"/>
      <c r="R114" s="29"/>
      <c r="S114" s="40"/>
      <c r="T114" s="40"/>
      <c r="U114" s="40"/>
      <c r="V114" s="40"/>
      <c r="W114" s="40"/>
      <c r="X114" s="29"/>
      <c r="Y114" s="40"/>
      <c r="Z114" s="40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2.75">
      <c r="A115" s="197"/>
      <c r="B115" s="84" t="s">
        <v>392</v>
      </c>
      <c r="C115" s="85"/>
      <c r="D115" s="86"/>
      <c r="E115" s="85"/>
      <c r="F115" s="86"/>
      <c r="G115" s="85"/>
      <c r="H115" s="86"/>
      <c r="I115" s="85"/>
      <c r="J115" s="86"/>
      <c r="K115" s="85"/>
      <c r="L115" s="86"/>
      <c r="M115" s="85"/>
      <c r="N115" s="88"/>
      <c r="O115" s="85">
        <v>205</v>
      </c>
      <c r="P115" s="200">
        <v>973.75</v>
      </c>
      <c r="Q115" s="28"/>
      <c r="R115" s="29"/>
      <c r="S115" s="40"/>
      <c r="T115" s="40"/>
      <c r="U115" s="40"/>
      <c r="V115" s="40"/>
      <c r="W115" s="40"/>
      <c r="X115" s="29"/>
      <c r="Y115" s="40"/>
      <c r="Z115" s="40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2.75">
      <c r="A116" s="198"/>
      <c r="B116" s="139" t="s">
        <v>393</v>
      </c>
      <c r="C116" s="135"/>
      <c r="D116" s="134"/>
      <c r="E116" s="135"/>
      <c r="F116" s="134"/>
      <c r="G116" s="135"/>
      <c r="H116" s="134"/>
      <c r="I116" s="135"/>
      <c r="J116" s="134"/>
      <c r="K116" s="135"/>
      <c r="L116" s="134"/>
      <c r="M116" s="135"/>
      <c r="N116" s="136"/>
      <c r="O116" s="135">
        <v>95</v>
      </c>
      <c r="P116" s="199">
        <v>451.25</v>
      </c>
      <c r="Q116" s="28"/>
      <c r="R116" s="29"/>
      <c r="S116" s="40"/>
      <c r="T116" s="40"/>
      <c r="U116" s="40"/>
      <c r="V116" s="40"/>
      <c r="W116" s="40"/>
      <c r="X116" s="29"/>
      <c r="Y116" s="40"/>
      <c r="Z116" s="40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2.75">
      <c r="A117" s="197"/>
      <c r="B117" s="84" t="s">
        <v>394</v>
      </c>
      <c r="C117" s="85"/>
      <c r="D117" s="86"/>
      <c r="E117" s="85"/>
      <c r="F117" s="86"/>
      <c r="G117" s="85"/>
      <c r="H117" s="86"/>
      <c r="I117" s="85"/>
      <c r="J117" s="86"/>
      <c r="K117" s="85"/>
      <c r="L117" s="86"/>
      <c r="M117" s="85"/>
      <c r="N117" s="88"/>
      <c r="O117" s="85">
        <v>335</v>
      </c>
      <c r="P117" s="200">
        <v>1591.25</v>
      </c>
      <c r="Q117" s="28"/>
      <c r="R117" s="29"/>
      <c r="S117" s="40"/>
      <c r="T117" s="40"/>
      <c r="U117" s="40"/>
      <c r="V117" s="40"/>
      <c r="W117" s="40"/>
      <c r="X117" s="29"/>
      <c r="Y117" s="40"/>
      <c r="Z117" s="40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2.75">
      <c r="A118" s="197"/>
      <c r="B118" s="84" t="s">
        <v>395</v>
      </c>
      <c r="C118" s="85"/>
      <c r="D118" s="86"/>
      <c r="E118" s="85"/>
      <c r="F118" s="86"/>
      <c r="G118" s="85"/>
      <c r="H118" s="86"/>
      <c r="I118" s="85"/>
      <c r="J118" s="86"/>
      <c r="K118" s="85"/>
      <c r="L118" s="86"/>
      <c r="M118" s="85"/>
      <c r="N118" s="88"/>
      <c r="O118" s="85">
        <v>255</v>
      </c>
      <c r="P118" s="200">
        <v>1211.25</v>
      </c>
      <c r="Q118" s="28"/>
      <c r="R118" s="29"/>
      <c r="S118" s="40"/>
      <c r="T118" s="40"/>
      <c r="U118" s="40"/>
      <c r="V118" s="40"/>
      <c r="W118" s="40"/>
      <c r="X118" s="29"/>
      <c r="Y118" s="40"/>
      <c r="Z118" s="40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2.75">
      <c r="A119" s="197"/>
      <c r="B119" s="84" t="s">
        <v>396</v>
      </c>
      <c r="C119" s="85"/>
      <c r="D119" s="86"/>
      <c r="E119" s="85"/>
      <c r="F119" s="86"/>
      <c r="G119" s="85"/>
      <c r="H119" s="86"/>
      <c r="I119" s="85"/>
      <c r="J119" s="86"/>
      <c r="K119" s="85"/>
      <c r="L119" s="86"/>
      <c r="M119" s="85"/>
      <c r="N119" s="88"/>
      <c r="O119" s="85">
        <v>290</v>
      </c>
      <c r="P119" s="200">
        <v>1377.5</v>
      </c>
      <c r="Q119" s="28"/>
      <c r="R119" s="29"/>
      <c r="S119" s="40"/>
      <c r="T119" s="40"/>
      <c r="U119" s="40"/>
      <c r="V119" s="40"/>
      <c r="W119" s="40"/>
      <c r="X119" s="29"/>
      <c r="Y119" s="40"/>
      <c r="Z119" s="40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2.75">
      <c r="A120" s="197"/>
      <c r="B120" s="84" t="s">
        <v>397</v>
      </c>
      <c r="C120" s="85"/>
      <c r="D120" s="86"/>
      <c r="E120" s="85"/>
      <c r="F120" s="86"/>
      <c r="G120" s="85"/>
      <c r="H120" s="86"/>
      <c r="I120" s="85"/>
      <c r="J120" s="86"/>
      <c r="K120" s="85"/>
      <c r="L120" s="86"/>
      <c r="M120" s="85"/>
      <c r="N120" s="88"/>
      <c r="O120" s="85">
        <v>105</v>
      </c>
      <c r="P120" s="200">
        <v>498.75</v>
      </c>
      <c r="Q120" s="28"/>
      <c r="R120" s="29"/>
      <c r="S120" s="40"/>
      <c r="T120" s="40"/>
      <c r="U120" s="40"/>
      <c r="V120" s="40"/>
      <c r="W120" s="40"/>
      <c r="X120" s="29"/>
      <c r="Y120" s="40"/>
      <c r="Z120" s="40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2.75">
      <c r="A121" s="197"/>
      <c r="B121" s="84" t="s">
        <v>398</v>
      </c>
      <c r="C121" s="85"/>
      <c r="D121" s="86"/>
      <c r="E121" s="85">
        <v>420</v>
      </c>
      <c r="F121" s="86">
        <v>840</v>
      </c>
      <c r="G121" s="85"/>
      <c r="H121" s="86"/>
      <c r="I121" s="85"/>
      <c r="J121" s="86"/>
      <c r="K121" s="85"/>
      <c r="L121" s="86"/>
      <c r="M121" s="85"/>
      <c r="N121" s="88"/>
      <c r="O121" s="85"/>
      <c r="P121" s="200"/>
      <c r="Q121" s="28"/>
      <c r="R121" s="29"/>
      <c r="S121" s="40"/>
      <c r="T121" s="40"/>
      <c r="U121" s="40"/>
      <c r="V121" s="40"/>
      <c r="W121" s="40"/>
      <c r="X121" s="29"/>
      <c r="Y121" s="40"/>
      <c r="Z121" s="40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2.75">
      <c r="A122" s="197"/>
      <c r="B122" s="84" t="s">
        <v>399</v>
      </c>
      <c r="C122" s="85"/>
      <c r="D122" s="86"/>
      <c r="E122" s="85">
        <v>260</v>
      </c>
      <c r="F122" s="86">
        <v>702</v>
      </c>
      <c r="G122" s="85"/>
      <c r="H122" s="86"/>
      <c r="I122" s="85"/>
      <c r="J122" s="86"/>
      <c r="K122" s="85"/>
      <c r="L122" s="86"/>
      <c r="M122" s="85"/>
      <c r="N122" s="88"/>
      <c r="O122" s="85">
        <v>180</v>
      </c>
      <c r="P122" s="200">
        <v>774</v>
      </c>
      <c r="Q122" s="28"/>
      <c r="R122" s="29"/>
      <c r="S122" s="40"/>
      <c r="T122" s="40"/>
      <c r="U122" s="40"/>
      <c r="V122" s="40"/>
      <c r="W122" s="40"/>
      <c r="X122" s="29"/>
      <c r="Y122" s="40"/>
      <c r="Z122" s="40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2.75">
      <c r="A123" s="197"/>
      <c r="B123" s="84" t="s">
        <v>400</v>
      </c>
      <c r="C123" s="85"/>
      <c r="D123" s="86"/>
      <c r="E123" s="85">
        <v>330</v>
      </c>
      <c r="F123" s="86">
        <v>742.5</v>
      </c>
      <c r="G123" s="85"/>
      <c r="H123" s="86"/>
      <c r="I123" s="85"/>
      <c r="J123" s="86"/>
      <c r="K123" s="85"/>
      <c r="L123" s="86"/>
      <c r="M123" s="85"/>
      <c r="N123" s="88"/>
      <c r="O123" s="85"/>
      <c r="P123" s="200"/>
      <c r="Q123" s="28"/>
      <c r="R123" s="29"/>
      <c r="S123" s="40"/>
      <c r="T123" s="40"/>
      <c r="U123" s="40"/>
      <c r="V123" s="40"/>
      <c r="W123" s="40"/>
      <c r="X123" s="29"/>
      <c r="Y123" s="40"/>
      <c r="Z123" s="40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2.75">
      <c r="A124" s="197"/>
      <c r="B124" s="84" t="s">
        <v>401</v>
      </c>
      <c r="C124" s="85"/>
      <c r="D124" s="86"/>
      <c r="E124" s="85">
        <v>200</v>
      </c>
      <c r="F124" s="86">
        <v>550</v>
      </c>
      <c r="G124" s="85"/>
      <c r="H124" s="86"/>
      <c r="I124" s="85"/>
      <c r="J124" s="86"/>
      <c r="K124" s="85"/>
      <c r="L124" s="86"/>
      <c r="M124" s="85"/>
      <c r="N124" s="88"/>
      <c r="O124" s="85"/>
      <c r="P124" s="200"/>
      <c r="Q124" s="28"/>
      <c r="R124" s="29"/>
      <c r="S124" s="40"/>
      <c r="T124" s="40"/>
      <c r="U124" s="40"/>
      <c r="V124" s="40"/>
      <c r="W124" s="40"/>
      <c r="X124" s="29"/>
      <c r="Y124" s="40"/>
      <c r="Z124" s="40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2.75">
      <c r="A125" s="197"/>
      <c r="B125" s="84" t="s">
        <v>402</v>
      </c>
      <c r="C125" s="85"/>
      <c r="D125" s="86"/>
      <c r="E125" s="85">
        <v>139</v>
      </c>
      <c r="F125" s="86">
        <v>417</v>
      </c>
      <c r="G125" s="85"/>
      <c r="H125" s="86"/>
      <c r="I125" s="85"/>
      <c r="J125" s="86"/>
      <c r="K125" s="85"/>
      <c r="L125" s="86"/>
      <c r="M125" s="85"/>
      <c r="N125" s="88"/>
      <c r="O125" s="85">
        <v>100</v>
      </c>
      <c r="P125" s="200">
        <v>700</v>
      </c>
      <c r="Q125" s="28"/>
      <c r="R125" s="29"/>
      <c r="S125" s="40"/>
      <c r="T125" s="40"/>
      <c r="U125" s="40"/>
      <c r="V125" s="40"/>
      <c r="W125" s="40"/>
      <c r="X125" s="29"/>
      <c r="Y125" s="40"/>
      <c r="Z125" s="40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 thickBot="1">
      <c r="A126" s="266">
        <v>40295</v>
      </c>
      <c r="B126" s="267" t="s">
        <v>403</v>
      </c>
      <c r="C126" s="268"/>
      <c r="D126" s="269"/>
      <c r="E126" s="268">
        <v>140</v>
      </c>
      <c r="F126" s="269">
        <v>770</v>
      </c>
      <c r="G126" s="268"/>
      <c r="H126" s="269"/>
      <c r="I126" s="268"/>
      <c r="J126" s="269"/>
      <c r="K126" s="268"/>
      <c r="L126" s="269"/>
      <c r="M126" s="268">
        <v>40</v>
      </c>
      <c r="N126" s="131">
        <v>220</v>
      </c>
      <c r="O126" s="268">
        <v>130</v>
      </c>
      <c r="P126" s="270">
        <v>715</v>
      </c>
      <c r="Q126" s="28"/>
      <c r="R126" s="29"/>
      <c r="S126" s="40"/>
      <c r="T126" s="40"/>
      <c r="U126" s="40"/>
      <c r="V126" s="40"/>
      <c r="W126" s="40"/>
      <c r="X126" s="29"/>
      <c r="Y126" s="40"/>
      <c r="Z126" s="40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2.75">
      <c r="A127" s="197">
        <v>40309</v>
      </c>
      <c r="B127" s="84" t="s">
        <v>404</v>
      </c>
      <c r="C127" s="85"/>
      <c r="D127" s="86"/>
      <c r="E127" s="85">
        <v>250</v>
      </c>
      <c r="F127" s="86">
        <v>747.5</v>
      </c>
      <c r="G127" s="85"/>
      <c r="H127" s="86"/>
      <c r="I127" s="85">
        <v>300</v>
      </c>
      <c r="J127" s="86">
        <v>885</v>
      </c>
      <c r="K127" s="85"/>
      <c r="L127" s="86"/>
      <c r="M127" s="85"/>
      <c r="N127" s="88"/>
      <c r="O127" s="85"/>
      <c r="P127" s="200"/>
      <c r="Q127" s="28"/>
      <c r="R127" s="29"/>
      <c r="S127" s="40"/>
      <c r="T127" s="40"/>
      <c r="U127" s="40"/>
      <c r="V127" s="40"/>
      <c r="W127" s="40"/>
      <c r="X127" s="29"/>
      <c r="Y127" s="40"/>
      <c r="Z127" s="40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2.75">
      <c r="A128" s="198"/>
      <c r="B128" s="139" t="s">
        <v>407</v>
      </c>
      <c r="C128" s="135"/>
      <c r="D128" s="134"/>
      <c r="E128" s="135"/>
      <c r="F128" s="134"/>
      <c r="G128" s="135"/>
      <c r="H128" s="134"/>
      <c r="I128" s="135">
        <v>24</v>
      </c>
      <c r="J128" s="134">
        <v>99.84</v>
      </c>
      <c r="K128" s="135"/>
      <c r="L128" s="134"/>
      <c r="M128" s="135"/>
      <c r="N128" s="136"/>
      <c r="O128" s="135"/>
      <c r="P128" s="199"/>
      <c r="Q128" s="28"/>
      <c r="R128" s="29"/>
      <c r="S128" s="40"/>
      <c r="T128" s="40"/>
      <c r="U128" s="40"/>
      <c r="V128" s="40"/>
      <c r="W128" s="40"/>
      <c r="X128" s="29"/>
      <c r="Y128" s="40"/>
      <c r="Z128" s="40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2.75">
      <c r="A129" s="197"/>
      <c r="B129" s="84" t="s">
        <v>408</v>
      </c>
      <c r="C129" s="85"/>
      <c r="D129" s="86"/>
      <c r="E129" s="85"/>
      <c r="F129" s="86"/>
      <c r="G129" s="85"/>
      <c r="H129" s="86"/>
      <c r="I129" s="85"/>
      <c r="J129" s="86"/>
      <c r="K129" s="85"/>
      <c r="L129" s="86"/>
      <c r="M129" s="85"/>
      <c r="N129" s="88"/>
      <c r="O129" s="85">
        <v>70</v>
      </c>
      <c r="P129" s="200">
        <v>350</v>
      </c>
      <c r="Q129" s="28"/>
      <c r="R129" s="29"/>
      <c r="S129" s="40"/>
      <c r="T129" s="40"/>
      <c r="U129" s="40"/>
      <c r="V129" s="40"/>
      <c r="W129" s="40"/>
      <c r="X129" s="29"/>
      <c r="Y129" s="40"/>
      <c r="Z129" s="40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2.75">
      <c r="A130" s="197"/>
      <c r="B130" s="84" t="s">
        <v>409</v>
      </c>
      <c r="C130" s="85"/>
      <c r="D130" s="86"/>
      <c r="E130" s="85"/>
      <c r="F130" s="86"/>
      <c r="G130" s="85"/>
      <c r="H130" s="86"/>
      <c r="I130" s="85"/>
      <c r="J130" s="86"/>
      <c r="K130" s="85"/>
      <c r="L130" s="86"/>
      <c r="M130" s="85"/>
      <c r="N130" s="88"/>
      <c r="O130" s="85">
        <v>360</v>
      </c>
      <c r="P130" s="200">
        <v>1800</v>
      </c>
      <c r="Q130" s="28"/>
      <c r="R130" s="29"/>
      <c r="S130" s="40"/>
      <c r="T130" s="40"/>
      <c r="U130" s="40"/>
      <c r="V130" s="40"/>
      <c r="W130" s="40"/>
      <c r="X130" s="29"/>
      <c r="Y130" s="40"/>
      <c r="Z130" s="40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2.75">
      <c r="A131" s="197"/>
      <c r="B131" s="84" t="s">
        <v>410</v>
      </c>
      <c r="C131" s="85"/>
      <c r="D131" s="86"/>
      <c r="E131" s="85"/>
      <c r="F131" s="86"/>
      <c r="G131" s="85"/>
      <c r="H131" s="86"/>
      <c r="I131" s="85"/>
      <c r="J131" s="86"/>
      <c r="K131" s="85"/>
      <c r="L131" s="86"/>
      <c r="M131" s="85"/>
      <c r="N131" s="88"/>
      <c r="O131" s="85">
        <v>1600</v>
      </c>
      <c r="P131" s="200">
        <v>8000</v>
      </c>
      <c r="Q131" s="28"/>
      <c r="R131" s="29"/>
      <c r="S131" s="40"/>
      <c r="T131" s="40"/>
      <c r="U131" s="40"/>
      <c r="V131" s="40"/>
      <c r="W131" s="40"/>
      <c r="X131" s="29"/>
      <c r="Y131" s="40"/>
      <c r="Z131" s="40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2.75">
      <c r="A132" s="197"/>
      <c r="B132" s="84" t="s">
        <v>411</v>
      </c>
      <c r="C132" s="85"/>
      <c r="D132" s="86"/>
      <c r="E132" s="85"/>
      <c r="F132" s="86"/>
      <c r="G132" s="85"/>
      <c r="H132" s="86"/>
      <c r="I132" s="85"/>
      <c r="J132" s="86"/>
      <c r="K132" s="85"/>
      <c r="L132" s="86"/>
      <c r="M132" s="85"/>
      <c r="N132" s="88"/>
      <c r="O132" s="85">
        <v>50</v>
      </c>
      <c r="P132" s="200">
        <v>250</v>
      </c>
      <c r="Q132" s="28"/>
      <c r="R132" s="29"/>
      <c r="S132" s="40"/>
      <c r="T132" s="40"/>
      <c r="U132" s="40"/>
      <c r="V132" s="40"/>
      <c r="W132" s="40"/>
      <c r="X132" s="29"/>
      <c r="Y132" s="40"/>
      <c r="Z132" s="40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2.75">
      <c r="A133" s="197"/>
      <c r="B133" s="84" t="s">
        <v>413</v>
      </c>
      <c r="C133" s="85"/>
      <c r="D133" s="86"/>
      <c r="E133" s="85"/>
      <c r="F133" s="86"/>
      <c r="G133" s="85"/>
      <c r="H133" s="86"/>
      <c r="I133" s="85"/>
      <c r="J133" s="86"/>
      <c r="K133" s="85"/>
      <c r="L133" s="86"/>
      <c r="M133" s="85">
        <v>15</v>
      </c>
      <c r="N133" s="88">
        <v>375</v>
      </c>
      <c r="O133" s="85">
        <v>36</v>
      </c>
      <c r="P133" s="200">
        <v>180</v>
      </c>
      <c r="Q133" s="28"/>
      <c r="R133" s="29"/>
      <c r="S133" s="40"/>
      <c r="T133" s="40"/>
      <c r="U133" s="40"/>
      <c r="V133" s="40"/>
      <c r="W133" s="40"/>
      <c r="X133" s="29"/>
      <c r="Y133" s="40"/>
      <c r="Z133" s="40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2.75">
      <c r="A134" s="197"/>
      <c r="B134" s="84" t="s">
        <v>414</v>
      </c>
      <c r="C134" s="85"/>
      <c r="D134" s="86"/>
      <c r="E134" s="85">
        <v>216</v>
      </c>
      <c r="F134" s="86">
        <v>885.6</v>
      </c>
      <c r="G134" s="85"/>
      <c r="H134" s="86"/>
      <c r="I134" s="85"/>
      <c r="J134" s="86"/>
      <c r="K134" s="85"/>
      <c r="L134" s="86"/>
      <c r="M134" s="85">
        <v>50</v>
      </c>
      <c r="N134" s="88">
        <v>205</v>
      </c>
      <c r="O134" s="85">
        <v>135</v>
      </c>
      <c r="P134" s="200">
        <v>553.5</v>
      </c>
      <c r="Q134" s="28"/>
      <c r="R134" s="29"/>
      <c r="S134" s="40"/>
      <c r="T134" s="40"/>
      <c r="U134" s="40"/>
      <c r="V134" s="40"/>
      <c r="W134" s="40"/>
      <c r="X134" s="29"/>
      <c r="Y134" s="40"/>
      <c r="Z134" s="40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2.75">
      <c r="A135" s="197"/>
      <c r="B135" s="84" t="s">
        <v>415</v>
      </c>
      <c r="C135" s="85"/>
      <c r="D135" s="86"/>
      <c r="E135" s="85">
        <v>660</v>
      </c>
      <c r="F135" s="86">
        <v>1650</v>
      </c>
      <c r="G135" s="85"/>
      <c r="H135" s="86"/>
      <c r="I135" s="85"/>
      <c r="J135" s="86"/>
      <c r="K135" s="85"/>
      <c r="L135" s="86"/>
      <c r="M135" s="85"/>
      <c r="N135" s="88"/>
      <c r="O135" s="85">
        <v>180</v>
      </c>
      <c r="P135" s="200">
        <v>1530</v>
      </c>
      <c r="Q135" s="28"/>
      <c r="R135" s="29"/>
      <c r="S135" s="40"/>
      <c r="T135" s="40"/>
      <c r="U135" s="40"/>
      <c r="V135" s="40"/>
      <c r="W135" s="40"/>
      <c r="X135" s="29"/>
      <c r="Y135" s="40"/>
      <c r="Z135" s="40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2.75">
      <c r="A136" s="198"/>
      <c r="B136" s="139" t="s">
        <v>416</v>
      </c>
      <c r="C136" s="135"/>
      <c r="D136" s="134"/>
      <c r="E136" s="135">
        <v>110</v>
      </c>
      <c r="F136" s="134">
        <v>11</v>
      </c>
      <c r="G136" s="135"/>
      <c r="H136" s="134"/>
      <c r="I136" s="135"/>
      <c r="J136" s="134"/>
      <c r="K136" s="135"/>
      <c r="L136" s="134"/>
      <c r="M136" s="135">
        <v>80</v>
      </c>
      <c r="N136" s="136">
        <v>480</v>
      </c>
      <c r="O136" s="135">
        <v>110</v>
      </c>
      <c r="P136" s="199">
        <v>880</v>
      </c>
      <c r="Q136" s="28"/>
      <c r="R136" s="29"/>
      <c r="S136" s="40"/>
      <c r="T136" s="40"/>
      <c r="U136" s="40"/>
      <c r="V136" s="40"/>
      <c r="W136" s="40"/>
      <c r="X136" s="29"/>
      <c r="Y136" s="40"/>
      <c r="Z136" s="40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2.75">
      <c r="A137" s="197"/>
      <c r="B137" s="84" t="s">
        <v>417</v>
      </c>
      <c r="C137" s="85"/>
      <c r="D137" s="86"/>
      <c r="E137" s="85">
        <v>305</v>
      </c>
      <c r="F137" s="86">
        <v>808.25</v>
      </c>
      <c r="G137" s="85"/>
      <c r="H137" s="86"/>
      <c r="I137" s="85"/>
      <c r="J137" s="86"/>
      <c r="K137" s="85"/>
      <c r="L137" s="86"/>
      <c r="M137" s="85"/>
      <c r="N137" s="88"/>
      <c r="O137" s="85">
        <v>150</v>
      </c>
      <c r="P137" s="200">
        <v>900</v>
      </c>
      <c r="Q137" s="28"/>
      <c r="R137" s="29"/>
      <c r="S137" s="40"/>
      <c r="T137" s="40"/>
      <c r="U137" s="40"/>
      <c r="V137" s="40"/>
      <c r="W137" s="40"/>
      <c r="X137" s="29"/>
      <c r="Y137" s="40"/>
      <c r="Z137" s="40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2.75">
      <c r="A138" s="197"/>
      <c r="B138" s="84" t="s">
        <v>418</v>
      </c>
      <c r="C138" s="85"/>
      <c r="D138" s="86"/>
      <c r="E138" s="85"/>
      <c r="F138" s="86"/>
      <c r="G138" s="85"/>
      <c r="H138" s="86"/>
      <c r="I138" s="85"/>
      <c r="J138" s="86"/>
      <c r="K138" s="85"/>
      <c r="L138" s="86"/>
      <c r="M138" s="85"/>
      <c r="N138" s="88"/>
      <c r="O138" s="85">
        <v>450</v>
      </c>
      <c r="P138" s="200">
        <v>3600</v>
      </c>
      <c r="Q138" s="28"/>
      <c r="R138" s="29"/>
      <c r="S138" s="40"/>
      <c r="T138" s="40"/>
      <c r="U138" s="40"/>
      <c r="V138" s="40"/>
      <c r="W138" s="40"/>
      <c r="X138" s="29"/>
      <c r="Y138" s="40"/>
      <c r="Z138" s="40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2.75">
      <c r="A139" s="197"/>
      <c r="B139" s="84" t="s">
        <v>419</v>
      </c>
      <c r="C139" s="85"/>
      <c r="D139" s="86"/>
      <c r="E139" s="85"/>
      <c r="F139" s="86"/>
      <c r="G139" s="85"/>
      <c r="H139" s="86"/>
      <c r="I139" s="85"/>
      <c r="J139" s="86"/>
      <c r="K139" s="85"/>
      <c r="L139" s="86"/>
      <c r="M139" s="85"/>
      <c r="N139" s="88"/>
      <c r="O139" s="85">
        <v>183</v>
      </c>
      <c r="P139" s="200">
        <v>1464</v>
      </c>
      <c r="Q139" s="28"/>
      <c r="R139" s="29"/>
      <c r="S139" s="40"/>
      <c r="T139" s="40"/>
      <c r="U139" s="40"/>
      <c r="V139" s="40"/>
      <c r="W139" s="40"/>
      <c r="X139" s="29"/>
      <c r="Y139" s="40"/>
      <c r="Z139" s="40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2.75">
      <c r="A140" s="197"/>
      <c r="B140" s="84" t="s">
        <v>420</v>
      </c>
      <c r="C140" s="85">
        <v>22</v>
      </c>
      <c r="D140" s="86">
        <v>2530</v>
      </c>
      <c r="E140" s="85"/>
      <c r="F140" s="86"/>
      <c r="G140" s="85"/>
      <c r="H140" s="86"/>
      <c r="I140" s="85"/>
      <c r="J140" s="86"/>
      <c r="K140" s="85"/>
      <c r="L140" s="86"/>
      <c r="M140" s="85"/>
      <c r="N140" s="88"/>
      <c r="O140" s="85"/>
      <c r="P140" s="200"/>
      <c r="Q140" s="28"/>
      <c r="R140" s="29"/>
      <c r="S140" s="40"/>
      <c r="T140" s="40"/>
      <c r="U140" s="40"/>
      <c r="V140" s="40"/>
      <c r="W140" s="40"/>
      <c r="X140" s="29"/>
      <c r="Y140" s="40"/>
      <c r="Z140" s="40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2.75">
      <c r="A141" s="197"/>
      <c r="B141" s="84" t="s">
        <v>421</v>
      </c>
      <c r="C141" s="85">
        <v>204</v>
      </c>
      <c r="D141" s="86">
        <v>17880.6</v>
      </c>
      <c r="E141" s="85"/>
      <c r="F141" s="86"/>
      <c r="G141" s="85"/>
      <c r="H141" s="86"/>
      <c r="I141" s="85"/>
      <c r="J141" s="86"/>
      <c r="K141" s="85">
        <v>76</v>
      </c>
      <c r="L141" s="86">
        <v>532</v>
      </c>
      <c r="M141" s="85">
        <v>15</v>
      </c>
      <c r="N141" s="88">
        <v>180</v>
      </c>
      <c r="O141" s="85"/>
      <c r="P141" s="200"/>
      <c r="Q141" s="28"/>
      <c r="R141" s="29"/>
      <c r="S141" s="40"/>
      <c r="T141" s="40"/>
      <c r="U141" s="40"/>
      <c r="V141" s="40"/>
      <c r="W141" s="40"/>
      <c r="X141" s="29"/>
      <c r="Y141" s="40"/>
      <c r="Z141" s="40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2.75">
      <c r="A142" s="197"/>
      <c r="B142" s="84" t="s">
        <v>422</v>
      </c>
      <c r="C142" s="85"/>
      <c r="D142" s="86"/>
      <c r="E142" s="85">
        <v>1340</v>
      </c>
      <c r="F142" s="86">
        <v>5360</v>
      </c>
      <c r="G142" s="85">
        <v>280</v>
      </c>
      <c r="H142" s="86">
        <v>1120</v>
      </c>
      <c r="I142" s="85"/>
      <c r="J142" s="86"/>
      <c r="K142" s="85">
        <v>330</v>
      </c>
      <c r="L142" s="86">
        <v>1320</v>
      </c>
      <c r="M142" s="85">
        <v>145</v>
      </c>
      <c r="N142" s="88">
        <v>1740</v>
      </c>
      <c r="O142" s="85"/>
      <c r="P142" s="200"/>
      <c r="Q142" s="28"/>
      <c r="R142" s="29"/>
      <c r="S142" s="40"/>
      <c r="T142" s="40"/>
      <c r="U142" s="40"/>
      <c r="V142" s="40"/>
      <c r="W142" s="40"/>
      <c r="X142" s="29"/>
      <c r="Y142" s="40"/>
      <c r="Z142" s="40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2.75">
      <c r="A143" s="198"/>
      <c r="B143" s="139" t="s">
        <v>427</v>
      </c>
      <c r="C143" s="135"/>
      <c r="D143" s="134"/>
      <c r="E143" s="135">
        <v>171</v>
      </c>
      <c r="F143" s="134">
        <v>410.4</v>
      </c>
      <c r="G143" s="135"/>
      <c r="H143" s="134"/>
      <c r="I143" s="135">
        <v>654</v>
      </c>
      <c r="J143" s="134">
        <v>1144.5</v>
      </c>
      <c r="K143" s="135"/>
      <c r="L143" s="134"/>
      <c r="M143" s="135"/>
      <c r="N143" s="136"/>
      <c r="O143" s="135"/>
      <c r="P143" s="199"/>
      <c r="Q143" s="28"/>
      <c r="R143" s="29"/>
      <c r="S143" s="40"/>
      <c r="T143" s="40"/>
      <c r="U143" s="40"/>
      <c r="V143" s="40"/>
      <c r="W143" s="40"/>
      <c r="X143" s="29"/>
      <c r="Y143" s="40"/>
      <c r="Z143" s="40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2.75">
      <c r="A144" s="197"/>
      <c r="B144" s="84" t="s">
        <v>428</v>
      </c>
      <c r="C144" s="85"/>
      <c r="D144" s="86"/>
      <c r="E144" s="85">
        <v>250</v>
      </c>
      <c r="F144" s="86">
        <v>600</v>
      </c>
      <c r="G144" s="85"/>
      <c r="H144" s="86"/>
      <c r="I144" s="85"/>
      <c r="J144" s="86"/>
      <c r="K144" s="85"/>
      <c r="L144" s="86"/>
      <c r="M144" s="85"/>
      <c r="N144" s="88"/>
      <c r="O144" s="85">
        <v>170</v>
      </c>
      <c r="P144" s="200">
        <v>1105</v>
      </c>
      <c r="Q144" s="28"/>
      <c r="R144" s="29"/>
      <c r="S144" s="40"/>
      <c r="T144" s="40"/>
      <c r="U144" s="40"/>
      <c r="V144" s="40"/>
      <c r="W144" s="40"/>
      <c r="X144" s="29"/>
      <c r="Y144" s="40"/>
      <c r="Z144" s="40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2.75">
      <c r="A145" s="197"/>
      <c r="B145" s="84" t="s">
        <v>432</v>
      </c>
      <c r="C145" s="85"/>
      <c r="D145" s="86"/>
      <c r="E145" s="85">
        <v>520</v>
      </c>
      <c r="F145" s="86">
        <v>520</v>
      </c>
      <c r="G145" s="85"/>
      <c r="H145" s="86"/>
      <c r="I145" s="85"/>
      <c r="J145" s="86"/>
      <c r="K145" s="85"/>
      <c r="L145" s="86"/>
      <c r="M145" s="85"/>
      <c r="N145" s="88"/>
      <c r="O145" s="85">
        <v>320</v>
      </c>
      <c r="P145" s="200">
        <v>1440</v>
      </c>
      <c r="Q145" s="28"/>
      <c r="R145" s="29"/>
      <c r="S145" s="40"/>
      <c r="T145" s="40"/>
      <c r="U145" s="40"/>
      <c r="V145" s="40"/>
      <c r="W145" s="40"/>
      <c r="X145" s="29"/>
      <c r="Y145" s="40"/>
      <c r="Z145" s="40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2.75">
      <c r="A146" s="197"/>
      <c r="B146" s="84" t="s">
        <v>433</v>
      </c>
      <c r="C146" s="85"/>
      <c r="D146" s="86"/>
      <c r="E146" s="85">
        <v>343</v>
      </c>
      <c r="F146" s="86">
        <v>1029</v>
      </c>
      <c r="G146" s="85"/>
      <c r="H146" s="86"/>
      <c r="I146" s="85"/>
      <c r="J146" s="86"/>
      <c r="K146" s="85"/>
      <c r="L146" s="86"/>
      <c r="M146" s="85"/>
      <c r="N146" s="88"/>
      <c r="O146" s="85">
        <v>190</v>
      </c>
      <c r="P146" s="200">
        <v>2052</v>
      </c>
      <c r="Q146" s="28"/>
      <c r="R146" s="29"/>
      <c r="S146" s="40"/>
      <c r="T146" s="40"/>
      <c r="U146" s="40"/>
      <c r="V146" s="40"/>
      <c r="W146" s="40"/>
      <c r="X146" s="29"/>
      <c r="Y146" s="40"/>
      <c r="Z146" s="40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2.75">
      <c r="A147" s="197"/>
      <c r="B147" s="84" t="s">
        <v>435</v>
      </c>
      <c r="C147" s="85"/>
      <c r="D147" s="86"/>
      <c r="E147" s="85">
        <v>135</v>
      </c>
      <c r="F147" s="86">
        <v>499.5</v>
      </c>
      <c r="G147" s="85"/>
      <c r="H147" s="86"/>
      <c r="I147" s="85"/>
      <c r="J147" s="86"/>
      <c r="K147" s="85"/>
      <c r="L147" s="86"/>
      <c r="M147" s="85">
        <v>40</v>
      </c>
      <c r="N147" s="88">
        <v>499.5</v>
      </c>
      <c r="O147" s="85">
        <v>40</v>
      </c>
      <c r="P147" s="200">
        <v>168</v>
      </c>
      <c r="Q147" s="28"/>
      <c r="R147" s="29"/>
      <c r="S147" s="40"/>
      <c r="T147" s="40"/>
      <c r="U147" s="40"/>
      <c r="V147" s="40"/>
      <c r="W147" s="40"/>
      <c r="X147" s="29"/>
      <c r="Y147" s="40"/>
      <c r="Z147" s="40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2.75">
      <c r="A148" s="197"/>
      <c r="B148" s="84" t="s">
        <v>436</v>
      </c>
      <c r="C148" s="85"/>
      <c r="D148" s="86"/>
      <c r="E148" s="85"/>
      <c r="F148" s="86"/>
      <c r="G148" s="85"/>
      <c r="H148" s="86"/>
      <c r="I148" s="85"/>
      <c r="J148" s="86"/>
      <c r="K148" s="85"/>
      <c r="L148" s="86"/>
      <c r="M148" s="85"/>
      <c r="N148" s="88"/>
      <c r="O148" s="85">
        <v>767</v>
      </c>
      <c r="P148" s="200">
        <v>4602</v>
      </c>
      <c r="Q148" s="28"/>
      <c r="R148" s="29"/>
      <c r="S148" s="40"/>
      <c r="T148" s="40"/>
      <c r="U148" s="40"/>
      <c r="V148" s="40"/>
      <c r="W148" s="40"/>
      <c r="X148" s="29"/>
      <c r="Y148" s="40"/>
      <c r="Z148" s="40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2.75">
      <c r="A149" s="197"/>
      <c r="B149" s="84" t="s">
        <v>437</v>
      </c>
      <c r="C149" s="85"/>
      <c r="D149" s="86"/>
      <c r="E149" s="85"/>
      <c r="F149" s="86"/>
      <c r="G149" s="85"/>
      <c r="H149" s="86"/>
      <c r="I149" s="85"/>
      <c r="J149" s="86"/>
      <c r="K149" s="85"/>
      <c r="L149" s="86"/>
      <c r="M149" s="85"/>
      <c r="N149" s="88"/>
      <c r="O149" s="85">
        <v>410</v>
      </c>
      <c r="P149" s="200">
        <v>2460</v>
      </c>
      <c r="Q149" s="28"/>
      <c r="R149" s="29"/>
      <c r="S149" s="40"/>
      <c r="T149" s="40"/>
      <c r="U149" s="40"/>
      <c r="V149" s="40"/>
      <c r="W149" s="40"/>
      <c r="X149" s="29"/>
      <c r="Y149" s="40"/>
      <c r="Z149" s="40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2.75">
      <c r="A150" s="197"/>
      <c r="B150" s="84" t="s">
        <v>438</v>
      </c>
      <c r="C150" s="85">
        <v>174</v>
      </c>
      <c r="D150" s="86">
        <v>6916.5</v>
      </c>
      <c r="E150" s="85"/>
      <c r="F150" s="86"/>
      <c r="G150" s="85"/>
      <c r="H150" s="86"/>
      <c r="I150" s="85"/>
      <c r="J150" s="86"/>
      <c r="K150" s="85"/>
      <c r="L150" s="86"/>
      <c r="M150" s="85"/>
      <c r="N150" s="88"/>
      <c r="O150" s="85">
        <v>390</v>
      </c>
      <c r="P150" s="200">
        <v>2340</v>
      </c>
      <c r="Q150" s="28"/>
      <c r="R150" s="29"/>
      <c r="S150" s="40"/>
      <c r="T150" s="40"/>
      <c r="U150" s="40"/>
      <c r="V150" s="40"/>
      <c r="W150" s="40"/>
      <c r="X150" s="29"/>
      <c r="Y150" s="40"/>
      <c r="Z150" s="40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2.75">
      <c r="A151" s="197"/>
      <c r="B151" s="84" t="s">
        <v>439</v>
      </c>
      <c r="C151" s="85">
        <v>162</v>
      </c>
      <c r="D151" s="86">
        <v>6439.5</v>
      </c>
      <c r="E151" s="85"/>
      <c r="F151" s="86"/>
      <c r="G151" s="85"/>
      <c r="H151" s="86"/>
      <c r="I151" s="85"/>
      <c r="J151" s="86"/>
      <c r="K151" s="85"/>
      <c r="L151" s="86"/>
      <c r="M151" s="85"/>
      <c r="N151" s="88"/>
      <c r="O151" s="85">
        <v>377</v>
      </c>
      <c r="P151" s="200">
        <v>2262</v>
      </c>
      <c r="Q151" s="28"/>
      <c r="R151" s="29"/>
      <c r="S151" s="40"/>
      <c r="T151" s="40"/>
      <c r="U151" s="40"/>
      <c r="V151" s="40"/>
      <c r="W151" s="40"/>
      <c r="X151" s="29"/>
      <c r="Y151" s="40"/>
      <c r="Z151" s="40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2.75">
      <c r="A152" s="197"/>
      <c r="B152" s="84" t="s">
        <v>440</v>
      </c>
      <c r="C152" s="85"/>
      <c r="D152" s="86"/>
      <c r="E152" s="85"/>
      <c r="F152" s="86"/>
      <c r="G152" s="85"/>
      <c r="H152" s="86"/>
      <c r="I152" s="85"/>
      <c r="J152" s="86"/>
      <c r="K152" s="85"/>
      <c r="L152" s="86"/>
      <c r="M152" s="85"/>
      <c r="N152" s="88"/>
      <c r="O152" s="85">
        <v>410</v>
      </c>
      <c r="P152" s="200">
        <v>2460</v>
      </c>
      <c r="Q152" s="28"/>
      <c r="R152" s="29"/>
      <c r="S152" s="40"/>
      <c r="T152" s="40"/>
      <c r="U152" s="40"/>
      <c r="V152" s="40"/>
      <c r="W152" s="40"/>
      <c r="X152" s="29"/>
      <c r="Y152" s="40"/>
      <c r="Z152" s="40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2.75">
      <c r="A153" s="197"/>
      <c r="B153" s="84" t="s">
        <v>441</v>
      </c>
      <c r="C153" s="85"/>
      <c r="D153" s="86"/>
      <c r="E153" s="85"/>
      <c r="F153" s="86"/>
      <c r="G153" s="85"/>
      <c r="H153" s="86"/>
      <c r="I153" s="85"/>
      <c r="J153" s="86"/>
      <c r="K153" s="85"/>
      <c r="L153" s="86"/>
      <c r="M153" s="85"/>
      <c r="N153" s="88"/>
      <c r="O153" s="85">
        <v>1600</v>
      </c>
      <c r="P153" s="200">
        <v>9600</v>
      </c>
      <c r="Q153" s="28"/>
      <c r="R153" s="29"/>
      <c r="S153" s="40"/>
      <c r="T153" s="40"/>
      <c r="U153" s="40"/>
      <c r="V153" s="40"/>
      <c r="W153" s="40"/>
      <c r="X153" s="29"/>
      <c r="Y153" s="40"/>
      <c r="Z153" s="40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2.75">
      <c r="A154" s="197"/>
      <c r="B154" s="84" t="s">
        <v>442</v>
      </c>
      <c r="C154" s="85"/>
      <c r="D154" s="86"/>
      <c r="E154" s="85"/>
      <c r="F154" s="86"/>
      <c r="G154" s="85"/>
      <c r="H154" s="86"/>
      <c r="I154" s="85"/>
      <c r="J154" s="86"/>
      <c r="K154" s="85"/>
      <c r="L154" s="86"/>
      <c r="M154" s="85"/>
      <c r="N154" s="88"/>
      <c r="O154" s="85">
        <v>1500</v>
      </c>
      <c r="P154" s="200">
        <v>9000</v>
      </c>
      <c r="Q154" s="28"/>
      <c r="R154" s="29"/>
      <c r="S154" s="40"/>
      <c r="T154" s="40"/>
      <c r="U154" s="40"/>
      <c r="V154" s="40"/>
      <c r="W154" s="40"/>
      <c r="X154" s="29"/>
      <c r="Y154" s="40"/>
      <c r="Z154" s="40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2.75">
      <c r="A155" s="197"/>
      <c r="B155" s="84" t="s">
        <v>443</v>
      </c>
      <c r="C155" s="85"/>
      <c r="D155" s="86"/>
      <c r="E155" s="85"/>
      <c r="F155" s="86"/>
      <c r="G155" s="85"/>
      <c r="H155" s="86"/>
      <c r="I155" s="85"/>
      <c r="J155" s="86"/>
      <c r="K155" s="85"/>
      <c r="L155" s="86"/>
      <c r="M155" s="85"/>
      <c r="N155" s="88"/>
      <c r="O155" s="85">
        <v>488</v>
      </c>
      <c r="P155" s="200">
        <v>2928</v>
      </c>
      <c r="Q155" s="28"/>
      <c r="R155" s="29"/>
      <c r="S155" s="40"/>
      <c r="T155" s="40"/>
      <c r="U155" s="40"/>
      <c r="V155" s="40"/>
      <c r="W155" s="40"/>
      <c r="X155" s="29"/>
      <c r="Y155" s="40"/>
      <c r="Z155" s="40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2.75">
      <c r="A156" s="197"/>
      <c r="B156" s="84" t="s">
        <v>444</v>
      </c>
      <c r="C156" s="85"/>
      <c r="D156" s="86"/>
      <c r="E156" s="85"/>
      <c r="F156" s="86"/>
      <c r="G156" s="85"/>
      <c r="H156" s="86"/>
      <c r="I156" s="85"/>
      <c r="J156" s="86"/>
      <c r="K156" s="85"/>
      <c r="L156" s="86"/>
      <c r="M156" s="85">
        <v>60</v>
      </c>
      <c r="N156" s="88">
        <v>360</v>
      </c>
      <c r="O156" s="85">
        <v>160</v>
      </c>
      <c r="P156" s="200">
        <v>1280</v>
      </c>
      <c r="Q156" s="28"/>
      <c r="R156" s="29"/>
      <c r="S156" s="40"/>
      <c r="T156" s="40"/>
      <c r="U156" s="40"/>
      <c r="V156" s="40"/>
      <c r="W156" s="40"/>
      <c r="X156" s="29"/>
      <c r="Y156" s="40"/>
      <c r="Z156" s="40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2.75">
      <c r="A157" s="198"/>
      <c r="B157" s="139" t="s">
        <v>445</v>
      </c>
      <c r="C157" s="135">
        <v>90</v>
      </c>
      <c r="D157" s="134">
        <v>3577.5</v>
      </c>
      <c r="E157" s="135"/>
      <c r="F157" s="134"/>
      <c r="G157" s="135"/>
      <c r="H157" s="134"/>
      <c r="I157" s="135"/>
      <c r="J157" s="134"/>
      <c r="K157" s="135"/>
      <c r="L157" s="134"/>
      <c r="M157" s="135"/>
      <c r="N157" s="136"/>
      <c r="O157" s="135">
        <v>434</v>
      </c>
      <c r="P157" s="199">
        <v>2604</v>
      </c>
      <c r="Q157" s="28"/>
      <c r="R157" s="29"/>
      <c r="S157" s="40"/>
      <c r="T157" s="40"/>
      <c r="U157" s="40"/>
      <c r="V157" s="40"/>
      <c r="W157" s="40"/>
      <c r="X157" s="29"/>
      <c r="Y157" s="40"/>
      <c r="Z157" s="40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2.75">
      <c r="A158" s="197"/>
      <c r="B158" s="84" t="s">
        <v>446</v>
      </c>
      <c r="C158" s="85">
        <v>15</v>
      </c>
      <c r="D158" s="86">
        <v>596.25</v>
      </c>
      <c r="E158" s="85"/>
      <c r="F158" s="86"/>
      <c r="G158" s="85"/>
      <c r="H158" s="86"/>
      <c r="I158" s="85"/>
      <c r="J158" s="86"/>
      <c r="K158" s="85"/>
      <c r="L158" s="86"/>
      <c r="M158" s="85"/>
      <c r="N158" s="88"/>
      <c r="O158" s="85">
        <v>281</v>
      </c>
      <c r="P158" s="200">
        <v>1686</v>
      </c>
      <c r="Q158" s="28"/>
      <c r="R158" s="29"/>
      <c r="S158" s="40"/>
      <c r="T158" s="40"/>
      <c r="U158" s="40"/>
      <c r="V158" s="40"/>
      <c r="W158" s="40"/>
      <c r="X158" s="29"/>
      <c r="Y158" s="40"/>
      <c r="Z158" s="40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2.75">
      <c r="A159" s="197"/>
      <c r="B159" s="84" t="s">
        <v>447</v>
      </c>
      <c r="C159" s="85"/>
      <c r="D159" s="86"/>
      <c r="E159" s="85"/>
      <c r="F159" s="86"/>
      <c r="G159" s="85"/>
      <c r="H159" s="86"/>
      <c r="I159" s="85"/>
      <c r="J159" s="86"/>
      <c r="K159" s="85"/>
      <c r="L159" s="86"/>
      <c r="M159" s="85"/>
      <c r="N159" s="88"/>
      <c r="O159" s="85">
        <v>290</v>
      </c>
      <c r="P159" s="200">
        <v>1160</v>
      </c>
      <c r="Q159" s="28"/>
      <c r="R159" s="29"/>
      <c r="S159" s="40"/>
      <c r="T159" s="40"/>
      <c r="U159" s="40"/>
      <c r="V159" s="40"/>
      <c r="W159" s="40"/>
      <c r="X159" s="29"/>
      <c r="Y159" s="40"/>
      <c r="Z159" s="40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95" s="126" customFormat="1" ht="13.5" thickBot="1">
      <c r="A160" s="266">
        <v>40309</v>
      </c>
      <c r="B160" s="267" t="s">
        <v>448</v>
      </c>
      <c r="C160" s="268"/>
      <c r="D160" s="269"/>
      <c r="E160" s="268">
        <v>320</v>
      </c>
      <c r="F160" s="269">
        <v>720</v>
      </c>
      <c r="G160" s="268"/>
      <c r="H160" s="269"/>
      <c r="I160" s="268"/>
      <c r="J160" s="269"/>
      <c r="K160" s="268"/>
      <c r="L160" s="269"/>
      <c r="M160" s="268"/>
      <c r="N160" s="131"/>
      <c r="O160" s="268">
        <v>220</v>
      </c>
      <c r="P160" s="270">
        <v>880</v>
      </c>
      <c r="Q160" s="28"/>
      <c r="R160" s="29"/>
      <c r="S160" s="40"/>
      <c r="T160" s="40"/>
      <c r="U160" s="40"/>
      <c r="V160" s="40"/>
      <c r="W160" s="40"/>
      <c r="X160" s="29"/>
      <c r="Y160" s="40"/>
      <c r="Z160" s="40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</row>
    <row r="161" spans="1:40" ht="12.75">
      <c r="A161" s="197">
        <v>40337</v>
      </c>
      <c r="B161" s="84" t="s">
        <v>449</v>
      </c>
      <c r="C161" s="85"/>
      <c r="D161" s="86"/>
      <c r="E161" s="85">
        <v>385</v>
      </c>
      <c r="F161" s="86">
        <v>17325</v>
      </c>
      <c r="G161" s="85"/>
      <c r="H161" s="86"/>
      <c r="I161" s="85"/>
      <c r="J161" s="86"/>
      <c r="K161" s="85"/>
      <c r="L161" s="86"/>
      <c r="M161" s="85"/>
      <c r="N161" s="88"/>
      <c r="O161" s="85"/>
      <c r="P161" s="200"/>
      <c r="Q161" s="28"/>
      <c r="R161" s="29"/>
      <c r="S161" s="40"/>
      <c r="T161" s="40"/>
      <c r="U161" s="40"/>
      <c r="V161" s="40"/>
      <c r="W161" s="40"/>
      <c r="X161" s="29"/>
      <c r="Y161" s="40"/>
      <c r="Z161" s="40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2.75">
      <c r="A162" s="197"/>
      <c r="B162" s="84" t="s">
        <v>450</v>
      </c>
      <c r="C162" s="85"/>
      <c r="D162" s="86"/>
      <c r="E162" s="85"/>
      <c r="F162" s="86"/>
      <c r="G162" s="85"/>
      <c r="H162" s="86"/>
      <c r="I162" s="85"/>
      <c r="J162" s="86"/>
      <c r="K162" s="85"/>
      <c r="L162" s="86"/>
      <c r="M162" s="85"/>
      <c r="N162" s="88"/>
      <c r="O162" s="85">
        <v>900</v>
      </c>
      <c r="P162" s="200">
        <v>2790</v>
      </c>
      <c r="Q162" s="28"/>
      <c r="R162" s="29"/>
      <c r="S162" s="40"/>
      <c r="T162" s="40"/>
      <c r="U162" s="40"/>
      <c r="V162" s="40"/>
      <c r="W162" s="40"/>
      <c r="X162" s="29"/>
      <c r="Y162" s="40"/>
      <c r="Z162" s="40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2.75">
      <c r="A163" s="197"/>
      <c r="B163" s="84" t="s">
        <v>451</v>
      </c>
      <c r="C163" s="85"/>
      <c r="D163" s="86"/>
      <c r="E163" s="85"/>
      <c r="F163" s="86"/>
      <c r="G163" s="85"/>
      <c r="H163" s="86"/>
      <c r="I163" s="85"/>
      <c r="J163" s="86"/>
      <c r="K163" s="85"/>
      <c r="L163" s="86"/>
      <c r="M163" s="85"/>
      <c r="N163" s="88"/>
      <c r="O163" s="85">
        <v>260</v>
      </c>
      <c r="P163" s="200">
        <v>806</v>
      </c>
      <c r="Q163" s="28"/>
      <c r="R163" s="29"/>
      <c r="S163" s="40"/>
      <c r="T163" s="40"/>
      <c r="U163" s="40"/>
      <c r="V163" s="40"/>
      <c r="W163" s="40"/>
      <c r="X163" s="29"/>
      <c r="Y163" s="40"/>
      <c r="Z163" s="40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2.75">
      <c r="A164" s="198"/>
      <c r="B164" s="139" t="s">
        <v>452</v>
      </c>
      <c r="C164" s="135"/>
      <c r="D164" s="134"/>
      <c r="E164" s="135"/>
      <c r="F164" s="134"/>
      <c r="G164" s="135"/>
      <c r="H164" s="134"/>
      <c r="I164" s="135"/>
      <c r="J164" s="134"/>
      <c r="K164" s="135"/>
      <c r="L164" s="134"/>
      <c r="M164" s="135"/>
      <c r="N164" s="136"/>
      <c r="O164" s="135">
        <v>400</v>
      </c>
      <c r="P164" s="199">
        <v>1240</v>
      </c>
      <c r="Q164" s="28"/>
      <c r="R164" s="29"/>
      <c r="S164" s="40"/>
      <c r="T164" s="40"/>
      <c r="U164" s="40"/>
      <c r="V164" s="40"/>
      <c r="W164" s="40"/>
      <c r="X164" s="29"/>
      <c r="Y164" s="40"/>
      <c r="Z164" s="40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2.75">
      <c r="A165" s="198"/>
      <c r="B165" s="139" t="s">
        <v>453</v>
      </c>
      <c r="C165" s="135"/>
      <c r="D165" s="134"/>
      <c r="E165" s="135">
        <v>280</v>
      </c>
      <c r="F165" s="134">
        <v>700</v>
      </c>
      <c r="G165" s="135">
        <v>45</v>
      </c>
      <c r="H165" s="134">
        <v>123.75</v>
      </c>
      <c r="I165" s="135">
        <v>410</v>
      </c>
      <c r="J165" s="134">
        <v>1025</v>
      </c>
      <c r="K165" s="135">
        <v>60</v>
      </c>
      <c r="L165" s="134">
        <v>570</v>
      </c>
      <c r="M165" s="135"/>
      <c r="N165" s="136"/>
      <c r="O165" s="135"/>
      <c r="P165" s="199"/>
      <c r="Q165" s="28"/>
      <c r="R165" s="29"/>
      <c r="S165" s="40"/>
      <c r="T165" s="40"/>
      <c r="U165" s="40"/>
      <c r="V165" s="40"/>
      <c r="W165" s="40"/>
      <c r="X165" s="29"/>
      <c r="Y165" s="40"/>
      <c r="Z165" s="40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2.75">
      <c r="A166" s="197"/>
      <c r="B166" s="84" t="s">
        <v>454</v>
      </c>
      <c r="C166" s="85"/>
      <c r="D166" s="86"/>
      <c r="E166" s="85"/>
      <c r="F166" s="86"/>
      <c r="G166" s="85"/>
      <c r="H166" s="86"/>
      <c r="I166" s="85"/>
      <c r="J166" s="86"/>
      <c r="K166" s="85"/>
      <c r="L166" s="86"/>
      <c r="M166" s="85"/>
      <c r="N166" s="88"/>
      <c r="O166" s="85">
        <v>430</v>
      </c>
      <c r="P166" s="200">
        <v>1333</v>
      </c>
      <c r="Q166" s="28"/>
      <c r="R166" s="29"/>
      <c r="S166" s="40"/>
      <c r="T166" s="40"/>
      <c r="U166" s="40"/>
      <c r="V166" s="40"/>
      <c r="W166" s="40"/>
      <c r="X166" s="29"/>
      <c r="Y166" s="40"/>
      <c r="Z166" s="40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2.75">
      <c r="A167" s="197"/>
      <c r="B167" s="84" t="s">
        <v>455</v>
      </c>
      <c r="C167" s="85"/>
      <c r="D167" s="86"/>
      <c r="E167" s="85">
        <v>500</v>
      </c>
      <c r="F167" s="86">
        <v>1250</v>
      </c>
      <c r="G167" s="85"/>
      <c r="H167" s="86"/>
      <c r="I167" s="85"/>
      <c r="J167" s="86"/>
      <c r="K167" s="85"/>
      <c r="L167" s="86"/>
      <c r="M167" s="85">
        <v>60</v>
      </c>
      <c r="N167" s="88">
        <v>783</v>
      </c>
      <c r="O167" s="85">
        <v>75</v>
      </c>
      <c r="P167" s="200">
        <v>232.5</v>
      </c>
      <c r="Q167" s="28"/>
      <c r="R167" s="29"/>
      <c r="S167" s="40"/>
      <c r="T167" s="40"/>
      <c r="U167" s="40"/>
      <c r="V167" s="40"/>
      <c r="W167" s="40"/>
      <c r="X167" s="29"/>
      <c r="Y167" s="40"/>
      <c r="Z167" s="40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2.75">
      <c r="A168" s="197"/>
      <c r="B168" s="84" t="s">
        <v>459</v>
      </c>
      <c r="C168" s="85"/>
      <c r="D168" s="86"/>
      <c r="E168" s="85">
        <v>190</v>
      </c>
      <c r="F168" s="86">
        <v>570</v>
      </c>
      <c r="G168" s="85"/>
      <c r="H168" s="86"/>
      <c r="I168" s="85">
        <v>165</v>
      </c>
      <c r="J168" s="86">
        <v>371.25</v>
      </c>
      <c r="K168" s="85"/>
      <c r="L168" s="86"/>
      <c r="M168" s="85"/>
      <c r="N168" s="88"/>
      <c r="O168" s="85"/>
      <c r="P168" s="200"/>
      <c r="Q168" s="28"/>
      <c r="R168" s="29"/>
      <c r="S168" s="40"/>
      <c r="T168" s="40"/>
      <c r="U168" s="40"/>
      <c r="V168" s="40"/>
      <c r="W168" s="40"/>
      <c r="X168" s="29"/>
      <c r="Y168" s="40"/>
      <c r="Z168" s="40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2.75">
      <c r="A169" s="197"/>
      <c r="B169" s="84" t="s">
        <v>460</v>
      </c>
      <c r="C169" s="85"/>
      <c r="D169" s="86"/>
      <c r="E169" s="85">
        <v>130</v>
      </c>
      <c r="F169" s="86">
        <v>390</v>
      </c>
      <c r="G169" s="85"/>
      <c r="H169" s="86"/>
      <c r="I169" s="85">
        <v>140</v>
      </c>
      <c r="J169" s="86">
        <v>315</v>
      </c>
      <c r="K169" s="85"/>
      <c r="L169" s="86"/>
      <c r="M169" s="85"/>
      <c r="N169" s="88"/>
      <c r="O169" s="85"/>
      <c r="P169" s="200"/>
      <c r="Q169" s="28"/>
      <c r="R169" s="29"/>
      <c r="S169" s="40"/>
      <c r="T169" s="40"/>
      <c r="U169" s="40"/>
      <c r="V169" s="40"/>
      <c r="W169" s="40"/>
      <c r="X169" s="29"/>
      <c r="Y169" s="40"/>
      <c r="Z169" s="40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2.75">
      <c r="A170" s="197"/>
      <c r="B170" s="84" t="s">
        <v>461</v>
      </c>
      <c r="C170" s="85"/>
      <c r="D170" s="86"/>
      <c r="E170" s="85">
        <v>64</v>
      </c>
      <c r="F170" s="86">
        <v>192</v>
      </c>
      <c r="G170" s="85"/>
      <c r="H170" s="86"/>
      <c r="I170" s="85">
        <v>330</v>
      </c>
      <c r="J170" s="86">
        <v>742.5</v>
      </c>
      <c r="K170" s="85"/>
      <c r="L170" s="86"/>
      <c r="M170" s="85"/>
      <c r="N170" s="88"/>
      <c r="O170" s="85"/>
      <c r="P170" s="200"/>
      <c r="Q170" s="28"/>
      <c r="R170" s="29"/>
      <c r="S170" s="40"/>
      <c r="T170" s="40"/>
      <c r="U170" s="40"/>
      <c r="V170" s="40"/>
      <c r="W170" s="40"/>
      <c r="X170" s="29"/>
      <c r="Y170" s="40"/>
      <c r="Z170" s="40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2.75">
      <c r="A171" s="197"/>
      <c r="B171" s="84" t="s">
        <v>462</v>
      </c>
      <c r="C171" s="85"/>
      <c r="D171" s="86"/>
      <c r="E171" s="85">
        <v>45</v>
      </c>
      <c r="F171" s="86">
        <v>135</v>
      </c>
      <c r="G171" s="85"/>
      <c r="H171" s="86"/>
      <c r="I171" s="85"/>
      <c r="J171" s="86"/>
      <c r="K171" s="85"/>
      <c r="L171" s="86"/>
      <c r="M171" s="85"/>
      <c r="N171" s="88"/>
      <c r="O171" s="85"/>
      <c r="P171" s="200"/>
      <c r="Q171" s="28"/>
      <c r="R171" s="29"/>
      <c r="S171" s="40"/>
      <c r="T171" s="40"/>
      <c r="U171" s="40"/>
      <c r="V171" s="40"/>
      <c r="W171" s="40"/>
      <c r="X171" s="29"/>
      <c r="Y171" s="40"/>
      <c r="Z171" s="40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2.75">
      <c r="A172" s="197"/>
      <c r="B172" s="84" t="s">
        <v>464</v>
      </c>
      <c r="C172" s="85"/>
      <c r="D172" s="86"/>
      <c r="E172" s="85">
        <v>80</v>
      </c>
      <c r="F172" s="86">
        <v>3200</v>
      </c>
      <c r="G172" s="85"/>
      <c r="H172" s="86"/>
      <c r="I172" s="85"/>
      <c r="J172" s="86"/>
      <c r="K172" s="85"/>
      <c r="L172" s="86"/>
      <c r="M172" s="85"/>
      <c r="N172" s="88"/>
      <c r="O172" s="85"/>
      <c r="P172" s="200"/>
      <c r="Q172" s="28"/>
      <c r="R172" s="29"/>
      <c r="S172" s="40"/>
      <c r="T172" s="40"/>
      <c r="U172" s="40"/>
      <c r="V172" s="40"/>
      <c r="W172" s="40"/>
      <c r="X172" s="29"/>
      <c r="Y172" s="40"/>
      <c r="Z172" s="40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2.75">
      <c r="A173" s="197"/>
      <c r="B173" s="84" t="s">
        <v>465</v>
      </c>
      <c r="C173" s="85"/>
      <c r="D173" s="86"/>
      <c r="E173" s="85">
        <v>175</v>
      </c>
      <c r="F173" s="86">
        <v>525</v>
      </c>
      <c r="G173" s="85"/>
      <c r="H173" s="86"/>
      <c r="I173" s="85"/>
      <c r="J173" s="86"/>
      <c r="K173" s="85"/>
      <c r="L173" s="86"/>
      <c r="M173" s="85"/>
      <c r="N173" s="88"/>
      <c r="O173" s="85">
        <v>194</v>
      </c>
      <c r="P173" s="200">
        <v>1552</v>
      </c>
      <c r="Q173" s="28"/>
      <c r="R173" s="29"/>
      <c r="S173" s="40"/>
      <c r="T173" s="40"/>
      <c r="U173" s="40"/>
      <c r="V173" s="40"/>
      <c r="W173" s="40"/>
      <c r="X173" s="29"/>
      <c r="Y173" s="40"/>
      <c r="Z173" s="40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2.75">
      <c r="A174" s="197"/>
      <c r="B174" s="84" t="s">
        <v>466</v>
      </c>
      <c r="C174" s="85"/>
      <c r="D174" s="86"/>
      <c r="E174" s="85">
        <v>740</v>
      </c>
      <c r="F174" s="86">
        <v>2220</v>
      </c>
      <c r="G174" s="85"/>
      <c r="H174" s="86"/>
      <c r="I174" s="85"/>
      <c r="J174" s="86"/>
      <c r="K174" s="85"/>
      <c r="L174" s="86"/>
      <c r="M174" s="85"/>
      <c r="N174" s="88"/>
      <c r="O174" s="85">
        <v>212</v>
      </c>
      <c r="P174" s="200">
        <v>1696</v>
      </c>
      <c r="Q174" s="28"/>
      <c r="R174" s="29"/>
      <c r="S174" s="40"/>
      <c r="T174" s="40"/>
      <c r="U174" s="40"/>
      <c r="V174" s="40"/>
      <c r="W174" s="40"/>
      <c r="X174" s="29"/>
      <c r="Y174" s="40"/>
      <c r="Z174" s="40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2.75">
      <c r="A175" s="197"/>
      <c r="B175" s="84" t="s">
        <v>467</v>
      </c>
      <c r="C175" s="85"/>
      <c r="D175" s="86"/>
      <c r="E175" s="85">
        <v>285</v>
      </c>
      <c r="F175" s="86">
        <v>855.5</v>
      </c>
      <c r="G175" s="85"/>
      <c r="H175" s="86"/>
      <c r="I175" s="85">
        <v>230</v>
      </c>
      <c r="J175" s="86">
        <v>517.5</v>
      </c>
      <c r="K175" s="85"/>
      <c r="L175" s="86"/>
      <c r="M175" s="85"/>
      <c r="N175" s="88"/>
      <c r="O175" s="85"/>
      <c r="P175" s="200"/>
      <c r="Q175" s="28"/>
      <c r="R175" s="29"/>
      <c r="S175" s="40"/>
      <c r="T175" s="40"/>
      <c r="U175" s="40"/>
      <c r="V175" s="40"/>
      <c r="W175" s="40"/>
      <c r="X175" s="29"/>
      <c r="Y175" s="40"/>
      <c r="Z175" s="40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2.75">
      <c r="A176" s="197"/>
      <c r="B176" s="84" t="s">
        <v>471</v>
      </c>
      <c r="C176" s="85"/>
      <c r="D176" s="86"/>
      <c r="E176" s="85">
        <v>7</v>
      </c>
      <c r="F176" s="86">
        <v>29.75</v>
      </c>
      <c r="G176" s="85"/>
      <c r="H176" s="86"/>
      <c r="I176" s="85"/>
      <c r="J176" s="86"/>
      <c r="K176" s="85"/>
      <c r="L176" s="86"/>
      <c r="M176" s="85"/>
      <c r="N176" s="88"/>
      <c r="O176" s="85">
        <v>55</v>
      </c>
      <c r="P176" s="200">
        <v>605</v>
      </c>
      <c r="Q176" s="28"/>
      <c r="R176" s="29"/>
      <c r="S176" s="40"/>
      <c r="T176" s="40"/>
      <c r="U176" s="40"/>
      <c r="V176" s="40"/>
      <c r="W176" s="40"/>
      <c r="X176" s="29"/>
      <c r="Y176" s="40"/>
      <c r="Z176" s="40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2.75">
      <c r="A177" s="197"/>
      <c r="B177" s="84" t="s">
        <v>473</v>
      </c>
      <c r="C177" s="85"/>
      <c r="D177" s="86"/>
      <c r="E177" s="85">
        <v>550</v>
      </c>
      <c r="F177" s="86">
        <v>1424.5</v>
      </c>
      <c r="G177" s="85"/>
      <c r="H177" s="86"/>
      <c r="I177" s="85"/>
      <c r="J177" s="86"/>
      <c r="K177" s="85"/>
      <c r="L177" s="86"/>
      <c r="M177" s="85"/>
      <c r="N177" s="88"/>
      <c r="O177" s="85">
        <v>170</v>
      </c>
      <c r="P177" s="200">
        <v>2332.4</v>
      </c>
      <c r="Q177" s="28"/>
      <c r="R177" s="29"/>
      <c r="S177" s="40"/>
      <c r="T177" s="40"/>
      <c r="U177" s="40"/>
      <c r="V177" s="40"/>
      <c r="W177" s="40"/>
      <c r="X177" s="29"/>
      <c r="Y177" s="40"/>
      <c r="Z177" s="40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2.75">
      <c r="A178" s="197"/>
      <c r="B178" s="84" t="s">
        <v>475</v>
      </c>
      <c r="C178" s="85"/>
      <c r="D178" s="86"/>
      <c r="E178" s="85">
        <v>170</v>
      </c>
      <c r="F178" s="86">
        <v>510</v>
      </c>
      <c r="G178" s="85"/>
      <c r="H178" s="86"/>
      <c r="I178" s="85"/>
      <c r="J178" s="86"/>
      <c r="K178" s="85"/>
      <c r="L178" s="86"/>
      <c r="M178" s="85">
        <v>30</v>
      </c>
      <c r="N178" s="88">
        <v>240</v>
      </c>
      <c r="O178" s="85">
        <v>60</v>
      </c>
      <c r="P178" s="200">
        <v>480</v>
      </c>
      <c r="Q178" s="28"/>
      <c r="R178" s="29"/>
      <c r="S178" s="40"/>
      <c r="T178" s="40"/>
      <c r="U178" s="40"/>
      <c r="V178" s="40"/>
      <c r="W178" s="40"/>
      <c r="X178" s="29"/>
      <c r="Y178" s="40"/>
      <c r="Z178" s="40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2.75">
      <c r="A179" s="197"/>
      <c r="B179" s="84" t="s">
        <v>476</v>
      </c>
      <c r="C179" s="85"/>
      <c r="D179" s="86"/>
      <c r="E179" s="85">
        <v>224</v>
      </c>
      <c r="F179" s="86">
        <v>369.6</v>
      </c>
      <c r="G179" s="85"/>
      <c r="H179" s="86"/>
      <c r="I179" s="85">
        <v>4480</v>
      </c>
      <c r="J179" s="86">
        <v>5734.4</v>
      </c>
      <c r="K179" s="85"/>
      <c r="L179" s="86"/>
      <c r="M179" s="85"/>
      <c r="N179" s="88"/>
      <c r="O179" s="85"/>
      <c r="P179" s="200"/>
      <c r="Q179" s="28"/>
      <c r="R179" s="29"/>
      <c r="S179" s="40"/>
      <c r="T179" s="40"/>
      <c r="U179" s="40"/>
      <c r="V179" s="40"/>
      <c r="W179" s="40"/>
      <c r="X179" s="29"/>
      <c r="Y179" s="40"/>
      <c r="Z179" s="40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2.75">
      <c r="A180" s="197"/>
      <c r="B180" s="84" t="s">
        <v>477</v>
      </c>
      <c r="C180" s="85"/>
      <c r="D180" s="86"/>
      <c r="E180" s="85">
        <v>84</v>
      </c>
      <c r="F180" s="86">
        <v>420</v>
      </c>
      <c r="G180" s="85"/>
      <c r="H180" s="86"/>
      <c r="I180" s="85"/>
      <c r="J180" s="86"/>
      <c r="K180" s="85"/>
      <c r="L180" s="86"/>
      <c r="M180" s="85"/>
      <c r="N180" s="88"/>
      <c r="O180" s="85"/>
      <c r="P180" s="200"/>
      <c r="Q180" s="28"/>
      <c r="R180" s="29"/>
      <c r="S180" s="40"/>
      <c r="T180" s="40"/>
      <c r="U180" s="40"/>
      <c r="V180" s="40"/>
      <c r="W180" s="40"/>
      <c r="X180" s="29"/>
      <c r="Y180" s="40"/>
      <c r="Z180" s="40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2.75">
      <c r="A181" s="198"/>
      <c r="B181" s="139" t="s">
        <v>478</v>
      </c>
      <c r="C181" s="135"/>
      <c r="D181" s="134"/>
      <c r="E181" s="135"/>
      <c r="F181" s="134"/>
      <c r="G181" s="135"/>
      <c r="H181" s="134"/>
      <c r="I181" s="135">
        <v>330</v>
      </c>
      <c r="J181" s="134">
        <v>660</v>
      </c>
      <c r="K181" s="135"/>
      <c r="L181" s="134"/>
      <c r="M181" s="135"/>
      <c r="N181" s="136"/>
      <c r="O181" s="135"/>
      <c r="P181" s="199"/>
      <c r="Q181" s="28"/>
      <c r="R181" s="29"/>
      <c r="S181" s="40"/>
      <c r="T181" s="40"/>
      <c r="U181" s="40"/>
      <c r="V181" s="40"/>
      <c r="W181" s="40"/>
      <c r="X181" s="29"/>
      <c r="Y181" s="40"/>
      <c r="Z181" s="40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2.75">
      <c r="A182" s="197"/>
      <c r="B182" s="84" t="s">
        <v>479</v>
      </c>
      <c r="C182" s="85"/>
      <c r="D182" s="86"/>
      <c r="E182" s="85">
        <v>105</v>
      </c>
      <c r="F182" s="86">
        <v>262.5</v>
      </c>
      <c r="G182" s="85"/>
      <c r="H182" s="86"/>
      <c r="I182" s="85"/>
      <c r="J182" s="86"/>
      <c r="K182" s="85"/>
      <c r="L182" s="86"/>
      <c r="M182" s="85"/>
      <c r="N182" s="88"/>
      <c r="O182" s="85"/>
      <c r="P182" s="200"/>
      <c r="Q182" s="28"/>
      <c r="R182" s="29"/>
      <c r="S182" s="40"/>
      <c r="T182" s="40"/>
      <c r="U182" s="40"/>
      <c r="V182" s="40"/>
      <c r="W182" s="40"/>
      <c r="X182" s="29"/>
      <c r="Y182" s="40"/>
      <c r="Z182" s="40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2.75">
      <c r="A183" s="197"/>
      <c r="B183" s="84" t="s">
        <v>480</v>
      </c>
      <c r="C183" s="85"/>
      <c r="D183" s="86"/>
      <c r="E183" s="85"/>
      <c r="F183" s="86"/>
      <c r="G183" s="85"/>
      <c r="H183" s="86"/>
      <c r="I183" s="85"/>
      <c r="J183" s="86"/>
      <c r="K183" s="85"/>
      <c r="L183" s="86"/>
      <c r="M183" s="85"/>
      <c r="N183" s="88"/>
      <c r="O183" s="85">
        <v>55</v>
      </c>
      <c r="P183" s="200">
        <v>1100</v>
      </c>
      <c r="Q183" s="28"/>
      <c r="R183" s="29"/>
      <c r="S183" s="40"/>
      <c r="T183" s="40"/>
      <c r="U183" s="40"/>
      <c r="V183" s="40"/>
      <c r="W183" s="40"/>
      <c r="X183" s="29"/>
      <c r="Y183" s="40"/>
      <c r="Z183" s="40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2.75">
      <c r="A184" s="197"/>
      <c r="B184" s="84" t="s">
        <v>481</v>
      </c>
      <c r="C184" s="85"/>
      <c r="D184" s="86"/>
      <c r="E184" s="85">
        <v>250</v>
      </c>
      <c r="F184" s="86">
        <v>687.5</v>
      </c>
      <c r="G184" s="85"/>
      <c r="H184" s="86"/>
      <c r="I184" s="85"/>
      <c r="J184" s="86"/>
      <c r="K184" s="85"/>
      <c r="L184" s="86"/>
      <c r="M184" s="85"/>
      <c r="N184" s="88"/>
      <c r="O184" s="85">
        <v>185</v>
      </c>
      <c r="P184" s="200">
        <v>1295</v>
      </c>
      <c r="Q184" s="28"/>
      <c r="R184" s="29"/>
      <c r="S184" s="40"/>
      <c r="T184" s="40"/>
      <c r="U184" s="40"/>
      <c r="V184" s="40"/>
      <c r="W184" s="40"/>
      <c r="X184" s="29"/>
      <c r="Y184" s="40"/>
      <c r="Z184" s="40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2.75">
      <c r="A185" s="197"/>
      <c r="B185" s="84" t="s">
        <v>482</v>
      </c>
      <c r="C185" s="85"/>
      <c r="D185" s="86"/>
      <c r="E185" s="85"/>
      <c r="F185" s="86"/>
      <c r="G185" s="85"/>
      <c r="H185" s="86"/>
      <c r="I185" s="85"/>
      <c r="J185" s="86"/>
      <c r="K185" s="85"/>
      <c r="L185" s="86"/>
      <c r="M185" s="85"/>
      <c r="N185" s="88"/>
      <c r="O185" s="85">
        <v>450</v>
      </c>
      <c r="P185" s="200">
        <v>1800</v>
      </c>
      <c r="Q185" s="28"/>
      <c r="R185" s="29"/>
      <c r="S185" s="40"/>
      <c r="T185" s="40"/>
      <c r="U185" s="40"/>
      <c r="V185" s="40"/>
      <c r="W185" s="40"/>
      <c r="X185" s="29"/>
      <c r="Y185" s="40"/>
      <c r="Z185" s="40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2.75">
      <c r="A186" s="197"/>
      <c r="B186" s="84" t="s">
        <v>483</v>
      </c>
      <c r="C186" s="85"/>
      <c r="D186" s="86"/>
      <c r="E186" s="85"/>
      <c r="F186" s="86"/>
      <c r="G186" s="85"/>
      <c r="H186" s="86"/>
      <c r="I186" s="85"/>
      <c r="J186" s="86"/>
      <c r="K186" s="85"/>
      <c r="L186" s="86"/>
      <c r="M186" s="85"/>
      <c r="N186" s="88"/>
      <c r="O186" s="85">
        <v>1290</v>
      </c>
      <c r="P186" s="200">
        <v>5160</v>
      </c>
      <c r="Q186" s="28"/>
      <c r="R186" s="29"/>
      <c r="S186" s="40"/>
      <c r="T186" s="40"/>
      <c r="U186" s="40"/>
      <c r="V186" s="40"/>
      <c r="W186" s="40"/>
      <c r="X186" s="29"/>
      <c r="Y186" s="40"/>
      <c r="Z186" s="40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2.75">
      <c r="A187" s="197"/>
      <c r="B187" s="114" t="s">
        <v>484</v>
      </c>
      <c r="C187" s="85"/>
      <c r="D187" s="86"/>
      <c r="E187" s="85"/>
      <c r="F187" s="86"/>
      <c r="G187" s="85"/>
      <c r="H187" s="86"/>
      <c r="I187" s="85"/>
      <c r="J187" s="86"/>
      <c r="K187" s="85"/>
      <c r="L187" s="86"/>
      <c r="M187" s="85"/>
      <c r="N187" s="88"/>
      <c r="O187" s="85">
        <v>240</v>
      </c>
      <c r="P187" s="200">
        <v>960</v>
      </c>
      <c r="Q187" s="28"/>
      <c r="R187" s="29"/>
      <c r="S187" s="40"/>
      <c r="T187" s="40"/>
      <c r="U187" s="40"/>
      <c r="V187" s="40"/>
      <c r="W187" s="40"/>
      <c r="X187" s="29"/>
      <c r="Y187" s="40"/>
      <c r="Z187" s="40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2.75">
      <c r="A188" s="197"/>
      <c r="B188" s="84" t="s">
        <v>485</v>
      </c>
      <c r="C188" s="85"/>
      <c r="D188" s="86"/>
      <c r="E188" s="85"/>
      <c r="F188" s="86"/>
      <c r="G188" s="85"/>
      <c r="H188" s="86"/>
      <c r="I188" s="85"/>
      <c r="J188" s="86"/>
      <c r="K188" s="85"/>
      <c r="L188" s="86"/>
      <c r="M188" s="85"/>
      <c r="N188" s="88"/>
      <c r="O188" s="85">
        <v>305</v>
      </c>
      <c r="P188" s="200">
        <v>1220</v>
      </c>
      <c r="Q188" s="28"/>
      <c r="R188" s="29"/>
      <c r="S188" s="40"/>
      <c r="T188" s="40"/>
      <c r="U188" s="40"/>
      <c r="V188" s="40"/>
      <c r="W188" s="40"/>
      <c r="X188" s="29"/>
      <c r="Y188" s="40"/>
      <c r="Z188" s="40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2.75">
      <c r="A189" s="197"/>
      <c r="B189" s="84" t="s">
        <v>486</v>
      </c>
      <c r="C189" s="85"/>
      <c r="D189" s="86"/>
      <c r="E189" s="85"/>
      <c r="F189" s="86"/>
      <c r="G189" s="85"/>
      <c r="H189" s="86"/>
      <c r="I189" s="85"/>
      <c r="J189" s="86"/>
      <c r="K189" s="85"/>
      <c r="L189" s="86"/>
      <c r="M189" s="85"/>
      <c r="N189" s="88"/>
      <c r="O189" s="85">
        <v>380</v>
      </c>
      <c r="P189" s="200">
        <v>1520</v>
      </c>
      <c r="Q189" s="28"/>
      <c r="R189" s="29"/>
      <c r="S189" s="40"/>
      <c r="T189" s="40"/>
      <c r="U189" s="40"/>
      <c r="V189" s="40"/>
      <c r="W189" s="40"/>
      <c r="X189" s="29"/>
      <c r="Y189" s="40"/>
      <c r="Z189" s="40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2.75">
      <c r="A190" s="197"/>
      <c r="B190" s="84" t="s">
        <v>488</v>
      </c>
      <c r="C190" s="85">
        <v>120</v>
      </c>
      <c r="D190" s="86">
        <v>7608</v>
      </c>
      <c r="E190" s="85"/>
      <c r="F190" s="86"/>
      <c r="G190" s="85"/>
      <c r="H190" s="86"/>
      <c r="I190" s="85"/>
      <c r="J190" s="86"/>
      <c r="K190" s="85"/>
      <c r="L190" s="86"/>
      <c r="M190" s="85"/>
      <c r="N190" s="88"/>
      <c r="O190" s="85">
        <v>372</v>
      </c>
      <c r="P190" s="200">
        <v>1488</v>
      </c>
      <c r="Q190" s="28"/>
      <c r="R190" s="29"/>
      <c r="S190" s="40"/>
      <c r="T190" s="40"/>
      <c r="U190" s="40"/>
      <c r="V190" s="40"/>
      <c r="W190" s="40"/>
      <c r="X190" s="29"/>
      <c r="Y190" s="40"/>
      <c r="Z190" s="40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2.75">
      <c r="A191" s="197"/>
      <c r="B191" s="84" t="s">
        <v>490</v>
      </c>
      <c r="C191" s="85"/>
      <c r="D191" s="86"/>
      <c r="E191" s="85"/>
      <c r="F191" s="86"/>
      <c r="G191" s="85"/>
      <c r="H191" s="86"/>
      <c r="I191" s="85"/>
      <c r="J191" s="86"/>
      <c r="K191" s="85"/>
      <c r="L191" s="86"/>
      <c r="M191" s="85"/>
      <c r="N191" s="88"/>
      <c r="O191" s="85">
        <v>235</v>
      </c>
      <c r="P191" s="200">
        <v>940</v>
      </c>
      <c r="Q191" s="28"/>
      <c r="R191" s="29"/>
      <c r="S191" s="40"/>
      <c r="T191" s="40"/>
      <c r="U191" s="40"/>
      <c r="V191" s="40"/>
      <c r="W191" s="40"/>
      <c r="X191" s="29"/>
      <c r="Y191" s="40"/>
      <c r="Z191" s="40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 thickBot="1">
      <c r="A192" s="266">
        <v>40337</v>
      </c>
      <c r="B192" s="267" t="s">
        <v>491</v>
      </c>
      <c r="C192" s="268"/>
      <c r="D192" s="269"/>
      <c r="E192" s="268">
        <v>75</v>
      </c>
      <c r="F192" s="269">
        <v>225</v>
      </c>
      <c r="G192" s="268"/>
      <c r="H192" s="269"/>
      <c r="I192" s="268">
        <v>1200</v>
      </c>
      <c r="J192" s="269">
        <v>12000</v>
      </c>
      <c r="K192" s="268"/>
      <c r="L192" s="269"/>
      <c r="M192" s="268"/>
      <c r="N192" s="131"/>
      <c r="O192" s="268"/>
      <c r="P192" s="270"/>
      <c r="Q192" s="28"/>
      <c r="R192" s="29"/>
      <c r="S192" s="40"/>
      <c r="T192" s="40"/>
      <c r="U192" s="40"/>
      <c r="V192" s="40"/>
      <c r="W192" s="40"/>
      <c r="X192" s="29"/>
      <c r="Y192" s="40"/>
      <c r="Z192" s="40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2.75">
      <c r="A193" s="197">
        <v>40386</v>
      </c>
      <c r="B193" s="84" t="s">
        <v>495</v>
      </c>
      <c r="C193" s="85"/>
      <c r="D193" s="86"/>
      <c r="E193" s="85"/>
      <c r="F193" s="86"/>
      <c r="G193" s="85"/>
      <c r="H193" s="86"/>
      <c r="I193" s="85"/>
      <c r="J193" s="86"/>
      <c r="K193" s="85"/>
      <c r="L193" s="86"/>
      <c r="M193" s="85"/>
      <c r="N193" s="88"/>
      <c r="O193" s="85">
        <v>154</v>
      </c>
      <c r="P193" s="200">
        <v>924</v>
      </c>
      <c r="Q193" s="28"/>
      <c r="R193" s="29"/>
      <c r="S193" s="40"/>
      <c r="T193" s="40"/>
      <c r="U193" s="40"/>
      <c r="V193" s="40"/>
      <c r="W193" s="40"/>
      <c r="X193" s="29"/>
      <c r="Y193" s="40"/>
      <c r="Z193" s="40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2.75">
      <c r="A194" s="197"/>
      <c r="B194" s="84" t="s">
        <v>496</v>
      </c>
      <c r="C194" s="85"/>
      <c r="D194" s="86"/>
      <c r="E194" s="85"/>
      <c r="F194" s="86"/>
      <c r="G194" s="85"/>
      <c r="H194" s="86"/>
      <c r="I194" s="85"/>
      <c r="J194" s="86"/>
      <c r="K194" s="85"/>
      <c r="L194" s="86"/>
      <c r="M194" s="85"/>
      <c r="N194" s="88"/>
      <c r="O194" s="85">
        <v>154</v>
      </c>
      <c r="P194" s="200">
        <v>924</v>
      </c>
      <c r="Q194" s="28"/>
      <c r="R194" s="29"/>
      <c r="S194" s="40"/>
      <c r="T194" s="40"/>
      <c r="U194" s="40"/>
      <c r="V194" s="40"/>
      <c r="W194" s="40"/>
      <c r="X194" s="29"/>
      <c r="Y194" s="40"/>
      <c r="Z194" s="40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2.75">
      <c r="A195" s="197"/>
      <c r="B195" s="84" t="s">
        <v>497</v>
      </c>
      <c r="C195" s="85"/>
      <c r="D195" s="86"/>
      <c r="E195" s="85"/>
      <c r="F195" s="86"/>
      <c r="G195" s="85"/>
      <c r="H195" s="86"/>
      <c r="I195" s="85"/>
      <c r="J195" s="86"/>
      <c r="K195" s="85"/>
      <c r="L195" s="86"/>
      <c r="M195" s="85"/>
      <c r="N195" s="88"/>
      <c r="O195" s="85">
        <v>106</v>
      </c>
      <c r="P195" s="200">
        <v>636</v>
      </c>
      <c r="Q195" s="28"/>
      <c r="R195" s="29"/>
      <c r="S195" s="40"/>
      <c r="T195" s="40"/>
      <c r="U195" s="40"/>
      <c r="V195" s="40"/>
      <c r="W195" s="40"/>
      <c r="X195" s="29"/>
      <c r="Y195" s="40"/>
      <c r="Z195" s="40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2.75">
      <c r="A196" s="197"/>
      <c r="B196" s="84" t="s">
        <v>498</v>
      </c>
      <c r="C196" s="85"/>
      <c r="D196" s="86"/>
      <c r="E196" s="85"/>
      <c r="F196" s="86"/>
      <c r="G196" s="85"/>
      <c r="H196" s="86"/>
      <c r="I196" s="85"/>
      <c r="J196" s="86"/>
      <c r="K196" s="85"/>
      <c r="L196" s="86"/>
      <c r="M196" s="85"/>
      <c r="N196" s="88"/>
      <c r="O196" s="85">
        <v>178</v>
      </c>
      <c r="P196" s="200">
        <v>1068</v>
      </c>
      <c r="Q196" s="28"/>
      <c r="R196" s="29"/>
      <c r="S196" s="40"/>
      <c r="T196" s="40"/>
      <c r="U196" s="40"/>
      <c r="V196" s="40"/>
      <c r="W196" s="40"/>
      <c r="X196" s="29"/>
      <c r="Y196" s="40"/>
      <c r="Z196" s="40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2.75">
      <c r="A197" s="197"/>
      <c r="B197" s="84" t="s">
        <v>500</v>
      </c>
      <c r="C197" s="85"/>
      <c r="D197" s="86"/>
      <c r="E197" s="85"/>
      <c r="F197" s="86"/>
      <c r="G197" s="85"/>
      <c r="H197" s="86"/>
      <c r="I197" s="85"/>
      <c r="J197" s="86"/>
      <c r="K197" s="85"/>
      <c r="L197" s="86"/>
      <c r="M197" s="85"/>
      <c r="N197" s="88"/>
      <c r="O197" s="85">
        <v>102</v>
      </c>
      <c r="P197" s="200">
        <v>612</v>
      </c>
      <c r="Q197" s="28"/>
      <c r="R197" s="29"/>
      <c r="S197" s="40"/>
      <c r="T197" s="40"/>
      <c r="U197" s="40"/>
      <c r="V197" s="40"/>
      <c r="W197" s="40"/>
      <c r="X197" s="29"/>
      <c r="Y197" s="40"/>
      <c r="Z197" s="40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2.75">
      <c r="A198" s="197"/>
      <c r="B198" s="84" t="s">
        <v>501</v>
      </c>
      <c r="C198" s="85"/>
      <c r="D198" s="86"/>
      <c r="E198" s="85">
        <v>623</v>
      </c>
      <c r="F198" s="86">
        <v>1339.45</v>
      </c>
      <c r="G198" s="85"/>
      <c r="H198" s="86"/>
      <c r="I198" s="85"/>
      <c r="J198" s="86"/>
      <c r="K198" s="85"/>
      <c r="L198" s="86"/>
      <c r="M198" s="85"/>
      <c r="N198" s="88"/>
      <c r="O198" s="85"/>
      <c r="P198" s="200"/>
      <c r="Q198" s="28"/>
      <c r="R198" s="29"/>
      <c r="S198" s="40"/>
      <c r="T198" s="40"/>
      <c r="U198" s="40"/>
      <c r="V198" s="40"/>
      <c r="W198" s="40"/>
      <c r="X198" s="29"/>
      <c r="Y198" s="40"/>
      <c r="Z198" s="40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2.75">
      <c r="A199" s="197"/>
      <c r="B199" s="84" t="s">
        <v>507</v>
      </c>
      <c r="C199" s="85"/>
      <c r="D199" s="86"/>
      <c r="E199" s="85"/>
      <c r="F199" s="86"/>
      <c r="G199" s="85"/>
      <c r="H199" s="86"/>
      <c r="I199" s="85"/>
      <c r="J199" s="86"/>
      <c r="K199" s="85"/>
      <c r="L199" s="86"/>
      <c r="M199" s="85">
        <v>130</v>
      </c>
      <c r="N199" s="88">
        <v>780</v>
      </c>
      <c r="O199" s="85">
        <v>360</v>
      </c>
      <c r="P199" s="200">
        <v>2160</v>
      </c>
      <c r="Q199" s="28"/>
      <c r="R199" s="29"/>
      <c r="S199" s="40"/>
      <c r="T199" s="40"/>
      <c r="U199" s="40"/>
      <c r="V199" s="40"/>
      <c r="W199" s="40"/>
      <c r="X199" s="29"/>
      <c r="Y199" s="40"/>
      <c r="Z199" s="40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2.75">
      <c r="A200" s="197"/>
      <c r="B200" s="84" t="s">
        <v>508</v>
      </c>
      <c r="C200" s="85"/>
      <c r="D200" s="86"/>
      <c r="E200" s="85"/>
      <c r="F200" s="86"/>
      <c r="G200" s="85">
        <v>67</v>
      </c>
      <c r="H200" s="86">
        <v>201</v>
      </c>
      <c r="I200" s="85"/>
      <c r="J200" s="86"/>
      <c r="K200" s="85"/>
      <c r="L200" s="86"/>
      <c r="M200" s="85"/>
      <c r="N200" s="88"/>
      <c r="O200" s="85"/>
      <c r="P200" s="200"/>
      <c r="Q200" s="28"/>
      <c r="R200" s="29"/>
      <c r="S200" s="40"/>
      <c r="T200" s="40"/>
      <c r="U200" s="40"/>
      <c r="V200" s="40"/>
      <c r="W200" s="40"/>
      <c r="X200" s="29"/>
      <c r="Y200" s="40"/>
      <c r="Z200" s="40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2.75">
      <c r="A201" s="197"/>
      <c r="B201" s="84" t="s">
        <v>510</v>
      </c>
      <c r="C201" s="85"/>
      <c r="D201" s="86"/>
      <c r="E201" s="85"/>
      <c r="F201" s="86"/>
      <c r="G201" s="85">
        <v>61</v>
      </c>
      <c r="H201" s="86">
        <v>183</v>
      </c>
      <c r="I201" s="85"/>
      <c r="J201" s="86"/>
      <c r="K201" s="85"/>
      <c r="L201" s="86"/>
      <c r="M201" s="85"/>
      <c r="N201" s="88"/>
      <c r="O201" s="85"/>
      <c r="P201" s="200"/>
      <c r="Q201" s="28"/>
      <c r="R201" s="29"/>
      <c r="S201" s="40"/>
      <c r="T201" s="40"/>
      <c r="U201" s="40"/>
      <c r="V201" s="40"/>
      <c r="W201" s="40"/>
      <c r="X201" s="29"/>
      <c r="Y201" s="40"/>
      <c r="Z201" s="40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2.75">
      <c r="A202" s="197"/>
      <c r="B202" s="84" t="s">
        <v>511</v>
      </c>
      <c r="C202" s="85"/>
      <c r="D202" s="86"/>
      <c r="E202" s="85"/>
      <c r="F202" s="86"/>
      <c r="G202" s="85"/>
      <c r="H202" s="86"/>
      <c r="I202" s="85"/>
      <c r="J202" s="86"/>
      <c r="K202" s="85">
        <v>335</v>
      </c>
      <c r="L202" s="86">
        <v>2010</v>
      </c>
      <c r="M202" s="85">
        <v>10</v>
      </c>
      <c r="N202" s="88">
        <v>6</v>
      </c>
      <c r="O202" s="85"/>
      <c r="P202" s="200"/>
      <c r="Q202" s="28"/>
      <c r="R202" s="29"/>
      <c r="S202" s="40"/>
      <c r="T202" s="40"/>
      <c r="U202" s="40"/>
      <c r="V202" s="40"/>
      <c r="W202" s="40"/>
      <c r="X202" s="29"/>
      <c r="Y202" s="40"/>
      <c r="Z202" s="40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2.75">
      <c r="A203" s="197"/>
      <c r="B203" s="84" t="s">
        <v>512</v>
      </c>
      <c r="C203" s="85"/>
      <c r="D203" s="86"/>
      <c r="E203" s="85"/>
      <c r="F203" s="86"/>
      <c r="G203" s="85">
        <v>231</v>
      </c>
      <c r="H203" s="86">
        <v>693</v>
      </c>
      <c r="I203" s="85"/>
      <c r="J203" s="86"/>
      <c r="K203" s="85"/>
      <c r="L203" s="86"/>
      <c r="M203" s="85"/>
      <c r="N203" s="88"/>
      <c r="O203" s="85"/>
      <c r="P203" s="200"/>
      <c r="Q203" s="28"/>
      <c r="R203" s="29"/>
      <c r="S203" s="40"/>
      <c r="T203" s="40"/>
      <c r="U203" s="40"/>
      <c r="V203" s="40"/>
      <c r="W203" s="40"/>
      <c r="X203" s="29"/>
      <c r="Y203" s="40"/>
      <c r="Z203" s="40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2.75">
      <c r="A204" s="197"/>
      <c r="B204" s="84" t="s">
        <v>513</v>
      </c>
      <c r="C204" s="85"/>
      <c r="D204" s="86"/>
      <c r="E204" s="85"/>
      <c r="F204" s="86"/>
      <c r="G204" s="85"/>
      <c r="H204" s="86"/>
      <c r="I204" s="85"/>
      <c r="J204" s="86"/>
      <c r="K204" s="85"/>
      <c r="L204" s="86"/>
      <c r="M204" s="85">
        <v>50</v>
      </c>
      <c r="N204" s="88">
        <v>300</v>
      </c>
      <c r="O204" s="85">
        <v>1138</v>
      </c>
      <c r="P204" s="200">
        <v>6828</v>
      </c>
      <c r="Q204" s="28"/>
      <c r="R204" s="29"/>
      <c r="S204" s="40"/>
      <c r="T204" s="40"/>
      <c r="U204" s="40"/>
      <c r="V204" s="40"/>
      <c r="W204" s="40"/>
      <c r="X204" s="29"/>
      <c r="Y204" s="40"/>
      <c r="Z204" s="40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2.75">
      <c r="A205" s="197"/>
      <c r="B205" s="84" t="s">
        <v>514</v>
      </c>
      <c r="C205" s="85"/>
      <c r="D205" s="86"/>
      <c r="E205" s="85"/>
      <c r="F205" s="86"/>
      <c r="G205" s="85"/>
      <c r="H205" s="86"/>
      <c r="I205" s="85"/>
      <c r="J205" s="86"/>
      <c r="K205" s="85"/>
      <c r="L205" s="86"/>
      <c r="M205" s="85">
        <v>15</v>
      </c>
      <c r="N205" s="88">
        <v>90</v>
      </c>
      <c r="O205" s="85">
        <v>455</v>
      </c>
      <c r="P205" s="200">
        <v>2730</v>
      </c>
      <c r="Q205" s="28"/>
      <c r="R205" s="29"/>
      <c r="S205" s="40"/>
      <c r="T205" s="40"/>
      <c r="U205" s="40"/>
      <c r="V205" s="40"/>
      <c r="W205" s="40"/>
      <c r="X205" s="29"/>
      <c r="Y205" s="40"/>
      <c r="Z205" s="40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2.75">
      <c r="A206" s="197"/>
      <c r="B206" s="84" t="s">
        <v>515</v>
      </c>
      <c r="C206" s="85"/>
      <c r="D206" s="86"/>
      <c r="E206" s="85"/>
      <c r="F206" s="86"/>
      <c r="G206" s="85"/>
      <c r="H206" s="86"/>
      <c r="I206" s="85"/>
      <c r="J206" s="86"/>
      <c r="K206" s="85"/>
      <c r="L206" s="86"/>
      <c r="M206" s="85">
        <v>70</v>
      </c>
      <c r="N206" s="88">
        <v>420</v>
      </c>
      <c r="O206" s="85">
        <v>1118</v>
      </c>
      <c r="P206" s="200">
        <v>6708</v>
      </c>
      <c r="Q206" s="28"/>
      <c r="R206" s="29"/>
      <c r="S206" s="40"/>
      <c r="T206" s="40"/>
      <c r="U206" s="40"/>
      <c r="V206" s="40"/>
      <c r="W206" s="40"/>
      <c r="X206" s="29"/>
      <c r="Y206" s="40"/>
      <c r="Z206" s="40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2.75">
      <c r="A207" s="197"/>
      <c r="B207" s="84" t="s">
        <v>516</v>
      </c>
      <c r="C207" s="85"/>
      <c r="D207" s="86"/>
      <c r="E207" s="85"/>
      <c r="F207" s="86"/>
      <c r="G207" s="85"/>
      <c r="H207" s="86"/>
      <c r="I207" s="85"/>
      <c r="J207" s="86"/>
      <c r="K207" s="85"/>
      <c r="L207" s="86"/>
      <c r="M207" s="85">
        <v>100</v>
      </c>
      <c r="N207" s="88">
        <v>600</v>
      </c>
      <c r="O207" s="85">
        <v>172</v>
      </c>
      <c r="P207" s="200">
        <v>1032</v>
      </c>
      <c r="Q207" s="28"/>
      <c r="R207" s="29"/>
      <c r="S207" s="40"/>
      <c r="T207" s="40"/>
      <c r="U207" s="40"/>
      <c r="V207" s="40"/>
      <c r="W207" s="40"/>
      <c r="X207" s="29"/>
      <c r="Y207" s="40"/>
      <c r="Z207" s="40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2.75">
      <c r="A208" s="197"/>
      <c r="B208" s="84" t="s">
        <v>519</v>
      </c>
      <c r="C208" s="85"/>
      <c r="D208" s="86"/>
      <c r="E208" s="85"/>
      <c r="F208" s="86"/>
      <c r="G208" s="85"/>
      <c r="H208" s="86"/>
      <c r="I208" s="85"/>
      <c r="J208" s="86"/>
      <c r="K208" s="85">
        <v>1570</v>
      </c>
      <c r="L208" s="86">
        <v>9420</v>
      </c>
      <c r="M208" s="85">
        <v>185</v>
      </c>
      <c r="N208" s="88">
        <v>1110</v>
      </c>
      <c r="O208" s="85"/>
      <c r="P208" s="200"/>
      <c r="Q208" s="28"/>
      <c r="R208" s="29"/>
      <c r="S208" s="40"/>
      <c r="T208" s="40"/>
      <c r="U208" s="40"/>
      <c r="V208" s="40"/>
      <c r="W208" s="40"/>
      <c r="X208" s="29"/>
      <c r="Y208" s="40"/>
      <c r="Z208" s="40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2.75">
      <c r="A209" s="198"/>
      <c r="B209" s="139" t="s">
        <v>520</v>
      </c>
      <c r="C209" s="135"/>
      <c r="D209" s="134"/>
      <c r="E209" s="135"/>
      <c r="F209" s="134"/>
      <c r="G209" s="135"/>
      <c r="H209" s="134"/>
      <c r="I209" s="135"/>
      <c r="J209" s="134"/>
      <c r="K209" s="135"/>
      <c r="L209" s="134"/>
      <c r="M209" s="135">
        <v>100</v>
      </c>
      <c r="N209" s="136">
        <v>600</v>
      </c>
      <c r="O209" s="135">
        <v>95</v>
      </c>
      <c r="P209" s="199">
        <v>570</v>
      </c>
      <c r="Q209" s="28"/>
      <c r="R209" s="29"/>
      <c r="S209" s="40"/>
      <c r="T209" s="40"/>
      <c r="U209" s="40"/>
      <c r="V209" s="40"/>
      <c r="W209" s="40"/>
      <c r="X209" s="29"/>
      <c r="Y209" s="40"/>
      <c r="Z209" s="40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2.75">
      <c r="A210" s="197"/>
      <c r="B210" s="84" t="s">
        <v>272</v>
      </c>
      <c r="C210" s="85"/>
      <c r="D210" s="86"/>
      <c r="E210" s="85"/>
      <c r="F210" s="86"/>
      <c r="G210" s="85"/>
      <c r="H210" s="86"/>
      <c r="I210" s="85"/>
      <c r="J210" s="86"/>
      <c r="K210" s="85">
        <v>115</v>
      </c>
      <c r="L210" s="86">
        <v>690</v>
      </c>
      <c r="M210" s="85"/>
      <c r="N210" s="88"/>
      <c r="O210" s="85"/>
      <c r="P210" s="200"/>
      <c r="Q210" s="28"/>
      <c r="R210" s="29"/>
      <c r="S210" s="40"/>
      <c r="T210" s="40"/>
      <c r="U210" s="40"/>
      <c r="V210" s="40"/>
      <c r="W210" s="40"/>
      <c r="X210" s="29"/>
      <c r="Y210" s="40"/>
      <c r="Z210" s="40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2.75">
      <c r="A211" s="197"/>
      <c r="B211" s="84" t="s">
        <v>521</v>
      </c>
      <c r="C211" s="85"/>
      <c r="D211" s="86"/>
      <c r="E211" s="85"/>
      <c r="F211" s="86"/>
      <c r="G211" s="85"/>
      <c r="H211" s="86"/>
      <c r="I211" s="85"/>
      <c r="J211" s="86"/>
      <c r="K211" s="85"/>
      <c r="L211" s="86"/>
      <c r="M211" s="85"/>
      <c r="N211" s="88"/>
      <c r="O211" s="85">
        <v>300</v>
      </c>
      <c r="P211" s="200">
        <v>1800</v>
      </c>
      <c r="Q211" s="28"/>
      <c r="R211" s="29"/>
      <c r="S211" s="40"/>
      <c r="T211" s="40"/>
      <c r="U211" s="40"/>
      <c r="V211" s="40"/>
      <c r="W211" s="40"/>
      <c r="X211" s="29"/>
      <c r="Y211" s="40"/>
      <c r="Z211" s="40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2.75">
      <c r="A212" s="197"/>
      <c r="B212" s="84" t="s">
        <v>273</v>
      </c>
      <c r="C212" s="85"/>
      <c r="D212" s="86"/>
      <c r="E212" s="85"/>
      <c r="F212" s="86"/>
      <c r="G212" s="85"/>
      <c r="H212" s="86"/>
      <c r="I212" s="85"/>
      <c r="J212" s="86"/>
      <c r="K212" s="85"/>
      <c r="L212" s="86"/>
      <c r="M212" s="85"/>
      <c r="N212" s="88"/>
      <c r="O212" s="85">
        <v>161</v>
      </c>
      <c r="P212" s="200">
        <v>966</v>
      </c>
      <c r="Q212" s="28"/>
      <c r="R212" s="29"/>
      <c r="S212" s="40"/>
      <c r="T212" s="40"/>
      <c r="U212" s="40"/>
      <c r="V212" s="40"/>
      <c r="W212" s="40"/>
      <c r="X212" s="29"/>
      <c r="Y212" s="40"/>
      <c r="Z212" s="40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2.75">
      <c r="A213" s="197"/>
      <c r="B213" s="84" t="s">
        <v>525</v>
      </c>
      <c r="C213" s="85"/>
      <c r="D213" s="86"/>
      <c r="E213" s="85"/>
      <c r="F213" s="86"/>
      <c r="G213" s="85"/>
      <c r="H213" s="86"/>
      <c r="I213" s="85"/>
      <c r="J213" s="86"/>
      <c r="K213" s="85"/>
      <c r="L213" s="86"/>
      <c r="M213" s="85">
        <v>100</v>
      </c>
      <c r="N213" s="88">
        <v>600</v>
      </c>
      <c r="O213" s="85">
        <v>174</v>
      </c>
      <c r="P213" s="200">
        <v>1044</v>
      </c>
      <c r="Q213" s="28"/>
      <c r="R213" s="29"/>
      <c r="S213" s="40"/>
      <c r="T213" s="40"/>
      <c r="U213" s="40"/>
      <c r="V213" s="40"/>
      <c r="W213" s="40"/>
      <c r="X213" s="29"/>
      <c r="Y213" s="40"/>
      <c r="Z213" s="40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2.75">
      <c r="A214" s="198"/>
      <c r="B214" s="139" t="s">
        <v>526</v>
      </c>
      <c r="C214" s="135"/>
      <c r="D214" s="134"/>
      <c r="E214" s="135"/>
      <c r="F214" s="134"/>
      <c r="G214" s="135"/>
      <c r="H214" s="134"/>
      <c r="I214" s="135"/>
      <c r="J214" s="134"/>
      <c r="K214" s="135"/>
      <c r="L214" s="134"/>
      <c r="M214" s="135">
        <v>100</v>
      </c>
      <c r="N214" s="136">
        <v>600</v>
      </c>
      <c r="O214" s="135">
        <v>225</v>
      </c>
      <c r="P214" s="199">
        <v>1350</v>
      </c>
      <c r="Q214" s="28"/>
      <c r="R214" s="29"/>
      <c r="S214" s="40"/>
      <c r="T214" s="40"/>
      <c r="U214" s="40"/>
      <c r="V214" s="40"/>
      <c r="W214" s="40"/>
      <c r="X214" s="29"/>
      <c r="Y214" s="40"/>
      <c r="Z214" s="40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2.75">
      <c r="A215" s="197"/>
      <c r="B215" s="84" t="s">
        <v>527</v>
      </c>
      <c r="C215" s="85"/>
      <c r="D215" s="86"/>
      <c r="E215" s="85"/>
      <c r="F215" s="86"/>
      <c r="G215" s="85"/>
      <c r="H215" s="86"/>
      <c r="I215" s="85"/>
      <c r="J215" s="86"/>
      <c r="K215" s="85"/>
      <c r="L215" s="86"/>
      <c r="M215" s="85">
        <v>30</v>
      </c>
      <c r="N215" s="88">
        <v>180</v>
      </c>
      <c r="O215" s="85">
        <v>575</v>
      </c>
      <c r="P215" s="200">
        <v>3450</v>
      </c>
      <c r="Q215" s="28"/>
      <c r="R215" s="29"/>
      <c r="S215" s="40"/>
      <c r="T215" s="40"/>
      <c r="U215" s="40"/>
      <c r="V215" s="40"/>
      <c r="W215" s="40"/>
      <c r="X215" s="29"/>
      <c r="Y215" s="40"/>
      <c r="Z215" s="40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2.75">
      <c r="A216" s="197"/>
      <c r="B216" s="85" t="s">
        <v>528</v>
      </c>
      <c r="C216" s="85"/>
      <c r="D216" s="86"/>
      <c r="E216" s="85"/>
      <c r="F216" s="86"/>
      <c r="G216" s="85"/>
      <c r="H216" s="86"/>
      <c r="I216" s="85"/>
      <c r="J216" s="86"/>
      <c r="K216" s="85"/>
      <c r="L216" s="86"/>
      <c r="M216" s="85">
        <v>25</v>
      </c>
      <c r="N216" s="88">
        <v>150</v>
      </c>
      <c r="O216" s="85">
        <v>170</v>
      </c>
      <c r="P216" s="200">
        <v>1020</v>
      </c>
      <c r="Q216" s="28"/>
      <c r="R216" s="29"/>
      <c r="S216" s="40"/>
      <c r="T216" s="40"/>
      <c r="U216" s="40"/>
      <c r="V216" s="40"/>
      <c r="W216" s="40"/>
      <c r="X216" s="29"/>
      <c r="Y216" s="40"/>
      <c r="Z216" s="40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2.75">
      <c r="A217" s="197"/>
      <c r="B217" s="84" t="s">
        <v>529</v>
      </c>
      <c r="C217" s="85"/>
      <c r="D217" s="86"/>
      <c r="E217" s="85"/>
      <c r="F217" s="86"/>
      <c r="G217" s="85"/>
      <c r="H217" s="86"/>
      <c r="I217" s="85"/>
      <c r="J217" s="86"/>
      <c r="K217" s="85"/>
      <c r="L217" s="86"/>
      <c r="M217" s="85">
        <v>10</v>
      </c>
      <c r="N217" s="88">
        <v>60</v>
      </c>
      <c r="O217" s="85">
        <v>495</v>
      </c>
      <c r="P217" s="200">
        <v>2970</v>
      </c>
      <c r="Q217" s="28"/>
      <c r="R217" s="29"/>
      <c r="S217" s="40"/>
      <c r="T217" s="40"/>
      <c r="U217" s="40"/>
      <c r="V217" s="40"/>
      <c r="W217" s="40"/>
      <c r="X217" s="29"/>
      <c r="Y217" s="40"/>
      <c r="Z217" s="40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2.75">
      <c r="A218" s="197"/>
      <c r="B218" s="84" t="s">
        <v>530</v>
      </c>
      <c r="C218" s="85"/>
      <c r="D218" s="86"/>
      <c r="E218" s="85"/>
      <c r="F218" s="86"/>
      <c r="G218" s="85"/>
      <c r="H218" s="86"/>
      <c r="I218" s="85"/>
      <c r="J218" s="86"/>
      <c r="K218" s="85"/>
      <c r="L218" s="86"/>
      <c r="M218" s="85">
        <v>100</v>
      </c>
      <c r="N218" s="88">
        <v>600</v>
      </c>
      <c r="O218" s="85">
        <v>162</v>
      </c>
      <c r="P218" s="200">
        <v>972</v>
      </c>
      <c r="Q218" s="28"/>
      <c r="R218" s="29"/>
      <c r="S218" s="40"/>
      <c r="T218" s="40"/>
      <c r="U218" s="40"/>
      <c r="V218" s="40"/>
      <c r="W218" s="40"/>
      <c r="X218" s="29"/>
      <c r="Y218" s="40"/>
      <c r="Z218" s="40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 thickBot="1">
      <c r="A219" s="266">
        <v>40386</v>
      </c>
      <c r="B219" s="267" t="s">
        <v>530</v>
      </c>
      <c r="C219" s="268"/>
      <c r="D219" s="269"/>
      <c r="E219" s="268"/>
      <c r="F219" s="269"/>
      <c r="G219" s="268"/>
      <c r="H219" s="269"/>
      <c r="I219" s="268"/>
      <c r="J219" s="269"/>
      <c r="K219" s="268"/>
      <c r="L219" s="269"/>
      <c r="M219" s="268">
        <v>100</v>
      </c>
      <c r="N219" s="131">
        <v>600</v>
      </c>
      <c r="O219" s="268">
        <v>21</v>
      </c>
      <c r="P219" s="270">
        <v>126</v>
      </c>
      <c r="Q219" s="28"/>
      <c r="R219" s="29"/>
      <c r="S219" s="40"/>
      <c r="T219" s="40"/>
      <c r="U219" s="40"/>
      <c r="V219" s="40"/>
      <c r="W219" s="40"/>
      <c r="X219" s="29"/>
      <c r="Y219" s="40"/>
      <c r="Z219" s="40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2.75">
      <c r="A220" s="197">
        <v>40387</v>
      </c>
      <c r="B220" s="84" t="s">
        <v>533</v>
      </c>
      <c r="C220" s="85">
        <v>162</v>
      </c>
      <c r="D220" s="86">
        <v>6771.6</v>
      </c>
      <c r="E220" s="85"/>
      <c r="F220" s="86"/>
      <c r="G220" s="85"/>
      <c r="H220" s="86"/>
      <c r="I220" s="85"/>
      <c r="J220" s="86"/>
      <c r="K220" s="85"/>
      <c r="L220" s="86"/>
      <c r="M220" s="85"/>
      <c r="N220" s="88"/>
      <c r="O220" s="85">
        <v>288</v>
      </c>
      <c r="P220" s="200">
        <v>1728</v>
      </c>
      <c r="Q220" s="28"/>
      <c r="R220" s="29"/>
      <c r="S220" s="40"/>
      <c r="T220" s="40"/>
      <c r="U220" s="40"/>
      <c r="V220" s="40"/>
      <c r="W220" s="40"/>
      <c r="X220" s="29"/>
      <c r="Y220" s="40"/>
      <c r="Z220" s="40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2.75">
      <c r="A221" s="197"/>
      <c r="B221" s="84" t="s">
        <v>535</v>
      </c>
      <c r="C221" s="85">
        <v>142</v>
      </c>
      <c r="D221" s="86">
        <v>5935.6</v>
      </c>
      <c r="E221" s="85"/>
      <c r="F221" s="86"/>
      <c r="G221" s="85"/>
      <c r="H221" s="86"/>
      <c r="I221" s="85"/>
      <c r="J221" s="86"/>
      <c r="K221" s="85"/>
      <c r="L221" s="86"/>
      <c r="M221" s="85"/>
      <c r="N221" s="88"/>
      <c r="O221" s="85">
        <v>269</v>
      </c>
      <c r="P221" s="200">
        <v>1614</v>
      </c>
      <c r="Q221" s="28"/>
      <c r="R221" s="29"/>
      <c r="S221" s="40"/>
      <c r="T221" s="40"/>
      <c r="U221" s="40"/>
      <c r="V221" s="40"/>
      <c r="W221" s="40"/>
      <c r="X221" s="29"/>
      <c r="Y221" s="40"/>
      <c r="Z221" s="40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 thickBot="1">
      <c r="A222" s="266">
        <v>40387</v>
      </c>
      <c r="B222" s="267" t="s">
        <v>534</v>
      </c>
      <c r="C222" s="268">
        <v>96</v>
      </c>
      <c r="D222" s="269">
        <v>4012.8</v>
      </c>
      <c r="E222" s="268"/>
      <c r="F222" s="269"/>
      <c r="G222" s="268"/>
      <c r="H222" s="269"/>
      <c r="I222" s="268"/>
      <c r="J222" s="269"/>
      <c r="K222" s="268"/>
      <c r="L222" s="269"/>
      <c r="M222" s="268"/>
      <c r="N222" s="131"/>
      <c r="O222" s="268">
        <v>360</v>
      </c>
      <c r="P222" s="270">
        <v>2160</v>
      </c>
      <c r="Q222" s="28"/>
      <c r="R222" s="29"/>
      <c r="S222" s="40"/>
      <c r="T222" s="40"/>
      <c r="U222" s="40"/>
      <c r="V222" s="40"/>
      <c r="W222" s="40"/>
      <c r="X222" s="29"/>
      <c r="Y222" s="40"/>
      <c r="Z222" s="40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2.75">
      <c r="A223" s="197">
        <v>40401</v>
      </c>
      <c r="B223" s="84" t="s">
        <v>536</v>
      </c>
      <c r="C223" s="85"/>
      <c r="D223" s="86"/>
      <c r="E223" s="85">
        <v>300</v>
      </c>
      <c r="F223" s="86">
        <v>336</v>
      </c>
      <c r="G223" s="85"/>
      <c r="H223" s="86"/>
      <c r="I223" s="85"/>
      <c r="J223" s="86"/>
      <c r="K223" s="85"/>
      <c r="L223" s="86"/>
      <c r="M223" s="85"/>
      <c r="N223" s="88"/>
      <c r="O223" s="85"/>
      <c r="P223" s="200"/>
      <c r="Q223" s="28"/>
      <c r="R223" s="29"/>
      <c r="S223" s="40"/>
      <c r="T223" s="40"/>
      <c r="U223" s="40"/>
      <c r="V223" s="40"/>
      <c r="W223" s="40"/>
      <c r="X223" s="29"/>
      <c r="Y223" s="40"/>
      <c r="Z223" s="40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2.75">
      <c r="A224" s="197"/>
      <c r="B224" s="84" t="s">
        <v>537</v>
      </c>
      <c r="C224" s="85"/>
      <c r="D224" s="86"/>
      <c r="E224" s="85">
        <v>50</v>
      </c>
      <c r="F224" s="86">
        <v>150</v>
      </c>
      <c r="G224" s="85"/>
      <c r="H224" s="86"/>
      <c r="I224" s="85">
        <v>200</v>
      </c>
      <c r="J224" s="86">
        <v>550</v>
      </c>
      <c r="K224" s="85"/>
      <c r="L224" s="86"/>
      <c r="M224" s="85"/>
      <c r="N224" s="88"/>
      <c r="O224" s="85"/>
      <c r="P224" s="200"/>
      <c r="Q224" s="28"/>
      <c r="R224" s="29"/>
      <c r="S224" s="40"/>
      <c r="T224" s="40"/>
      <c r="U224" s="40"/>
      <c r="V224" s="40"/>
      <c r="W224" s="40"/>
      <c r="X224" s="29"/>
      <c r="Y224" s="40"/>
      <c r="Z224" s="40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2.75">
      <c r="A225" s="197"/>
      <c r="B225" s="84" t="s">
        <v>539</v>
      </c>
      <c r="C225" s="85"/>
      <c r="D225" s="86"/>
      <c r="E225" s="85"/>
      <c r="F225" s="86"/>
      <c r="G225" s="85"/>
      <c r="H225" s="86"/>
      <c r="I225" s="85"/>
      <c r="J225" s="86"/>
      <c r="K225" s="85"/>
      <c r="L225" s="86"/>
      <c r="M225" s="85"/>
      <c r="N225" s="88"/>
      <c r="O225" s="85">
        <v>180</v>
      </c>
      <c r="P225" s="200">
        <v>2700</v>
      </c>
      <c r="Q225" s="28"/>
      <c r="R225" s="29"/>
      <c r="S225" s="40"/>
      <c r="T225" s="40"/>
      <c r="U225" s="40"/>
      <c r="V225" s="40"/>
      <c r="W225" s="40"/>
      <c r="X225" s="29"/>
      <c r="Y225" s="40"/>
      <c r="Z225" s="40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2.75">
      <c r="A226" s="197"/>
      <c r="B226" s="84" t="s">
        <v>540</v>
      </c>
      <c r="C226" s="85"/>
      <c r="D226" s="86"/>
      <c r="E226" s="85">
        <v>750</v>
      </c>
      <c r="F226" s="86">
        <v>1687.5</v>
      </c>
      <c r="G226" s="85"/>
      <c r="H226" s="86"/>
      <c r="I226" s="85"/>
      <c r="J226" s="86"/>
      <c r="K226" s="85"/>
      <c r="L226" s="86"/>
      <c r="M226" s="85">
        <v>84</v>
      </c>
      <c r="N226" s="88">
        <v>1176</v>
      </c>
      <c r="O226" s="85">
        <v>215</v>
      </c>
      <c r="P226" s="200">
        <v>3225</v>
      </c>
      <c r="Q226" s="28"/>
      <c r="R226" s="29"/>
      <c r="S226" s="40"/>
      <c r="T226" s="40"/>
      <c r="U226" s="40"/>
      <c r="V226" s="40"/>
      <c r="W226" s="40"/>
      <c r="X226" s="29"/>
      <c r="Y226" s="40"/>
      <c r="Z226" s="40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2.75">
      <c r="A227" s="197"/>
      <c r="B227" s="84" t="s">
        <v>541</v>
      </c>
      <c r="C227" s="85"/>
      <c r="D227" s="86"/>
      <c r="E227" s="85">
        <v>140</v>
      </c>
      <c r="F227" s="86">
        <v>385</v>
      </c>
      <c r="G227" s="85"/>
      <c r="H227" s="86"/>
      <c r="I227" s="85"/>
      <c r="J227" s="86"/>
      <c r="K227" s="85"/>
      <c r="L227" s="86"/>
      <c r="M227" s="85"/>
      <c r="N227" s="88"/>
      <c r="O227" s="85">
        <v>140</v>
      </c>
      <c r="P227" s="200">
        <v>945</v>
      </c>
      <c r="Q227" s="28"/>
      <c r="R227" s="29"/>
      <c r="S227" s="40"/>
      <c r="T227" s="40"/>
      <c r="U227" s="40"/>
      <c r="V227" s="40"/>
      <c r="W227" s="40"/>
      <c r="X227" s="29"/>
      <c r="Y227" s="40"/>
      <c r="Z227" s="40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2.75">
      <c r="A228" s="197"/>
      <c r="B228" s="84" t="s">
        <v>544</v>
      </c>
      <c r="C228" s="85"/>
      <c r="D228" s="86"/>
      <c r="E228" s="85"/>
      <c r="F228" s="86"/>
      <c r="G228" s="85"/>
      <c r="H228" s="86"/>
      <c r="I228" s="85"/>
      <c r="J228" s="86"/>
      <c r="K228" s="85"/>
      <c r="L228" s="86"/>
      <c r="M228" s="85"/>
      <c r="N228" s="88"/>
      <c r="O228" s="85">
        <v>126</v>
      </c>
      <c r="P228" s="200">
        <v>1260</v>
      </c>
      <c r="Q228" s="28"/>
      <c r="R228" s="29"/>
      <c r="S228" s="40"/>
      <c r="T228" s="40"/>
      <c r="U228" s="40"/>
      <c r="V228" s="40"/>
      <c r="W228" s="40"/>
      <c r="X228" s="29"/>
      <c r="Y228" s="40"/>
      <c r="Z228" s="40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2.75">
      <c r="A229" s="197"/>
      <c r="B229" s="84" t="s">
        <v>545</v>
      </c>
      <c r="C229" s="85"/>
      <c r="D229" s="86"/>
      <c r="E229" s="85"/>
      <c r="F229" s="86"/>
      <c r="G229" s="85"/>
      <c r="H229" s="86"/>
      <c r="I229" s="85"/>
      <c r="J229" s="86"/>
      <c r="K229" s="85"/>
      <c r="L229" s="86"/>
      <c r="M229" s="85"/>
      <c r="N229" s="88"/>
      <c r="O229" s="85">
        <v>126</v>
      </c>
      <c r="P229" s="200">
        <v>1260</v>
      </c>
      <c r="Q229" s="28"/>
      <c r="R229" s="29"/>
      <c r="S229" s="40"/>
      <c r="T229" s="40"/>
      <c r="U229" s="40"/>
      <c r="V229" s="40"/>
      <c r="W229" s="40"/>
      <c r="X229" s="29"/>
      <c r="Y229" s="40"/>
      <c r="Z229" s="40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2.75">
      <c r="A230" s="197"/>
      <c r="B230" s="84" t="s">
        <v>546</v>
      </c>
      <c r="C230" s="85"/>
      <c r="D230" s="86"/>
      <c r="E230" s="85"/>
      <c r="F230" s="86"/>
      <c r="G230" s="85"/>
      <c r="H230" s="86"/>
      <c r="I230" s="85"/>
      <c r="J230" s="86"/>
      <c r="K230" s="85"/>
      <c r="L230" s="86"/>
      <c r="M230" s="85"/>
      <c r="N230" s="88"/>
      <c r="O230" s="85">
        <v>124</v>
      </c>
      <c r="P230" s="200">
        <v>1240</v>
      </c>
      <c r="Q230" s="28"/>
      <c r="R230" s="29"/>
      <c r="S230" s="40"/>
      <c r="T230" s="40"/>
      <c r="U230" s="40"/>
      <c r="V230" s="40"/>
      <c r="W230" s="40"/>
      <c r="X230" s="29"/>
      <c r="Y230" s="40"/>
      <c r="Z230" s="40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2.75">
      <c r="A231" s="197"/>
      <c r="B231" s="84" t="s">
        <v>547</v>
      </c>
      <c r="C231" s="85"/>
      <c r="D231" s="86"/>
      <c r="E231" s="85"/>
      <c r="F231" s="86"/>
      <c r="G231" s="85"/>
      <c r="H231" s="86"/>
      <c r="I231" s="85"/>
      <c r="J231" s="86"/>
      <c r="K231" s="85"/>
      <c r="L231" s="86"/>
      <c r="M231" s="85"/>
      <c r="N231" s="88"/>
      <c r="O231" s="85">
        <v>124</v>
      </c>
      <c r="P231" s="200">
        <v>1240</v>
      </c>
      <c r="Q231" s="28"/>
      <c r="R231" s="29"/>
      <c r="S231" s="40"/>
      <c r="T231" s="40"/>
      <c r="U231" s="40"/>
      <c r="V231" s="40"/>
      <c r="W231" s="40"/>
      <c r="X231" s="29"/>
      <c r="Y231" s="40"/>
      <c r="Z231" s="40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2.75">
      <c r="A232" s="197"/>
      <c r="B232" s="84" t="s">
        <v>552</v>
      </c>
      <c r="C232" s="85"/>
      <c r="D232" s="86"/>
      <c r="E232" s="85"/>
      <c r="F232" s="86"/>
      <c r="G232" s="85"/>
      <c r="H232" s="86"/>
      <c r="I232" s="85"/>
      <c r="J232" s="86"/>
      <c r="K232" s="85"/>
      <c r="L232" s="86"/>
      <c r="M232" s="85"/>
      <c r="N232" s="88"/>
      <c r="O232" s="85">
        <v>138</v>
      </c>
      <c r="P232" s="200">
        <v>1380</v>
      </c>
      <c r="Q232" s="28"/>
      <c r="R232" s="29"/>
      <c r="S232" s="40"/>
      <c r="T232" s="40"/>
      <c r="U232" s="40"/>
      <c r="V232" s="40"/>
      <c r="W232" s="40"/>
      <c r="X232" s="29"/>
      <c r="Y232" s="40"/>
      <c r="Z232" s="40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2.75">
      <c r="A233" s="197"/>
      <c r="B233" s="84" t="s">
        <v>553</v>
      </c>
      <c r="C233" s="85"/>
      <c r="D233" s="86"/>
      <c r="E233" s="85"/>
      <c r="F233" s="86"/>
      <c r="G233" s="85"/>
      <c r="H233" s="86"/>
      <c r="I233" s="85"/>
      <c r="J233" s="86"/>
      <c r="K233" s="85"/>
      <c r="L233" s="86"/>
      <c r="M233" s="85"/>
      <c r="N233" s="88"/>
      <c r="O233" s="85">
        <v>143</v>
      </c>
      <c r="P233" s="200">
        <v>1430</v>
      </c>
      <c r="Q233" s="28"/>
      <c r="R233" s="29"/>
      <c r="S233" s="40"/>
      <c r="T233" s="40"/>
      <c r="U233" s="40"/>
      <c r="V233" s="40"/>
      <c r="W233" s="40"/>
      <c r="X233" s="29"/>
      <c r="Y233" s="40"/>
      <c r="Z233" s="40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2.75">
      <c r="A234" s="197"/>
      <c r="B234" s="84" t="s">
        <v>555</v>
      </c>
      <c r="C234" s="85"/>
      <c r="D234" s="86"/>
      <c r="E234" s="85"/>
      <c r="F234" s="86"/>
      <c r="G234" s="85"/>
      <c r="H234" s="86"/>
      <c r="I234" s="85"/>
      <c r="J234" s="86"/>
      <c r="K234" s="85"/>
      <c r="L234" s="86"/>
      <c r="M234" s="85"/>
      <c r="N234" s="88"/>
      <c r="O234" s="85">
        <v>141</v>
      </c>
      <c r="P234" s="200">
        <v>1410</v>
      </c>
      <c r="Q234" s="28"/>
      <c r="R234" s="29"/>
      <c r="S234" s="40"/>
      <c r="T234" s="40"/>
      <c r="U234" s="40"/>
      <c r="V234" s="40"/>
      <c r="W234" s="40"/>
      <c r="X234" s="29"/>
      <c r="Y234" s="40"/>
      <c r="Z234" s="40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2.75">
      <c r="A235" s="197"/>
      <c r="B235" s="114" t="s">
        <v>556</v>
      </c>
      <c r="C235" s="85"/>
      <c r="D235" s="86"/>
      <c r="E235" s="85"/>
      <c r="F235" s="86"/>
      <c r="G235" s="85"/>
      <c r="H235" s="86"/>
      <c r="I235" s="85"/>
      <c r="J235" s="86"/>
      <c r="K235" s="85"/>
      <c r="L235" s="86"/>
      <c r="M235" s="85"/>
      <c r="N235" s="88"/>
      <c r="O235" s="85">
        <v>144</v>
      </c>
      <c r="P235" s="200">
        <v>1440</v>
      </c>
      <c r="Q235" s="28"/>
      <c r="R235" s="29"/>
      <c r="S235" s="40"/>
      <c r="T235" s="40"/>
      <c r="U235" s="40"/>
      <c r="V235" s="40"/>
      <c r="W235" s="40"/>
      <c r="X235" s="29"/>
      <c r="Y235" s="40"/>
      <c r="Z235" s="40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2.75">
      <c r="A236" s="197"/>
      <c r="B236" s="84" t="s">
        <v>557</v>
      </c>
      <c r="C236" s="85"/>
      <c r="D236" s="86"/>
      <c r="E236" s="85"/>
      <c r="F236" s="86"/>
      <c r="G236" s="85"/>
      <c r="H236" s="86"/>
      <c r="I236" s="85"/>
      <c r="J236" s="86"/>
      <c r="K236" s="85"/>
      <c r="L236" s="86"/>
      <c r="M236" s="85"/>
      <c r="N236" s="88"/>
      <c r="O236" s="85">
        <v>290</v>
      </c>
      <c r="P236" s="200">
        <v>899</v>
      </c>
      <c r="Q236" s="28"/>
      <c r="R236" s="29"/>
      <c r="S236" s="40"/>
      <c r="T236" s="40"/>
      <c r="U236" s="40"/>
      <c r="V236" s="40"/>
      <c r="W236" s="40"/>
      <c r="X236" s="29"/>
      <c r="Y236" s="40"/>
      <c r="Z236" s="40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2.75">
      <c r="A237" s="198"/>
      <c r="B237" s="139" t="s">
        <v>558</v>
      </c>
      <c r="C237" s="135"/>
      <c r="D237" s="134"/>
      <c r="E237" s="135"/>
      <c r="F237" s="134"/>
      <c r="G237" s="135"/>
      <c r="H237" s="134"/>
      <c r="I237" s="135"/>
      <c r="J237" s="134"/>
      <c r="K237" s="135"/>
      <c r="L237" s="134"/>
      <c r="M237" s="135"/>
      <c r="N237" s="136"/>
      <c r="O237" s="135">
        <v>130</v>
      </c>
      <c r="P237" s="199">
        <v>403</v>
      </c>
      <c r="Q237" s="28"/>
      <c r="R237" s="29"/>
      <c r="S237" s="40"/>
      <c r="T237" s="40"/>
      <c r="U237" s="40"/>
      <c r="V237" s="40"/>
      <c r="W237" s="40"/>
      <c r="X237" s="29"/>
      <c r="Y237" s="40"/>
      <c r="Z237" s="40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2.75">
      <c r="A238" s="197"/>
      <c r="B238" s="84" t="s">
        <v>560</v>
      </c>
      <c r="C238" s="85"/>
      <c r="D238" s="86"/>
      <c r="E238" s="85">
        <v>160</v>
      </c>
      <c r="F238" s="86">
        <v>416</v>
      </c>
      <c r="G238" s="85"/>
      <c r="H238" s="86"/>
      <c r="I238" s="85"/>
      <c r="J238" s="86"/>
      <c r="K238" s="85"/>
      <c r="L238" s="86"/>
      <c r="M238" s="85"/>
      <c r="N238" s="88"/>
      <c r="O238" s="85"/>
      <c r="P238" s="200"/>
      <c r="Q238" s="28"/>
      <c r="R238" s="29"/>
      <c r="S238" s="40"/>
      <c r="T238" s="40"/>
      <c r="U238" s="40"/>
      <c r="V238" s="40"/>
      <c r="W238" s="40"/>
      <c r="X238" s="29"/>
      <c r="Y238" s="40"/>
      <c r="Z238" s="40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 thickBot="1">
      <c r="A239" s="266">
        <v>40401</v>
      </c>
      <c r="B239" s="267" t="s">
        <v>561</v>
      </c>
      <c r="C239" s="268"/>
      <c r="D239" s="269"/>
      <c r="E239" s="268">
        <v>1450</v>
      </c>
      <c r="F239" s="269">
        <v>3770</v>
      </c>
      <c r="G239" s="268"/>
      <c r="H239" s="269"/>
      <c r="I239" s="268"/>
      <c r="J239" s="269"/>
      <c r="K239" s="268"/>
      <c r="L239" s="269"/>
      <c r="M239" s="268"/>
      <c r="N239" s="131"/>
      <c r="O239" s="268">
        <v>200</v>
      </c>
      <c r="P239" s="270">
        <v>620</v>
      </c>
      <c r="Q239" s="28"/>
      <c r="R239" s="29"/>
      <c r="S239" s="40"/>
      <c r="T239" s="40"/>
      <c r="U239" s="40"/>
      <c r="V239" s="40"/>
      <c r="W239" s="40"/>
      <c r="X239" s="29"/>
      <c r="Y239" s="40"/>
      <c r="Z239" s="40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2.75">
      <c r="A240" s="197">
        <v>40491</v>
      </c>
      <c r="B240" s="84" t="s">
        <v>590</v>
      </c>
      <c r="C240" s="85"/>
      <c r="D240" s="86"/>
      <c r="E240" s="85">
        <v>246</v>
      </c>
      <c r="F240" s="86">
        <v>713.4</v>
      </c>
      <c r="G240" s="85"/>
      <c r="H240" s="86"/>
      <c r="I240" s="85"/>
      <c r="J240" s="86"/>
      <c r="K240" s="85"/>
      <c r="L240" s="86"/>
      <c r="M240" s="85"/>
      <c r="N240" s="88"/>
      <c r="O240" s="85">
        <v>150</v>
      </c>
      <c r="P240" s="200">
        <v>1050</v>
      </c>
      <c r="Q240" s="28"/>
      <c r="R240" s="29"/>
      <c r="S240" s="40"/>
      <c r="T240" s="40"/>
      <c r="U240" s="40"/>
      <c r="V240" s="40"/>
      <c r="W240" s="40"/>
      <c r="X240" s="29"/>
      <c r="Y240" s="40"/>
      <c r="Z240" s="40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2.75">
      <c r="A241" s="197"/>
      <c r="B241" s="84" t="s">
        <v>592</v>
      </c>
      <c r="C241" s="85"/>
      <c r="D241" s="86"/>
      <c r="E241" s="85"/>
      <c r="F241" s="86"/>
      <c r="G241" s="85"/>
      <c r="H241" s="86"/>
      <c r="I241" s="85"/>
      <c r="J241" s="86"/>
      <c r="K241" s="85"/>
      <c r="L241" s="86"/>
      <c r="M241" s="85"/>
      <c r="N241" s="88"/>
      <c r="O241" s="85">
        <v>154</v>
      </c>
      <c r="P241" s="200">
        <v>1078</v>
      </c>
      <c r="Q241" s="28"/>
      <c r="R241" s="29"/>
      <c r="S241" s="40"/>
      <c r="T241" s="40"/>
      <c r="U241" s="40"/>
      <c r="V241" s="40"/>
      <c r="W241" s="40"/>
      <c r="X241" s="29"/>
      <c r="Y241" s="40"/>
      <c r="Z241" s="40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2.75">
      <c r="A242" s="197"/>
      <c r="B242" s="84" t="s">
        <v>593</v>
      </c>
      <c r="C242" s="85"/>
      <c r="D242" s="86"/>
      <c r="E242" s="85">
        <v>202</v>
      </c>
      <c r="F242" s="86">
        <v>606</v>
      </c>
      <c r="G242" s="85"/>
      <c r="H242" s="86"/>
      <c r="I242" s="85"/>
      <c r="J242" s="86"/>
      <c r="K242" s="85"/>
      <c r="L242" s="86"/>
      <c r="M242" s="85"/>
      <c r="N242" s="88"/>
      <c r="O242" s="85">
        <v>144</v>
      </c>
      <c r="P242" s="200">
        <v>1152</v>
      </c>
      <c r="Q242" s="28"/>
      <c r="R242" s="29"/>
      <c r="S242" s="40"/>
      <c r="T242" s="40"/>
      <c r="U242" s="40"/>
      <c r="V242" s="40"/>
      <c r="W242" s="40"/>
      <c r="X242" s="29"/>
      <c r="Y242" s="40"/>
      <c r="Z242" s="40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2.75">
      <c r="A243" s="197"/>
      <c r="B243" s="84" t="s">
        <v>594</v>
      </c>
      <c r="C243" s="85"/>
      <c r="D243" s="86"/>
      <c r="E243" s="85">
        <v>415</v>
      </c>
      <c r="F243" s="86">
        <v>1245</v>
      </c>
      <c r="G243" s="85"/>
      <c r="H243" s="86"/>
      <c r="I243" s="85"/>
      <c r="J243" s="86"/>
      <c r="K243" s="85"/>
      <c r="L243" s="86"/>
      <c r="M243" s="85"/>
      <c r="N243" s="88"/>
      <c r="O243" s="85">
        <v>180</v>
      </c>
      <c r="P243" s="200">
        <v>1440</v>
      </c>
      <c r="Q243" s="28"/>
      <c r="R243" s="29"/>
      <c r="S243" s="40"/>
      <c r="T243" s="40"/>
      <c r="U243" s="40"/>
      <c r="V243" s="40"/>
      <c r="W243" s="40"/>
      <c r="X243" s="29"/>
      <c r="Y243" s="40"/>
      <c r="Z243" s="40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2.75">
      <c r="A244" s="197"/>
      <c r="B244" s="84" t="s">
        <v>595</v>
      </c>
      <c r="C244" s="85">
        <v>84</v>
      </c>
      <c r="D244" s="86">
        <v>4956</v>
      </c>
      <c r="E244" s="85">
        <v>60</v>
      </c>
      <c r="F244" s="86">
        <v>157.8</v>
      </c>
      <c r="G244" s="85"/>
      <c r="H244" s="86"/>
      <c r="I244" s="85">
        <v>150</v>
      </c>
      <c r="J244" s="86">
        <v>292.5</v>
      </c>
      <c r="K244" s="85"/>
      <c r="L244" s="86"/>
      <c r="M244" s="85"/>
      <c r="N244" s="88"/>
      <c r="O244" s="85"/>
      <c r="P244" s="200"/>
      <c r="Q244" s="28"/>
      <c r="R244" s="29"/>
      <c r="S244" s="40"/>
      <c r="T244" s="40"/>
      <c r="U244" s="40"/>
      <c r="V244" s="40"/>
      <c r="W244" s="40"/>
      <c r="X244" s="29"/>
      <c r="Y244" s="40"/>
      <c r="Z244" s="40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40" ht="12.75">
      <c r="A245" s="197"/>
      <c r="B245" s="84" t="s">
        <v>596</v>
      </c>
      <c r="C245" s="85"/>
      <c r="D245" s="86"/>
      <c r="E245" s="85">
        <v>135</v>
      </c>
      <c r="F245" s="86">
        <v>355.05</v>
      </c>
      <c r="G245" s="85"/>
      <c r="H245" s="86"/>
      <c r="I245" s="85"/>
      <c r="J245" s="86"/>
      <c r="K245" s="85"/>
      <c r="L245" s="86"/>
      <c r="M245" s="85"/>
      <c r="N245" s="88"/>
      <c r="O245" s="85"/>
      <c r="P245" s="200"/>
      <c r="Q245" s="28"/>
      <c r="R245" s="29"/>
      <c r="S245" s="40"/>
      <c r="T245" s="40"/>
      <c r="U245" s="40"/>
      <c r="V245" s="40"/>
      <c r="W245" s="40"/>
      <c r="X245" s="29"/>
      <c r="Y245" s="40"/>
      <c r="Z245" s="40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</row>
    <row r="246" spans="1:40" ht="12.75">
      <c r="A246" s="197"/>
      <c r="B246" s="84" t="s">
        <v>597</v>
      </c>
      <c r="C246" s="85"/>
      <c r="D246" s="86"/>
      <c r="E246" s="85"/>
      <c r="F246" s="86"/>
      <c r="G246" s="85">
        <v>713</v>
      </c>
      <c r="H246" s="86">
        <v>1604.25</v>
      </c>
      <c r="I246" s="85"/>
      <c r="J246" s="86"/>
      <c r="K246" s="85">
        <v>855</v>
      </c>
      <c r="L246" s="86">
        <v>4702.5</v>
      </c>
      <c r="M246" s="85">
        <v>10</v>
      </c>
      <c r="N246" s="88">
        <v>150</v>
      </c>
      <c r="O246" s="85"/>
      <c r="P246" s="200"/>
      <c r="Q246" s="28"/>
      <c r="R246" s="29"/>
      <c r="S246" s="40"/>
      <c r="T246" s="40"/>
      <c r="U246" s="40"/>
      <c r="V246" s="40"/>
      <c r="W246" s="40"/>
      <c r="X246" s="29"/>
      <c r="Y246" s="40"/>
      <c r="Z246" s="40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</row>
    <row r="247" spans="1:40" ht="12.75">
      <c r="A247" s="197"/>
      <c r="B247" s="84" t="s">
        <v>598</v>
      </c>
      <c r="C247" s="85"/>
      <c r="D247" s="86"/>
      <c r="E247" s="85"/>
      <c r="F247" s="86"/>
      <c r="G247" s="85">
        <v>251</v>
      </c>
      <c r="H247" s="86">
        <v>564.75</v>
      </c>
      <c r="I247" s="85"/>
      <c r="J247" s="86"/>
      <c r="K247" s="85">
        <v>301</v>
      </c>
      <c r="L247" s="86">
        <v>1655.5</v>
      </c>
      <c r="M247" s="85">
        <v>20</v>
      </c>
      <c r="N247" s="88">
        <v>300</v>
      </c>
      <c r="O247" s="85"/>
      <c r="P247" s="200"/>
      <c r="Q247" s="28"/>
      <c r="R247" s="29"/>
      <c r="S247" s="40"/>
      <c r="T247" s="40"/>
      <c r="U247" s="40"/>
      <c r="V247" s="40"/>
      <c r="W247" s="40"/>
      <c r="X247" s="29"/>
      <c r="Y247" s="40"/>
      <c r="Z247" s="40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</row>
    <row r="248" spans="1:40" ht="12.75">
      <c r="A248" s="198"/>
      <c r="B248" s="139" t="s">
        <v>599</v>
      </c>
      <c r="C248" s="135"/>
      <c r="D248" s="134"/>
      <c r="E248" s="135"/>
      <c r="F248" s="134"/>
      <c r="G248" s="135"/>
      <c r="H248" s="134"/>
      <c r="I248" s="135"/>
      <c r="J248" s="134"/>
      <c r="K248" s="135">
        <v>231</v>
      </c>
      <c r="L248" s="134">
        <v>1270.5</v>
      </c>
      <c r="M248" s="135">
        <v>20</v>
      </c>
      <c r="N248" s="136">
        <v>300</v>
      </c>
      <c r="O248" s="135"/>
      <c r="P248" s="199"/>
      <c r="Q248" s="28"/>
      <c r="R248" s="29"/>
      <c r="S248" s="40"/>
      <c r="T248" s="40"/>
      <c r="U248" s="40"/>
      <c r="V248" s="40"/>
      <c r="W248" s="40"/>
      <c r="X248" s="29"/>
      <c r="Y248" s="40"/>
      <c r="Z248" s="40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</row>
    <row r="249" spans="1:40" ht="13.5" thickBot="1">
      <c r="A249" s="266">
        <v>40491</v>
      </c>
      <c r="B249" s="267" t="s">
        <v>600</v>
      </c>
      <c r="C249" s="268"/>
      <c r="D249" s="269"/>
      <c r="E249" s="268"/>
      <c r="F249" s="269"/>
      <c r="G249" s="268"/>
      <c r="H249" s="269"/>
      <c r="I249" s="268"/>
      <c r="J249" s="269"/>
      <c r="K249" s="268">
        <v>232</v>
      </c>
      <c r="L249" s="269">
        <v>1276</v>
      </c>
      <c r="M249" s="268">
        <v>20</v>
      </c>
      <c r="N249" s="131">
        <v>300</v>
      </c>
      <c r="O249" s="268"/>
      <c r="P249" s="270"/>
      <c r="Q249" s="28"/>
      <c r="R249" s="29"/>
      <c r="S249" s="40"/>
      <c r="T249" s="40"/>
      <c r="U249" s="40"/>
      <c r="V249" s="40"/>
      <c r="W249" s="40"/>
      <c r="X249" s="29"/>
      <c r="Y249" s="40"/>
      <c r="Z249" s="40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</row>
    <row r="250" spans="1:40" ht="12.75">
      <c r="A250" s="197">
        <v>40526</v>
      </c>
      <c r="B250" s="84" t="s">
        <v>601</v>
      </c>
      <c r="C250" s="85"/>
      <c r="D250" s="86"/>
      <c r="E250" s="85"/>
      <c r="F250" s="86"/>
      <c r="G250" s="85"/>
      <c r="H250" s="86"/>
      <c r="I250" s="85"/>
      <c r="J250" s="86"/>
      <c r="K250" s="85"/>
      <c r="L250" s="86"/>
      <c r="M250" s="85"/>
      <c r="N250" s="88"/>
      <c r="O250" s="85">
        <v>464</v>
      </c>
      <c r="P250" s="200">
        <v>2088</v>
      </c>
      <c r="Q250" s="28"/>
      <c r="R250" s="29"/>
      <c r="S250" s="40"/>
      <c r="T250" s="40"/>
      <c r="U250" s="40"/>
      <c r="V250" s="40"/>
      <c r="W250" s="40"/>
      <c r="X250" s="29"/>
      <c r="Y250" s="40"/>
      <c r="Z250" s="40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</row>
    <row r="251" spans="1:40" ht="12.75">
      <c r="A251" s="197"/>
      <c r="B251" s="84" t="s">
        <v>602</v>
      </c>
      <c r="C251" s="85"/>
      <c r="D251" s="86"/>
      <c r="E251" s="85"/>
      <c r="F251" s="86"/>
      <c r="G251" s="85"/>
      <c r="H251" s="86"/>
      <c r="I251" s="85"/>
      <c r="J251" s="86"/>
      <c r="K251" s="85"/>
      <c r="L251" s="86"/>
      <c r="M251" s="85"/>
      <c r="N251" s="88"/>
      <c r="O251" s="85">
        <v>516</v>
      </c>
      <c r="P251" s="200">
        <v>2322</v>
      </c>
      <c r="Q251" s="28"/>
      <c r="R251" s="29"/>
      <c r="S251" s="40"/>
      <c r="T251" s="40"/>
      <c r="U251" s="40"/>
      <c r="V251" s="40"/>
      <c r="W251" s="40"/>
      <c r="X251" s="29"/>
      <c r="Y251" s="40"/>
      <c r="Z251" s="40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</row>
    <row r="252" spans="1:40" ht="12.75">
      <c r="A252" s="197"/>
      <c r="B252" s="84" t="s">
        <v>603</v>
      </c>
      <c r="C252" s="85"/>
      <c r="D252" s="86"/>
      <c r="E252" s="85">
        <v>260</v>
      </c>
      <c r="F252" s="86">
        <v>650</v>
      </c>
      <c r="G252" s="85"/>
      <c r="H252" s="86"/>
      <c r="I252" s="85"/>
      <c r="J252" s="86"/>
      <c r="K252" s="85"/>
      <c r="L252" s="86"/>
      <c r="M252" s="85"/>
      <c r="N252" s="88"/>
      <c r="O252" s="85">
        <v>110</v>
      </c>
      <c r="P252" s="200">
        <v>990</v>
      </c>
      <c r="Q252" s="28"/>
      <c r="R252" s="29"/>
      <c r="S252" s="40"/>
      <c r="T252" s="40"/>
      <c r="U252" s="40"/>
      <c r="V252" s="40"/>
      <c r="W252" s="40"/>
      <c r="X252" s="29"/>
      <c r="Y252" s="40"/>
      <c r="Z252" s="40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</row>
    <row r="253" spans="1:40" ht="12.75">
      <c r="A253" s="197"/>
      <c r="B253" s="84" t="s">
        <v>604</v>
      </c>
      <c r="C253" s="85"/>
      <c r="D253" s="86"/>
      <c r="E253" s="85"/>
      <c r="F253" s="86"/>
      <c r="G253" s="85"/>
      <c r="H253" s="86"/>
      <c r="I253" s="85"/>
      <c r="J253" s="86"/>
      <c r="K253" s="85">
        <v>70</v>
      </c>
      <c r="L253" s="86">
        <v>1323</v>
      </c>
      <c r="M253" s="85">
        <v>200</v>
      </c>
      <c r="N253" s="88">
        <v>2900</v>
      </c>
      <c r="O253" s="85"/>
      <c r="P253" s="200"/>
      <c r="Q253" s="28"/>
      <c r="R253" s="29"/>
      <c r="S253" s="40"/>
      <c r="T253" s="40"/>
      <c r="U253" s="40"/>
      <c r="V253" s="40"/>
      <c r="W253" s="40"/>
      <c r="X253" s="29"/>
      <c r="Y253" s="40"/>
      <c r="Z253" s="40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</row>
    <row r="254" spans="1:40" ht="12.75">
      <c r="A254" s="197"/>
      <c r="B254" s="84" t="s">
        <v>605</v>
      </c>
      <c r="C254" s="85"/>
      <c r="D254" s="86"/>
      <c r="E254" s="85"/>
      <c r="F254" s="86"/>
      <c r="G254" s="85"/>
      <c r="H254" s="86"/>
      <c r="I254" s="85"/>
      <c r="J254" s="86"/>
      <c r="K254" s="85"/>
      <c r="L254" s="86"/>
      <c r="M254" s="85">
        <v>64</v>
      </c>
      <c r="N254" s="88">
        <v>402.56</v>
      </c>
      <c r="O254" s="85">
        <v>164</v>
      </c>
      <c r="P254" s="200">
        <v>224.68</v>
      </c>
      <c r="Q254" s="28"/>
      <c r="R254" s="29"/>
      <c r="S254" s="40"/>
      <c r="T254" s="40"/>
      <c r="U254" s="40"/>
      <c r="V254" s="40"/>
      <c r="W254" s="40"/>
      <c r="X254" s="29"/>
      <c r="Y254" s="40"/>
      <c r="Z254" s="40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</row>
    <row r="255" spans="1:40" ht="12.75">
      <c r="A255" s="197"/>
      <c r="B255" s="84" t="s">
        <v>606</v>
      </c>
      <c r="C255" s="85"/>
      <c r="D255" s="86"/>
      <c r="E255" s="85">
        <v>95</v>
      </c>
      <c r="F255" s="86">
        <v>285</v>
      </c>
      <c r="G255" s="85"/>
      <c r="H255" s="86"/>
      <c r="I255" s="85"/>
      <c r="J255" s="86"/>
      <c r="K255" s="85"/>
      <c r="L255" s="86"/>
      <c r="M255" s="85"/>
      <c r="N255" s="88"/>
      <c r="O255" s="85">
        <v>100</v>
      </c>
      <c r="P255" s="200">
        <v>850</v>
      </c>
      <c r="Q255" s="28"/>
      <c r="R255" s="29"/>
      <c r="S255" s="40"/>
      <c r="T255" s="40"/>
      <c r="U255" s="40"/>
      <c r="V255" s="40"/>
      <c r="W255" s="40"/>
      <c r="X255" s="29"/>
      <c r="Y255" s="40"/>
      <c r="Z255" s="40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</row>
    <row r="256" spans="1:40" ht="12.75">
      <c r="A256" s="197"/>
      <c r="B256" s="84" t="s">
        <v>608</v>
      </c>
      <c r="C256" s="85"/>
      <c r="D256" s="86"/>
      <c r="E256" s="85"/>
      <c r="F256" s="86"/>
      <c r="G256" s="85"/>
      <c r="H256" s="86"/>
      <c r="I256" s="85"/>
      <c r="J256" s="86"/>
      <c r="K256" s="85"/>
      <c r="L256" s="86"/>
      <c r="M256" s="85">
        <v>40</v>
      </c>
      <c r="N256" s="88">
        <v>251.6</v>
      </c>
      <c r="O256" s="85">
        <v>213</v>
      </c>
      <c r="P256" s="200">
        <v>291.81</v>
      </c>
      <c r="Q256" s="28"/>
      <c r="R256" s="29"/>
      <c r="S256" s="40"/>
      <c r="T256" s="40"/>
      <c r="U256" s="40"/>
      <c r="V256" s="40"/>
      <c r="W256" s="40"/>
      <c r="X256" s="29"/>
      <c r="Y256" s="40"/>
      <c r="Z256" s="40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</row>
    <row r="257" spans="1:40" ht="12.75">
      <c r="A257" s="197"/>
      <c r="B257" s="84" t="s">
        <v>609</v>
      </c>
      <c r="C257" s="85"/>
      <c r="D257" s="86"/>
      <c r="E257" s="85"/>
      <c r="F257" s="86"/>
      <c r="G257" s="85"/>
      <c r="H257" s="86"/>
      <c r="I257" s="85"/>
      <c r="J257" s="86"/>
      <c r="K257" s="85"/>
      <c r="L257" s="86"/>
      <c r="M257" s="85"/>
      <c r="N257" s="88"/>
      <c r="O257" s="85">
        <v>210</v>
      </c>
      <c r="P257" s="200">
        <v>287.7</v>
      </c>
      <c r="Q257" s="28"/>
      <c r="R257" s="29"/>
      <c r="S257" s="40"/>
      <c r="T257" s="40"/>
      <c r="U257" s="40"/>
      <c r="V257" s="40"/>
      <c r="W257" s="40"/>
      <c r="X257" s="29"/>
      <c r="Y257" s="40"/>
      <c r="Z257" s="40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</row>
    <row r="258" spans="1:40" ht="12.75">
      <c r="A258" s="197"/>
      <c r="B258" s="84" t="s">
        <v>610</v>
      </c>
      <c r="C258" s="85"/>
      <c r="D258" s="86"/>
      <c r="E258" s="85">
        <v>360</v>
      </c>
      <c r="F258" s="86">
        <v>990</v>
      </c>
      <c r="G258" s="85"/>
      <c r="H258" s="86"/>
      <c r="I258" s="85"/>
      <c r="J258" s="86"/>
      <c r="K258" s="85"/>
      <c r="L258" s="86"/>
      <c r="M258" s="85">
        <v>20</v>
      </c>
      <c r="N258" s="88">
        <v>200</v>
      </c>
      <c r="O258" s="85">
        <v>120</v>
      </c>
      <c r="P258" s="200">
        <v>194.4</v>
      </c>
      <c r="Q258" s="28"/>
      <c r="R258" s="29"/>
      <c r="S258" s="40"/>
      <c r="T258" s="40"/>
      <c r="U258" s="40"/>
      <c r="V258" s="40"/>
      <c r="W258" s="40"/>
      <c r="X258" s="29"/>
      <c r="Y258" s="40"/>
      <c r="Z258" s="40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</row>
    <row r="259" spans="1:40" ht="12.75">
      <c r="A259" s="197"/>
      <c r="B259" s="84" t="s">
        <v>611</v>
      </c>
      <c r="C259" s="85"/>
      <c r="D259" s="86"/>
      <c r="E259" s="85">
        <v>65</v>
      </c>
      <c r="F259" s="86">
        <v>130</v>
      </c>
      <c r="G259" s="85"/>
      <c r="H259" s="86"/>
      <c r="I259" s="85">
        <v>500</v>
      </c>
      <c r="J259" s="86">
        <v>1125</v>
      </c>
      <c r="K259" s="85"/>
      <c r="L259" s="86"/>
      <c r="M259" s="85"/>
      <c r="N259" s="88"/>
      <c r="O259" s="85"/>
      <c r="P259" s="200"/>
      <c r="Q259" s="28"/>
      <c r="R259" s="29"/>
      <c r="S259" s="40"/>
      <c r="T259" s="40"/>
      <c r="U259" s="40"/>
      <c r="V259" s="40"/>
      <c r="W259" s="40"/>
      <c r="X259" s="29"/>
      <c r="Y259" s="40"/>
      <c r="Z259" s="40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</row>
    <row r="260" spans="1:40" ht="12.75">
      <c r="A260" s="197"/>
      <c r="B260" s="84" t="s">
        <v>612</v>
      </c>
      <c r="C260" s="85"/>
      <c r="D260" s="86"/>
      <c r="E260" s="85">
        <v>75</v>
      </c>
      <c r="F260" s="86">
        <v>150</v>
      </c>
      <c r="G260" s="85"/>
      <c r="H260" s="86"/>
      <c r="I260" s="85">
        <v>330</v>
      </c>
      <c r="J260" s="86">
        <v>742.5</v>
      </c>
      <c r="K260" s="85"/>
      <c r="L260" s="86"/>
      <c r="M260" s="85"/>
      <c r="N260" s="88"/>
      <c r="O260" s="85"/>
      <c r="P260" s="200"/>
      <c r="Q260" s="28"/>
      <c r="R260" s="29"/>
      <c r="S260" s="40"/>
      <c r="T260" s="40"/>
      <c r="U260" s="40"/>
      <c r="V260" s="40"/>
      <c r="W260" s="40"/>
      <c r="X260" s="29"/>
      <c r="Y260" s="40"/>
      <c r="Z260" s="40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1:40" ht="12.75">
      <c r="A261" s="197"/>
      <c r="B261" s="84" t="s">
        <v>613</v>
      </c>
      <c r="C261" s="85"/>
      <c r="D261" s="86"/>
      <c r="E261" s="85">
        <v>40</v>
      </c>
      <c r="F261" s="86">
        <v>80</v>
      </c>
      <c r="G261" s="85"/>
      <c r="H261" s="86"/>
      <c r="I261" s="85">
        <v>700</v>
      </c>
      <c r="J261" s="86">
        <v>1575</v>
      </c>
      <c r="K261" s="85"/>
      <c r="L261" s="86"/>
      <c r="M261" s="85"/>
      <c r="N261" s="88"/>
      <c r="O261" s="85"/>
      <c r="P261" s="200"/>
      <c r="Q261" s="28"/>
      <c r="R261" s="29"/>
      <c r="S261" s="40"/>
      <c r="T261" s="40"/>
      <c r="U261" s="40"/>
      <c r="V261" s="40"/>
      <c r="W261" s="40"/>
      <c r="X261" s="29"/>
      <c r="Y261" s="40"/>
      <c r="Z261" s="40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</row>
    <row r="262" spans="1:40" ht="12.75">
      <c r="A262" s="197"/>
      <c r="B262" s="84" t="s">
        <v>614</v>
      </c>
      <c r="C262" s="85"/>
      <c r="D262" s="86"/>
      <c r="E262" s="85">
        <v>100</v>
      </c>
      <c r="F262" s="86">
        <v>200</v>
      </c>
      <c r="G262" s="85"/>
      <c r="H262" s="86"/>
      <c r="I262" s="85">
        <v>480</v>
      </c>
      <c r="J262" s="86">
        <v>1080</v>
      </c>
      <c r="K262" s="85"/>
      <c r="L262" s="86"/>
      <c r="M262" s="85"/>
      <c r="N262" s="88"/>
      <c r="O262" s="85"/>
      <c r="P262" s="200"/>
      <c r="Q262" s="28"/>
      <c r="R262" s="29"/>
      <c r="S262" s="40"/>
      <c r="T262" s="40"/>
      <c r="U262" s="40"/>
      <c r="V262" s="40"/>
      <c r="W262" s="40"/>
      <c r="X262" s="29"/>
      <c r="Y262" s="40"/>
      <c r="Z262" s="40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</row>
    <row r="263" spans="1:40" ht="12.75">
      <c r="A263" s="197"/>
      <c r="B263" s="84" t="s">
        <v>615</v>
      </c>
      <c r="C263" s="85">
        <v>67</v>
      </c>
      <c r="D263" s="86">
        <v>4656.5</v>
      </c>
      <c r="E263" s="85"/>
      <c r="F263" s="86"/>
      <c r="G263" s="85"/>
      <c r="H263" s="86"/>
      <c r="I263" s="85">
        <v>480</v>
      </c>
      <c r="J263" s="86">
        <v>1080</v>
      </c>
      <c r="K263" s="85"/>
      <c r="L263" s="86"/>
      <c r="M263" s="85"/>
      <c r="N263" s="88"/>
      <c r="O263" s="85">
        <v>510</v>
      </c>
      <c r="P263" s="200">
        <v>3060</v>
      </c>
      <c r="Q263" s="28"/>
      <c r="R263" s="29"/>
      <c r="S263" s="40"/>
      <c r="T263" s="40"/>
      <c r="U263" s="40"/>
      <c r="V263" s="40"/>
      <c r="W263" s="40"/>
      <c r="X263" s="29"/>
      <c r="Y263" s="40"/>
      <c r="Z263" s="40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</row>
    <row r="264" spans="1:40" ht="12.75">
      <c r="A264" s="198"/>
      <c r="B264" s="139" t="s">
        <v>616</v>
      </c>
      <c r="C264" s="135"/>
      <c r="D264" s="134"/>
      <c r="E264" s="135">
        <v>132</v>
      </c>
      <c r="F264" s="134">
        <v>363</v>
      </c>
      <c r="G264" s="135"/>
      <c r="H264" s="134"/>
      <c r="I264" s="135"/>
      <c r="J264" s="134"/>
      <c r="K264" s="135"/>
      <c r="L264" s="134"/>
      <c r="M264" s="135"/>
      <c r="N264" s="136"/>
      <c r="O264" s="135">
        <v>86</v>
      </c>
      <c r="P264" s="199">
        <v>516</v>
      </c>
      <c r="Q264" s="28"/>
      <c r="R264" s="29"/>
      <c r="S264" s="40"/>
      <c r="T264" s="40"/>
      <c r="U264" s="40"/>
      <c r="V264" s="40"/>
      <c r="W264" s="40"/>
      <c r="X264" s="29"/>
      <c r="Y264" s="40"/>
      <c r="Z264" s="40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</row>
    <row r="265" spans="1:40" ht="12.75">
      <c r="A265" s="197"/>
      <c r="B265" s="84" t="s">
        <v>617</v>
      </c>
      <c r="C265" s="85"/>
      <c r="D265" s="86"/>
      <c r="E265" s="85">
        <v>110</v>
      </c>
      <c r="F265" s="86">
        <v>385</v>
      </c>
      <c r="G265" s="85"/>
      <c r="H265" s="86"/>
      <c r="I265" s="85"/>
      <c r="J265" s="86"/>
      <c r="K265" s="85"/>
      <c r="L265" s="86"/>
      <c r="M265" s="85"/>
      <c r="N265" s="88"/>
      <c r="O265" s="85"/>
      <c r="P265" s="200"/>
      <c r="Q265" s="28"/>
      <c r="R265" s="29"/>
      <c r="S265" s="40"/>
      <c r="T265" s="40"/>
      <c r="U265" s="40"/>
      <c r="V265" s="40"/>
      <c r="W265" s="40"/>
      <c r="X265" s="29"/>
      <c r="Y265" s="40"/>
      <c r="Z265" s="40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</row>
    <row r="266" spans="1:40" ht="12.75">
      <c r="A266" s="197"/>
      <c r="B266" s="84" t="s">
        <v>618</v>
      </c>
      <c r="C266" s="85"/>
      <c r="D266" s="86"/>
      <c r="E266" s="85"/>
      <c r="F266" s="86"/>
      <c r="G266" s="85"/>
      <c r="H266" s="86"/>
      <c r="I266" s="85"/>
      <c r="J266" s="86"/>
      <c r="K266" s="85"/>
      <c r="L266" s="86"/>
      <c r="M266" s="85">
        <v>40</v>
      </c>
      <c r="N266" s="88">
        <v>360</v>
      </c>
      <c r="O266" s="85">
        <v>180</v>
      </c>
      <c r="P266" s="200">
        <v>918</v>
      </c>
      <c r="Q266" s="28"/>
      <c r="R266" s="29"/>
      <c r="S266" s="40"/>
      <c r="T266" s="40"/>
      <c r="U266" s="40"/>
      <c r="V266" s="40"/>
      <c r="W266" s="40"/>
      <c r="X266" s="29"/>
      <c r="Y266" s="40"/>
      <c r="Z266" s="40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</row>
    <row r="267" spans="1:40" ht="12.75">
      <c r="A267" s="197"/>
      <c r="B267" s="84" t="s">
        <v>619</v>
      </c>
      <c r="C267" s="85"/>
      <c r="D267" s="86"/>
      <c r="E267" s="85">
        <v>45</v>
      </c>
      <c r="F267" s="86">
        <v>90</v>
      </c>
      <c r="G267" s="85"/>
      <c r="H267" s="86"/>
      <c r="I267" s="85">
        <v>465</v>
      </c>
      <c r="J267" s="86">
        <v>930</v>
      </c>
      <c r="K267" s="85"/>
      <c r="L267" s="86"/>
      <c r="M267" s="85"/>
      <c r="N267" s="88"/>
      <c r="O267" s="85"/>
      <c r="P267" s="200"/>
      <c r="Q267" s="28"/>
      <c r="R267" s="29"/>
      <c r="S267" s="40"/>
      <c r="T267" s="40"/>
      <c r="U267" s="40"/>
      <c r="V267" s="40"/>
      <c r="W267" s="40"/>
      <c r="X267" s="29"/>
      <c r="Y267" s="40"/>
      <c r="Z267" s="40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</row>
    <row r="268" spans="1:40" ht="12.75">
      <c r="A268" s="197"/>
      <c r="B268" s="84" t="s">
        <v>620</v>
      </c>
      <c r="C268" s="85"/>
      <c r="D268" s="86"/>
      <c r="E268" s="85">
        <v>90</v>
      </c>
      <c r="F268" s="86">
        <v>180</v>
      </c>
      <c r="G268" s="85"/>
      <c r="H268" s="86"/>
      <c r="I268" s="85">
        <v>570</v>
      </c>
      <c r="J268" s="86">
        <v>1140</v>
      </c>
      <c r="K268" s="85"/>
      <c r="L268" s="86"/>
      <c r="M268" s="85"/>
      <c r="N268" s="88"/>
      <c r="O268" s="85"/>
      <c r="P268" s="200"/>
      <c r="Q268" s="28"/>
      <c r="R268" s="29"/>
      <c r="S268" s="40"/>
      <c r="T268" s="40"/>
      <c r="U268" s="40"/>
      <c r="V268" s="40"/>
      <c r="W268" s="40"/>
      <c r="X268" s="29"/>
      <c r="Y268" s="40"/>
      <c r="Z268" s="40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</row>
    <row r="269" spans="1:40" ht="13.5" thickBot="1">
      <c r="A269" s="266">
        <v>40526</v>
      </c>
      <c r="B269" s="267" t="s">
        <v>621</v>
      </c>
      <c r="C269" s="268"/>
      <c r="D269" s="269"/>
      <c r="E269" s="268">
        <v>60</v>
      </c>
      <c r="F269" s="269">
        <v>120</v>
      </c>
      <c r="G269" s="268"/>
      <c r="H269" s="269"/>
      <c r="I269" s="268">
        <v>525</v>
      </c>
      <c r="J269" s="269">
        <v>1050</v>
      </c>
      <c r="K269" s="268"/>
      <c r="L269" s="269"/>
      <c r="M269" s="268"/>
      <c r="N269" s="131"/>
      <c r="O269" s="268"/>
      <c r="P269" s="270"/>
      <c r="Q269" s="28"/>
      <c r="R269" s="29"/>
      <c r="S269" s="40"/>
      <c r="T269" s="40"/>
      <c r="U269" s="40"/>
      <c r="V269" s="40"/>
      <c r="W269" s="40"/>
      <c r="X269" s="29"/>
      <c r="Y269" s="40"/>
      <c r="Z269" s="40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</row>
    <row r="270" spans="1:40" ht="12.75">
      <c r="A270" s="197"/>
      <c r="B270" s="84"/>
      <c r="C270" s="85"/>
      <c r="D270" s="86"/>
      <c r="E270" s="85"/>
      <c r="F270" s="86"/>
      <c r="G270" s="85"/>
      <c r="H270" s="86"/>
      <c r="I270" s="85"/>
      <c r="J270" s="86"/>
      <c r="K270" s="85"/>
      <c r="L270" s="86"/>
      <c r="M270" s="85"/>
      <c r="N270" s="88"/>
      <c r="O270" s="85"/>
      <c r="P270" s="200"/>
      <c r="Q270" s="28"/>
      <c r="R270" s="29"/>
      <c r="S270" s="40"/>
      <c r="T270" s="40"/>
      <c r="U270" s="40"/>
      <c r="V270" s="40"/>
      <c r="W270" s="40"/>
      <c r="X270" s="29"/>
      <c r="Y270" s="40"/>
      <c r="Z270" s="40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</row>
    <row r="271" spans="1:40" ht="12.75">
      <c r="A271" s="197"/>
      <c r="B271" s="84"/>
      <c r="C271" s="85"/>
      <c r="D271" s="86"/>
      <c r="E271" s="85"/>
      <c r="F271" s="86"/>
      <c r="G271" s="85"/>
      <c r="H271" s="86"/>
      <c r="I271" s="85"/>
      <c r="J271" s="86"/>
      <c r="K271" s="85"/>
      <c r="L271" s="86"/>
      <c r="M271" s="85"/>
      <c r="N271" s="88"/>
      <c r="O271" s="85"/>
      <c r="P271" s="200"/>
      <c r="Q271" s="28"/>
      <c r="R271" s="29"/>
      <c r="S271" s="40"/>
      <c r="T271" s="40"/>
      <c r="U271" s="40"/>
      <c r="V271" s="40"/>
      <c r="W271" s="40"/>
      <c r="X271" s="29"/>
      <c r="Y271" s="40"/>
      <c r="Z271" s="40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</row>
    <row r="272" spans="1:40" ht="12.75">
      <c r="A272" s="197"/>
      <c r="B272" s="84"/>
      <c r="C272" s="85"/>
      <c r="D272" s="86"/>
      <c r="E272" s="85"/>
      <c r="F272" s="86"/>
      <c r="G272" s="85"/>
      <c r="H272" s="86"/>
      <c r="I272" s="85"/>
      <c r="J272" s="86"/>
      <c r="K272" s="85"/>
      <c r="L272" s="86"/>
      <c r="M272" s="85"/>
      <c r="N272" s="88"/>
      <c r="O272" s="85"/>
      <c r="P272" s="200"/>
      <c r="Q272" s="28"/>
      <c r="R272" s="29"/>
      <c r="S272" s="40"/>
      <c r="T272" s="40"/>
      <c r="U272" s="40"/>
      <c r="V272" s="40"/>
      <c r="W272" s="40"/>
      <c r="X272" s="29"/>
      <c r="Y272" s="40"/>
      <c r="Z272" s="40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1:40" ht="12.75">
      <c r="A273" s="197"/>
      <c r="B273" s="84"/>
      <c r="C273" s="85"/>
      <c r="D273" s="86"/>
      <c r="E273" s="85"/>
      <c r="F273" s="86"/>
      <c r="G273" s="85"/>
      <c r="H273" s="86"/>
      <c r="I273" s="85"/>
      <c r="J273" s="86"/>
      <c r="K273" s="85"/>
      <c r="L273" s="86"/>
      <c r="M273" s="85"/>
      <c r="N273" s="88"/>
      <c r="O273" s="85"/>
      <c r="P273" s="200"/>
      <c r="Q273" s="28"/>
      <c r="R273" s="29"/>
      <c r="S273" s="40"/>
      <c r="T273" s="40"/>
      <c r="U273" s="40"/>
      <c r="V273" s="40"/>
      <c r="W273" s="40"/>
      <c r="X273" s="29"/>
      <c r="Y273" s="40"/>
      <c r="Z273" s="40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</row>
    <row r="274" spans="1:40" ht="12.75">
      <c r="A274" s="197"/>
      <c r="B274" s="84"/>
      <c r="C274" s="85"/>
      <c r="D274" s="86"/>
      <c r="E274" s="85"/>
      <c r="F274" s="86"/>
      <c r="G274" s="85"/>
      <c r="H274" s="86"/>
      <c r="I274" s="85"/>
      <c r="J274" s="86"/>
      <c r="K274" s="85"/>
      <c r="L274" s="86"/>
      <c r="M274" s="85"/>
      <c r="N274" s="88"/>
      <c r="O274" s="85"/>
      <c r="P274" s="200"/>
      <c r="Q274" s="28"/>
      <c r="R274" s="29"/>
      <c r="S274" s="40"/>
      <c r="T274" s="40"/>
      <c r="U274" s="40"/>
      <c r="V274" s="40"/>
      <c r="W274" s="40"/>
      <c r="X274" s="29"/>
      <c r="Y274" s="40"/>
      <c r="Z274" s="40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</row>
    <row r="275" spans="1:40" ht="12.75">
      <c r="A275" s="197"/>
      <c r="B275" s="84"/>
      <c r="C275" s="85"/>
      <c r="D275" s="86"/>
      <c r="E275" s="85"/>
      <c r="F275" s="86"/>
      <c r="G275" s="85"/>
      <c r="H275" s="86"/>
      <c r="I275" s="85"/>
      <c r="J275" s="86"/>
      <c r="K275" s="85"/>
      <c r="L275" s="86"/>
      <c r="M275" s="85"/>
      <c r="N275" s="88"/>
      <c r="O275" s="85"/>
      <c r="P275" s="200"/>
      <c r="Q275" s="28"/>
      <c r="R275" s="29"/>
      <c r="S275" s="40"/>
      <c r="T275" s="40"/>
      <c r="U275" s="40"/>
      <c r="V275" s="40"/>
      <c r="W275" s="40"/>
      <c r="X275" s="29"/>
      <c r="Y275" s="40"/>
      <c r="Z275" s="40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</row>
    <row r="276" spans="1:40" ht="12.75">
      <c r="A276" s="197"/>
      <c r="B276" s="84"/>
      <c r="C276" s="85"/>
      <c r="D276" s="86"/>
      <c r="E276" s="85"/>
      <c r="F276" s="86"/>
      <c r="G276" s="85"/>
      <c r="H276" s="86"/>
      <c r="I276" s="85"/>
      <c r="J276" s="86"/>
      <c r="K276" s="85"/>
      <c r="L276" s="86"/>
      <c r="M276" s="85"/>
      <c r="N276" s="88"/>
      <c r="O276" s="85"/>
      <c r="P276" s="200"/>
      <c r="Q276" s="28"/>
      <c r="R276" s="29"/>
      <c r="S276" s="40"/>
      <c r="T276" s="40"/>
      <c r="U276" s="40"/>
      <c r="V276" s="40"/>
      <c r="W276" s="40"/>
      <c r="X276" s="29"/>
      <c r="Y276" s="40"/>
      <c r="Z276" s="40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</row>
    <row r="277" spans="1:40" ht="12.75">
      <c r="A277" s="197"/>
      <c r="B277" s="84"/>
      <c r="C277" s="85"/>
      <c r="D277" s="86"/>
      <c r="E277" s="85"/>
      <c r="F277" s="86"/>
      <c r="G277" s="85"/>
      <c r="H277" s="86"/>
      <c r="I277" s="85"/>
      <c r="J277" s="86"/>
      <c r="K277" s="85"/>
      <c r="L277" s="86"/>
      <c r="M277" s="85"/>
      <c r="N277" s="88"/>
      <c r="O277" s="85"/>
      <c r="P277" s="200"/>
      <c r="Q277" s="28"/>
      <c r="R277" s="29"/>
      <c r="S277" s="40"/>
      <c r="T277" s="40"/>
      <c r="U277" s="40"/>
      <c r="V277" s="40"/>
      <c r="W277" s="40"/>
      <c r="X277" s="29"/>
      <c r="Y277" s="40"/>
      <c r="Z277" s="40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</row>
    <row r="278" spans="1:40" ht="12.75">
      <c r="A278" s="197"/>
      <c r="B278" s="84"/>
      <c r="C278" s="85"/>
      <c r="D278" s="86"/>
      <c r="E278" s="85"/>
      <c r="F278" s="86"/>
      <c r="G278" s="85"/>
      <c r="H278" s="86"/>
      <c r="I278" s="85"/>
      <c r="J278" s="86"/>
      <c r="K278" s="85"/>
      <c r="L278" s="86"/>
      <c r="M278" s="85"/>
      <c r="N278" s="88"/>
      <c r="O278" s="85"/>
      <c r="P278" s="200"/>
      <c r="Q278" s="28"/>
      <c r="R278" s="29"/>
      <c r="S278" s="40"/>
      <c r="T278" s="40"/>
      <c r="U278" s="40"/>
      <c r="V278" s="40"/>
      <c r="W278" s="40"/>
      <c r="X278" s="29"/>
      <c r="Y278" s="40"/>
      <c r="Z278" s="40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</row>
    <row r="279" spans="1:40" ht="12.75">
      <c r="A279" s="197"/>
      <c r="B279" s="84"/>
      <c r="C279" s="85"/>
      <c r="D279" s="86"/>
      <c r="E279" s="85"/>
      <c r="F279" s="86"/>
      <c r="G279" s="85"/>
      <c r="H279" s="86"/>
      <c r="I279" s="85"/>
      <c r="J279" s="86"/>
      <c r="K279" s="85"/>
      <c r="L279" s="86"/>
      <c r="M279" s="85"/>
      <c r="N279" s="88"/>
      <c r="O279" s="85"/>
      <c r="P279" s="200"/>
      <c r="Q279" s="28"/>
      <c r="R279" s="29"/>
      <c r="S279" s="40"/>
      <c r="T279" s="40"/>
      <c r="U279" s="40"/>
      <c r="V279" s="40"/>
      <c r="W279" s="40"/>
      <c r="X279" s="29"/>
      <c r="Y279" s="40"/>
      <c r="Z279" s="40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</row>
    <row r="280" spans="1:40" ht="12.75">
      <c r="A280" s="197"/>
      <c r="B280" s="84"/>
      <c r="C280" s="85"/>
      <c r="D280" s="86"/>
      <c r="E280" s="85"/>
      <c r="F280" s="86"/>
      <c r="G280" s="85"/>
      <c r="H280" s="86"/>
      <c r="I280" s="85"/>
      <c r="J280" s="86"/>
      <c r="K280" s="85"/>
      <c r="L280" s="86"/>
      <c r="M280" s="85"/>
      <c r="N280" s="88"/>
      <c r="O280" s="85"/>
      <c r="P280" s="200"/>
      <c r="Q280" s="28"/>
      <c r="R280" s="29"/>
      <c r="S280" s="40"/>
      <c r="T280" s="40"/>
      <c r="U280" s="40"/>
      <c r="V280" s="40"/>
      <c r="W280" s="40"/>
      <c r="X280" s="29"/>
      <c r="Y280" s="40"/>
      <c r="Z280" s="40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</row>
    <row r="281" spans="1:40" ht="12.75">
      <c r="A281" s="197"/>
      <c r="B281" s="84"/>
      <c r="C281" s="85"/>
      <c r="D281" s="86"/>
      <c r="E281" s="85"/>
      <c r="F281" s="86"/>
      <c r="G281" s="85"/>
      <c r="H281" s="86"/>
      <c r="I281" s="85"/>
      <c r="J281" s="86"/>
      <c r="K281" s="85"/>
      <c r="L281" s="86"/>
      <c r="M281" s="85"/>
      <c r="N281" s="88"/>
      <c r="O281" s="85"/>
      <c r="P281" s="200"/>
      <c r="Q281" s="28"/>
      <c r="R281" s="29"/>
      <c r="S281" s="40"/>
      <c r="T281" s="40"/>
      <c r="U281" s="40"/>
      <c r="V281" s="40"/>
      <c r="W281" s="40"/>
      <c r="X281" s="29"/>
      <c r="Y281" s="40"/>
      <c r="Z281" s="40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</row>
    <row r="282" spans="1:40" ht="12.75">
      <c r="A282" s="197"/>
      <c r="B282" s="84"/>
      <c r="C282" s="85"/>
      <c r="D282" s="86"/>
      <c r="E282" s="85"/>
      <c r="F282" s="86"/>
      <c r="G282" s="85"/>
      <c r="H282" s="86"/>
      <c r="I282" s="85"/>
      <c r="J282" s="86"/>
      <c r="K282" s="85"/>
      <c r="L282" s="86"/>
      <c r="M282" s="85"/>
      <c r="N282" s="88"/>
      <c r="O282" s="85"/>
      <c r="P282" s="200"/>
      <c r="Q282" s="28"/>
      <c r="R282" s="29"/>
      <c r="S282" s="40"/>
      <c r="T282" s="40"/>
      <c r="U282" s="40"/>
      <c r="V282" s="40"/>
      <c r="W282" s="40"/>
      <c r="X282" s="29"/>
      <c r="Y282" s="40"/>
      <c r="Z282" s="40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</row>
    <row r="283" spans="1:40" ht="12.75">
      <c r="A283" s="197"/>
      <c r="B283" s="84"/>
      <c r="C283" s="85"/>
      <c r="D283" s="86"/>
      <c r="E283" s="85"/>
      <c r="F283" s="86"/>
      <c r="G283" s="85"/>
      <c r="H283" s="86"/>
      <c r="I283" s="85"/>
      <c r="J283" s="86"/>
      <c r="K283" s="85"/>
      <c r="L283" s="86"/>
      <c r="M283" s="85"/>
      <c r="N283" s="88"/>
      <c r="O283" s="85"/>
      <c r="P283" s="200"/>
      <c r="Q283" s="28"/>
      <c r="R283" s="29"/>
      <c r="S283" s="40"/>
      <c r="T283" s="40"/>
      <c r="U283" s="40"/>
      <c r="V283" s="40"/>
      <c r="W283" s="40"/>
      <c r="X283" s="29"/>
      <c r="Y283" s="40"/>
      <c r="Z283" s="40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</row>
    <row r="284" spans="1:40" ht="12.75">
      <c r="A284" s="197"/>
      <c r="B284" s="84"/>
      <c r="C284" s="85"/>
      <c r="D284" s="86"/>
      <c r="E284" s="85"/>
      <c r="F284" s="86"/>
      <c r="G284" s="85"/>
      <c r="H284" s="86"/>
      <c r="I284" s="85"/>
      <c r="J284" s="86"/>
      <c r="K284" s="85"/>
      <c r="L284" s="86"/>
      <c r="M284" s="85"/>
      <c r="N284" s="88"/>
      <c r="O284" s="85"/>
      <c r="P284" s="200"/>
      <c r="Q284" s="28"/>
      <c r="R284" s="29"/>
      <c r="S284" s="40"/>
      <c r="T284" s="40"/>
      <c r="U284" s="40"/>
      <c r="V284" s="40"/>
      <c r="W284" s="40"/>
      <c r="X284" s="29"/>
      <c r="Y284" s="40"/>
      <c r="Z284" s="40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</row>
    <row r="285" spans="1:40" ht="12.75">
      <c r="A285" s="197"/>
      <c r="B285" s="84"/>
      <c r="C285" s="85"/>
      <c r="D285" s="86"/>
      <c r="E285" s="85"/>
      <c r="F285" s="86"/>
      <c r="G285" s="85"/>
      <c r="H285" s="86"/>
      <c r="I285" s="85"/>
      <c r="J285" s="86"/>
      <c r="K285" s="85"/>
      <c r="L285" s="86"/>
      <c r="M285" s="85"/>
      <c r="N285" s="88"/>
      <c r="O285" s="85"/>
      <c r="P285" s="200"/>
      <c r="Q285" s="28"/>
      <c r="R285" s="29"/>
      <c r="S285" s="40"/>
      <c r="T285" s="40"/>
      <c r="U285" s="40"/>
      <c r="V285" s="40"/>
      <c r="W285" s="40"/>
      <c r="X285" s="29"/>
      <c r="Y285" s="40"/>
      <c r="Z285" s="40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</row>
    <row r="286" spans="1:40" ht="12.75">
      <c r="A286" s="197"/>
      <c r="B286" s="84"/>
      <c r="C286" s="85"/>
      <c r="D286" s="86"/>
      <c r="E286" s="85"/>
      <c r="F286" s="86"/>
      <c r="G286" s="85"/>
      <c r="H286" s="86"/>
      <c r="I286" s="85"/>
      <c r="J286" s="86"/>
      <c r="K286" s="85"/>
      <c r="L286" s="86"/>
      <c r="M286" s="85"/>
      <c r="N286" s="88"/>
      <c r="O286" s="85"/>
      <c r="P286" s="200"/>
      <c r="Q286" s="28"/>
      <c r="R286" s="29"/>
      <c r="S286" s="40"/>
      <c r="T286" s="40"/>
      <c r="U286" s="40"/>
      <c r="V286" s="40"/>
      <c r="W286" s="40"/>
      <c r="X286" s="29"/>
      <c r="Y286" s="40"/>
      <c r="Z286" s="40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</row>
    <row r="287" spans="1:40" ht="12.75">
      <c r="A287" s="197"/>
      <c r="B287" s="84"/>
      <c r="C287" s="85"/>
      <c r="D287" s="86"/>
      <c r="E287" s="85"/>
      <c r="F287" s="86"/>
      <c r="G287" s="85"/>
      <c r="H287" s="86"/>
      <c r="I287" s="85"/>
      <c r="J287" s="86"/>
      <c r="K287" s="85"/>
      <c r="L287" s="86"/>
      <c r="M287" s="85"/>
      <c r="N287" s="88"/>
      <c r="O287" s="85"/>
      <c r="P287" s="200"/>
      <c r="Q287" s="28"/>
      <c r="R287" s="29"/>
      <c r="S287" s="40"/>
      <c r="T287" s="40"/>
      <c r="U287" s="40"/>
      <c r="V287" s="40"/>
      <c r="W287" s="40"/>
      <c r="X287" s="29"/>
      <c r="Y287" s="40"/>
      <c r="Z287" s="40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</row>
    <row r="288" spans="1:40" ht="12.75">
      <c r="A288" s="197"/>
      <c r="B288" s="84"/>
      <c r="C288" s="85"/>
      <c r="D288" s="86"/>
      <c r="E288" s="85"/>
      <c r="F288" s="86"/>
      <c r="G288" s="85"/>
      <c r="H288" s="86"/>
      <c r="I288" s="85"/>
      <c r="J288" s="86"/>
      <c r="K288" s="85"/>
      <c r="L288" s="86"/>
      <c r="M288" s="85"/>
      <c r="N288" s="88"/>
      <c r="O288" s="85"/>
      <c r="P288" s="200"/>
      <c r="Q288" s="28"/>
      <c r="R288" s="29"/>
      <c r="S288" s="40"/>
      <c r="T288" s="40"/>
      <c r="U288" s="40"/>
      <c r="V288" s="40"/>
      <c r="W288" s="40"/>
      <c r="X288" s="29"/>
      <c r="Y288" s="40"/>
      <c r="Z288" s="40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</row>
    <row r="289" spans="1:40" ht="12.75">
      <c r="A289" s="197"/>
      <c r="B289" s="84"/>
      <c r="C289" s="85"/>
      <c r="D289" s="86"/>
      <c r="E289" s="85"/>
      <c r="F289" s="86"/>
      <c r="G289" s="85"/>
      <c r="H289" s="86"/>
      <c r="I289" s="85"/>
      <c r="J289" s="86"/>
      <c r="K289" s="85"/>
      <c r="L289" s="86"/>
      <c r="M289" s="85"/>
      <c r="N289" s="88"/>
      <c r="O289" s="85"/>
      <c r="P289" s="200"/>
      <c r="Q289" s="28"/>
      <c r="R289" s="29"/>
      <c r="S289" s="40"/>
      <c r="T289" s="40"/>
      <c r="U289" s="40"/>
      <c r="V289" s="40"/>
      <c r="W289" s="40"/>
      <c r="X289" s="29"/>
      <c r="Y289" s="40"/>
      <c r="Z289" s="40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</row>
    <row r="290" spans="1:40" ht="12.75">
      <c r="A290" s="198"/>
      <c r="B290" s="139"/>
      <c r="C290" s="135"/>
      <c r="D290" s="134"/>
      <c r="E290" s="135"/>
      <c r="F290" s="134"/>
      <c r="G290" s="135"/>
      <c r="H290" s="134"/>
      <c r="I290" s="135"/>
      <c r="J290" s="134"/>
      <c r="K290" s="135"/>
      <c r="L290" s="134"/>
      <c r="M290" s="135"/>
      <c r="N290" s="136"/>
      <c r="O290" s="135"/>
      <c r="P290" s="199"/>
      <c r="Q290" s="28"/>
      <c r="R290" s="29"/>
      <c r="S290" s="40"/>
      <c r="T290" s="40"/>
      <c r="U290" s="40"/>
      <c r="V290" s="40"/>
      <c r="W290" s="40"/>
      <c r="X290" s="29"/>
      <c r="Y290" s="40"/>
      <c r="Z290" s="40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</row>
    <row r="291" spans="1:40" ht="12.75">
      <c r="A291" s="197"/>
      <c r="B291" s="84"/>
      <c r="C291" s="85"/>
      <c r="D291" s="86"/>
      <c r="E291" s="85"/>
      <c r="F291" s="86"/>
      <c r="G291" s="85"/>
      <c r="H291" s="86"/>
      <c r="I291" s="85"/>
      <c r="J291" s="86"/>
      <c r="K291" s="85"/>
      <c r="L291" s="86"/>
      <c r="M291" s="85"/>
      <c r="N291" s="88"/>
      <c r="O291" s="85"/>
      <c r="P291" s="200"/>
      <c r="Q291" s="28"/>
      <c r="R291" s="29"/>
      <c r="S291" s="40"/>
      <c r="T291" s="40"/>
      <c r="U291" s="40"/>
      <c r="V291" s="40"/>
      <c r="W291" s="40"/>
      <c r="X291" s="29"/>
      <c r="Y291" s="40"/>
      <c r="Z291" s="40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</row>
    <row r="292" spans="1:40" ht="12.75">
      <c r="A292" s="197"/>
      <c r="B292" s="84"/>
      <c r="C292" s="85"/>
      <c r="D292" s="86"/>
      <c r="E292" s="85"/>
      <c r="F292" s="86"/>
      <c r="G292" s="85"/>
      <c r="H292" s="86"/>
      <c r="I292" s="85"/>
      <c r="J292" s="86"/>
      <c r="K292" s="85"/>
      <c r="L292" s="86"/>
      <c r="M292" s="85"/>
      <c r="N292" s="88"/>
      <c r="O292" s="85"/>
      <c r="P292" s="200"/>
      <c r="Q292" s="28"/>
      <c r="R292" s="29"/>
      <c r="S292" s="40"/>
      <c r="T292" s="40"/>
      <c r="U292" s="40"/>
      <c r="V292" s="40"/>
      <c r="W292" s="40"/>
      <c r="X292" s="29"/>
      <c r="Y292" s="40"/>
      <c r="Z292" s="40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</row>
    <row r="293" spans="1:40" ht="12.75">
      <c r="A293" s="197"/>
      <c r="B293" s="84"/>
      <c r="C293" s="85"/>
      <c r="D293" s="86"/>
      <c r="E293" s="85"/>
      <c r="F293" s="86"/>
      <c r="G293" s="85"/>
      <c r="H293" s="86"/>
      <c r="I293" s="85"/>
      <c r="J293" s="86"/>
      <c r="K293" s="85"/>
      <c r="L293" s="86"/>
      <c r="M293" s="85"/>
      <c r="N293" s="88"/>
      <c r="O293" s="85"/>
      <c r="P293" s="200"/>
      <c r="Q293" s="28"/>
      <c r="R293" s="29"/>
      <c r="S293" s="40"/>
      <c r="T293" s="40"/>
      <c r="U293" s="40"/>
      <c r="V293" s="40"/>
      <c r="W293" s="40"/>
      <c r="X293" s="29"/>
      <c r="Y293" s="40"/>
      <c r="Z293" s="40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</row>
    <row r="294" spans="1:40" ht="12.75">
      <c r="A294" s="197"/>
      <c r="B294" s="84"/>
      <c r="C294" s="85"/>
      <c r="D294" s="86"/>
      <c r="E294" s="85"/>
      <c r="F294" s="86"/>
      <c r="G294" s="85"/>
      <c r="H294" s="86"/>
      <c r="I294" s="85"/>
      <c r="J294" s="86"/>
      <c r="K294" s="85"/>
      <c r="L294" s="86"/>
      <c r="M294" s="85"/>
      <c r="N294" s="88"/>
      <c r="O294" s="85"/>
      <c r="P294" s="200"/>
      <c r="Q294" s="28"/>
      <c r="R294" s="29"/>
      <c r="S294" s="40"/>
      <c r="T294" s="40"/>
      <c r="U294" s="40"/>
      <c r="V294" s="40"/>
      <c r="W294" s="40"/>
      <c r="X294" s="29"/>
      <c r="Y294" s="40"/>
      <c r="Z294" s="40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</row>
    <row r="295" spans="1:40" ht="12.75">
      <c r="A295" s="197"/>
      <c r="B295" s="84"/>
      <c r="C295" s="85"/>
      <c r="D295" s="86"/>
      <c r="E295" s="85"/>
      <c r="F295" s="86"/>
      <c r="G295" s="85"/>
      <c r="H295" s="86"/>
      <c r="I295" s="85"/>
      <c r="J295" s="86"/>
      <c r="K295" s="85"/>
      <c r="L295" s="86"/>
      <c r="M295" s="85"/>
      <c r="N295" s="88"/>
      <c r="O295" s="85"/>
      <c r="P295" s="200"/>
      <c r="Q295" s="28"/>
      <c r="R295" s="29"/>
      <c r="S295" s="40"/>
      <c r="T295" s="40"/>
      <c r="U295" s="40"/>
      <c r="V295" s="40"/>
      <c r="W295" s="40"/>
      <c r="X295" s="29"/>
      <c r="Y295" s="40"/>
      <c r="Z295" s="40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</row>
    <row r="296" spans="1:40" ht="12.75">
      <c r="A296" s="197"/>
      <c r="B296" s="84"/>
      <c r="C296" s="85"/>
      <c r="D296" s="86"/>
      <c r="E296" s="85"/>
      <c r="F296" s="86"/>
      <c r="G296" s="85"/>
      <c r="H296" s="86"/>
      <c r="I296" s="85"/>
      <c r="J296" s="86"/>
      <c r="K296" s="85"/>
      <c r="L296" s="86"/>
      <c r="M296" s="85"/>
      <c r="N296" s="88"/>
      <c r="O296" s="85"/>
      <c r="P296" s="200"/>
      <c r="Q296" s="28"/>
      <c r="R296" s="29"/>
      <c r="S296" s="40"/>
      <c r="T296" s="40"/>
      <c r="U296" s="40"/>
      <c r="V296" s="40"/>
      <c r="W296" s="40"/>
      <c r="X296" s="29"/>
      <c r="Y296" s="40"/>
      <c r="Z296" s="40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</row>
    <row r="297" spans="1:40" ht="12.75">
      <c r="A297" s="197"/>
      <c r="B297" s="84"/>
      <c r="C297" s="85"/>
      <c r="D297" s="86"/>
      <c r="E297" s="85"/>
      <c r="F297" s="86"/>
      <c r="G297" s="85"/>
      <c r="H297" s="86"/>
      <c r="I297" s="85"/>
      <c r="J297" s="86"/>
      <c r="K297" s="85"/>
      <c r="L297" s="86"/>
      <c r="M297" s="85"/>
      <c r="N297" s="88"/>
      <c r="O297" s="85"/>
      <c r="P297" s="200"/>
      <c r="Q297" s="28"/>
      <c r="R297" s="29"/>
      <c r="S297" s="40"/>
      <c r="T297" s="40"/>
      <c r="U297" s="40"/>
      <c r="V297" s="40"/>
      <c r="W297" s="40"/>
      <c r="X297" s="29"/>
      <c r="Y297" s="40"/>
      <c r="Z297" s="40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</row>
    <row r="298" spans="1:40" ht="12.75">
      <c r="A298" s="197"/>
      <c r="B298" s="84"/>
      <c r="C298" s="85"/>
      <c r="D298" s="86"/>
      <c r="E298" s="85"/>
      <c r="F298" s="86"/>
      <c r="G298" s="85"/>
      <c r="H298" s="86"/>
      <c r="I298" s="85"/>
      <c r="J298" s="86"/>
      <c r="K298" s="85"/>
      <c r="L298" s="86"/>
      <c r="M298" s="85"/>
      <c r="N298" s="88"/>
      <c r="O298" s="85"/>
      <c r="P298" s="200"/>
      <c r="Q298" s="28"/>
      <c r="R298" s="29"/>
      <c r="S298" s="40"/>
      <c r="T298" s="40"/>
      <c r="U298" s="40"/>
      <c r="V298" s="40"/>
      <c r="W298" s="40"/>
      <c r="X298" s="29"/>
      <c r="Y298" s="40"/>
      <c r="Z298" s="40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</row>
    <row r="299" spans="1:40" ht="12.75">
      <c r="A299" s="197"/>
      <c r="B299" s="84"/>
      <c r="C299" s="85"/>
      <c r="D299" s="86"/>
      <c r="E299" s="85"/>
      <c r="F299" s="86"/>
      <c r="G299" s="85"/>
      <c r="H299" s="86"/>
      <c r="I299" s="85"/>
      <c r="J299" s="86"/>
      <c r="K299" s="85"/>
      <c r="L299" s="86"/>
      <c r="M299" s="85"/>
      <c r="N299" s="88"/>
      <c r="O299" s="85"/>
      <c r="P299" s="200"/>
      <c r="Q299" s="28"/>
      <c r="R299" s="29"/>
      <c r="S299" s="40"/>
      <c r="T299" s="40"/>
      <c r="U299" s="40"/>
      <c r="V299" s="40"/>
      <c r="W299" s="40"/>
      <c r="X299" s="29"/>
      <c r="Y299" s="40"/>
      <c r="Z299" s="40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</row>
    <row r="300" spans="1:40" ht="12.75">
      <c r="A300" s="197"/>
      <c r="B300" s="84"/>
      <c r="C300" s="85"/>
      <c r="D300" s="86"/>
      <c r="E300" s="85"/>
      <c r="F300" s="86"/>
      <c r="G300" s="85"/>
      <c r="H300" s="86"/>
      <c r="I300" s="85"/>
      <c r="J300" s="86"/>
      <c r="K300" s="85"/>
      <c r="L300" s="86"/>
      <c r="M300" s="85"/>
      <c r="N300" s="88"/>
      <c r="O300" s="85"/>
      <c r="P300" s="200"/>
      <c r="Q300" s="28"/>
      <c r="R300" s="29"/>
      <c r="S300" s="40"/>
      <c r="T300" s="40"/>
      <c r="U300" s="40"/>
      <c r="V300" s="40"/>
      <c r="W300" s="40"/>
      <c r="X300" s="29"/>
      <c r="Y300" s="40"/>
      <c r="Z300" s="40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</row>
    <row r="301" spans="1:40" ht="12.75">
      <c r="A301" s="197"/>
      <c r="B301" s="84"/>
      <c r="C301" s="85"/>
      <c r="D301" s="86"/>
      <c r="E301" s="85"/>
      <c r="F301" s="86"/>
      <c r="G301" s="85"/>
      <c r="H301" s="86"/>
      <c r="I301" s="85"/>
      <c r="J301" s="86"/>
      <c r="K301" s="85"/>
      <c r="L301" s="86"/>
      <c r="M301" s="85"/>
      <c r="N301" s="88"/>
      <c r="O301" s="85"/>
      <c r="P301" s="200"/>
      <c r="Q301" s="28"/>
      <c r="R301" s="29"/>
      <c r="S301" s="40"/>
      <c r="T301" s="40"/>
      <c r="U301" s="40"/>
      <c r="V301" s="40"/>
      <c r="W301" s="40"/>
      <c r="X301" s="29"/>
      <c r="Y301" s="40"/>
      <c r="Z301" s="40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</row>
    <row r="302" spans="1:40" ht="12.75">
      <c r="A302" s="197"/>
      <c r="B302" s="84"/>
      <c r="C302" s="85"/>
      <c r="D302" s="86"/>
      <c r="E302" s="85"/>
      <c r="F302" s="86"/>
      <c r="G302" s="85"/>
      <c r="H302" s="86"/>
      <c r="I302" s="85"/>
      <c r="J302" s="86"/>
      <c r="K302" s="85"/>
      <c r="L302" s="86"/>
      <c r="M302" s="85"/>
      <c r="N302" s="88"/>
      <c r="O302" s="85"/>
      <c r="P302" s="200"/>
      <c r="Q302" s="28"/>
      <c r="R302" s="29"/>
      <c r="S302" s="40"/>
      <c r="T302" s="40"/>
      <c r="U302" s="40"/>
      <c r="V302" s="40"/>
      <c r="W302" s="40"/>
      <c r="X302" s="29"/>
      <c r="Y302" s="40"/>
      <c r="Z302" s="40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</row>
    <row r="303" spans="1:40" ht="12.75">
      <c r="A303" s="197"/>
      <c r="B303" s="84"/>
      <c r="C303" s="85"/>
      <c r="D303" s="86"/>
      <c r="E303" s="85"/>
      <c r="F303" s="86"/>
      <c r="G303" s="85"/>
      <c r="H303" s="86"/>
      <c r="I303" s="85"/>
      <c r="J303" s="86"/>
      <c r="K303" s="85"/>
      <c r="L303" s="86"/>
      <c r="M303" s="85"/>
      <c r="N303" s="88"/>
      <c r="O303" s="85"/>
      <c r="P303" s="200"/>
      <c r="Q303" s="28"/>
      <c r="R303" s="29"/>
      <c r="S303" s="40"/>
      <c r="T303" s="40"/>
      <c r="U303" s="40"/>
      <c r="V303" s="40"/>
      <c r="W303" s="40"/>
      <c r="X303" s="29"/>
      <c r="Y303" s="40"/>
      <c r="Z303" s="40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</row>
    <row r="304" spans="1:40" ht="12.75">
      <c r="A304" s="197"/>
      <c r="B304" s="84"/>
      <c r="C304" s="85"/>
      <c r="D304" s="86"/>
      <c r="E304" s="85"/>
      <c r="F304" s="86"/>
      <c r="G304" s="85"/>
      <c r="H304" s="86"/>
      <c r="I304" s="85"/>
      <c r="J304" s="86"/>
      <c r="K304" s="85"/>
      <c r="L304" s="86"/>
      <c r="M304" s="85"/>
      <c r="N304" s="88"/>
      <c r="O304" s="85"/>
      <c r="P304" s="200"/>
      <c r="Q304" s="28"/>
      <c r="R304" s="29"/>
      <c r="S304" s="40"/>
      <c r="T304" s="40"/>
      <c r="U304" s="40"/>
      <c r="V304" s="40"/>
      <c r="W304" s="40"/>
      <c r="X304" s="29"/>
      <c r="Y304" s="40"/>
      <c r="Z304" s="40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</row>
    <row r="305" spans="1:40" ht="12.75">
      <c r="A305" s="197"/>
      <c r="B305" s="84"/>
      <c r="C305" s="85"/>
      <c r="D305" s="86"/>
      <c r="E305" s="85"/>
      <c r="F305" s="86"/>
      <c r="G305" s="85"/>
      <c r="H305" s="86"/>
      <c r="I305" s="85"/>
      <c r="J305" s="86"/>
      <c r="K305" s="85"/>
      <c r="L305" s="86"/>
      <c r="M305" s="85"/>
      <c r="N305" s="88"/>
      <c r="O305" s="85"/>
      <c r="P305" s="200"/>
      <c r="Q305" s="28"/>
      <c r="R305" s="29"/>
      <c r="S305" s="40"/>
      <c r="T305" s="40"/>
      <c r="U305" s="40"/>
      <c r="V305" s="40"/>
      <c r="W305" s="40"/>
      <c r="X305" s="29"/>
      <c r="Y305" s="40"/>
      <c r="Z305" s="40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</row>
    <row r="306" spans="1:40" ht="12.75">
      <c r="A306" s="197"/>
      <c r="B306" s="84"/>
      <c r="C306" s="85"/>
      <c r="D306" s="86"/>
      <c r="E306" s="85"/>
      <c r="F306" s="86"/>
      <c r="G306" s="85"/>
      <c r="H306" s="86"/>
      <c r="I306" s="85"/>
      <c r="J306" s="86"/>
      <c r="K306" s="85"/>
      <c r="L306" s="86"/>
      <c r="M306" s="85"/>
      <c r="N306" s="88"/>
      <c r="O306" s="85"/>
      <c r="P306" s="200"/>
      <c r="Q306" s="28"/>
      <c r="R306" s="29"/>
      <c r="S306" s="40"/>
      <c r="T306" s="40"/>
      <c r="U306" s="40"/>
      <c r="V306" s="40"/>
      <c r="W306" s="40"/>
      <c r="X306" s="29"/>
      <c r="Y306" s="40"/>
      <c r="Z306" s="40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</row>
    <row r="307" spans="1:40" ht="12.75">
      <c r="A307" s="197"/>
      <c r="B307" s="84"/>
      <c r="C307" s="85"/>
      <c r="D307" s="86"/>
      <c r="E307" s="85"/>
      <c r="F307" s="86"/>
      <c r="G307" s="85"/>
      <c r="H307" s="86"/>
      <c r="I307" s="85"/>
      <c r="J307" s="86"/>
      <c r="K307" s="85"/>
      <c r="L307" s="86"/>
      <c r="M307" s="85"/>
      <c r="N307" s="88"/>
      <c r="O307" s="85"/>
      <c r="P307" s="200"/>
      <c r="Q307" s="28"/>
      <c r="R307" s="29"/>
      <c r="S307" s="40"/>
      <c r="T307" s="40"/>
      <c r="U307" s="40"/>
      <c r="V307" s="40"/>
      <c r="W307" s="40"/>
      <c r="X307" s="29"/>
      <c r="Y307" s="40"/>
      <c r="Z307" s="40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</row>
    <row r="308" spans="1:40" ht="12.75">
      <c r="A308" s="197"/>
      <c r="B308" s="84"/>
      <c r="C308" s="85"/>
      <c r="D308" s="86"/>
      <c r="E308" s="85"/>
      <c r="F308" s="86"/>
      <c r="G308" s="85"/>
      <c r="H308" s="86"/>
      <c r="I308" s="85"/>
      <c r="J308" s="86"/>
      <c r="K308" s="85"/>
      <c r="L308" s="86"/>
      <c r="M308" s="85"/>
      <c r="N308" s="88"/>
      <c r="O308" s="85"/>
      <c r="P308" s="200"/>
      <c r="Q308" s="28"/>
      <c r="R308" s="29"/>
      <c r="S308" s="40"/>
      <c r="T308" s="40"/>
      <c r="U308" s="40"/>
      <c r="V308" s="40"/>
      <c r="W308" s="40"/>
      <c r="X308" s="29"/>
      <c r="Y308" s="40"/>
      <c r="Z308" s="40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</row>
    <row r="309" spans="1:40" ht="12.75">
      <c r="A309" s="197"/>
      <c r="B309" s="84"/>
      <c r="C309" s="85"/>
      <c r="D309" s="86"/>
      <c r="E309" s="85"/>
      <c r="F309" s="86"/>
      <c r="G309" s="85"/>
      <c r="H309" s="86"/>
      <c r="I309" s="85"/>
      <c r="J309" s="86"/>
      <c r="K309" s="85"/>
      <c r="L309" s="86"/>
      <c r="M309" s="85"/>
      <c r="N309" s="88"/>
      <c r="O309" s="85"/>
      <c r="P309" s="200"/>
      <c r="Q309" s="28"/>
      <c r="R309" s="29"/>
      <c r="S309" s="40"/>
      <c r="T309" s="40"/>
      <c r="U309" s="40"/>
      <c r="V309" s="40"/>
      <c r="W309" s="40"/>
      <c r="X309" s="29"/>
      <c r="Y309" s="40"/>
      <c r="Z309" s="40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</row>
    <row r="310" spans="1:40" ht="12.75">
      <c r="A310" s="197"/>
      <c r="B310" s="84"/>
      <c r="C310" s="85"/>
      <c r="D310" s="86"/>
      <c r="E310" s="85"/>
      <c r="F310" s="86"/>
      <c r="G310" s="85"/>
      <c r="H310" s="86"/>
      <c r="I310" s="85"/>
      <c r="J310" s="86"/>
      <c r="K310" s="85"/>
      <c r="L310" s="86"/>
      <c r="M310" s="85"/>
      <c r="N310" s="88"/>
      <c r="O310" s="85"/>
      <c r="P310" s="200"/>
      <c r="Q310" s="28"/>
      <c r="R310" s="29"/>
      <c r="S310" s="40"/>
      <c r="T310" s="40"/>
      <c r="U310" s="40"/>
      <c r="V310" s="40"/>
      <c r="W310" s="40"/>
      <c r="X310" s="29"/>
      <c r="Y310" s="40"/>
      <c r="Z310" s="40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</row>
    <row r="311" spans="1:40" ht="12.75">
      <c r="A311" s="197"/>
      <c r="B311" s="84"/>
      <c r="C311" s="85"/>
      <c r="D311" s="86"/>
      <c r="E311" s="85"/>
      <c r="F311" s="86"/>
      <c r="G311" s="85"/>
      <c r="H311" s="86"/>
      <c r="I311" s="85"/>
      <c r="J311" s="86"/>
      <c r="K311" s="85"/>
      <c r="L311" s="86"/>
      <c r="M311" s="85"/>
      <c r="N311" s="88"/>
      <c r="O311" s="85"/>
      <c r="P311" s="200"/>
      <c r="Q311" s="28"/>
      <c r="R311" s="29"/>
      <c r="S311" s="40"/>
      <c r="T311" s="40"/>
      <c r="U311" s="40"/>
      <c r="V311" s="40"/>
      <c r="W311" s="40"/>
      <c r="X311" s="29"/>
      <c r="Y311" s="40"/>
      <c r="Z311" s="40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</row>
    <row r="312" spans="1:40" ht="12.75">
      <c r="A312" s="197"/>
      <c r="B312" s="84"/>
      <c r="C312" s="85"/>
      <c r="D312" s="86"/>
      <c r="E312" s="85"/>
      <c r="F312" s="86"/>
      <c r="G312" s="85"/>
      <c r="H312" s="86"/>
      <c r="I312" s="85"/>
      <c r="J312" s="86"/>
      <c r="K312" s="85"/>
      <c r="L312" s="86"/>
      <c r="M312" s="85"/>
      <c r="N312" s="88"/>
      <c r="O312" s="85"/>
      <c r="P312" s="200"/>
      <c r="Q312" s="28"/>
      <c r="R312" s="29"/>
      <c r="S312" s="40"/>
      <c r="T312" s="40"/>
      <c r="U312" s="40"/>
      <c r="V312" s="40"/>
      <c r="W312" s="40"/>
      <c r="X312" s="29"/>
      <c r="Y312" s="40"/>
      <c r="Z312" s="40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</row>
    <row r="313" spans="1:40" ht="12.75">
      <c r="A313" s="197"/>
      <c r="B313" s="84"/>
      <c r="C313" s="85"/>
      <c r="D313" s="86"/>
      <c r="E313" s="85"/>
      <c r="F313" s="86"/>
      <c r="G313" s="85"/>
      <c r="H313" s="86"/>
      <c r="I313" s="85"/>
      <c r="J313" s="86"/>
      <c r="K313" s="85"/>
      <c r="L313" s="86"/>
      <c r="M313" s="85"/>
      <c r="N313" s="88"/>
      <c r="O313" s="85"/>
      <c r="P313" s="200"/>
      <c r="Q313" s="28"/>
      <c r="R313" s="29"/>
      <c r="S313" s="40"/>
      <c r="T313" s="40"/>
      <c r="U313" s="40"/>
      <c r="V313" s="40"/>
      <c r="W313" s="40"/>
      <c r="X313" s="29"/>
      <c r="Y313" s="40"/>
      <c r="Z313" s="40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</row>
    <row r="314" spans="1:40" ht="12.75">
      <c r="A314" s="197"/>
      <c r="B314" s="84"/>
      <c r="C314" s="85"/>
      <c r="D314" s="86"/>
      <c r="E314" s="85"/>
      <c r="F314" s="86"/>
      <c r="G314" s="85"/>
      <c r="H314" s="86"/>
      <c r="I314" s="85"/>
      <c r="J314" s="86"/>
      <c r="K314" s="85"/>
      <c r="L314" s="86"/>
      <c r="M314" s="85"/>
      <c r="N314" s="88"/>
      <c r="O314" s="85"/>
      <c r="P314" s="200"/>
      <c r="Q314" s="28"/>
      <c r="R314" s="29"/>
      <c r="S314" s="40"/>
      <c r="T314" s="40"/>
      <c r="U314" s="40"/>
      <c r="V314" s="40"/>
      <c r="W314" s="40"/>
      <c r="X314" s="29"/>
      <c r="Y314" s="40"/>
      <c r="Z314" s="40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</row>
    <row r="315" spans="1:40" ht="12.75">
      <c r="A315" s="197"/>
      <c r="B315" s="84"/>
      <c r="C315" s="85"/>
      <c r="D315" s="86"/>
      <c r="E315" s="85"/>
      <c r="F315" s="86"/>
      <c r="G315" s="85"/>
      <c r="H315" s="86"/>
      <c r="I315" s="85"/>
      <c r="J315" s="86"/>
      <c r="K315" s="85"/>
      <c r="L315" s="86"/>
      <c r="M315" s="85"/>
      <c r="N315" s="88"/>
      <c r="O315" s="85"/>
      <c r="P315" s="200"/>
      <c r="Q315" s="28"/>
      <c r="R315" s="29"/>
      <c r="S315" s="40"/>
      <c r="T315" s="40"/>
      <c r="U315" s="40"/>
      <c r="V315" s="40"/>
      <c r="W315" s="40"/>
      <c r="X315" s="29"/>
      <c r="Y315" s="40"/>
      <c r="Z315" s="40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</row>
    <row r="316" spans="1:40" ht="12.75">
      <c r="A316" s="197"/>
      <c r="B316" s="84"/>
      <c r="C316" s="85"/>
      <c r="D316" s="86"/>
      <c r="E316" s="85"/>
      <c r="F316" s="86"/>
      <c r="G316" s="85"/>
      <c r="H316" s="86"/>
      <c r="I316" s="85"/>
      <c r="J316" s="86"/>
      <c r="K316" s="85"/>
      <c r="L316" s="86"/>
      <c r="M316" s="85"/>
      <c r="N316" s="88"/>
      <c r="O316" s="85"/>
      <c r="P316" s="200"/>
      <c r="Q316" s="28"/>
      <c r="R316" s="29"/>
      <c r="S316" s="40"/>
      <c r="T316" s="40"/>
      <c r="U316" s="40"/>
      <c r="V316" s="40"/>
      <c r="W316" s="40"/>
      <c r="X316" s="29"/>
      <c r="Y316" s="40"/>
      <c r="Z316" s="40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</row>
    <row r="317" spans="1:40" ht="12.75">
      <c r="A317" s="197"/>
      <c r="B317" s="84"/>
      <c r="C317" s="85"/>
      <c r="D317" s="86"/>
      <c r="E317" s="85"/>
      <c r="F317" s="86"/>
      <c r="G317" s="85"/>
      <c r="H317" s="86"/>
      <c r="I317" s="85"/>
      <c r="J317" s="86"/>
      <c r="K317" s="85"/>
      <c r="L317" s="86"/>
      <c r="M317" s="85"/>
      <c r="N317" s="88"/>
      <c r="O317" s="85"/>
      <c r="P317" s="200"/>
      <c r="Q317" s="28"/>
      <c r="R317" s="29"/>
      <c r="S317" s="40"/>
      <c r="T317" s="40"/>
      <c r="U317" s="40"/>
      <c r="V317" s="40"/>
      <c r="W317" s="40"/>
      <c r="X317" s="29"/>
      <c r="Y317" s="40"/>
      <c r="Z317" s="40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</row>
    <row r="318" spans="1:40" ht="12.75">
      <c r="A318" s="197"/>
      <c r="B318" s="84"/>
      <c r="C318" s="85"/>
      <c r="D318" s="86"/>
      <c r="E318" s="85"/>
      <c r="F318" s="86"/>
      <c r="G318" s="85"/>
      <c r="H318" s="86"/>
      <c r="I318" s="85"/>
      <c r="J318" s="86"/>
      <c r="K318" s="85"/>
      <c r="L318" s="86"/>
      <c r="M318" s="85"/>
      <c r="N318" s="88"/>
      <c r="O318" s="85"/>
      <c r="P318" s="200"/>
      <c r="Q318" s="28"/>
      <c r="R318" s="29"/>
      <c r="S318" s="40"/>
      <c r="T318" s="40"/>
      <c r="U318" s="40"/>
      <c r="V318" s="40"/>
      <c r="W318" s="40"/>
      <c r="X318" s="29"/>
      <c r="Y318" s="40"/>
      <c r="Z318" s="40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</row>
    <row r="319" spans="1:40" ht="12.75">
      <c r="A319" s="197"/>
      <c r="B319" s="84"/>
      <c r="C319" s="85"/>
      <c r="D319" s="86"/>
      <c r="E319" s="85"/>
      <c r="F319" s="86"/>
      <c r="G319" s="85"/>
      <c r="H319" s="86"/>
      <c r="I319" s="85"/>
      <c r="J319" s="86"/>
      <c r="K319" s="85"/>
      <c r="L319" s="86"/>
      <c r="M319" s="85"/>
      <c r="N319" s="88"/>
      <c r="O319" s="85"/>
      <c r="P319" s="200"/>
      <c r="Q319" s="28"/>
      <c r="R319" s="29"/>
      <c r="S319" s="40"/>
      <c r="T319" s="40"/>
      <c r="U319" s="40"/>
      <c r="V319" s="40"/>
      <c r="W319" s="40"/>
      <c r="X319" s="29"/>
      <c r="Y319" s="40"/>
      <c r="Z319" s="40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</row>
    <row r="320" spans="1:40" ht="12.75">
      <c r="A320" s="197"/>
      <c r="B320" s="84"/>
      <c r="C320" s="85"/>
      <c r="D320" s="86"/>
      <c r="E320" s="85"/>
      <c r="F320" s="86"/>
      <c r="G320" s="85"/>
      <c r="H320" s="86"/>
      <c r="I320" s="85"/>
      <c r="J320" s="86"/>
      <c r="K320" s="85"/>
      <c r="L320" s="86"/>
      <c r="M320" s="85"/>
      <c r="N320" s="88"/>
      <c r="O320" s="85"/>
      <c r="P320" s="200"/>
      <c r="Q320" s="28"/>
      <c r="R320" s="29"/>
      <c r="S320" s="40"/>
      <c r="T320" s="40"/>
      <c r="U320" s="40"/>
      <c r="V320" s="40"/>
      <c r="W320" s="40"/>
      <c r="X320" s="29"/>
      <c r="Y320" s="40"/>
      <c r="Z320" s="40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</row>
    <row r="321" spans="1:40" ht="12.75">
      <c r="A321" s="197"/>
      <c r="B321" s="84"/>
      <c r="C321" s="85"/>
      <c r="D321" s="86"/>
      <c r="E321" s="85"/>
      <c r="F321" s="86"/>
      <c r="G321" s="85"/>
      <c r="H321" s="86"/>
      <c r="I321" s="85"/>
      <c r="J321" s="86"/>
      <c r="K321" s="85"/>
      <c r="L321" s="86"/>
      <c r="M321" s="85"/>
      <c r="N321" s="88"/>
      <c r="O321" s="85"/>
      <c r="P321" s="200"/>
      <c r="Q321" s="28"/>
      <c r="R321" s="29"/>
      <c r="S321" s="40"/>
      <c r="T321" s="40"/>
      <c r="U321" s="40"/>
      <c r="V321" s="40"/>
      <c r="W321" s="40"/>
      <c r="X321" s="29"/>
      <c r="Y321" s="40"/>
      <c r="Z321" s="40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</row>
    <row r="322" spans="1:40" ht="12.75">
      <c r="A322" s="197"/>
      <c r="B322" s="84"/>
      <c r="C322" s="85"/>
      <c r="D322" s="86"/>
      <c r="E322" s="85"/>
      <c r="F322" s="86"/>
      <c r="G322" s="85"/>
      <c r="H322" s="86"/>
      <c r="I322" s="85"/>
      <c r="J322" s="86"/>
      <c r="K322" s="85"/>
      <c r="L322" s="86"/>
      <c r="M322" s="85"/>
      <c r="N322" s="88"/>
      <c r="O322" s="85"/>
      <c r="P322" s="200"/>
      <c r="Q322" s="28"/>
      <c r="R322" s="29"/>
      <c r="S322" s="40"/>
      <c r="T322" s="40"/>
      <c r="U322" s="40"/>
      <c r="V322" s="40"/>
      <c r="W322" s="40"/>
      <c r="X322" s="29"/>
      <c r="Y322" s="40"/>
      <c r="Z322" s="40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</row>
    <row r="323" spans="1:40" ht="12.75">
      <c r="A323" s="197"/>
      <c r="B323" s="84"/>
      <c r="C323" s="85"/>
      <c r="D323" s="86"/>
      <c r="E323" s="85"/>
      <c r="F323" s="86"/>
      <c r="G323" s="85"/>
      <c r="H323" s="86"/>
      <c r="I323" s="85"/>
      <c r="J323" s="86"/>
      <c r="K323" s="85"/>
      <c r="L323" s="86"/>
      <c r="M323" s="85"/>
      <c r="N323" s="88"/>
      <c r="O323" s="85"/>
      <c r="P323" s="200"/>
      <c r="Q323" s="28"/>
      <c r="R323" s="29"/>
      <c r="S323" s="40"/>
      <c r="T323" s="40"/>
      <c r="U323" s="40"/>
      <c r="V323" s="40"/>
      <c r="W323" s="40"/>
      <c r="X323" s="29"/>
      <c r="Y323" s="40"/>
      <c r="Z323" s="40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</row>
    <row r="324" spans="1:40" ht="12.75">
      <c r="A324" s="197"/>
      <c r="B324" s="84"/>
      <c r="C324" s="85"/>
      <c r="D324" s="86"/>
      <c r="E324" s="85"/>
      <c r="F324" s="86"/>
      <c r="G324" s="85"/>
      <c r="H324" s="86"/>
      <c r="I324" s="85"/>
      <c r="J324" s="86"/>
      <c r="K324" s="85"/>
      <c r="L324" s="86"/>
      <c r="M324" s="85"/>
      <c r="N324" s="88"/>
      <c r="O324" s="85"/>
      <c r="P324" s="200"/>
      <c r="Q324" s="28"/>
      <c r="R324" s="29"/>
      <c r="S324" s="40"/>
      <c r="T324" s="40"/>
      <c r="U324" s="40"/>
      <c r="V324" s="40"/>
      <c r="W324" s="40"/>
      <c r="X324" s="29"/>
      <c r="Y324" s="40"/>
      <c r="Z324" s="40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</row>
    <row r="325" spans="1:40" ht="13.5" thickBot="1">
      <c r="A325" s="197"/>
      <c r="B325" s="105"/>
      <c r="C325" s="107"/>
      <c r="D325" s="108"/>
      <c r="E325" s="107"/>
      <c r="F325" s="108"/>
      <c r="G325" s="107"/>
      <c r="H325" s="108"/>
      <c r="I325" s="107"/>
      <c r="J325" s="108"/>
      <c r="K325" s="107"/>
      <c r="L325" s="108"/>
      <c r="M325" s="107"/>
      <c r="N325" s="109"/>
      <c r="O325" s="107"/>
      <c r="P325" s="262"/>
      <c r="Q325" s="28"/>
      <c r="R325" s="29"/>
      <c r="S325" s="40"/>
      <c r="T325" s="40"/>
      <c r="U325" s="40"/>
      <c r="V325" s="40"/>
      <c r="W325" s="40"/>
      <c r="X325" s="29"/>
      <c r="Y325" s="40"/>
      <c r="Z325" s="40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1:40" ht="14.25" thickBot="1" thickTop="1">
      <c r="A326" s="274"/>
      <c r="B326" s="32" t="s">
        <v>18</v>
      </c>
      <c r="C326" s="63">
        <f aca="true" t="shared" si="0" ref="C326:N326">+SUM(C8:C325)</f>
        <v>2643</v>
      </c>
      <c r="D326" s="12">
        <f t="shared" si="0"/>
        <v>123026.88000000002</v>
      </c>
      <c r="E326" s="63">
        <f t="shared" si="0"/>
        <v>28360</v>
      </c>
      <c r="F326" s="62">
        <f t="shared" si="0"/>
        <v>96763.85</v>
      </c>
      <c r="G326" s="63">
        <f t="shared" si="0"/>
        <v>4140</v>
      </c>
      <c r="H326" s="62">
        <f t="shared" si="0"/>
        <v>8334.16</v>
      </c>
      <c r="I326" s="63">
        <f t="shared" si="0"/>
        <v>15747</v>
      </c>
      <c r="J326" s="62">
        <f t="shared" si="0"/>
        <v>42058.39</v>
      </c>
      <c r="K326" s="63">
        <f t="shared" si="0"/>
        <v>8917</v>
      </c>
      <c r="L326" s="62">
        <f t="shared" si="0"/>
        <v>47905.8</v>
      </c>
      <c r="M326" s="63">
        <f t="shared" si="0"/>
        <v>3210</v>
      </c>
      <c r="N326" s="62">
        <f t="shared" si="0"/>
        <v>28112.29</v>
      </c>
      <c r="O326" s="63">
        <f>+SUM(O8:O325)</f>
        <v>53410</v>
      </c>
      <c r="P326" s="62">
        <f>+SUM(P8:P325)</f>
        <v>386712.25000000006</v>
      </c>
      <c r="Q326" s="28"/>
      <c r="R326" s="43"/>
      <c r="S326" s="28"/>
      <c r="T326" s="43"/>
      <c r="U326" s="28"/>
      <c r="V326" s="43"/>
      <c r="W326" s="28"/>
      <c r="X326" s="43"/>
      <c r="Y326" s="28"/>
      <c r="Z326" s="43"/>
      <c r="AA326" s="51"/>
      <c r="AB326" s="52"/>
      <c r="AC326" s="51"/>
      <c r="AD326" s="52"/>
      <c r="AE326" s="51"/>
      <c r="AF326" s="52"/>
      <c r="AG326" s="51"/>
      <c r="AH326" s="52"/>
      <c r="AI326" s="51"/>
      <c r="AJ326" s="52"/>
      <c r="AK326" s="51"/>
      <c r="AL326" s="52"/>
      <c r="AM326" s="51"/>
      <c r="AN326" s="52"/>
    </row>
    <row r="327" spans="1:40" ht="13.5" thickBot="1">
      <c r="A327" s="259"/>
      <c r="B327" s="33" t="s">
        <v>19</v>
      </c>
      <c r="C327" s="64"/>
      <c r="D327" s="30"/>
      <c r="E327" s="64"/>
      <c r="F327" s="30"/>
      <c r="G327" s="64"/>
      <c r="H327" s="30"/>
      <c r="I327" s="64"/>
      <c r="J327" s="30"/>
      <c r="K327" s="64"/>
      <c r="L327" s="30"/>
      <c r="M327" s="64"/>
      <c r="N327" s="30"/>
      <c r="O327" s="64"/>
      <c r="P327" s="30"/>
      <c r="Q327" s="28"/>
      <c r="R327" s="29"/>
      <c r="S327" s="28"/>
      <c r="T327" s="29"/>
      <c r="U327" s="28"/>
      <c r="V327" s="29"/>
      <c r="W327" s="28"/>
      <c r="X327" s="29"/>
      <c r="Y327" s="28"/>
      <c r="Z327" s="29"/>
      <c r="AA327" s="51"/>
      <c r="AB327" s="53"/>
      <c r="AC327" s="51"/>
      <c r="AD327" s="53"/>
      <c r="AE327" s="51"/>
      <c r="AF327" s="53"/>
      <c r="AG327" s="51"/>
      <c r="AH327" s="53"/>
      <c r="AI327" s="51"/>
      <c r="AJ327" s="53"/>
      <c r="AK327" s="51"/>
      <c r="AL327" s="53"/>
      <c r="AM327" s="51"/>
      <c r="AN327" s="53"/>
    </row>
    <row r="328" spans="1:40" ht="12.75">
      <c r="A328" s="202"/>
      <c r="B328" s="33" t="s">
        <v>20</v>
      </c>
      <c r="C328" s="64">
        <f>COUNTA(C8:C325)</f>
        <v>16</v>
      </c>
      <c r="D328" s="30">
        <f>+D326/C326</f>
        <v>46.548195232690134</v>
      </c>
      <c r="E328" s="64">
        <f>COUNTA(E8:E325)</f>
        <v>99</v>
      </c>
      <c r="F328" s="30">
        <f>+F326/E326</f>
        <v>3.4119834273624825</v>
      </c>
      <c r="G328" s="64">
        <f>COUNTA(G8:G325)</f>
        <v>24</v>
      </c>
      <c r="H328" s="30">
        <f>+H326/G326</f>
        <v>2.013082125603865</v>
      </c>
      <c r="I328" s="64">
        <f>COUNTA(I8:I325)</f>
        <v>33</v>
      </c>
      <c r="J328" s="30">
        <f>+J326/I326</f>
        <v>2.670882707817362</v>
      </c>
      <c r="K328" s="64">
        <f>COUNTA(K8:K325)</f>
        <v>32</v>
      </c>
      <c r="L328" s="30">
        <f>+L326/K326</f>
        <v>5.372412246271168</v>
      </c>
      <c r="M328" s="64">
        <f>COUNTA(M8:M325)</f>
        <v>62</v>
      </c>
      <c r="N328" s="30">
        <f>+N326/M326</f>
        <v>8.757722741433023</v>
      </c>
      <c r="O328" s="64">
        <f>COUNTA(O8:O325)</f>
        <v>178</v>
      </c>
      <c r="P328" s="30">
        <f>+P326/O326</f>
        <v>7.240446545590714</v>
      </c>
      <c r="Q328" s="28"/>
      <c r="R328" s="29"/>
      <c r="S328" s="28"/>
      <c r="T328" s="29"/>
      <c r="U328" s="28"/>
      <c r="V328" s="29"/>
      <c r="W328" s="28"/>
      <c r="X328" s="29"/>
      <c r="Y328" s="28"/>
      <c r="Z328" s="29"/>
      <c r="AA328" s="51"/>
      <c r="AB328" s="53"/>
      <c r="AC328" s="51"/>
      <c r="AD328" s="53"/>
      <c r="AE328" s="51"/>
      <c r="AF328" s="53"/>
      <c r="AG328" s="51"/>
      <c r="AH328" s="53"/>
      <c r="AI328" s="51"/>
      <c r="AJ328" s="53"/>
      <c r="AK328" s="51"/>
      <c r="AL328" s="53"/>
      <c r="AM328" s="51"/>
      <c r="AN328" s="53"/>
    </row>
    <row r="329" spans="1:40" ht="13.5" thickBot="1">
      <c r="A329" s="259"/>
      <c r="B329" s="34" t="s">
        <v>17</v>
      </c>
      <c r="C329" s="65"/>
      <c r="D329" s="59"/>
      <c r="E329" s="65"/>
      <c r="F329" s="59"/>
      <c r="G329" s="65"/>
      <c r="H329" s="59"/>
      <c r="I329" s="65"/>
      <c r="J329" s="59"/>
      <c r="K329" s="65"/>
      <c r="L329" s="59"/>
      <c r="M329" s="65"/>
      <c r="N329" s="59"/>
      <c r="O329" s="65"/>
      <c r="P329" s="59"/>
      <c r="Q329" s="28"/>
      <c r="R329" s="43"/>
      <c r="S329" s="28"/>
      <c r="T329" s="43"/>
      <c r="U329" s="28"/>
      <c r="V329" s="43"/>
      <c r="W329" s="28"/>
      <c r="X329" s="43"/>
      <c r="Y329" s="28"/>
      <c r="Z329" s="43"/>
      <c r="AA329" s="51"/>
      <c r="AB329" s="52"/>
      <c r="AC329" s="51"/>
      <c r="AD329" s="52"/>
      <c r="AE329" s="51"/>
      <c r="AF329" s="52"/>
      <c r="AG329" s="51"/>
      <c r="AH329" s="52"/>
      <c r="AI329" s="51"/>
      <c r="AJ329" s="52"/>
      <c r="AK329" s="51"/>
      <c r="AL329" s="52"/>
      <c r="AM329" s="51"/>
      <c r="AN329" s="52"/>
    </row>
    <row r="330" spans="1:26" ht="12.75">
      <c r="A330" s="80"/>
      <c r="B330" s="15"/>
      <c r="C330" s="66"/>
      <c r="D330" s="60"/>
      <c r="E330" s="66"/>
      <c r="F330" s="60"/>
      <c r="G330" s="66"/>
      <c r="H330" s="60"/>
      <c r="I330" s="66"/>
      <c r="J330" s="60"/>
      <c r="K330" s="66"/>
      <c r="L330" s="60"/>
      <c r="M330" s="66"/>
      <c r="N330" s="60"/>
      <c r="O330" s="66"/>
      <c r="P330" s="60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>
      <c r="A331" s="80"/>
      <c r="B331" s="15"/>
      <c r="C331" s="66"/>
      <c r="D331" s="60"/>
      <c r="E331" s="66"/>
      <c r="F331" s="60"/>
      <c r="G331" s="66"/>
      <c r="H331" s="60"/>
      <c r="I331" s="66"/>
      <c r="J331" s="60"/>
      <c r="K331" s="66"/>
      <c r="L331" s="60"/>
      <c r="M331" s="66"/>
      <c r="N331" s="60"/>
      <c r="O331" s="66"/>
      <c r="P331" s="60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>
      <c r="A332" s="16"/>
      <c r="B332" s="15"/>
      <c r="C332" s="66"/>
      <c r="D332" s="60"/>
      <c r="E332" s="66"/>
      <c r="F332" s="60"/>
      <c r="G332" s="66"/>
      <c r="H332" s="60"/>
      <c r="I332" s="66"/>
      <c r="J332" s="60"/>
      <c r="K332" s="66"/>
      <c r="L332" s="60"/>
      <c r="M332" s="66"/>
      <c r="N332" s="60"/>
      <c r="O332" s="66"/>
      <c r="P332" s="60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>
      <c r="A333" s="15"/>
      <c r="B333" s="15"/>
      <c r="C333" s="66"/>
      <c r="D333" s="60"/>
      <c r="E333" s="66"/>
      <c r="F333" s="60"/>
      <c r="G333" s="66"/>
      <c r="H333" s="60"/>
      <c r="I333" s="66"/>
      <c r="J333" s="60"/>
      <c r="K333" s="66"/>
      <c r="L333" s="60"/>
      <c r="M333" s="66"/>
      <c r="N333" s="60"/>
      <c r="O333" s="66"/>
      <c r="P333" s="60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>
      <c r="A334" s="15"/>
      <c r="B334" s="15"/>
      <c r="C334" s="66"/>
      <c r="D334" s="60"/>
      <c r="E334" s="66"/>
      <c r="F334" s="60"/>
      <c r="G334" s="66"/>
      <c r="H334" s="60"/>
      <c r="I334" s="66"/>
      <c r="J334" s="60"/>
      <c r="K334" s="66"/>
      <c r="L334" s="60"/>
      <c r="M334" s="66"/>
      <c r="N334" s="60"/>
      <c r="O334" s="66"/>
      <c r="P334" s="60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>
      <c r="A335" s="15"/>
      <c r="B335" s="15"/>
      <c r="C335" s="66"/>
      <c r="D335" s="60"/>
      <c r="E335" s="66"/>
      <c r="F335" s="60"/>
      <c r="G335" s="66"/>
      <c r="H335" s="60"/>
      <c r="I335" s="66"/>
      <c r="J335" s="60"/>
      <c r="K335" s="66"/>
      <c r="L335" s="60"/>
      <c r="M335" s="66"/>
      <c r="N335" s="60"/>
      <c r="O335" s="66"/>
      <c r="P335" s="60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>
      <c r="A336" s="15"/>
      <c r="B336" s="15"/>
      <c r="C336" s="66"/>
      <c r="D336" s="60"/>
      <c r="E336" s="66"/>
      <c r="F336" s="60"/>
      <c r="G336" s="66"/>
      <c r="H336" s="60"/>
      <c r="I336" s="66"/>
      <c r="J336" s="60"/>
      <c r="K336" s="66"/>
      <c r="L336" s="60"/>
      <c r="M336" s="66"/>
      <c r="N336" s="60"/>
      <c r="O336" s="66"/>
      <c r="P336" s="60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>
      <c r="A337" s="15"/>
      <c r="B337" s="15"/>
      <c r="C337" s="66"/>
      <c r="D337" s="60"/>
      <c r="E337" s="66"/>
      <c r="F337" s="60"/>
      <c r="G337" s="66"/>
      <c r="H337" s="60"/>
      <c r="I337" s="66"/>
      <c r="J337" s="60"/>
      <c r="K337" s="66"/>
      <c r="L337" s="60"/>
      <c r="M337" s="66"/>
      <c r="N337" s="60"/>
      <c r="O337" s="66"/>
      <c r="P337" s="60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>
      <c r="A338" s="15"/>
      <c r="B338" s="15"/>
      <c r="C338" s="66"/>
      <c r="D338" s="60"/>
      <c r="E338" s="66"/>
      <c r="F338" s="60"/>
      <c r="G338" s="66"/>
      <c r="H338" s="60"/>
      <c r="I338" s="66"/>
      <c r="J338" s="60"/>
      <c r="K338" s="66"/>
      <c r="L338" s="60"/>
      <c r="M338" s="66"/>
      <c r="N338" s="60"/>
      <c r="O338" s="66"/>
      <c r="P338" s="60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>
      <c r="A339" s="15"/>
      <c r="B339" s="15"/>
      <c r="C339" s="66"/>
      <c r="D339" s="60"/>
      <c r="E339" s="66"/>
      <c r="F339" s="60"/>
      <c r="G339" s="66"/>
      <c r="H339" s="60"/>
      <c r="I339" s="66"/>
      <c r="J339" s="60"/>
      <c r="K339" s="66"/>
      <c r="L339" s="60"/>
      <c r="M339" s="66"/>
      <c r="N339" s="60"/>
      <c r="O339" s="66"/>
      <c r="P339" s="60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>
      <c r="A340" s="15"/>
      <c r="B340" s="15"/>
      <c r="C340" s="66"/>
      <c r="D340" s="60"/>
      <c r="E340" s="66"/>
      <c r="F340" s="60"/>
      <c r="G340" s="66"/>
      <c r="H340" s="60"/>
      <c r="I340" s="66"/>
      <c r="J340" s="60"/>
      <c r="K340" s="66"/>
      <c r="L340" s="60"/>
      <c r="M340" s="66"/>
      <c r="N340" s="60"/>
      <c r="O340" s="66"/>
      <c r="P340" s="60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>
      <c r="A341" s="15"/>
      <c r="B341" s="15"/>
      <c r="C341" s="66"/>
      <c r="D341" s="60"/>
      <c r="E341" s="66"/>
      <c r="F341" s="60"/>
      <c r="G341" s="66"/>
      <c r="H341" s="60"/>
      <c r="I341" s="66"/>
      <c r="J341" s="60"/>
      <c r="K341" s="66"/>
      <c r="L341" s="60"/>
      <c r="M341" s="66"/>
      <c r="N341" s="60"/>
      <c r="O341" s="66"/>
      <c r="P341" s="60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>
      <c r="A342" s="15"/>
      <c r="B342" s="15"/>
      <c r="C342" s="66"/>
      <c r="D342" s="60"/>
      <c r="E342" s="66"/>
      <c r="F342" s="60"/>
      <c r="G342" s="66"/>
      <c r="H342" s="60"/>
      <c r="I342" s="66"/>
      <c r="J342" s="60"/>
      <c r="K342" s="66"/>
      <c r="L342" s="60"/>
      <c r="M342" s="66"/>
      <c r="N342" s="60"/>
      <c r="O342" s="66"/>
      <c r="P342" s="60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>
      <c r="A343" s="15"/>
      <c r="B343" s="15"/>
      <c r="C343" s="66"/>
      <c r="D343" s="60"/>
      <c r="E343" s="66"/>
      <c r="F343" s="60"/>
      <c r="G343" s="66"/>
      <c r="H343" s="60"/>
      <c r="I343" s="66"/>
      <c r="J343" s="60"/>
      <c r="K343" s="66"/>
      <c r="L343" s="60"/>
      <c r="M343" s="66"/>
      <c r="N343" s="60"/>
      <c r="O343" s="66"/>
      <c r="P343" s="60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>
      <c r="A344" s="15"/>
      <c r="B344" s="15"/>
      <c r="C344" s="66"/>
      <c r="D344" s="60"/>
      <c r="E344" s="66"/>
      <c r="F344" s="60"/>
      <c r="G344" s="66"/>
      <c r="H344" s="60"/>
      <c r="I344" s="66"/>
      <c r="J344" s="60"/>
      <c r="K344" s="66"/>
      <c r="L344" s="60"/>
      <c r="M344" s="66"/>
      <c r="N344" s="60"/>
      <c r="O344" s="66"/>
      <c r="P344" s="60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>
      <c r="A345" s="15"/>
      <c r="B345" s="15"/>
      <c r="C345" s="66"/>
      <c r="D345" s="60"/>
      <c r="E345" s="66"/>
      <c r="F345" s="60"/>
      <c r="G345" s="66"/>
      <c r="H345" s="60"/>
      <c r="I345" s="66"/>
      <c r="J345" s="60"/>
      <c r="K345" s="66"/>
      <c r="L345" s="60"/>
      <c r="M345" s="66"/>
      <c r="N345" s="60"/>
      <c r="O345" s="66"/>
      <c r="P345" s="60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>
      <c r="A346" s="15"/>
      <c r="B346" s="15"/>
      <c r="C346" s="66"/>
      <c r="D346" s="60"/>
      <c r="E346" s="66"/>
      <c r="F346" s="60"/>
      <c r="G346" s="66"/>
      <c r="H346" s="60"/>
      <c r="I346" s="66"/>
      <c r="J346" s="60"/>
      <c r="K346" s="66"/>
      <c r="L346" s="60"/>
      <c r="M346" s="66"/>
      <c r="N346" s="60"/>
      <c r="O346" s="66"/>
      <c r="P346" s="60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>
      <c r="A347" s="15"/>
      <c r="B347" s="15"/>
      <c r="C347" s="66"/>
      <c r="D347" s="60"/>
      <c r="E347" s="66"/>
      <c r="F347" s="60"/>
      <c r="G347" s="66"/>
      <c r="H347" s="60"/>
      <c r="I347" s="66"/>
      <c r="J347" s="60"/>
      <c r="K347" s="66"/>
      <c r="L347" s="60"/>
      <c r="M347" s="66"/>
      <c r="N347" s="60"/>
      <c r="O347" s="66"/>
      <c r="P347" s="60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>
      <c r="A348" s="15"/>
      <c r="B348" s="15"/>
      <c r="C348" s="66"/>
      <c r="D348" s="60"/>
      <c r="E348" s="66"/>
      <c r="F348" s="60"/>
      <c r="G348" s="66"/>
      <c r="H348" s="60"/>
      <c r="I348" s="66"/>
      <c r="J348" s="60"/>
      <c r="K348" s="66"/>
      <c r="L348" s="60"/>
      <c r="M348" s="66"/>
      <c r="N348" s="60"/>
      <c r="O348" s="66"/>
      <c r="P348" s="60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>
      <c r="A349" s="15"/>
      <c r="B349" s="15"/>
      <c r="C349" s="66"/>
      <c r="D349" s="60"/>
      <c r="E349" s="66"/>
      <c r="F349" s="60"/>
      <c r="G349" s="66"/>
      <c r="H349" s="60"/>
      <c r="I349" s="66"/>
      <c r="J349" s="60"/>
      <c r="K349" s="66"/>
      <c r="L349" s="60"/>
      <c r="M349" s="66"/>
      <c r="N349" s="60"/>
      <c r="O349" s="66"/>
      <c r="P349" s="60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>
      <c r="A350" s="15"/>
      <c r="B350" s="15"/>
      <c r="C350" s="66"/>
      <c r="D350" s="60"/>
      <c r="E350" s="66"/>
      <c r="F350" s="60"/>
      <c r="G350" s="66"/>
      <c r="H350" s="60"/>
      <c r="I350" s="66"/>
      <c r="J350" s="60"/>
      <c r="K350" s="66"/>
      <c r="L350" s="60"/>
      <c r="M350" s="66"/>
      <c r="N350" s="60"/>
      <c r="O350" s="66"/>
      <c r="P350" s="60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>
      <c r="A351" s="15"/>
      <c r="B351" s="15"/>
      <c r="C351" s="66"/>
      <c r="D351" s="60"/>
      <c r="E351" s="66"/>
      <c r="F351" s="60"/>
      <c r="G351" s="66"/>
      <c r="H351" s="60"/>
      <c r="I351" s="66"/>
      <c r="J351" s="60"/>
      <c r="K351" s="66"/>
      <c r="L351" s="60"/>
      <c r="M351" s="66"/>
      <c r="N351" s="60"/>
      <c r="O351" s="66"/>
      <c r="P351" s="60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>
      <c r="A352" s="15"/>
      <c r="B352" s="15"/>
      <c r="C352" s="66"/>
      <c r="D352" s="60"/>
      <c r="E352" s="66"/>
      <c r="F352" s="60"/>
      <c r="G352" s="66"/>
      <c r="H352" s="60"/>
      <c r="I352" s="66"/>
      <c r="J352" s="60"/>
      <c r="K352" s="66"/>
      <c r="L352" s="60"/>
      <c r="M352" s="66"/>
      <c r="N352" s="60"/>
      <c r="O352" s="66"/>
      <c r="P352" s="60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>
      <c r="A353" s="15"/>
      <c r="B353" s="15"/>
      <c r="C353" s="66"/>
      <c r="D353" s="60"/>
      <c r="E353" s="66"/>
      <c r="F353" s="60"/>
      <c r="G353" s="66"/>
      <c r="H353" s="60"/>
      <c r="I353" s="66"/>
      <c r="J353" s="60"/>
      <c r="K353" s="66"/>
      <c r="L353" s="60"/>
      <c r="M353" s="66"/>
      <c r="N353" s="60"/>
      <c r="O353" s="66"/>
      <c r="P353" s="60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>
      <c r="A354" s="15"/>
      <c r="B354" s="15"/>
      <c r="C354" s="66"/>
      <c r="D354" s="60"/>
      <c r="E354" s="66"/>
      <c r="F354" s="60"/>
      <c r="G354" s="66"/>
      <c r="H354" s="60"/>
      <c r="I354" s="66"/>
      <c r="J354" s="60"/>
      <c r="K354" s="66"/>
      <c r="L354" s="60"/>
      <c r="M354" s="66"/>
      <c r="N354" s="60"/>
      <c r="O354" s="66"/>
      <c r="P354" s="60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>
      <c r="A355" s="15"/>
      <c r="B355" s="15"/>
      <c r="C355" s="66"/>
      <c r="D355" s="60"/>
      <c r="E355" s="66"/>
      <c r="F355" s="60"/>
      <c r="G355" s="66"/>
      <c r="H355" s="60"/>
      <c r="I355" s="66"/>
      <c r="J355" s="60"/>
      <c r="K355" s="66"/>
      <c r="L355" s="60"/>
      <c r="M355" s="66"/>
      <c r="N355" s="60"/>
      <c r="O355" s="66"/>
      <c r="P355" s="60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>
      <c r="A356" s="15"/>
      <c r="B356" s="15"/>
      <c r="C356" s="66"/>
      <c r="D356" s="60"/>
      <c r="E356" s="66"/>
      <c r="F356" s="60"/>
      <c r="G356" s="66"/>
      <c r="H356" s="60"/>
      <c r="I356" s="66"/>
      <c r="J356" s="60"/>
      <c r="K356" s="66"/>
      <c r="L356" s="60"/>
      <c r="M356" s="66"/>
      <c r="N356" s="60"/>
      <c r="O356" s="66"/>
      <c r="P356" s="60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>
      <c r="A357" s="15"/>
      <c r="B357" s="15"/>
      <c r="C357" s="66"/>
      <c r="D357" s="60"/>
      <c r="E357" s="66"/>
      <c r="F357" s="60"/>
      <c r="G357" s="66"/>
      <c r="H357" s="60"/>
      <c r="I357" s="66"/>
      <c r="J357" s="60"/>
      <c r="K357" s="66"/>
      <c r="L357" s="60"/>
      <c r="M357" s="66"/>
      <c r="N357" s="60"/>
      <c r="O357" s="66"/>
      <c r="P357" s="60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>
      <c r="A358" s="15"/>
      <c r="B358" s="15"/>
      <c r="C358" s="66"/>
      <c r="D358" s="60"/>
      <c r="E358" s="66"/>
      <c r="F358" s="60"/>
      <c r="G358" s="66"/>
      <c r="H358" s="60"/>
      <c r="I358" s="66"/>
      <c r="J358" s="60"/>
      <c r="K358" s="66"/>
      <c r="L358" s="60"/>
      <c r="M358" s="66"/>
      <c r="N358" s="60"/>
      <c r="O358" s="66"/>
      <c r="P358" s="60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>
      <c r="A359" s="15"/>
      <c r="B359" s="15"/>
      <c r="C359" s="66"/>
      <c r="D359" s="60"/>
      <c r="E359" s="66"/>
      <c r="F359" s="60"/>
      <c r="G359" s="66"/>
      <c r="H359" s="60"/>
      <c r="I359" s="66"/>
      <c r="J359" s="60"/>
      <c r="K359" s="66"/>
      <c r="L359" s="60"/>
      <c r="M359" s="66"/>
      <c r="N359" s="60"/>
      <c r="O359" s="66"/>
      <c r="P359" s="60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>
      <c r="A360" s="15"/>
      <c r="B360" s="15"/>
      <c r="C360" s="66"/>
      <c r="D360" s="60"/>
      <c r="E360" s="66"/>
      <c r="F360" s="60"/>
      <c r="G360" s="66"/>
      <c r="H360" s="60"/>
      <c r="I360" s="66"/>
      <c r="J360" s="60"/>
      <c r="K360" s="66"/>
      <c r="L360" s="60"/>
      <c r="M360" s="66"/>
      <c r="N360" s="60"/>
      <c r="O360" s="66"/>
      <c r="P360" s="60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>
      <c r="A361" s="15"/>
      <c r="B361" s="15"/>
      <c r="C361" s="66"/>
      <c r="D361" s="60"/>
      <c r="E361" s="66"/>
      <c r="F361" s="60"/>
      <c r="G361" s="66"/>
      <c r="H361" s="60"/>
      <c r="I361" s="66"/>
      <c r="J361" s="60"/>
      <c r="K361" s="66"/>
      <c r="L361" s="60"/>
      <c r="M361" s="66"/>
      <c r="N361" s="60"/>
      <c r="O361" s="66"/>
      <c r="P361" s="60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>
      <c r="A362" s="15"/>
      <c r="B362" s="15"/>
      <c r="C362" s="66"/>
      <c r="D362" s="60"/>
      <c r="E362" s="66"/>
      <c r="F362" s="60"/>
      <c r="G362" s="66"/>
      <c r="H362" s="60"/>
      <c r="I362" s="66"/>
      <c r="J362" s="60"/>
      <c r="K362" s="66"/>
      <c r="L362" s="60"/>
      <c r="M362" s="66"/>
      <c r="N362" s="60"/>
      <c r="O362" s="66"/>
      <c r="P362" s="60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>
      <c r="A363" s="15"/>
      <c r="B363" s="15"/>
      <c r="C363" s="66"/>
      <c r="D363" s="60"/>
      <c r="E363" s="66"/>
      <c r="F363" s="60"/>
      <c r="G363" s="66"/>
      <c r="H363" s="60"/>
      <c r="I363" s="66"/>
      <c r="J363" s="60"/>
      <c r="K363" s="66"/>
      <c r="L363" s="60"/>
      <c r="M363" s="66"/>
      <c r="N363" s="60"/>
      <c r="O363" s="66"/>
      <c r="P363" s="60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>
      <c r="A364" s="15"/>
      <c r="B364" s="15"/>
      <c r="C364" s="66"/>
      <c r="D364" s="60"/>
      <c r="E364" s="66"/>
      <c r="F364" s="60"/>
      <c r="G364" s="66"/>
      <c r="H364" s="60"/>
      <c r="I364" s="66"/>
      <c r="J364" s="60"/>
      <c r="K364" s="66"/>
      <c r="L364" s="60"/>
      <c r="M364" s="66"/>
      <c r="N364" s="60"/>
      <c r="O364" s="66"/>
      <c r="P364" s="60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>
      <c r="A365" s="15"/>
      <c r="B365" s="15"/>
      <c r="C365" s="66"/>
      <c r="D365" s="60"/>
      <c r="E365" s="66"/>
      <c r="F365" s="60"/>
      <c r="G365" s="66"/>
      <c r="H365" s="60"/>
      <c r="I365" s="66"/>
      <c r="J365" s="60"/>
      <c r="K365" s="66"/>
      <c r="L365" s="60"/>
      <c r="M365" s="66"/>
      <c r="N365" s="60"/>
      <c r="O365" s="66"/>
      <c r="P365" s="60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>
      <c r="A366" s="15"/>
      <c r="B366" s="15"/>
      <c r="C366" s="66"/>
      <c r="D366" s="60"/>
      <c r="E366" s="66"/>
      <c r="F366" s="60"/>
      <c r="G366" s="66"/>
      <c r="H366" s="60"/>
      <c r="I366" s="66"/>
      <c r="J366" s="60"/>
      <c r="K366" s="66"/>
      <c r="L366" s="60"/>
      <c r="M366" s="66"/>
      <c r="N366" s="60"/>
      <c r="O366" s="66"/>
      <c r="P366" s="60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>
      <c r="A367" s="15"/>
      <c r="B367" s="15"/>
      <c r="C367" s="66"/>
      <c r="D367" s="60"/>
      <c r="E367" s="66"/>
      <c r="F367" s="60"/>
      <c r="G367" s="66"/>
      <c r="H367" s="60"/>
      <c r="I367" s="66"/>
      <c r="J367" s="60"/>
      <c r="K367" s="66"/>
      <c r="L367" s="60"/>
      <c r="M367" s="66"/>
      <c r="N367" s="60"/>
      <c r="O367" s="66"/>
      <c r="P367" s="60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>
      <c r="A368" s="15"/>
      <c r="B368" s="15"/>
      <c r="C368" s="66"/>
      <c r="D368" s="60"/>
      <c r="E368" s="66"/>
      <c r="F368" s="60"/>
      <c r="G368" s="66"/>
      <c r="H368" s="60"/>
      <c r="I368" s="66"/>
      <c r="J368" s="60"/>
      <c r="K368" s="66"/>
      <c r="L368" s="60"/>
      <c r="M368" s="66"/>
      <c r="N368" s="60"/>
      <c r="O368" s="66"/>
      <c r="P368" s="60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>
      <c r="A369" s="15"/>
      <c r="B369" s="15"/>
      <c r="C369" s="66"/>
      <c r="D369" s="60"/>
      <c r="E369" s="66"/>
      <c r="F369" s="60"/>
      <c r="G369" s="66"/>
      <c r="H369" s="60"/>
      <c r="I369" s="66"/>
      <c r="J369" s="60"/>
      <c r="K369" s="66"/>
      <c r="L369" s="60"/>
      <c r="M369" s="66"/>
      <c r="N369" s="60"/>
      <c r="O369" s="66"/>
      <c r="P369" s="60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>
      <c r="A370" s="15"/>
      <c r="B370" s="15"/>
      <c r="C370" s="66"/>
      <c r="D370" s="60"/>
      <c r="E370" s="66"/>
      <c r="F370" s="60"/>
      <c r="G370" s="66"/>
      <c r="H370" s="60"/>
      <c r="I370" s="66"/>
      <c r="J370" s="60"/>
      <c r="K370" s="66"/>
      <c r="L370" s="60"/>
      <c r="M370" s="66"/>
      <c r="N370" s="60"/>
      <c r="O370" s="66"/>
      <c r="P370" s="60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>
      <c r="A371" s="15"/>
      <c r="B371" s="15"/>
      <c r="C371" s="66"/>
      <c r="D371" s="60"/>
      <c r="E371" s="66"/>
      <c r="F371" s="60"/>
      <c r="G371" s="66"/>
      <c r="H371" s="60"/>
      <c r="I371" s="66"/>
      <c r="J371" s="60"/>
      <c r="K371" s="66"/>
      <c r="L371" s="60"/>
      <c r="M371" s="66"/>
      <c r="N371" s="60"/>
      <c r="O371" s="66"/>
      <c r="P371" s="60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>
      <c r="A372" s="15"/>
      <c r="B372" s="15"/>
      <c r="C372" s="66"/>
      <c r="D372" s="60"/>
      <c r="E372" s="66"/>
      <c r="F372" s="60"/>
      <c r="G372" s="66"/>
      <c r="H372" s="60"/>
      <c r="I372" s="66"/>
      <c r="J372" s="60"/>
      <c r="K372" s="66"/>
      <c r="L372" s="60"/>
      <c r="M372" s="66"/>
      <c r="N372" s="60"/>
      <c r="O372" s="66"/>
      <c r="P372" s="60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>
      <c r="A373" s="15"/>
      <c r="B373" s="15"/>
      <c r="C373" s="66"/>
      <c r="D373" s="60"/>
      <c r="E373" s="66"/>
      <c r="F373" s="60"/>
      <c r="G373" s="66"/>
      <c r="H373" s="60"/>
      <c r="I373" s="66"/>
      <c r="J373" s="60"/>
      <c r="K373" s="66"/>
      <c r="L373" s="60"/>
      <c r="M373" s="66"/>
      <c r="N373" s="60"/>
      <c r="O373" s="66"/>
      <c r="P373" s="60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>
      <c r="A374" s="15"/>
      <c r="B374" s="15"/>
      <c r="C374" s="66"/>
      <c r="D374" s="60"/>
      <c r="E374" s="66"/>
      <c r="F374" s="60"/>
      <c r="G374" s="66"/>
      <c r="H374" s="60"/>
      <c r="I374" s="66"/>
      <c r="J374" s="60"/>
      <c r="K374" s="66"/>
      <c r="L374" s="60"/>
      <c r="M374" s="66"/>
      <c r="N374" s="60"/>
      <c r="O374" s="66"/>
      <c r="P374" s="60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>
      <c r="A375" s="15"/>
      <c r="B375" s="15"/>
      <c r="C375" s="66"/>
      <c r="D375" s="60"/>
      <c r="E375" s="66"/>
      <c r="F375" s="60"/>
      <c r="G375" s="66"/>
      <c r="H375" s="60"/>
      <c r="I375" s="66"/>
      <c r="J375" s="60"/>
      <c r="K375" s="66"/>
      <c r="L375" s="60"/>
      <c r="M375" s="66"/>
      <c r="N375" s="60"/>
      <c r="O375" s="66"/>
      <c r="P375" s="60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>
      <c r="A376" s="15"/>
      <c r="B376" s="15"/>
      <c r="C376" s="66"/>
      <c r="D376" s="60"/>
      <c r="E376" s="66"/>
      <c r="F376" s="60"/>
      <c r="G376" s="66"/>
      <c r="H376" s="60"/>
      <c r="I376" s="66"/>
      <c r="J376" s="60"/>
      <c r="K376" s="66"/>
      <c r="L376" s="60"/>
      <c r="M376" s="66"/>
      <c r="N376" s="60"/>
      <c r="O376" s="66"/>
      <c r="P376" s="60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>
      <c r="A377" s="15"/>
      <c r="B377" s="15"/>
      <c r="C377" s="66"/>
      <c r="D377" s="60"/>
      <c r="E377" s="66"/>
      <c r="F377" s="60"/>
      <c r="G377" s="66"/>
      <c r="H377" s="60"/>
      <c r="I377" s="66"/>
      <c r="J377" s="60"/>
      <c r="K377" s="66"/>
      <c r="L377" s="60"/>
      <c r="M377" s="66"/>
      <c r="N377" s="60"/>
      <c r="O377" s="66"/>
      <c r="P377" s="60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>
      <c r="A378" s="15"/>
      <c r="B378" s="15"/>
      <c r="C378" s="66"/>
      <c r="D378" s="60"/>
      <c r="E378" s="66"/>
      <c r="F378" s="60"/>
      <c r="G378" s="66"/>
      <c r="H378" s="60"/>
      <c r="I378" s="66"/>
      <c r="J378" s="60"/>
      <c r="K378" s="66"/>
      <c r="L378" s="60"/>
      <c r="M378" s="66"/>
      <c r="N378" s="60"/>
      <c r="O378" s="66"/>
      <c r="P378" s="60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>
      <c r="A379" s="15"/>
      <c r="B379" s="15"/>
      <c r="C379" s="66"/>
      <c r="D379" s="60"/>
      <c r="E379" s="66"/>
      <c r="F379" s="60"/>
      <c r="G379" s="66"/>
      <c r="H379" s="60"/>
      <c r="I379" s="66"/>
      <c r="J379" s="60"/>
      <c r="K379" s="66"/>
      <c r="L379" s="60"/>
      <c r="M379" s="66"/>
      <c r="N379" s="60"/>
      <c r="O379" s="66"/>
      <c r="P379" s="60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>
      <c r="A380" s="15"/>
      <c r="B380" s="15"/>
      <c r="C380" s="66"/>
      <c r="D380" s="60"/>
      <c r="E380" s="66"/>
      <c r="F380" s="60"/>
      <c r="G380" s="66"/>
      <c r="H380" s="60"/>
      <c r="I380" s="66"/>
      <c r="J380" s="60"/>
      <c r="K380" s="66"/>
      <c r="L380" s="60"/>
      <c r="M380" s="66"/>
      <c r="N380" s="60"/>
      <c r="O380" s="66"/>
      <c r="P380" s="60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>
      <c r="A381" s="15"/>
      <c r="B381" s="15"/>
      <c r="C381" s="66"/>
      <c r="D381" s="60"/>
      <c r="E381" s="66"/>
      <c r="F381" s="60"/>
      <c r="G381" s="66"/>
      <c r="H381" s="60"/>
      <c r="I381" s="66"/>
      <c r="J381" s="60"/>
      <c r="K381" s="66"/>
      <c r="L381" s="60"/>
      <c r="M381" s="66"/>
      <c r="N381" s="60"/>
      <c r="O381" s="66"/>
      <c r="P381" s="60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>
      <c r="A382" s="15"/>
      <c r="B382" s="15"/>
      <c r="C382" s="66"/>
      <c r="D382" s="60"/>
      <c r="E382" s="66"/>
      <c r="F382" s="60"/>
      <c r="G382" s="66"/>
      <c r="H382" s="60"/>
      <c r="I382" s="66"/>
      <c r="J382" s="60"/>
      <c r="K382" s="66"/>
      <c r="L382" s="60"/>
      <c r="M382" s="66"/>
      <c r="N382" s="60"/>
      <c r="O382" s="66"/>
      <c r="P382" s="60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>
      <c r="A383" s="15"/>
      <c r="B383" s="15"/>
      <c r="C383" s="66"/>
      <c r="D383" s="60"/>
      <c r="E383" s="66"/>
      <c r="F383" s="60"/>
      <c r="G383" s="66"/>
      <c r="H383" s="60"/>
      <c r="I383" s="66"/>
      <c r="J383" s="60"/>
      <c r="K383" s="66"/>
      <c r="L383" s="60"/>
      <c r="M383" s="66"/>
      <c r="N383" s="60"/>
      <c r="O383" s="66"/>
      <c r="P383" s="60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>
      <c r="A384" s="15"/>
      <c r="B384" s="15"/>
      <c r="C384" s="66"/>
      <c r="D384" s="60"/>
      <c r="E384" s="66"/>
      <c r="F384" s="60"/>
      <c r="G384" s="66"/>
      <c r="H384" s="60"/>
      <c r="I384" s="66"/>
      <c r="J384" s="60"/>
      <c r="K384" s="66"/>
      <c r="L384" s="60"/>
      <c r="M384" s="66"/>
      <c r="N384" s="60"/>
      <c r="O384" s="66"/>
      <c r="P384" s="60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>
      <c r="A385" s="15"/>
      <c r="B385" s="15"/>
      <c r="C385" s="66"/>
      <c r="D385" s="60"/>
      <c r="E385" s="66"/>
      <c r="F385" s="60"/>
      <c r="G385" s="66"/>
      <c r="H385" s="60"/>
      <c r="I385" s="66"/>
      <c r="J385" s="60"/>
      <c r="K385" s="66"/>
      <c r="L385" s="60"/>
      <c r="M385" s="66"/>
      <c r="N385" s="60"/>
      <c r="O385" s="66"/>
      <c r="P385" s="60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>
      <c r="A386" s="15"/>
      <c r="B386" s="15"/>
      <c r="C386" s="66"/>
      <c r="D386" s="60"/>
      <c r="E386" s="66"/>
      <c r="F386" s="60"/>
      <c r="G386" s="66"/>
      <c r="H386" s="60"/>
      <c r="I386" s="66"/>
      <c r="J386" s="60"/>
      <c r="K386" s="66"/>
      <c r="L386" s="60"/>
      <c r="M386" s="66"/>
      <c r="N386" s="60"/>
      <c r="O386" s="66"/>
      <c r="P386" s="60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14" ht="12.75">
      <c r="A387" s="15"/>
      <c r="E387" s="67"/>
      <c r="J387" s="61"/>
      <c r="N387" s="61"/>
    </row>
    <row r="388" spans="1:14" ht="12.75">
      <c r="A388" s="15"/>
      <c r="E388" s="67"/>
      <c r="J388" s="61"/>
      <c r="N388" s="61"/>
    </row>
    <row r="389" spans="1:14" ht="12.75">
      <c r="A389" s="15"/>
      <c r="E389" s="67"/>
      <c r="J389" s="61"/>
      <c r="N389" s="61"/>
    </row>
    <row r="390" spans="1:14" ht="12.75">
      <c r="A390" s="15"/>
      <c r="E390" s="67"/>
      <c r="J390" s="61"/>
      <c r="N390" s="61"/>
    </row>
    <row r="391" spans="1:14" ht="12.75">
      <c r="A391" s="15"/>
      <c r="E391" s="67"/>
      <c r="J391" s="61"/>
      <c r="N391" s="61"/>
    </row>
    <row r="392" spans="1:14" ht="12.75">
      <c r="A392" s="15"/>
      <c r="E392" s="67"/>
      <c r="J392" s="61"/>
      <c r="N392" s="61"/>
    </row>
    <row r="393" spans="5:14" ht="12.75">
      <c r="E393" s="67"/>
      <c r="J393" s="61"/>
      <c r="N393" s="61"/>
    </row>
    <row r="394" spans="5:14" ht="12.75">
      <c r="E394" s="67"/>
      <c r="J394" s="61"/>
      <c r="N394" s="61"/>
    </row>
    <row r="395" spans="5:14" ht="12.75">
      <c r="E395" s="67"/>
      <c r="J395" s="61"/>
      <c r="N395" s="61"/>
    </row>
    <row r="396" spans="5:14" ht="12.75">
      <c r="E396" s="67"/>
      <c r="J396" s="61"/>
      <c r="N396" s="61"/>
    </row>
    <row r="397" spans="5:14" ht="12.75">
      <c r="E397" s="67"/>
      <c r="J397" s="61"/>
      <c r="N397" s="61"/>
    </row>
    <row r="398" spans="5:14" ht="12.75">
      <c r="E398" s="67"/>
      <c r="J398" s="61"/>
      <c r="N398" s="61"/>
    </row>
    <row r="399" spans="5:14" ht="12.75">
      <c r="E399" s="67"/>
      <c r="J399" s="61"/>
      <c r="N399" s="61"/>
    </row>
    <row r="400" spans="5:14" ht="12.75">
      <c r="E400" s="67"/>
      <c r="J400" s="61"/>
      <c r="N400" s="61"/>
    </row>
    <row r="401" spans="5:14" ht="12.75">
      <c r="E401" s="67"/>
      <c r="J401" s="61"/>
      <c r="N401" s="61"/>
    </row>
    <row r="402" spans="5:14" ht="12.75">
      <c r="E402" s="67"/>
      <c r="J402" s="61"/>
      <c r="N402" s="61"/>
    </row>
    <row r="403" spans="5:14" ht="12.75">
      <c r="E403" s="67"/>
      <c r="N403" s="61"/>
    </row>
    <row r="404" spans="5:14" ht="12.75">
      <c r="E404" s="67"/>
      <c r="N404" s="61"/>
    </row>
    <row r="405" spans="5:14" ht="12.75">
      <c r="E405" s="67"/>
      <c r="N405" s="61"/>
    </row>
    <row r="406" spans="5:14" ht="12.75">
      <c r="E406" s="67"/>
      <c r="N406" s="61"/>
    </row>
    <row r="407" spans="5:14" ht="12.75">
      <c r="E407" s="67"/>
      <c r="N407" s="61"/>
    </row>
    <row r="408" spans="5:14" ht="12.75">
      <c r="E408" s="67"/>
      <c r="N408" s="61"/>
    </row>
    <row r="409" spans="5:14" ht="12.75">
      <c r="E409" s="67"/>
      <c r="N409" s="61"/>
    </row>
    <row r="410" spans="5:14" ht="12.75">
      <c r="E410" s="67"/>
      <c r="N410" s="61"/>
    </row>
    <row r="411" spans="5:14" ht="12.75">
      <c r="E411" s="67"/>
      <c r="N411" s="61"/>
    </row>
    <row r="412" spans="5:14" ht="12.75">
      <c r="E412" s="67"/>
      <c r="N412" s="61"/>
    </row>
    <row r="413" spans="5:14" ht="12.75">
      <c r="E413" s="67"/>
      <c r="N413" s="61"/>
    </row>
    <row r="414" spans="5:14" ht="12.75">
      <c r="E414" s="67"/>
      <c r="N414" s="61"/>
    </row>
    <row r="415" spans="5:14" ht="12.75">
      <c r="E415" s="67"/>
      <c r="N415" s="61"/>
    </row>
    <row r="416" spans="5:14" ht="12.75">
      <c r="E416" s="67"/>
      <c r="N416" s="61"/>
    </row>
    <row r="417" spans="5:14" ht="12.75">
      <c r="E417" s="67"/>
      <c r="N417" s="61"/>
    </row>
    <row r="418" spans="5:14" ht="12.75">
      <c r="E418" s="67"/>
      <c r="N418" s="61"/>
    </row>
    <row r="419" spans="5:14" ht="12.75">
      <c r="E419" s="67"/>
      <c r="N419" s="61"/>
    </row>
    <row r="420" spans="5:14" ht="12.75">
      <c r="E420" s="67"/>
      <c r="N420" s="61"/>
    </row>
    <row r="421" spans="5:14" ht="12.75">
      <c r="E421" s="67"/>
      <c r="N421" s="61"/>
    </row>
    <row r="422" spans="5:14" ht="12.75">
      <c r="E422" s="67"/>
      <c r="N422" s="61"/>
    </row>
    <row r="423" spans="5:14" ht="12.75">
      <c r="E423" s="67"/>
      <c r="N423" s="61"/>
    </row>
    <row r="424" spans="5:14" ht="12.75">
      <c r="E424" s="67"/>
      <c r="N424" s="61"/>
    </row>
    <row r="425" spans="5:14" ht="12.75">
      <c r="E425" s="67"/>
      <c r="N425" s="61"/>
    </row>
    <row r="426" spans="5:14" ht="12.75">
      <c r="E426" s="67"/>
      <c r="N426" s="61"/>
    </row>
    <row r="427" spans="5:14" ht="12.75">
      <c r="E427" s="67"/>
      <c r="N427" s="61"/>
    </row>
    <row r="428" spans="5:14" ht="12.75">
      <c r="E428" s="67"/>
      <c r="N428" s="61"/>
    </row>
    <row r="429" spans="5:14" ht="12.75">
      <c r="E429" s="67"/>
      <c r="N429" s="61"/>
    </row>
    <row r="430" spans="5:14" ht="12.75">
      <c r="E430" s="67"/>
      <c r="N430" s="61"/>
    </row>
    <row r="431" spans="5:14" ht="12.75">
      <c r="E431" s="67"/>
      <c r="N431" s="61"/>
    </row>
    <row r="432" spans="5:14" ht="12.75">
      <c r="E432" s="67"/>
      <c r="N432" s="61"/>
    </row>
    <row r="433" spans="5:14" ht="12.75">
      <c r="E433" s="67"/>
      <c r="N433" s="61"/>
    </row>
    <row r="434" spans="5:14" ht="12.75">
      <c r="E434" s="67"/>
      <c r="N434" s="61"/>
    </row>
    <row r="435" spans="5:14" ht="12.75">
      <c r="E435" s="67"/>
      <c r="N435" s="61"/>
    </row>
    <row r="436" spans="5:14" ht="12.75">
      <c r="E436" s="67"/>
      <c r="N436" s="61"/>
    </row>
    <row r="437" spans="5:14" ht="12.75">
      <c r="E437" s="67"/>
      <c r="N437" s="61"/>
    </row>
    <row r="438" spans="5:14" ht="12.75">
      <c r="E438" s="67"/>
      <c r="N438" s="61"/>
    </row>
    <row r="439" spans="5:14" ht="12.75">
      <c r="E439" s="67"/>
      <c r="N439" s="61"/>
    </row>
    <row r="440" spans="5:14" ht="12.75">
      <c r="E440" s="67"/>
      <c r="N440" s="61"/>
    </row>
    <row r="441" spans="5:14" ht="12.75">
      <c r="E441" s="67"/>
      <c r="N441" s="61"/>
    </row>
    <row r="442" spans="5:14" ht="12.75">
      <c r="E442" s="67"/>
      <c r="N442" s="61"/>
    </row>
    <row r="443" spans="5:14" ht="12.75">
      <c r="E443" s="67"/>
      <c r="N443" s="61"/>
    </row>
    <row r="444" spans="5:14" ht="12.75">
      <c r="E444" s="67"/>
      <c r="N444" s="61"/>
    </row>
    <row r="445" spans="5:14" ht="12.75">
      <c r="E445" s="67"/>
      <c r="N445" s="61"/>
    </row>
    <row r="446" spans="5:14" ht="12.75">
      <c r="E446" s="67"/>
      <c r="N446" s="61"/>
    </row>
    <row r="447" spans="5:14" ht="12.75">
      <c r="E447" s="67"/>
      <c r="N447" s="61"/>
    </row>
    <row r="448" spans="5:14" ht="12.75">
      <c r="E448" s="67"/>
      <c r="N448" s="61"/>
    </row>
    <row r="449" spans="5:14" ht="12.75">
      <c r="E449" s="67"/>
      <c r="N449" s="61"/>
    </row>
    <row r="450" spans="5:14" ht="12.75">
      <c r="E450" s="67"/>
      <c r="N450" s="61"/>
    </row>
    <row r="451" spans="5:14" ht="12.75">
      <c r="E451" s="67"/>
      <c r="N451" s="61"/>
    </row>
    <row r="452" spans="5:14" ht="12.75">
      <c r="E452" s="67"/>
      <c r="N452" s="61"/>
    </row>
    <row r="453" spans="5:14" ht="12.75">
      <c r="E453" s="67"/>
      <c r="N453" s="61"/>
    </row>
    <row r="454" spans="5:14" ht="12.75">
      <c r="E454" s="67"/>
      <c r="N454" s="61"/>
    </row>
    <row r="455" spans="5:14" ht="12.75">
      <c r="E455" s="67"/>
      <c r="N455" s="61"/>
    </row>
    <row r="456" spans="5:14" ht="12.75">
      <c r="E456" s="67"/>
      <c r="N456" s="61"/>
    </row>
    <row r="457" spans="5:14" ht="12.75">
      <c r="E457" s="67"/>
      <c r="N457" s="61"/>
    </row>
    <row r="458" spans="5:14" ht="12.75">
      <c r="E458" s="67"/>
      <c r="N458" s="61"/>
    </row>
    <row r="459" spans="5:14" ht="12.75">
      <c r="E459" s="67"/>
      <c r="N459" s="61"/>
    </row>
    <row r="460" spans="5:14" ht="12.75">
      <c r="E460" s="67"/>
      <c r="N460" s="61"/>
    </row>
    <row r="461" spans="5:14" ht="12.75">
      <c r="E461" s="67"/>
      <c r="N461" s="61"/>
    </row>
    <row r="462" spans="5:14" ht="12.75">
      <c r="E462" s="67"/>
      <c r="N462" s="61"/>
    </row>
    <row r="463" spans="5:14" ht="12.75">
      <c r="E463" s="67"/>
      <c r="N463" s="61"/>
    </row>
    <row r="464" spans="5:14" ht="12.75">
      <c r="E464" s="67"/>
      <c r="N464" s="61"/>
    </row>
    <row r="465" spans="5:14" ht="12.75">
      <c r="E465" s="67"/>
      <c r="N465" s="61"/>
    </row>
    <row r="466" spans="5:14" ht="12.75">
      <c r="E466" s="67"/>
      <c r="N466" s="61"/>
    </row>
    <row r="467" spans="5:14" ht="12.75">
      <c r="E467" s="67"/>
      <c r="N467" s="61"/>
    </row>
    <row r="468" spans="5:14" ht="12.75">
      <c r="E468" s="67"/>
      <c r="N468" s="61"/>
    </row>
    <row r="469" spans="5:14" ht="12.75">
      <c r="E469" s="67"/>
      <c r="N469" s="61"/>
    </row>
    <row r="470" ht="12.75">
      <c r="E470" s="67"/>
    </row>
    <row r="471" ht="12.75">
      <c r="E471" s="67"/>
    </row>
    <row r="472" ht="12.75">
      <c r="E472" s="67"/>
    </row>
    <row r="473" ht="12.75">
      <c r="E473" s="67"/>
    </row>
    <row r="474" ht="12.75">
      <c r="E474" s="67"/>
    </row>
    <row r="475" ht="12.75">
      <c r="E475" s="67"/>
    </row>
    <row r="476" ht="12.75">
      <c r="E476" s="67"/>
    </row>
    <row r="477" ht="12.75">
      <c r="E477" s="67"/>
    </row>
    <row r="478" ht="12.75">
      <c r="E478" s="67"/>
    </row>
    <row r="479" ht="12.75">
      <c r="E479" s="67"/>
    </row>
    <row r="480" ht="12.75">
      <c r="E480" s="67"/>
    </row>
    <row r="481" ht="12.75">
      <c r="E481" s="67"/>
    </row>
    <row r="482" ht="12.75">
      <c r="E482" s="67"/>
    </row>
    <row r="483" ht="12.75">
      <c r="E483" s="67"/>
    </row>
    <row r="484" ht="12.75">
      <c r="E484" s="67"/>
    </row>
    <row r="485" ht="12.75">
      <c r="E485" s="67"/>
    </row>
    <row r="486" ht="12.75">
      <c r="E486" s="67"/>
    </row>
    <row r="487" ht="12.75">
      <c r="E487" s="67"/>
    </row>
    <row r="488" ht="12.75">
      <c r="E488" s="67"/>
    </row>
    <row r="489" ht="12.75">
      <c r="E489" s="67"/>
    </row>
    <row r="490" ht="12.75">
      <c r="E490" s="67"/>
    </row>
    <row r="491" ht="12.75">
      <c r="E491" s="67"/>
    </row>
    <row r="492" ht="12.75">
      <c r="E492" s="67"/>
    </row>
    <row r="493" ht="12.75">
      <c r="E493" s="67"/>
    </row>
    <row r="494" ht="12.75">
      <c r="E494" s="67"/>
    </row>
    <row r="495" ht="12.75">
      <c r="E495" s="67"/>
    </row>
    <row r="496" ht="12.75">
      <c r="E496" s="67"/>
    </row>
    <row r="497" ht="12.75">
      <c r="E497" s="67"/>
    </row>
    <row r="498" ht="12.75">
      <c r="E498" s="67"/>
    </row>
    <row r="499" ht="12.75">
      <c r="E499" s="67"/>
    </row>
    <row r="500" ht="12.75">
      <c r="E500" s="67"/>
    </row>
    <row r="501" ht="12.75">
      <c r="E501" s="67"/>
    </row>
    <row r="502" ht="12.75">
      <c r="E502" s="67"/>
    </row>
    <row r="503" ht="12.75">
      <c r="E503" s="67"/>
    </row>
    <row r="504" ht="12.75">
      <c r="E504" s="67"/>
    </row>
    <row r="505" ht="12.75">
      <c r="E505" s="67"/>
    </row>
    <row r="506" ht="12.75">
      <c r="E506" s="67"/>
    </row>
    <row r="507" ht="12.75">
      <c r="E507" s="67"/>
    </row>
    <row r="508" ht="12.75">
      <c r="E508" s="67"/>
    </row>
    <row r="509" ht="12.75">
      <c r="E509" s="67"/>
    </row>
    <row r="510" ht="12.75">
      <c r="E510" s="67"/>
    </row>
    <row r="511" ht="12.75">
      <c r="E511" s="67"/>
    </row>
    <row r="512" ht="12.75">
      <c r="E512" s="67"/>
    </row>
    <row r="513" ht="12.75">
      <c r="E513" s="67"/>
    </row>
    <row r="514" ht="12.75">
      <c r="E514" s="67"/>
    </row>
    <row r="515" ht="12.75">
      <c r="E515" s="67"/>
    </row>
    <row r="516" ht="12.75">
      <c r="E516" s="67"/>
    </row>
    <row r="517" ht="12.75">
      <c r="E517" s="67"/>
    </row>
    <row r="518" ht="12.75">
      <c r="E518" s="67"/>
    </row>
    <row r="519" ht="12.75">
      <c r="E519" s="67"/>
    </row>
    <row r="520" ht="12.75">
      <c r="E520" s="67"/>
    </row>
    <row r="521" ht="12.75">
      <c r="E521" s="67"/>
    </row>
    <row r="522" ht="12.75">
      <c r="E522" s="67"/>
    </row>
    <row r="523" ht="12.75">
      <c r="E523" s="67"/>
    </row>
    <row r="524" ht="12.75">
      <c r="E524" s="67"/>
    </row>
    <row r="525" ht="12.75">
      <c r="E525" s="67"/>
    </row>
    <row r="526" ht="12.75">
      <c r="E526" s="67"/>
    </row>
    <row r="527" ht="12.75">
      <c r="E527" s="67"/>
    </row>
    <row r="528" ht="12.75">
      <c r="E528" s="67"/>
    </row>
    <row r="529" ht="12.75">
      <c r="E529" s="67"/>
    </row>
    <row r="530" ht="12.75">
      <c r="E530" s="67"/>
    </row>
    <row r="531" ht="12.75">
      <c r="E531" s="67"/>
    </row>
    <row r="532" ht="12.75">
      <c r="E532" s="67"/>
    </row>
    <row r="533" ht="12.75">
      <c r="E533" s="67"/>
    </row>
    <row r="534" ht="12.75">
      <c r="E534" s="67"/>
    </row>
    <row r="535" ht="12.75">
      <c r="E535" s="67"/>
    </row>
    <row r="536" ht="12.75">
      <c r="E536" s="67"/>
    </row>
    <row r="537" ht="12.75">
      <c r="E537" s="67"/>
    </row>
    <row r="538" ht="12.75">
      <c r="E538" s="67"/>
    </row>
    <row r="539" ht="12.75">
      <c r="E539" s="67"/>
    </row>
    <row r="540" ht="12.75">
      <c r="E540" s="67"/>
    </row>
    <row r="541" ht="12.75">
      <c r="E541" s="67"/>
    </row>
    <row r="542" ht="12.75">
      <c r="E542" s="67"/>
    </row>
    <row r="543" ht="12.75">
      <c r="E543" s="67"/>
    </row>
    <row r="544" ht="12.75">
      <c r="E544" s="67"/>
    </row>
    <row r="545" ht="12.75">
      <c r="E545" s="67"/>
    </row>
    <row r="546" ht="12.75">
      <c r="E546" s="67"/>
    </row>
    <row r="547" ht="12.75">
      <c r="E547" s="67"/>
    </row>
    <row r="548" ht="12.75">
      <c r="E548" s="67"/>
    </row>
    <row r="549" ht="12.75">
      <c r="E549" s="67"/>
    </row>
    <row r="550" ht="12.75">
      <c r="E550" s="67"/>
    </row>
    <row r="551" ht="12.75">
      <c r="E551" s="67"/>
    </row>
    <row r="552" ht="12.75">
      <c r="E552" s="67"/>
    </row>
    <row r="553" ht="12.75">
      <c r="E553" s="67"/>
    </row>
    <row r="554" ht="12.75">
      <c r="E554" s="67"/>
    </row>
    <row r="555" ht="12.75">
      <c r="E555" s="67"/>
    </row>
    <row r="556" ht="12.75">
      <c r="E556" s="67"/>
    </row>
    <row r="557" ht="12.75">
      <c r="E557" s="67"/>
    </row>
    <row r="558" ht="12.75">
      <c r="E558" s="67"/>
    </row>
    <row r="559" ht="12.75">
      <c r="E559" s="67"/>
    </row>
    <row r="560" ht="12.75">
      <c r="E560" s="67"/>
    </row>
    <row r="561" ht="12.75">
      <c r="E561" s="67"/>
    </row>
    <row r="562" ht="12.75">
      <c r="E562" s="67"/>
    </row>
    <row r="563" ht="12.75">
      <c r="E563" s="67"/>
    </row>
    <row r="564" ht="12.75">
      <c r="E564" s="67"/>
    </row>
    <row r="565" ht="12.75">
      <c r="E565" s="67"/>
    </row>
    <row r="566" ht="12.75">
      <c r="E566" s="67"/>
    </row>
    <row r="567" ht="12.75">
      <c r="E567" s="67"/>
    </row>
    <row r="568" ht="12.75">
      <c r="E568" s="67"/>
    </row>
    <row r="569" ht="12.75">
      <c r="E569" s="67"/>
    </row>
    <row r="570" ht="12.75">
      <c r="E570" s="67"/>
    </row>
    <row r="571" ht="12.75">
      <c r="E571" s="67"/>
    </row>
    <row r="572" ht="12.75">
      <c r="E572" s="67"/>
    </row>
    <row r="573" ht="12.75">
      <c r="E573" s="67"/>
    </row>
    <row r="574" ht="12.75">
      <c r="E574" s="67"/>
    </row>
    <row r="575" ht="12.75">
      <c r="E575" s="67"/>
    </row>
    <row r="576" ht="12.75">
      <c r="E576" s="67"/>
    </row>
    <row r="577" ht="12.75">
      <c r="E577" s="67"/>
    </row>
    <row r="578" ht="12.75">
      <c r="E578" s="67"/>
    </row>
    <row r="579" ht="12.75">
      <c r="E579" s="67"/>
    </row>
    <row r="580" ht="12.75">
      <c r="E580" s="67"/>
    </row>
    <row r="581" ht="12.75">
      <c r="E581" s="67"/>
    </row>
    <row r="582" ht="12.75">
      <c r="E582" s="67"/>
    </row>
    <row r="583" ht="12.75">
      <c r="E583" s="67"/>
    </row>
    <row r="584" ht="12.75">
      <c r="E584" s="67"/>
    </row>
    <row r="585" ht="12.75">
      <c r="E585" s="67"/>
    </row>
    <row r="586" ht="12.75">
      <c r="E586" s="67"/>
    </row>
    <row r="587" ht="12.75">
      <c r="E587" s="67"/>
    </row>
    <row r="588" ht="12.75">
      <c r="E588" s="67"/>
    </row>
    <row r="589" ht="12.75">
      <c r="E589" s="67"/>
    </row>
    <row r="590" ht="12.75">
      <c r="E590" s="67"/>
    </row>
    <row r="591" ht="12.75">
      <c r="E591" s="67"/>
    </row>
    <row r="592" ht="12.75">
      <c r="E592" s="67"/>
    </row>
    <row r="593" ht="12.75">
      <c r="E593" s="67"/>
    </row>
    <row r="594" ht="12.75">
      <c r="E594" s="67"/>
    </row>
    <row r="595" ht="12.75">
      <c r="E595" s="67"/>
    </row>
    <row r="596" ht="12.75">
      <c r="E596" s="67"/>
    </row>
    <row r="597" ht="12.75">
      <c r="E597" s="67"/>
    </row>
    <row r="598" ht="12.75">
      <c r="E598" s="67"/>
    </row>
    <row r="599" ht="12.75">
      <c r="E599" s="67"/>
    </row>
    <row r="600" ht="12.75">
      <c r="E600" s="67"/>
    </row>
    <row r="601" ht="12.75">
      <c r="E601" s="67"/>
    </row>
    <row r="602" ht="12.75">
      <c r="E602" s="67"/>
    </row>
    <row r="603" ht="12.75">
      <c r="E603" s="67"/>
    </row>
    <row r="604" ht="12.75">
      <c r="E604" s="67"/>
    </row>
    <row r="605" ht="12.75">
      <c r="E605" s="67"/>
    </row>
    <row r="606" ht="12.75">
      <c r="E606" s="67"/>
    </row>
    <row r="607" ht="12.75">
      <c r="E607" s="67"/>
    </row>
    <row r="608" ht="12.75">
      <c r="E608" s="67"/>
    </row>
    <row r="609" ht="12.75">
      <c r="E609" s="67"/>
    </row>
    <row r="610" ht="12.75">
      <c r="E610" s="67"/>
    </row>
    <row r="611" ht="12.75">
      <c r="E611" s="67"/>
    </row>
    <row r="612" ht="12.75">
      <c r="E612" s="67"/>
    </row>
    <row r="613" ht="12.75">
      <c r="E613" s="67"/>
    </row>
    <row r="614" ht="12.75">
      <c r="E614" s="67"/>
    </row>
    <row r="615" ht="12.75">
      <c r="E615" s="67"/>
    </row>
    <row r="616" ht="12.75">
      <c r="E616" s="67"/>
    </row>
    <row r="617" ht="12.75">
      <c r="E617" s="67"/>
    </row>
    <row r="618" ht="12.75">
      <c r="E618" s="67"/>
    </row>
    <row r="619" ht="12.75">
      <c r="E619" s="67"/>
    </row>
    <row r="620" ht="12.75">
      <c r="E620" s="67"/>
    </row>
    <row r="621" ht="12.75">
      <c r="E621" s="67"/>
    </row>
    <row r="622" ht="12.75">
      <c r="E622" s="67"/>
    </row>
    <row r="623" ht="12.75">
      <c r="E623" s="67"/>
    </row>
    <row r="624" ht="12.75">
      <c r="E624" s="67"/>
    </row>
    <row r="625" ht="12.75">
      <c r="E625" s="67"/>
    </row>
    <row r="626" ht="12.75">
      <c r="E626" s="67"/>
    </row>
    <row r="627" ht="12.75">
      <c r="E627" s="67"/>
    </row>
    <row r="628" ht="12.75">
      <c r="E628" s="67"/>
    </row>
    <row r="629" ht="12.75">
      <c r="E629" s="67"/>
    </row>
    <row r="630" ht="12.75">
      <c r="E630" s="67"/>
    </row>
    <row r="631" ht="12.75">
      <c r="E631" s="67"/>
    </row>
    <row r="632" ht="12.75">
      <c r="E632" s="67"/>
    </row>
    <row r="633" ht="12.75">
      <c r="E633" s="67"/>
    </row>
    <row r="634" ht="12.75">
      <c r="E634" s="67"/>
    </row>
    <row r="635" ht="12.75">
      <c r="E635" s="67"/>
    </row>
    <row r="636" ht="12.75">
      <c r="E636" s="67"/>
    </row>
    <row r="637" ht="12.75">
      <c r="E637" s="67"/>
    </row>
    <row r="638" ht="12.75">
      <c r="E638" s="67"/>
    </row>
    <row r="639" ht="12.75">
      <c r="E639" s="67"/>
    </row>
    <row r="640" ht="12.75">
      <c r="E640" s="67"/>
    </row>
    <row r="641" ht="12.75">
      <c r="E641" s="67"/>
    </row>
    <row r="642" ht="12.75">
      <c r="E642" s="67"/>
    </row>
    <row r="643" ht="12.75">
      <c r="E643" s="67"/>
    </row>
    <row r="644" ht="12.75">
      <c r="E644" s="67"/>
    </row>
    <row r="645" ht="12.75">
      <c r="E645" s="67"/>
    </row>
    <row r="646" ht="12.75">
      <c r="E646" s="67"/>
    </row>
    <row r="647" ht="12.75">
      <c r="E647" s="67"/>
    </row>
    <row r="648" ht="12.75">
      <c r="E648" s="67"/>
    </row>
    <row r="649" ht="12.75">
      <c r="E649" s="67"/>
    </row>
    <row r="650" ht="12.75">
      <c r="E650" s="67"/>
    </row>
    <row r="651" ht="12.75">
      <c r="E651" s="67"/>
    </row>
    <row r="652" ht="12.75">
      <c r="E652" s="67"/>
    </row>
    <row r="653" ht="12.75">
      <c r="E653" s="67"/>
    </row>
    <row r="654" ht="12.75">
      <c r="E654" s="67"/>
    </row>
    <row r="655" ht="12.75">
      <c r="E655" s="67"/>
    </row>
    <row r="656" ht="12.75">
      <c r="E656" s="67"/>
    </row>
    <row r="657" ht="12.75">
      <c r="E657" s="67"/>
    </row>
    <row r="658" ht="12.75">
      <c r="E658" s="67"/>
    </row>
    <row r="659" ht="12.75">
      <c r="E659" s="67"/>
    </row>
    <row r="660" ht="12.75">
      <c r="E660" s="67"/>
    </row>
    <row r="661" ht="12.75">
      <c r="E661" s="67"/>
    </row>
    <row r="662" ht="12.75">
      <c r="E662" s="67"/>
    </row>
    <row r="663" ht="12.75">
      <c r="E663" s="67"/>
    </row>
    <row r="664" ht="12.75">
      <c r="E664" s="67"/>
    </row>
    <row r="665" ht="12.75">
      <c r="E665" s="67"/>
    </row>
    <row r="666" ht="12.75">
      <c r="E666" s="67"/>
    </row>
    <row r="667" ht="12.75">
      <c r="E667" s="67"/>
    </row>
    <row r="668" ht="12.75">
      <c r="E668" s="67"/>
    </row>
    <row r="669" ht="12.75">
      <c r="E669" s="67"/>
    </row>
    <row r="670" ht="12.75">
      <c r="E670" s="67"/>
    </row>
    <row r="671" ht="12.75">
      <c r="E671" s="67"/>
    </row>
    <row r="672" ht="12.75">
      <c r="E672" s="67"/>
    </row>
    <row r="673" ht="12.75">
      <c r="E673" s="67"/>
    </row>
    <row r="674" ht="12.75">
      <c r="E674" s="67"/>
    </row>
    <row r="675" ht="12.75">
      <c r="E675" s="67"/>
    </row>
    <row r="676" ht="12.75">
      <c r="E676" s="67"/>
    </row>
    <row r="677" ht="12.75">
      <c r="E677" s="67"/>
    </row>
    <row r="678" ht="12.75">
      <c r="E678" s="67"/>
    </row>
    <row r="679" ht="12.75">
      <c r="E679" s="67"/>
    </row>
    <row r="680" ht="12.75">
      <c r="E680" s="67"/>
    </row>
    <row r="681" ht="12.75">
      <c r="E681" s="67"/>
    </row>
    <row r="682" ht="12.75">
      <c r="E682" s="67"/>
    </row>
    <row r="683" ht="12.75">
      <c r="E683" s="67"/>
    </row>
    <row r="684" ht="12.75">
      <c r="E684" s="67"/>
    </row>
    <row r="685" ht="12.75">
      <c r="E685" s="67"/>
    </row>
    <row r="686" ht="12.75">
      <c r="E686" s="67"/>
    </row>
    <row r="687" ht="12.75">
      <c r="E687" s="67"/>
    </row>
    <row r="688" ht="12.75">
      <c r="E688" s="67"/>
    </row>
    <row r="689" ht="12.75">
      <c r="E689" s="67"/>
    </row>
    <row r="690" ht="12.75">
      <c r="E690" s="67"/>
    </row>
    <row r="691" ht="12.75">
      <c r="E691" s="67"/>
    </row>
    <row r="692" ht="12.75">
      <c r="E692" s="67"/>
    </row>
    <row r="693" ht="12.75">
      <c r="E693" s="67"/>
    </row>
    <row r="694" ht="12.75">
      <c r="E694" s="67"/>
    </row>
    <row r="695" ht="12.75">
      <c r="E695" s="67"/>
    </row>
    <row r="696" ht="12.75">
      <c r="E696" s="67"/>
    </row>
    <row r="697" ht="12.75">
      <c r="E697" s="67"/>
    </row>
    <row r="698" ht="12.75">
      <c r="E698" s="67"/>
    </row>
    <row r="699" ht="12.75">
      <c r="E699" s="67"/>
    </row>
    <row r="700" ht="12.75">
      <c r="E700" s="67"/>
    </row>
    <row r="701" ht="12.75">
      <c r="E701" s="67"/>
    </row>
    <row r="702" ht="12.75">
      <c r="E702" s="67"/>
    </row>
    <row r="703" ht="12.75">
      <c r="E703" s="67"/>
    </row>
    <row r="704" ht="12.75">
      <c r="E704" s="67"/>
    </row>
    <row r="705" ht="12.75">
      <c r="E705" s="67"/>
    </row>
    <row r="706" ht="12.75">
      <c r="E706" s="67"/>
    </row>
    <row r="707" ht="12.75">
      <c r="E707" s="67"/>
    </row>
    <row r="708" ht="12.75">
      <c r="E708" s="67"/>
    </row>
    <row r="709" ht="12.75">
      <c r="E709" s="67"/>
    </row>
    <row r="710" ht="12.75">
      <c r="E710" s="67"/>
    </row>
    <row r="711" ht="12.75">
      <c r="E711" s="67"/>
    </row>
    <row r="712" ht="12.75">
      <c r="E712" s="67"/>
    </row>
    <row r="713" ht="12.75">
      <c r="E713" s="67"/>
    </row>
    <row r="714" ht="12.75">
      <c r="E714" s="67"/>
    </row>
    <row r="715" ht="12.75">
      <c r="E715" s="67"/>
    </row>
    <row r="716" ht="12.75">
      <c r="E716" s="67"/>
    </row>
    <row r="717" ht="12.75">
      <c r="E717" s="67"/>
    </row>
    <row r="718" ht="12.75">
      <c r="E718" s="67"/>
    </row>
    <row r="719" ht="12.75">
      <c r="E719" s="67"/>
    </row>
    <row r="720" ht="12.75">
      <c r="E720" s="67"/>
    </row>
    <row r="721" ht="12.75">
      <c r="E721" s="67"/>
    </row>
    <row r="722" ht="12.75">
      <c r="E722" s="67"/>
    </row>
    <row r="723" ht="12.75">
      <c r="E723" s="67"/>
    </row>
    <row r="724" ht="12.75">
      <c r="E724" s="67"/>
    </row>
    <row r="725" ht="12.75">
      <c r="E725" s="67"/>
    </row>
    <row r="726" ht="12.75">
      <c r="E726" s="67"/>
    </row>
    <row r="727" ht="12.75">
      <c r="E727" s="67"/>
    </row>
    <row r="728" ht="12.75">
      <c r="E728" s="67"/>
    </row>
    <row r="729" ht="12.75">
      <c r="E729" s="67"/>
    </row>
    <row r="730" ht="12.75">
      <c r="E730" s="67"/>
    </row>
    <row r="731" ht="12.75">
      <c r="E731" s="67"/>
    </row>
    <row r="732" ht="12.75">
      <c r="E732" s="67"/>
    </row>
    <row r="733" ht="12.75">
      <c r="E733" s="67"/>
    </row>
    <row r="734" ht="12.75">
      <c r="E734" s="67"/>
    </row>
    <row r="735" ht="12.75">
      <c r="E735" s="67"/>
    </row>
    <row r="736" ht="12.75">
      <c r="E736" s="67"/>
    </row>
    <row r="737" ht="12.75">
      <c r="E737" s="67"/>
    </row>
    <row r="738" ht="12.75">
      <c r="E738" s="67"/>
    </row>
    <row r="739" ht="12.75">
      <c r="E739" s="67"/>
    </row>
    <row r="740" ht="12.75">
      <c r="E740" s="67"/>
    </row>
    <row r="741" ht="12.75">
      <c r="E741" s="67"/>
    </row>
    <row r="742" ht="12.75">
      <c r="E742" s="67"/>
    </row>
    <row r="743" ht="12.75">
      <c r="E743" s="67"/>
    </row>
    <row r="744" ht="12.75">
      <c r="E744" s="67"/>
    </row>
    <row r="745" ht="12.75">
      <c r="E745" s="67"/>
    </row>
    <row r="746" ht="12.75">
      <c r="E746" s="67"/>
    </row>
    <row r="747" ht="12.75">
      <c r="E747" s="67"/>
    </row>
    <row r="748" ht="12.75">
      <c r="E748" s="67"/>
    </row>
    <row r="749" ht="12.75">
      <c r="E749" s="67"/>
    </row>
    <row r="750" ht="12.75">
      <c r="E750" s="67"/>
    </row>
    <row r="751" ht="12.75">
      <c r="E751" s="67"/>
    </row>
    <row r="752" ht="12.75">
      <c r="E752" s="67"/>
    </row>
    <row r="753" ht="12.75">
      <c r="E753" s="67"/>
    </row>
    <row r="754" ht="12.75">
      <c r="E754" s="67"/>
    </row>
    <row r="755" ht="12.75">
      <c r="E755" s="67"/>
    </row>
    <row r="756" ht="12.75">
      <c r="E756" s="67"/>
    </row>
    <row r="757" ht="12.75">
      <c r="E757" s="67"/>
    </row>
    <row r="758" ht="12.75">
      <c r="E758" s="67"/>
    </row>
    <row r="759" ht="12.75">
      <c r="E759" s="67"/>
    </row>
    <row r="760" ht="12.75">
      <c r="E760" s="67"/>
    </row>
    <row r="761" ht="12.75">
      <c r="E761" s="67"/>
    </row>
    <row r="762" ht="12.75">
      <c r="E762" s="67"/>
    </row>
    <row r="763" ht="12.75">
      <c r="E763" s="67"/>
    </row>
    <row r="764" ht="12.75">
      <c r="E764" s="67"/>
    </row>
    <row r="765" ht="12.75">
      <c r="E765" s="67"/>
    </row>
    <row r="766" ht="12.75">
      <c r="E766" s="67"/>
    </row>
    <row r="767" ht="12.75">
      <c r="E767" s="67"/>
    </row>
    <row r="768" ht="12.75">
      <c r="E768" s="67"/>
    </row>
    <row r="769" ht="12.75">
      <c r="E769" s="67"/>
    </row>
    <row r="770" ht="12.75">
      <c r="E770" s="67"/>
    </row>
    <row r="771" ht="12.75">
      <c r="E771" s="67"/>
    </row>
    <row r="772" ht="12.75">
      <c r="E772" s="67"/>
    </row>
    <row r="773" ht="12.75">
      <c r="E773" s="67"/>
    </row>
    <row r="774" ht="12.75">
      <c r="E774" s="67"/>
    </row>
    <row r="775" ht="12.75">
      <c r="E775" s="67"/>
    </row>
    <row r="776" ht="12.75">
      <c r="E776" s="67"/>
    </row>
    <row r="777" ht="12.75">
      <c r="E777" s="67"/>
    </row>
    <row r="778" ht="12.75">
      <c r="E778" s="67"/>
    </row>
    <row r="779" ht="12.75">
      <c r="E779" s="67"/>
    </row>
    <row r="780" ht="12.75">
      <c r="E780" s="67"/>
    </row>
    <row r="781" ht="12.75">
      <c r="E781" s="67"/>
    </row>
    <row r="782" ht="12.75">
      <c r="E782" s="67"/>
    </row>
    <row r="783" ht="12.75">
      <c r="E783" s="67"/>
    </row>
    <row r="784" ht="12.75">
      <c r="E784" s="67"/>
    </row>
    <row r="785" ht="12.75">
      <c r="E785" s="67"/>
    </row>
    <row r="786" ht="12.75">
      <c r="E786" s="67"/>
    </row>
    <row r="787" ht="12.75">
      <c r="E787" s="67"/>
    </row>
    <row r="788" ht="12.75">
      <c r="E788" s="67"/>
    </row>
    <row r="789" ht="12.75">
      <c r="E789" s="67"/>
    </row>
    <row r="790" ht="12.75">
      <c r="E790" s="67"/>
    </row>
    <row r="791" ht="12.75">
      <c r="E791" s="67"/>
    </row>
    <row r="792" ht="12.75">
      <c r="E792" s="67"/>
    </row>
    <row r="793" ht="12.75">
      <c r="E793" s="67"/>
    </row>
    <row r="794" ht="12.75">
      <c r="E794" s="67"/>
    </row>
    <row r="795" ht="12.75">
      <c r="E795" s="67"/>
    </row>
    <row r="796" ht="12.75">
      <c r="E796" s="67"/>
    </row>
    <row r="797" ht="12.75">
      <c r="E797" s="67"/>
    </row>
    <row r="798" ht="12.75">
      <c r="E798" s="67"/>
    </row>
    <row r="799" ht="12.75">
      <c r="E799" s="67"/>
    </row>
    <row r="800" ht="12.75">
      <c r="E800" s="67"/>
    </row>
    <row r="801" ht="12.75">
      <c r="E801" s="67"/>
    </row>
    <row r="802" ht="12.75">
      <c r="E802" s="67"/>
    </row>
    <row r="803" ht="12.75">
      <c r="E803" s="67"/>
    </row>
    <row r="804" ht="12.75">
      <c r="E804" s="67"/>
    </row>
    <row r="805" ht="12.75">
      <c r="E805" s="67"/>
    </row>
    <row r="806" ht="12.75">
      <c r="E806" s="67"/>
    </row>
    <row r="807" ht="12.75">
      <c r="E807" s="67"/>
    </row>
    <row r="808" ht="12.75">
      <c r="E808" s="67"/>
    </row>
    <row r="809" ht="12.75">
      <c r="E809" s="67"/>
    </row>
    <row r="810" ht="12.75">
      <c r="E810" s="67"/>
    </row>
    <row r="811" ht="12.75">
      <c r="E811" s="67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1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7.875" style="67" customWidth="1"/>
    <col min="4" max="4" width="10.625" style="61" customWidth="1"/>
    <col min="5" max="5" width="8.00390625" style="67" customWidth="1"/>
    <col min="6" max="6" width="10.375" style="61" customWidth="1"/>
    <col min="7" max="7" width="8.125" style="67" customWidth="1"/>
    <col min="8" max="8" width="10.375" style="61" customWidth="1"/>
    <col min="9" max="9" width="8.00390625" style="67" customWidth="1"/>
    <col min="10" max="10" width="10.375" style="61" customWidth="1"/>
    <col min="11" max="11" width="7.875" style="67" customWidth="1"/>
    <col min="12" max="12" width="10.375" style="61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</cols>
  <sheetData>
    <row r="1" spans="1:20" s="44" customFormat="1" ht="12.75">
      <c r="A1"/>
      <c r="B1"/>
      <c r="C1" s="67"/>
      <c r="D1" s="61"/>
      <c r="E1" s="67"/>
      <c r="F1" s="61"/>
      <c r="G1" s="67"/>
      <c r="H1" s="61"/>
      <c r="I1" s="67"/>
      <c r="J1" s="61"/>
      <c r="K1" s="67"/>
      <c r="L1" s="61"/>
      <c r="M1"/>
      <c r="N1"/>
      <c r="O1"/>
      <c r="P1"/>
      <c r="Q1"/>
      <c r="R1"/>
      <c r="S1"/>
      <c r="T1"/>
    </row>
    <row r="2" spans="1:20" s="44" customFormat="1" ht="22.5">
      <c r="A2" s="14" t="s">
        <v>232</v>
      </c>
      <c r="B2"/>
      <c r="C2" s="67"/>
      <c r="D2" s="61"/>
      <c r="E2" s="67"/>
      <c r="F2" s="61"/>
      <c r="G2" s="67"/>
      <c r="H2" s="61"/>
      <c r="I2" s="67"/>
      <c r="J2" s="61"/>
      <c r="K2" s="67"/>
      <c r="L2" s="61"/>
      <c r="M2"/>
      <c r="N2"/>
      <c r="O2"/>
      <c r="P2"/>
      <c r="Q2"/>
      <c r="R2"/>
      <c r="S2"/>
      <c r="T2"/>
    </row>
    <row r="3" spans="1:20" s="44" customFormat="1" ht="13.5" thickBot="1">
      <c r="A3" s="42"/>
      <c r="B3" s="42"/>
      <c r="C3" s="212"/>
      <c r="D3" s="213"/>
      <c r="E3" s="212"/>
      <c r="F3" s="213"/>
      <c r="G3" s="212"/>
      <c r="H3" s="213"/>
      <c r="I3" s="212"/>
      <c r="J3" s="213"/>
      <c r="K3" s="212"/>
      <c r="L3" s="213"/>
      <c r="M3" s="42"/>
      <c r="N3" s="42"/>
      <c r="O3" s="42"/>
      <c r="P3" s="42"/>
      <c r="Q3" s="42"/>
      <c r="R3" s="42"/>
      <c r="S3" s="42"/>
      <c r="T3" s="42"/>
    </row>
    <row r="4" spans="1:34" s="44" customFormat="1" ht="12.75">
      <c r="A4" s="190"/>
      <c r="B4" s="191"/>
      <c r="C4" s="214" t="s">
        <v>119</v>
      </c>
      <c r="D4" s="289"/>
      <c r="E4" s="214" t="s">
        <v>119</v>
      </c>
      <c r="F4" s="289"/>
      <c r="G4" s="214" t="s">
        <v>119</v>
      </c>
      <c r="H4" s="289"/>
      <c r="I4" s="292" t="s">
        <v>189</v>
      </c>
      <c r="J4" s="289"/>
      <c r="K4" s="214" t="s">
        <v>189</v>
      </c>
      <c r="L4" s="299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s="44" customFormat="1" ht="12.75">
      <c r="A5" s="194" t="s">
        <v>4</v>
      </c>
      <c r="B5" s="2" t="s">
        <v>5</v>
      </c>
      <c r="C5" s="100" t="s">
        <v>123</v>
      </c>
      <c r="D5" s="153"/>
      <c r="E5" s="100" t="s">
        <v>124</v>
      </c>
      <c r="F5" s="153"/>
      <c r="G5" s="100" t="s">
        <v>182</v>
      </c>
      <c r="H5" s="153"/>
      <c r="I5" s="152" t="s">
        <v>124</v>
      </c>
      <c r="J5" s="153"/>
      <c r="K5" s="100" t="s">
        <v>182</v>
      </c>
      <c r="L5" s="257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6"/>
      <c r="AB5" s="45"/>
      <c r="AC5" s="45"/>
      <c r="AD5" s="45"/>
      <c r="AE5" s="46"/>
      <c r="AF5" s="45"/>
      <c r="AG5" s="46"/>
      <c r="AH5" s="45"/>
    </row>
    <row r="6" spans="1:34" s="44" customFormat="1" ht="12.75">
      <c r="A6" s="194" t="s">
        <v>12</v>
      </c>
      <c r="B6" s="2" t="s">
        <v>13</v>
      </c>
      <c r="C6" s="75" t="s">
        <v>66</v>
      </c>
      <c r="D6" s="154"/>
      <c r="E6" s="75" t="s">
        <v>66</v>
      </c>
      <c r="F6" s="154"/>
      <c r="G6" s="75" t="s">
        <v>66</v>
      </c>
      <c r="H6" s="154"/>
      <c r="I6" s="293" t="s">
        <v>66</v>
      </c>
      <c r="J6" s="154"/>
      <c r="K6" s="75" t="s">
        <v>66</v>
      </c>
      <c r="L6" s="300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</row>
    <row r="7" spans="1:34" s="44" customFormat="1" ht="12.75">
      <c r="A7" s="195"/>
      <c r="B7" s="5"/>
      <c r="C7" s="75" t="s">
        <v>16</v>
      </c>
      <c r="D7" s="69" t="s">
        <v>17</v>
      </c>
      <c r="E7" s="75" t="s">
        <v>16</v>
      </c>
      <c r="F7" s="69" t="s">
        <v>17</v>
      </c>
      <c r="G7" s="75" t="s">
        <v>16</v>
      </c>
      <c r="H7" s="149" t="s">
        <v>17</v>
      </c>
      <c r="I7" s="293" t="s">
        <v>16</v>
      </c>
      <c r="J7" s="69" t="s">
        <v>17</v>
      </c>
      <c r="K7" s="75" t="s">
        <v>16</v>
      </c>
      <c r="L7" s="258" t="s">
        <v>17</v>
      </c>
      <c r="M7" s="48" t="s">
        <v>3</v>
      </c>
      <c r="N7" s="48"/>
      <c r="O7" s="48"/>
      <c r="P7" s="48"/>
      <c r="Q7" s="48"/>
      <c r="R7" s="48"/>
      <c r="S7" s="48"/>
      <c r="T7" s="47"/>
      <c r="U7" s="48"/>
      <c r="V7" s="48"/>
      <c r="W7" s="48"/>
      <c r="X7" s="47"/>
      <c r="Y7" s="48"/>
      <c r="Z7" s="48"/>
      <c r="AA7" s="48"/>
      <c r="AB7" s="47"/>
      <c r="AC7" s="48"/>
      <c r="AD7" s="48"/>
      <c r="AE7" s="48"/>
      <c r="AF7" s="47"/>
      <c r="AG7" s="48"/>
      <c r="AH7" s="47"/>
    </row>
    <row r="8" spans="1:34" s="44" customFormat="1" ht="12.75">
      <c r="A8" s="197">
        <v>40198</v>
      </c>
      <c r="B8" s="84" t="s">
        <v>251</v>
      </c>
      <c r="C8" s="85"/>
      <c r="D8" s="86"/>
      <c r="E8" s="85">
        <v>1300</v>
      </c>
      <c r="F8" s="86">
        <v>5174</v>
      </c>
      <c r="G8" s="85"/>
      <c r="H8" s="88"/>
      <c r="I8" s="166">
        <v>30</v>
      </c>
      <c r="J8" s="86">
        <v>720</v>
      </c>
      <c r="K8" s="85"/>
      <c r="L8" s="200"/>
      <c r="M8" s="40"/>
      <c r="N8" s="40"/>
      <c r="O8" s="40"/>
      <c r="P8" s="40"/>
      <c r="Q8" s="40"/>
      <c r="R8" s="40"/>
      <c r="S8" s="40"/>
      <c r="T8" s="54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4" s="44" customFormat="1" ht="12.75">
      <c r="A9" s="197"/>
      <c r="B9" s="84" t="s">
        <v>252</v>
      </c>
      <c r="C9" s="85"/>
      <c r="D9" s="86"/>
      <c r="E9" s="85">
        <v>1330</v>
      </c>
      <c r="F9" s="86">
        <v>5293</v>
      </c>
      <c r="G9" s="85"/>
      <c r="H9" s="88"/>
      <c r="I9" s="166">
        <v>20</v>
      </c>
      <c r="J9" s="86">
        <v>480</v>
      </c>
      <c r="K9" s="85"/>
      <c r="L9" s="200"/>
      <c r="M9" s="40"/>
      <c r="N9" s="40"/>
      <c r="O9" s="40"/>
      <c r="P9" s="40"/>
      <c r="Q9" s="40"/>
      <c r="R9" s="40"/>
      <c r="S9" s="40"/>
      <c r="T9" s="2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s="44" customFormat="1" ht="12.75">
      <c r="A10" s="198"/>
      <c r="B10" s="139" t="s">
        <v>253</v>
      </c>
      <c r="C10" s="135"/>
      <c r="D10" s="134"/>
      <c r="E10" s="135">
        <v>685</v>
      </c>
      <c r="F10" s="134">
        <v>2726.3</v>
      </c>
      <c r="G10" s="135"/>
      <c r="H10" s="184"/>
      <c r="I10" s="164">
        <v>22</v>
      </c>
      <c r="J10" s="134">
        <v>528</v>
      </c>
      <c r="K10" s="135"/>
      <c r="L10" s="222"/>
      <c r="M10" s="40"/>
      <c r="N10" s="40"/>
      <c r="O10" s="40"/>
      <c r="P10" s="40"/>
      <c r="Q10" s="40"/>
      <c r="R10" s="40"/>
      <c r="S10" s="40"/>
      <c r="T10" s="2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34" s="44" customFormat="1" ht="12.75">
      <c r="A11" s="198"/>
      <c r="B11" s="139" t="s">
        <v>254</v>
      </c>
      <c r="C11" s="135"/>
      <c r="D11" s="134"/>
      <c r="E11" s="135">
        <v>516</v>
      </c>
      <c r="F11" s="134">
        <v>2053.66</v>
      </c>
      <c r="G11" s="135"/>
      <c r="H11" s="136"/>
      <c r="I11" s="164"/>
      <c r="J11" s="134"/>
      <c r="K11" s="135"/>
      <c r="L11" s="199"/>
      <c r="M11" s="40"/>
      <c r="N11" s="40"/>
      <c r="O11" s="40"/>
      <c r="P11" s="40"/>
      <c r="Q11" s="40"/>
      <c r="R11" s="40"/>
      <c r="S11" s="40"/>
      <c r="T11" s="2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34" s="44" customFormat="1" ht="12.75">
      <c r="A12" s="197" t="s">
        <v>257</v>
      </c>
      <c r="B12" s="84" t="s">
        <v>260</v>
      </c>
      <c r="C12" s="85"/>
      <c r="D12" s="86"/>
      <c r="E12" s="85">
        <v>842</v>
      </c>
      <c r="F12" s="86">
        <v>3351.16</v>
      </c>
      <c r="G12" s="85"/>
      <c r="H12" s="88"/>
      <c r="I12" s="166"/>
      <c r="J12" s="86"/>
      <c r="K12" s="85"/>
      <c r="L12" s="200"/>
      <c r="M12" s="40"/>
      <c r="N12" s="40"/>
      <c r="O12" s="40"/>
      <c r="P12" s="40"/>
      <c r="Q12" s="40"/>
      <c r="R12" s="40"/>
      <c r="S12" s="40"/>
      <c r="T12" s="2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44" customFormat="1" ht="12.75">
      <c r="A13" s="197"/>
      <c r="B13" s="84" t="s">
        <v>263</v>
      </c>
      <c r="C13" s="85"/>
      <c r="D13" s="86"/>
      <c r="E13" s="85">
        <v>76</v>
      </c>
      <c r="F13" s="86">
        <v>302.48</v>
      </c>
      <c r="G13" s="85"/>
      <c r="H13" s="88"/>
      <c r="I13" s="166"/>
      <c r="J13" s="86"/>
      <c r="K13" s="85"/>
      <c r="L13" s="200"/>
      <c r="M13" s="40"/>
      <c r="N13" s="40"/>
      <c r="O13" s="40"/>
      <c r="P13" s="40"/>
      <c r="Q13" s="40"/>
      <c r="R13" s="40"/>
      <c r="S13" s="28"/>
      <c r="T13" s="2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44" customFormat="1" ht="12.75">
      <c r="A14" s="197"/>
      <c r="B14" s="84" t="s">
        <v>264</v>
      </c>
      <c r="C14" s="85"/>
      <c r="D14" s="86"/>
      <c r="E14" s="85">
        <v>615</v>
      </c>
      <c r="F14" s="86">
        <v>2447.7</v>
      </c>
      <c r="G14" s="85"/>
      <c r="H14" s="88"/>
      <c r="I14" s="166">
        <v>15</v>
      </c>
      <c r="J14" s="86">
        <v>360</v>
      </c>
      <c r="K14" s="85"/>
      <c r="L14" s="200"/>
      <c r="M14" s="40"/>
      <c r="N14" s="40"/>
      <c r="O14" s="40"/>
      <c r="P14" s="40"/>
      <c r="Q14" s="40"/>
      <c r="R14" s="40"/>
      <c r="S14" s="28"/>
      <c r="T14" s="2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</row>
    <row r="15" spans="1:34" s="44" customFormat="1" ht="12.75">
      <c r="A15" s="197"/>
      <c r="B15" s="84" t="s">
        <v>265</v>
      </c>
      <c r="C15" s="85"/>
      <c r="D15" s="86"/>
      <c r="E15" s="85">
        <v>596</v>
      </c>
      <c r="F15" s="98">
        <v>2372.08</v>
      </c>
      <c r="G15" s="85"/>
      <c r="H15" s="88"/>
      <c r="I15" s="166"/>
      <c r="J15" s="98"/>
      <c r="K15" s="85"/>
      <c r="L15" s="200"/>
      <c r="M15" s="40"/>
      <c r="N15" s="40"/>
      <c r="O15" s="40"/>
      <c r="P15" s="40"/>
      <c r="Q15" s="40"/>
      <c r="R15" s="40"/>
      <c r="S15" s="28"/>
      <c r="T15" s="2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44" customFormat="1" ht="12.75">
      <c r="A16" s="197"/>
      <c r="B16" s="84" t="s">
        <v>268</v>
      </c>
      <c r="C16" s="85"/>
      <c r="D16" s="86"/>
      <c r="E16" s="85">
        <v>1184</v>
      </c>
      <c r="F16" s="86">
        <v>4712.32</v>
      </c>
      <c r="G16" s="85"/>
      <c r="H16" s="88"/>
      <c r="I16" s="166">
        <v>36</v>
      </c>
      <c r="J16" s="86">
        <v>864</v>
      </c>
      <c r="K16" s="85"/>
      <c r="L16" s="200"/>
      <c r="M16" s="40"/>
      <c r="N16" s="40"/>
      <c r="O16" s="40"/>
      <c r="P16" s="40"/>
      <c r="Q16" s="40"/>
      <c r="R16" s="40"/>
      <c r="S16" s="28"/>
      <c r="T16" s="2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</row>
    <row r="17" spans="1:34" s="44" customFormat="1" ht="12.75">
      <c r="A17" s="197"/>
      <c r="B17" s="84" t="s">
        <v>271</v>
      </c>
      <c r="C17" s="85"/>
      <c r="D17" s="86"/>
      <c r="E17" s="85">
        <v>3695</v>
      </c>
      <c r="F17" s="86">
        <v>14706.1</v>
      </c>
      <c r="G17" s="85"/>
      <c r="H17" s="88"/>
      <c r="I17" s="166">
        <v>51</v>
      </c>
      <c r="J17" s="86">
        <v>1224</v>
      </c>
      <c r="K17" s="85"/>
      <c r="L17" s="200"/>
      <c r="M17" s="40"/>
      <c r="N17" s="40"/>
      <c r="O17" s="40"/>
      <c r="P17" s="40"/>
      <c r="Q17" s="40"/>
      <c r="R17" s="40"/>
      <c r="S17" s="28"/>
      <c r="T17" s="2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s="44" customFormat="1" ht="12.75">
      <c r="A18" s="197"/>
      <c r="B18" s="84" t="s">
        <v>273</v>
      </c>
      <c r="C18" s="85"/>
      <c r="D18" s="86"/>
      <c r="E18" s="85">
        <v>375</v>
      </c>
      <c r="F18" s="86">
        <v>1492.5</v>
      </c>
      <c r="G18" s="85"/>
      <c r="H18" s="88"/>
      <c r="I18" s="166">
        <v>36</v>
      </c>
      <c r="J18" s="86">
        <v>864</v>
      </c>
      <c r="K18" s="85"/>
      <c r="L18" s="200"/>
      <c r="M18" s="40"/>
      <c r="N18" s="40"/>
      <c r="O18" s="40"/>
      <c r="P18" s="40"/>
      <c r="Q18" s="40"/>
      <c r="R18" s="40"/>
      <c r="S18" s="28"/>
      <c r="T18" s="2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</row>
    <row r="19" spans="1:34" s="44" customFormat="1" ht="12.75">
      <c r="A19" s="197"/>
      <c r="B19" s="84" t="s">
        <v>275</v>
      </c>
      <c r="C19" s="85"/>
      <c r="D19" s="86"/>
      <c r="E19" s="85">
        <v>136</v>
      </c>
      <c r="F19" s="86">
        <v>541.28</v>
      </c>
      <c r="G19" s="85"/>
      <c r="H19" s="88"/>
      <c r="I19" s="166"/>
      <c r="J19" s="86"/>
      <c r="K19" s="85"/>
      <c r="L19" s="200"/>
      <c r="M19" s="40"/>
      <c r="N19" s="40"/>
      <c r="O19" s="40"/>
      <c r="P19" s="40"/>
      <c r="Q19" s="40"/>
      <c r="R19" s="40"/>
      <c r="S19" s="28"/>
      <c r="T19" s="2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44" customFormat="1" ht="12.75">
      <c r="A20" s="197"/>
      <c r="B20" s="84" t="s">
        <v>276</v>
      </c>
      <c r="C20" s="85"/>
      <c r="D20" s="86"/>
      <c r="E20" s="85">
        <v>136</v>
      </c>
      <c r="F20" s="86">
        <v>541.28</v>
      </c>
      <c r="G20" s="85"/>
      <c r="H20" s="88"/>
      <c r="I20" s="166"/>
      <c r="J20" s="86"/>
      <c r="K20" s="85"/>
      <c r="L20" s="200"/>
      <c r="M20" s="40"/>
      <c r="N20" s="40"/>
      <c r="O20" s="40"/>
      <c r="P20" s="40"/>
      <c r="Q20" s="40"/>
      <c r="R20" s="40"/>
      <c r="S20" s="28"/>
      <c r="T20" s="2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</row>
    <row r="21" spans="1:34" s="44" customFormat="1" ht="12.75">
      <c r="A21" s="197"/>
      <c r="B21" s="84" t="s">
        <v>277</v>
      </c>
      <c r="C21" s="85"/>
      <c r="D21" s="86"/>
      <c r="E21" s="85">
        <v>127</v>
      </c>
      <c r="F21" s="86">
        <v>505.46</v>
      </c>
      <c r="G21" s="85"/>
      <c r="H21" s="88"/>
      <c r="I21" s="166"/>
      <c r="J21" s="86"/>
      <c r="K21" s="85"/>
      <c r="L21" s="200"/>
      <c r="M21" s="40"/>
      <c r="N21" s="40"/>
      <c r="O21" s="40"/>
      <c r="P21" s="40"/>
      <c r="Q21" s="40"/>
      <c r="R21" s="40"/>
      <c r="S21" s="28"/>
      <c r="T21" s="2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1:34" s="44" customFormat="1" ht="12.75">
      <c r="A22" s="197"/>
      <c r="B22" s="84" t="s">
        <v>278</v>
      </c>
      <c r="C22" s="135"/>
      <c r="D22" s="134"/>
      <c r="E22" s="135">
        <v>136</v>
      </c>
      <c r="F22" s="134">
        <v>541.28</v>
      </c>
      <c r="G22" s="135"/>
      <c r="H22" s="136"/>
      <c r="I22" s="164"/>
      <c r="J22" s="134"/>
      <c r="K22" s="135"/>
      <c r="L22" s="199"/>
      <c r="M22" s="40"/>
      <c r="N22" s="40"/>
      <c r="O22" s="40"/>
      <c r="P22" s="40"/>
      <c r="Q22" s="40"/>
      <c r="R22" s="40"/>
      <c r="S22" s="28"/>
      <c r="T22" s="2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44" customFormat="1" ht="12.75">
      <c r="A23" s="198"/>
      <c r="B23" s="139" t="s">
        <v>279</v>
      </c>
      <c r="C23" s="135"/>
      <c r="D23" s="134"/>
      <c r="E23" s="135">
        <v>136</v>
      </c>
      <c r="F23" s="134">
        <v>541.28</v>
      </c>
      <c r="G23" s="135"/>
      <c r="H23" s="136"/>
      <c r="I23" s="164"/>
      <c r="J23" s="134"/>
      <c r="K23" s="135"/>
      <c r="L23" s="199"/>
      <c r="M23" s="40"/>
      <c r="N23" s="40"/>
      <c r="O23" s="40"/>
      <c r="P23" s="40"/>
      <c r="Q23" s="40"/>
      <c r="R23" s="40"/>
      <c r="S23" s="28"/>
      <c r="T23" s="2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s="44" customFormat="1" ht="12.75">
      <c r="A24" s="198"/>
      <c r="B24" s="139" t="s">
        <v>280</v>
      </c>
      <c r="C24" s="135"/>
      <c r="D24" s="134"/>
      <c r="E24" s="135">
        <v>2307</v>
      </c>
      <c r="F24" s="134">
        <v>9181.86</v>
      </c>
      <c r="G24" s="135"/>
      <c r="H24" s="136"/>
      <c r="I24" s="164"/>
      <c r="J24" s="134"/>
      <c r="K24" s="135"/>
      <c r="L24" s="199"/>
      <c r="M24" s="40"/>
      <c r="N24" s="40"/>
      <c r="O24" s="40"/>
      <c r="P24" s="40"/>
      <c r="Q24" s="40"/>
      <c r="R24" s="40"/>
      <c r="S24" s="28"/>
      <c r="T24" s="2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 s="44" customFormat="1" ht="12.75">
      <c r="A25" s="197"/>
      <c r="B25" s="84" t="s">
        <v>281</v>
      </c>
      <c r="C25" s="85"/>
      <c r="D25" s="86"/>
      <c r="E25" s="85">
        <v>3511</v>
      </c>
      <c r="F25" s="86">
        <v>13973.78</v>
      </c>
      <c r="G25" s="85"/>
      <c r="H25" s="88"/>
      <c r="I25" s="166"/>
      <c r="J25" s="86"/>
      <c r="K25" s="85"/>
      <c r="L25" s="200"/>
      <c r="M25" s="40"/>
      <c r="N25" s="40"/>
      <c r="O25" s="40"/>
      <c r="P25" s="40"/>
      <c r="Q25" s="40"/>
      <c r="R25" s="40"/>
      <c r="S25" s="28"/>
      <c r="T25" s="2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</row>
    <row r="26" spans="1:34" s="44" customFormat="1" ht="13.5" thickBot="1">
      <c r="A26" s="266">
        <v>40198</v>
      </c>
      <c r="B26" s="267" t="s">
        <v>282</v>
      </c>
      <c r="C26" s="268"/>
      <c r="D26" s="269"/>
      <c r="E26" s="268">
        <v>595</v>
      </c>
      <c r="F26" s="269">
        <v>2368.11</v>
      </c>
      <c r="G26" s="268"/>
      <c r="H26" s="131"/>
      <c r="I26" s="312"/>
      <c r="J26" s="269"/>
      <c r="K26" s="268"/>
      <c r="L26" s="270"/>
      <c r="M26" s="40"/>
      <c r="N26" s="40"/>
      <c r="O26" s="40"/>
      <c r="P26" s="40"/>
      <c r="Q26" s="40"/>
      <c r="R26" s="40"/>
      <c r="S26" s="28"/>
      <c r="T26" s="2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s="44" customFormat="1" ht="12.75">
      <c r="A27" s="197">
        <v>40246</v>
      </c>
      <c r="B27" s="84" t="s">
        <v>324</v>
      </c>
      <c r="C27" s="85"/>
      <c r="D27" s="86"/>
      <c r="E27" s="85"/>
      <c r="F27" s="86"/>
      <c r="G27" s="85">
        <v>240</v>
      </c>
      <c r="H27" s="88">
        <v>1992</v>
      </c>
      <c r="I27" s="166"/>
      <c r="J27" s="86"/>
      <c r="K27" s="85"/>
      <c r="L27" s="200"/>
      <c r="M27" s="40"/>
      <c r="N27" s="40"/>
      <c r="O27" s="40"/>
      <c r="P27" s="40"/>
      <c r="Q27" s="40"/>
      <c r="R27" s="40"/>
      <c r="S27" s="28"/>
      <c r="T27" s="2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</row>
    <row r="28" spans="1:34" s="44" customFormat="1" ht="12.75">
      <c r="A28" s="198"/>
      <c r="B28" s="139" t="s">
        <v>340</v>
      </c>
      <c r="C28" s="135"/>
      <c r="D28" s="134"/>
      <c r="E28" s="135">
        <v>435</v>
      </c>
      <c r="F28" s="134">
        <v>2175</v>
      </c>
      <c r="G28" s="135"/>
      <c r="H28" s="136"/>
      <c r="I28" s="164"/>
      <c r="J28" s="134"/>
      <c r="K28" s="135"/>
      <c r="L28" s="199"/>
      <c r="M28" s="40"/>
      <c r="N28" s="40"/>
      <c r="O28" s="40"/>
      <c r="P28" s="40"/>
      <c r="Q28" s="40"/>
      <c r="R28" s="40"/>
      <c r="S28" s="28"/>
      <c r="T28" s="2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s="44" customFormat="1" ht="13.5" thickBot="1">
      <c r="A29" s="266">
        <v>40246</v>
      </c>
      <c r="B29" s="267" t="s">
        <v>341</v>
      </c>
      <c r="C29" s="268"/>
      <c r="D29" s="269"/>
      <c r="E29" s="268">
        <v>120</v>
      </c>
      <c r="F29" s="269">
        <v>420</v>
      </c>
      <c r="G29" s="268"/>
      <c r="H29" s="131"/>
      <c r="I29" s="312">
        <v>70</v>
      </c>
      <c r="J29" s="269">
        <v>840</v>
      </c>
      <c r="K29" s="268"/>
      <c r="L29" s="270"/>
      <c r="M29" s="40"/>
      <c r="N29" s="40"/>
      <c r="O29" s="40"/>
      <c r="P29" s="40"/>
      <c r="Q29" s="40"/>
      <c r="R29" s="40"/>
      <c r="S29" s="28"/>
      <c r="T29" s="2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s="44" customFormat="1" ht="12.75">
      <c r="A30" s="197">
        <v>40260</v>
      </c>
      <c r="B30" s="84" t="s">
        <v>344</v>
      </c>
      <c r="C30" s="19"/>
      <c r="D30" s="20"/>
      <c r="E30" s="19">
        <v>280</v>
      </c>
      <c r="F30" s="20">
        <v>1120</v>
      </c>
      <c r="G30" s="19"/>
      <c r="H30" s="21"/>
      <c r="I30" s="283"/>
      <c r="J30" s="20"/>
      <c r="K30" s="19"/>
      <c r="L30" s="261"/>
      <c r="M30" s="40"/>
      <c r="N30" s="40"/>
      <c r="O30" s="40"/>
      <c r="P30" s="40"/>
      <c r="Q30" s="40"/>
      <c r="R30" s="40"/>
      <c r="S30" s="28"/>
      <c r="T30" s="2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</row>
    <row r="31" spans="1:34" s="44" customFormat="1" ht="12.75">
      <c r="A31" s="198"/>
      <c r="B31" s="139" t="s">
        <v>345</v>
      </c>
      <c r="C31" s="187"/>
      <c r="D31" s="188"/>
      <c r="E31" s="187">
        <v>86</v>
      </c>
      <c r="F31" s="188">
        <v>860</v>
      </c>
      <c r="G31" s="187"/>
      <c r="H31" s="189"/>
      <c r="I31" s="284">
        <v>128</v>
      </c>
      <c r="J31" s="188">
        <v>3200</v>
      </c>
      <c r="K31" s="187"/>
      <c r="L31" s="290"/>
      <c r="M31" s="40"/>
      <c r="N31" s="40"/>
      <c r="O31" s="40"/>
      <c r="P31" s="40"/>
      <c r="Q31" s="40"/>
      <c r="R31" s="40"/>
      <c r="S31" s="28"/>
      <c r="T31" s="2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:34" s="44" customFormat="1" ht="12.75">
      <c r="A32" s="197"/>
      <c r="B32" s="84" t="s">
        <v>348</v>
      </c>
      <c r="C32" s="19"/>
      <c r="D32" s="20"/>
      <c r="E32" s="19">
        <v>326</v>
      </c>
      <c r="F32" s="20">
        <v>978</v>
      </c>
      <c r="G32" s="19"/>
      <c r="H32" s="21"/>
      <c r="I32" s="283"/>
      <c r="J32" s="20"/>
      <c r="K32" s="19"/>
      <c r="L32" s="261"/>
      <c r="M32" s="40"/>
      <c r="N32" s="40"/>
      <c r="O32" s="40"/>
      <c r="P32" s="40"/>
      <c r="Q32" s="28"/>
      <c r="R32" s="29"/>
      <c r="S32" s="28"/>
      <c r="T32" s="2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4" s="44" customFormat="1" ht="13.5" thickBot="1">
      <c r="A33" s="266">
        <v>40260</v>
      </c>
      <c r="B33" s="267" t="s">
        <v>350</v>
      </c>
      <c r="C33" s="421"/>
      <c r="D33" s="422"/>
      <c r="E33" s="421">
        <v>744</v>
      </c>
      <c r="F33" s="422">
        <v>3348</v>
      </c>
      <c r="G33" s="421"/>
      <c r="H33" s="423"/>
      <c r="I33" s="424"/>
      <c r="J33" s="422"/>
      <c r="K33" s="421"/>
      <c r="L33" s="425"/>
      <c r="M33" s="40"/>
      <c r="N33" s="40"/>
      <c r="O33" s="40"/>
      <c r="P33" s="40"/>
      <c r="Q33" s="28"/>
      <c r="R33" s="29"/>
      <c r="S33" s="28"/>
      <c r="T33" s="2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</row>
    <row r="34" spans="1:34" ht="13.5" thickBot="1">
      <c r="A34" s="370">
        <v>40281</v>
      </c>
      <c r="B34" s="371" t="s">
        <v>366</v>
      </c>
      <c r="C34" s="26"/>
      <c r="D34" s="427"/>
      <c r="E34" s="26">
        <v>322</v>
      </c>
      <c r="F34" s="427">
        <v>1155.98</v>
      </c>
      <c r="G34" s="26"/>
      <c r="H34" s="428"/>
      <c r="I34" s="429">
        <v>168</v>
      </c>
      <c r="J34" s="427">
        <v>1890</v>
      </c>
      <c r="K34" s="26"/>
      <c r="L34" s="62"/>
      <c r="M34" s="40"/>
      <c r="N34" s="40"/>
      <c r="O34" s="40"/>
      <c r="P34" s="40"/>
      <c r="Q34" s="28"/>
      <c r="R34" s="29"/>
      <c r="S34" s="28"/>
      <c r="T34" s="2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</row>
    <row r="35" spans="1:34" ht="13.5" thickBot="1">
      <c r="A35" s="370">
        <v>40295</v>
      </c>
      <c r="B35" s="371" t="s">
        <v>403</v>
      </c>
      <c r="C35" s="26"/>
      <c r="D35" s="427"/>
      <c r="E35" s="26">
        <v>24</v>
      </c>
      <c r="F35" s="427">
        <v>144</v>
      </c>
      <c r="G35" s="26"/>
      <c r="H35" s="428"/>
      <c r="I35" s="429"/>
      <c r="J35" s="427"/>
      <c r="K35" s="26"/>
      <c r="L35" s="62"/>
      <c r="M35" s="40"/>
      <c r="N35" s="40"/>
      <c r="O35" s="40"/>
      <c r="P35" s="40"/>
      <c r="Q35" s="28"/>
      <c r="R35" s="29"/>
      <c r="S35" s="28"/>
      <c r="T35" s="2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34" ht="12.75">
      <c r="A36" s="197">
        <v>40309</v>
      </c>
      <c r="B36" s="84" t="s">
        <v>414</v>
      </c>
      <c r="C36" s="19"/>
      <c r="D36" s="20"/>
      <c r="E36" s="19"/>
      <c r="F36" s="20"/>
      <c r="G36" s="19">
        <v>205</v>
      </c>
      <c r="H36" s="21">
        <v>3690</v>
      </c>
      <c r="I36" s="283"/>
      <c r="J36" s="20"/>
      <c r="K36" s="19"/>
      <c r="L36" s="261"/>
      <c r="M36" s="40"/>
      <c r="N36" s="40"/>
      <c r="O36" s="40"/>
      <c r="P36" s="40"/>
      <c r="Q36" s="28"/>
      <c r="R36" s="29"/>
      <c r="S36" s="28"/>
      <c r="T36" s="2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</row>
    <row r="37" spans="1:34" ht="12.75">
      <c r="A37" s="197"/>
      <c r="B37" s="84" t="s">
        <v>422</v>
      </c>
      <c r="C37" s="19"/>
      <c r="D37" s="20"/>
      <c r="E37" s="19"/>
      <c r="F37" s="20"/>
      <c r="G37" s="19">
        <v>940</v>
      </c>
      <c r="H37" s="21">
        <v>4465</v>
      </c>
      <c r="I37" s="283"/>
      <c r="J37" s="20"/>
      <c r="K37" s="19"/>
      <c r="L37" s="261"/>
      <c r="M37" s="40"/>
      <c r="N37" s="40"/>
      <c r="O37" s="40"/>
      <c r="P37" s="40"/>
      <c r="Q37" s="28"/>
      <c r="R37" s="29"/>
      <c r="S37" s="28"/>
      <c r="T37" s="2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</row>
    <row r="38" spans="1:34" ht="12.75">
      <c r="A38" s="198"/>
      <c r="B38" s="139" t="s">
        <v>435</v>
      </c>
      <c r="C38" s="135"/>
      <c r="D38" s="134"/>
      <c r="E38" s="135">
        <v>900</v>
      </c>
      <c r="F38" s="134">
        <v>4410</v>
      </c>
      <c r="G38" s="135">
        <v>1030</v>
      </c>
      <c r="H38" s="136">
        <v>6180</v>
      </c>
      <c r="I38" s="164"/>
      <c r="J38" s="134"/>
      <c r="K38" s="135"/>
      <c r="L38" s="199"/>
      <c r="M38" s="40"/>
      <c r="N38" s="40"/>
      <c r="O38" s="40"/>
      <c r="P38" s="40"/>
      <c r="Q38" s="28"/>
      <c r="R38" s="29"/>
      <c r="S38" s="28"/>
      <c r="T38" s="2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</row>
    <row r="39" spans="1:34" ht="12.75">
      <c r="A39" s="197"/>
      <c r="B39" s="84" t="s">
        <v>444</v>
      </c>
      <c r="C39" s="85"/>
      <c r="D39" s="86"/>
      <c r="E39" s="85">
        <v>575</v>
      </c>
      <c r="F39" s="86">
        <v>2875</v>
      </c>
      <c r="G39" s="85"/>
      <c r="H39" s="88"/>
      <c r="I39" s="166"/>
      <c r="J39" s="86"/>
      <c r="K39" s="85"/>
      <c r="L39" s="200"/>
      <c r="M39" s="40"/>
      <c r="N39" s="40"/>
      <c r="O39" s="40"/>
      <c r="P39" s="40"/>
      <c r="Q39" s="28"/>
      <c r="R39" s="29"/>
      <c r="S39" s="28"/>
      <c r="T39" s="2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12.75">
      <c r="A40" s="197"/>
      <c r="B40" s="84" t="s">
        <v>445</v>
      </c>
      <c r="C40" s="85"/>
      <c r="D40" s="86"/>
      <c r="E40" s="85">
        <v>645</v>
      </c>
      <c r="F40" s="86">
        <v>3270</v>
      </c>
      <c r="G40" s="85"/>
      <c r="H40" s="88"/>
      <c r="I40" s="166"/>
      <c r="J40" s="86"/>
      <c r="K40" s="85"/>
      <c r="L40" s="200"/>
      <c r="M40" s="40"/>
      <c r="N40" s="40"/>
      <c r="O40" s="40"/>
      <c r="P40" s="40"/>
      <c r="Q40" s="28"/>
      <c r="R40" s="29"/>
      <c r="S40" s="28"/>
      <c r="T40" s="2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1:34" ht="12.75">
      <c r="A41" s="197"/>
      <c r="B41" s="84" t="s">
        <v>446</v>
      </c>
      <c r="C41" s="85"/>
      <c r="D41" s="86"/>
      <c r="E41" s="85">
        <v>344</v>
      </c>
      <c r="F41" s="86">
        <v>1720</v>
      </c>
      <c r="G41" s="85"/>
      <c r="H41" s="88"/>
      <c r="I41" s="166"/>
      <c r="J41" s="86"/>
      <c r="K41" s="85"/>
      <c r="L41" s="200"/>
      <c r="M41" s="40"/>
      <c r="N41" s="40"/>
      <c r="O41" s="40"/>
      <c r="P41" s="40"/>
      <c r="Q41" s="28"/>
      <c r="R41" s="29"/>
      <c r="S41" s="28"/>
      <c r="T41" s="2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13.5" thickBot="1">
      <c r="A42" s="266">
        <v>40309</v>
      </c>
      <c r="B42" s="267" t="s">
        <v>447</v>
      </c>
      <c r="C42" s="268"/>
      <c r="D42" s="269"/>
      <c r="E42" s="268">
        <v>30</v>
      </c>
      <c r="F42" s="269">
        <v>90</v>
      </c>
      <c r="G42" s="268"/>
      <c r="H42" s="131"/>
      <c r="I42" s="312">
        <v>500</v>
      </c>
      <c r="J42" s="269">
        <v>3125</v>
      </c>
      <c r="K42" s="268"/>
      <c r="L42" s="270"/>
      <c r="M42" s="40"/>
      <c r="N42" s="40"/>
      <c r="O42" s="40"/>
      <c r="P42" s="40"/>
      <c r="Q42" s="28"/>
      <c r="R42" s="29"/>
      <c r="S42" s="28"/>
      <c r="T42" s="2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</row>
    <row r="43" spans="1:34" ht="12.75">
      <c r="A43" s="197">
        <v>40337</v>
      </c>
      <c r="B43" s="84" t="s">
        <v>454</v>
      </c>
      <c r="C43" s="85"/>
      <c r="D43" s="86"/>
      <c r="E43" s="85">
        <v>565</v>
      </c>
      <c r="F43" s="86">
        <v>2825</v>
      </c>
      <c r="G43" s="85"/>
      <c r="H43" s="88"/>
      <c r="I43" s="166">
        <v>310</v>
      </c>
      <c r="J43" s="86">
        <v>3100</v>
      </c>
      <c r="K43" s="85"/>
      <c r="L43" s="200"/>
      <c r="M43" s="40"/>
      <c r="N43" s="40"/>
      <c r="O43" s="40"/>
      <c r="P43" s="40"/>
      <c r="Q43" s="28"/>
      <c r="R43" s="29"/>
      <c r="S43" s="28"/>
      <c r="T43" s="2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</row>
    <row r="44" spans="1:34" ht="12.75">
      <c r="A44" s="197"/>
      <c r="B44" s="84" t="s">
        <v>483</v>
      </c>
      <c r="C44" s="85"/>
      <c r="D44" s="86"/>
      <c r="E44" s="85">
        <v>133</v>
      </c>
      <c r="F44" s="86">
        <v>532</v>
      </c>
      <c r="G44" s="85"/>
      <c r="H44" s="88"/>
      <c r="I44" s="166"/>
      <c r="J44" s="86"/>
      <c r="K44" s="85"/>
      <c r="L44" s="200"/>
      <c r="M44" s="40"/>
      <c r="N44" s="40"/>
      <c r="O44" s="40"/>
      <c r="P44" s="40"/>
      <c r="Q44" s="28"/>
      <c r="R44" s="29"/>
      <c r="S44" s="28"/>
      <c r="T44" s="2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45" spans="1:34" ht="12.75">
      <c r="A45" s="197"/>
      <c r="B45" s="84" t="s">
        <v>484</v>
      </c>
      <c r="C45" s="85"/>
      <c r="D45" s="86"/>
      <c r="E45" s="85">
        <v>63</v>
      </c>
      <c r="F45" s="86">
        <v>252</v>
      </c>
      <c r="G45" s="85"/>
      <c r="H45" s="88"/>
      <c r="I45" s="166"/>
      <c r="J45" s="86"/>
      <c r="K45" s="85"/>
      <c r="L45" s="200"/>
      <c r="M45" s="40"/>
      <c r="N45" s="40"/>
      <c r="O45" s="40"/>
      <c r="P45" s="40"/>
      <c r="Q45" s="28"/>
      <c r="R45" s="29"/>
      <c r="S45" s="28"/>
      <c r="T45" s="2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</row>
    <row r="46" spans="1:34" ht="12.75">
      <c r="A46" s="197"/>
      <c r="B46" s="84" t="s">
        <v>485</v>
      </c>
      <c r="C46" s="85"/>
      <c r="D46" s="86"/>
      <c r="E46" s="85">
        <v>135</v>
      </c>
      <c r="F46" s="86">
        <v>640</v>
      </c>
      <c r="G46" s="85"/>
      <c r="H46" s="88"/>
      <c r="I46" s="166"/>
      <c r="J46" s="86"/>
      <c r="K46" s="85"/>
      <c r="L46" s="200"/>
      <c r="M46" s="40"/>
      <c r="N46" s="40"/>
      <c r="O46" s="40"/>
      <c r="P46" s="40"/>
      <c r="Q46" s="28"/>
      <c r="R46" s="29"/>
      <c r="S46" s="40"/>
      <c r="T46" s="2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</row>
    <row r="47" spans="1:34" ht="12.75">
      <c r="A47" s="198"/>
      <c r="B47" s="139" t="s">
        <v>488</v>
      </c>
      <c r="C47" s="135"/>
      <c r="D47" s="134"/>
      <c r="E47" s="135">
        <v>1250</v>
      </c>
      <c r="F47" s="134">
        <v>5000</v>
      </c>
      <c r="G47" s="135"/>
      <c r="H47" s="136"/>
      <c r="I47" s="164"/>
      <c r="J47" s="134"/>
      <c r="K47" s="135"/>
      <c r="L47" s="199"/>
      <c r="M47" s="40"/>
      <c r="N47" s="40"/>
      <c r="O47" s="40"/>
      <c r="P47" s="40"/>
      <c r="Q47" s="28"/>
      <c r="R47" s="29"/>
      <c r="S47" s="40"/>
      <c r="T47" s="40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1:34" ht="12.75">
      <c r="A48" s="198"/>
      <c r="B48" s="139" t="s">
        <v>489</v>
      </c>
      <c r="C48" s="135"/>
      <c r="D48" s="134"/>
      <c r="E48" s="135">
        <v>1234</v>
      </c>
      <c r="F48" s="134">
        <v>4936</v>
      </c>
      <c r="G48" s="135"/>
      <c r="H48" s="136"/>
      <c r="I48" s="164">
        <v>16</v>
      </c>
      <c r="J48" s="134">
        <v>240</v>
      </c>
      <c r="K48" s="135"/>
      <c r="L48" s="199"/>
      <c r="M48" s="40"/>
      <c r="N48" s="40"/>
      <c r="O48" s="40"/>
      <c r="P48" s="40"/>
      <c r="Q48" s="28"/>
      <c r="R48" s="29"/>
      <c r="S48" s="40"/>
      <c r="T48" s="40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</row>
    <row r="49" spans="1:34" ht="13.5" thickBot="1">
      <c r="A49" s="266">
        <v>40337</v>
      </c>
      <c r="B49" s="267" t="s">
        <v>490</v>
      </c>
      <c r="C49" s="268"/>
      <c r="D49" s="269"/>
      <c r="E49" s="268">
        <v>148</v>
      </c>
      <c r="F49" s="269">
        <v>592</v>
      </c>
      <c r="G49" s="268"/>
      <c r="H49" s="131"/>
      <c r="I49" s="312"/>
      <c r="J49" s="269"/>
      <c r="K49" s="268"/>
      <c r="L49" s="270"/>
      <c r="M49" s="40"/>
      <c r="N49" s="40"/>
      <c r="O49" s="40"/>
      <c r="P49" s="40"/>
      <c r="Q49" s="28"/>
      <c r="R49" s="29"/>
      <c r="S49" s="40"/>
      <c r="T49" s="40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</row>
    <row r="50" spans="1:34" ht="12.75">
      <c r="A50" s="197">
        <v>40386</v>
      </c>
      <c r="B50" s="84" t="s">
        <v>495</v>
      </c>
      <c r="C50" s="85"/>
      <c r="D50" s="86"/>
      <c r="E50" s="85">
        <v>116</v>
      </c>
      <c r="F50" s="86">
        <v>386.28</v>
      </c>
      <c r="G50" s="85"/>
      <c r="H50" s="88"/>
      <c r="I50" s="166">
        <v>32</v>
      </c>
      <c r="J50" s="86">
        <v>293.44</v>
      </c>
      <c r="K50" s="85"/>
      <c r="L50" s="200"/>
      <c r="M50" s="40"/>
      <c r="N50" s="40"/>
      <c r="O50" s="40"/>
      <c r="P50" s="40"/>
      <c r="Q50" s="28"/>
      <c r="R50" s="29"/>
      <c r="S50" s="40"/>
      <c r="T50" s="40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</row>
    <row r="51" spans="1:34" ht="12.75">
      <c r="A51" s="197"/>
      <c r="B51" s="84" t="s">
        <v>497</v>
      </c>
      <c r="C51" s="85"/>
      <c r="D51" s="86"/>
      <c r="E51" s="85">
        <v>116</v>
      </c>
      <c r="F51" s="86">
        <v>386.28</v>
      </c>
      <c r="G51" s="85"/>
      <c r="H51" s="88"/>
      <c r="I51" s="166">
        <v>32</v>
      </c>
      <c r="J51" s="86">
        <v>293.44</v>
      </c>
      <c r="K51" s="85"/>
      <c r="L51" s="200"/>
      <c r="M51" s="40"/>
      <c r="N51" s="40"/>
      <c r="O51" s="40"/>
      <c r="P51" s="40"/>
      <c r="Q51" s="28"/>
      <c r="R51" s="29"/>
      <c r="S51" s="40"/>
      <c r="T51" s="40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  <row r="52" spans="1:34" ht="12.75">
      <c r="A52" s="197"/>
      <c r="B52" s="84" t="s">
        <v>499</v>
      </c>
      <c r="C52" s="85"/>
      <c r="D52" s="86"/>
      <c r="E52" s="85">
        <v>218</v>
      </c>
      <c r="F52" s="86">
        <v>725.94</v>
      </c>
      <c r="G52" s="85"/>
      <c r="H52" s="88"/>
      <c r="I52" s="166">
        <v>79</v>
      </c>
      <c r="J52" s="86">
        <v>724.43</v>
      </c>
      <c r="K52" s="85"/>
      <c r="L52" s="200"/>
      <c r="M52" s="40"/>
      <c r="N52" s="40"/>
      <c r="O52" s="40"/>
      <c r="P52" s="40"/>
      <c r="Q52" s="28"/>
      <c r="R52" s="29"/>
      <c r="S52" s="40"/>
      <c r="T52" s="40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</row>
    <row r="53" spans="1:34" ht="12.75">
      <c r="A53" s="197"/>
      <c r="B53" s="84" t="s">
        <v>500</v>
      </c>
      <c r="C53" s="85"/>
      <c r="D53" s="86"/>
      <c r="E53" s="85">
        <v>145</v>
      </c>
      <c r="F53" s="86">
        <v>482.85</v>
      </c>
      <c r="G53" s="85"/>
      <c r="H53" s="88"/>
      <c r="I53" s="166">
        <v>56</v>
      </c>
      <c r="J53" s="86">
        <v>513.52</v>
      </c>
      <c r="K53" s="85"/>
      <c r="L53" s="200"/>
      <c r="M53" s="40"/>
      <c r="N53" s="40"/>
      <c r="O53" s="40"/>
      <c r="P53" s="40"/>
      <c r="Q53" s="28"/>
      <c r="R53" s="29"/>
      <c r="S53" s="40"/>
      <c r="T53" s="40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</row>
    <row r="54" spans="1:34" ht="12.75">
      <c r="A54" s="197"/>
      <c r="B54" s="84" t="s">
        <v>501</v>
      </c>
      <c r="C54" s="85"/>
      <c r="D54" s="86"/>
      <c r="E54" s="85">
        <v>722</v>
      </c>
      <c r="F54" s="86">
        <v>2404.26</v>
      </c>
      <c r="G54" s="85"/>
      <c r="H54" s="88"/>
      <c r="I54" s="166"/>
      <c r="J54" s="86"/>
      <c r="K54" s="85"/>
      <c r="L54" s="200"/>
      <c r="M54" s="40"/>
      <c r="N54" s="40"/>
      <c r="O54" s="40"/>
      <c r="P54" s="40"/>
      <c r="Q54" s="28"/>
      <c r="R54" s="29"/>
      <c r="S54" s="40"/>
      <c r="T54" s="40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12.75">
      <c r="A55" s="197"/>
      <c r="B55" s="84" t="s">
        <v>502</v>
      </c>
      <c r="C55" s="85"/>
      <c r="D55" s="86"/>
      <c r="E55" s="85">
        <v>110</v>
      </c>
      <c r="F55" s="86">
        <v>366.3</v>
      </c>
      <c r="G55" s="85"/>
      <c r="H55" s="88"/>
      <c r="I55" s="166"/>
      <c r="J55" s="86"/>
      <c r="K55" s="85"/>
      <c r="L55" s="200"/>
      <c r="M55" s="40"/>
      <c r="N55" s="40"/>
      <c r="O55" s="40"/>
      <c r="P55" s="40"/>
      <c r="Q55" s="28"/>
      <c r="R55" s="29"/>
      <c r="S55" s="40"/>
      <c r="T55" s="40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34" ht="12.75">
      <c r="A56" s="197"/>
      <c r="B56" s="84" t="s">
        <v>503</v>
      </c>
      <c r="C56" s="85"/>
      <c r="D56" s="86"/>
      <c r="E56" s="85">
        <v>1365</v>
      </c>
      <c r="F56" s="86">
        <v>4545.45</v>
      </c>
      <c r="G56" s="85"/>
      <c r="H56" s="88"/>
      <c r="I56" s="166"/>
      <c r="J56" s="86"/>
      <c r="K56" s="85"/>
      <c r="L56" s="200"/>
      <c r="M56" s="40"/>
      <c r="N56" s="40"/>
      <c r="O56" s="40"/>
      <c r="P56" s="40"/>
      <c r="Q56" s="28"/>
      <c r="R56" s="29"/>
      <c r="S56" s="40"/>
      <c r="T56" s="40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12.75">
      <c r="A57" s="197"/>
      <c r="B57" s="85" t="s">
        <v>504</v>
      </c>
      <c r="C57" s="85"/>
      <c r="D57" s="86"/>
      <c r="E57" s="85">
        <v>790</v>
      </c>
      <c r="F57" s="86">
        <v>2630.7</v>
      </c>
      <c r="G57" s="85"/>
      <c r="H57" s="88"/>
      <c r="I57" s="166"/>
      <c r="J57" s="86"/>
      <c r="K57" s="85"/>
      <c r="L57" s="200"/>
      <c r="M57" s="40"/>
      <c r="N57" s="40"/>
      <c r="O57" s="40"/>
      <c r="P57" s="40"/>
      <c r="Q57" s="28"/>
      <c r="R57" s="29"/>
      <c r="S57" s="40"/>
      <c r="T57" s="40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</row>
    <row r="58" spans="1:34" ht="12.75">
      <c r="A58" s="197"/>
      <c r="B58" s="84" t="s">
        <v>505</v>
      </c>
      <c r="C58" s="85"/>
      <c r="D58" s="86"/>
      <c r="E58" s="85">
        <v>543</v>
      </c>
      <c r="F58" s="86">
        <v>1808.19</v>
      </c>
      <c r="G58" s="85"/>
      <c r="H58" s="88"/>
      <c r="I58" s="166"/>
      <c r="J58" s="86"/>
      <c r="K58" s="85"/>
      <c r="L58" s="200"/>
      <c r="M58" s="40"/>
      <c r="N58" s="40"/>
      <c r="O58" s="40"/>
      <c r="P58" s="40"/>
      <c r="Q58" s="40"/>
      <c r="R58" s="29"/>
      <c r="S58" s="40"/>
      <c r="T58" s="40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34" ht="12.75">
      <c r="A59" s="197"/>
      <c r="B59" s="84" t="s">
        <v>506</v>
      </c>
      <c r="C59" s="85"/>
      <c r="D59" s="86"/>
      <c r="E59" s="85">
        <v>145</v>
      </c>
      <c r="F59" s="86">
        <v>482.85</v>
      </c>
      <c r="G59" s="85"/>
      <c r="H59" s="88"/>
      <c r="I59" s="166"/>
      <c r="J59" s="86"/>
      <c r="K59" s="85"/>
      <c r="L59" s="200"/>
      <c r="M59" s="40"/>
      <c r="N59" s="40"/>
      <c r="O59" s="40"/>
      <c r="P59" s="40"/>
      <c r="Q59" s="40"/>
      <c r="R59" s="29"/>
      <c r="S59" s="40"/>
      <c r="T59" s="40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</row>
    <row r="60" spans="1:34" ht="12.75">
      <c r="A60" s="197"/>
      <c r="B60" s="84" t="s">
        <v>508</v>
      </c>
      <c r="C60" s="85"/>
      <c r="D60" s="86"/>
      <c r="E60" s="85">
        <v>4</v>
      </c>
      <c r="F60" s="86">
        <v>13.32</v>
      </c>
      <c r="G60" s="85"/>
      <c r="H60" s="88"/>
      <c r="I60" s="166"/>
      <c r="J60" s="86"/>
      <c r="K60" s="85"/>
      <c r="L60" s="200"/>
      <c r="M60" s="40"/>
      <c r="N60" s="40"/>
      <c r="O60" s="40"/>
      <c r="P60" s="40"/>
      <c r="Q60" s="40"/>
      <c r="R60" s="29"/>
      <c r="S60" s="40"/>
      <c r="T60" s="40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4" ht="12.75">
      <c r="A61" s="197"/>
      <c r="B61" s="84" t="s">
        <v>512</v>
      </c>
      <c r="C61" s="85"/>
      <c r="D61" s="86"/>
      <c r="E61" s="85">
        <v>666</v>
      </c>
      <c r="F61" s="86">
        <v>2217.78</v>
      </c>
      <c r="G61" s="85"/>
      <c r="H61" s="88"/>
      <c r="I61" s="166"/>
      <c r="J61" s="86"/>
      <c r="K61" s="85"/>
      <c r="L61" s="200"/>
      <c r="M61" s="40"/>
      <c r="N61" s="40"/>
      <c r="O61" s="40"/>
      <c r="P61" s="40"/>
      <c r="Q61" s="40"/>
      <c r="R61" s="29"/>
      <c r="S61" s="40"/>
      <c r="T61" s="40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4" ht="12.75">
      <c r="A62" s="197"/>
      <c r="B62" s="84" t="s">
        <v>513</v>
      </c>
      <c r="C62" s="85"/>
      <c r="D62" s="86"/>
      <c r="E62" s="85">
        <v>881</v>
      </c>
      <c r="F62" s="86">
        <v>2933.73</v>
      </c>
      <c r="G62" s="85"/>
      <c r="H62" s="88"/>
      <c r="I62" s="166">
        <v>36</v>
      </c>
      <c r="J62" s="86">
        <v>330.12</v>
      </c>
      <c r="K62" s="85"/>
      <c r="L62" s="200"/>
      <c r="M62" s="40"/>
      <c r="N62" s="40"/>
      <c r="O62" s="40"/>
      <c r="P62" s="40"/>
      <c r="Q62" s="40"/>
      <c r="R62" s="29"/>
      <c r="S62" s="40"/>
      <c r="T62" s="40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</row>
    <row r="63" spans="1:34" ht="12.75">
      <c r="A63" s="197"/>
      <c r="B63" s="84" t="s">
        <v>514</v>
      </c>
      <c r="C63" s="85"/>
      <c r="D63" s="86"/>
      <c r="E63" s="85">
        <v>441</v>
      </c>
      <c r="F63" s="86">
        <v>1468.53</v>
      </c>
      <c r="G63" s="85"/>
      <c r="H63" s="88"/>
      <c r="I63" s="166">
        <v>36</v>
      </c>
      <c r="J63" s="86">
        <v>330.12</v>
      </c>
      <c r="K63" s="85"/>
      <c r="L63" s="200"/>
      <c r="M63" s="40"/>
      <c r="N63" s="40"/>
      <c r="O63" s="40"/>
      <c r="P63" s="40"/>
      <c r="Q63" s="40"/>
      <c r="R63" s="29"/>
      <c r="S63" s="40"/>
      <c r="T63" s="40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</row>
    <row r="64" spans="1:34" ht="12.75">
      <c r="A64" s="197"/>
      <c r="B64" s="84" t="s">
        <v>515</v>
      </c>
      <c r="C64" s="85"/>
      <c r="D64" s="86"/>
      <c r="E64" s="85">
        <v>890</v>
      </c>
      <c r="F64" s="86">
        <v>2963.7</v>
      </c>
      <c r="G64" s="85"/>
      <c r="H64" s="88"/>
      <c r="I64" s="166">
        <v>24</v>
      </c>
      <c r="J64" s="86">
        <v>220.08</v>
      </c>
      <c r="K64" s="85"/>
      <c r="L64" s="200"/>
      <c r="M64" s="40"/>
      <c r="N64" s="40"/>
      <c r="O64" s="40"/>
      <c r="P64" s="40"/>
      <c r="Q64" s="40"/>
      <c r="R64" s="29"/>
      <c r="S64" s="40"/>
      <c r="T64" s="40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ht="12.75">
      <c r="A65" s="197"/>
      <c r="B65" s="84" t="s">
        <v>516</v>
      </c>
      <c r="C65" s="85"/>
      <c r="D65" s="86"/>
      <c r="E65" s="85">
        <v>140</v>
      </c>
      <c r="F65" s="86">
        <v>466.2</v>
      </c>
      <c r="G65" s="85"/>
      <c r="H65" s="88"/>
      <c r="I65" s="166">
        <v>36</v>
      </c>
      <c r="J65" s="86">
        <v>330.12</v>
      </c>
      <c r="K65" s="85"/>
      <c r="L65" s="200"/>
      <c r="M65" s="40"/>
      <c r="N65" s="40"/>
      <c r="O65" s="40"/>
      <c r="P65" s="40"/>
      <c r="Q65" s="40"/>
      <c r="R65" s="29"/>
      <c r="S65" s="40"/>
      <c r="T65" s="40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ht="12.75">
      <c r="A66" s="197"/>
      <c r="B66" s="84" t="s">
        <v>272</v>
      </c>
      <c r="C66" s="85"/>
      <c r="D66" s="86"/>
      <c r="E66" s="85">
        <v>70</v>
      </c>
      <c r="F66" s="86">
        <v>233.1</v>
      </c>
      <c r="G66" s="85"/>
      <c r="H66" s="88"/>
      <c r="I66" s="166">
        <v>17</v>
      </c>
      <c r="J66" s="86">
        <v>155.89</v>
      </c>
      <c r="K66" s="85"/>
      <c r="L66" s="200"/>
      <c r="M66" s="40"/>
      <c r="N66" s="40"/>
      <c r="O66" s="40"/>
      <c r="P66" s="40"/>
      <c r="Q66" s="40"/>
      <c r="R66" s="29"/>
      <c r="S66" s="40"/>
      <c r="T66" s="40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ht="12.75">
      <c r="A67" s="197"/>
      <c r="B67" s="84" t="s">
        <v>273</v>
      </c>
      <c r="C67" s="85"/>
      <c r="D67" s="86"/>
      <c r="E67" s="85">
        <v>50</v>
      </c>
      <c r="F67" s="86">
        <v>166.5</v>
      </c>
      <c r="G67" s="85"/>
      <c r="H67" s="88"/>
      <c r="I67" s="166">
        <v>36</v>
      </c>
      <c r="J67" s="86">
        <v>330.12</v>
      </c>
      <c r="K67" s="85"/>
      <c r="L67" s="200"/>
      <c r="M67" s="40"/>
      <c r="N67" s="40"/>
      <c r="O67" s="40"/>
      <c r="P67" s="40"/>
      <c r="Q67" s="40"/>
      <c r="R67" s="29"/>
      <c r="S67" s="40"/>
      <c r="T67" s="40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ht="12.75">
      <c r="A68" s="197"/>
      <c r="B68" s="84" t="s">
        <v>524</v>
      </c>
      <c r="C68" s="85"/>
      <c r="D68" s="86"/>
      <c r="E68" s="85">
        <v>155</v>
      </c>
      <c r="F68" s="86">
        <v>516.15</v>
      </c>
      <c r="G68" s="85"/>
      <c r="H68" s="88"/>
      <c r="I68" s="166">
        <v>36</v>
      </c>
      <c r="J68" s="86">
        <v>330.12</v>
      </c>
      <c r="K68" s="85"/>
      <c r="L68" s="200"/>
      <c r="M68" s="40"/>
      <c r="N68" s="40"/>
      <c r="O68" s="40"/>
      <c r="P68" s="40"/>
      <c r="Q68" s="40"/>
      <c r="R68" s="29"/>
      <c r="S68" s="40"/>
      <c r="T68" s="40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ht="13.5" thickBot="1">
      <c r="A69" s="266">
        <v>40386</v>
      </c>
      <c r="B69" s="267" t="s">
        <v>526</v>
      </c>
      <c r="C69" s="268"/>
      <c r="D69" s="269"/>
      <c r="E69" s="268">
        <v>240</v>
      </c>
      <c r="F69" s="269">
        <v>799.2</v>
      </c>
      <c r="G69" s="268"/>
      <c r="H69" s="131"/>
      <c r="I69" s="312">
        <v>36</v>
      </c>
      <c r="J69" s="269">
        <v>330.12</v>
      </c>
      <c r="K69" s="268"/>
      <c r="L69" s="270"/>
      <c r="M69" s="40"/>
      <c r="N69" s="40"/>
      <c r="O69" s="40"/>
      <c r="P69" s="40"/>
      <c r="Q69" s="40"/>
      <c r="R69" s="29"/>
      <c r="S69" s="40"/>
      <c r="T69" s="40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ht="13.5" thickBot="1">
      <c r="A70" s="370">
        <v>40387</v>
      </c>
      <c r="B70" s="371" t="s">
        <v>534</v>
      </c>
      <c r="C70" s="373"/>
      <c r="D70" s="374"/>
      <c r="E70" s="373">
        <v>322</v>
      </c>
      <c r="F70" s="374">
        <v>966</v>
      </c>
      <c r="G70" s="373"/>
      <c r="H70" s="229"/>
      <c r="I70" s="383"/>
      <c r="J70" s="374"/>
      <c r="K70" s="373"/>
      <c r="L70" s="121"/>
      <c r="M70" s="40"/>
      <c r="N70" s="40"/>
      <c r="O70" s="40"/>
      <c r="P70" s="40"/>
      <c r="Q70" s="40"/>
      <c r="R70" s="29"/>
      <c r="S70" s="40"/>
      <c r="T70" s="40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ht="12.75">
      <c r="A71" s="376">
        <v>40401</v>
      </c>
      <c r="B71" s="377" t="s">
        <v>540</v>
      </c>
      <c r="C71" s="378">
        <v>1572</v>
      </c>
      <c r="D71" s="379">
        <v>7938.6</v>
      </c>
      <c r="E71" s="378"/>
      <c r="F71" s="379"/>
      <c r="G71" s="378"/>
      <c r="H71" s="387"/>
      <c r="I71" s="388"/>
      <c r="J71" s="379"/>
      <c r="K71" s="380"/>
      <c r="L71" s="200"/>
      <c r="M71" s="40"/>
      <c r="N71" s="40"/>
      <c r="O71" s="40"/>
      <c r="P71" s="40"/>
      <c r="Q71" s="40"/>
      <c r="R71" s="29"/>
      <c r="S71" s="40"/>
      <c r="T71" s="40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ht="13.5" thickBot="1">
      <c r="A72" s="227">
        <v>40401</v>
      </c>
      <c r="B72" s="272" t="s">
        <v>561</v>
      </c>
      <c r="C72" s="163"/>
      <c r="D72" s="173"/>
      <c r="E72" s="163">
        <v>220</v>
      </c>
      <c r="F72" s="173">
        <v>759</v>
      </c>
      <c r="G72" s="163"/>
      <c r="H72" s="317"/>
      <c r="I72" s="318"/>
      <c r="J72" s="173"/>
      <c r="K72" s="365"/>
      <c r="L72" s="200"/>
      <c r="M72" s="40"/>
      <c r="N72" s="40"/>
      <c r="O72" s="40"/>
      <c r="P72" s="40"/>
      <c r="Q72" s="40"/>
      <c r="R72" s="29"/>
      <c r="S72" s="40"/>
      <c r="T72" s="40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ht="12.75">
      <c r="A73" s="197">
        <v>40477</v>
      </c>
      <c r="B73" s="84" t="s">
        <v>564</v>
      </c>
      <c r="C73" s="85"/>
      <c r="D73" s="86"/>
      <c r="E73" s="85">
        <v>378</v>
      </c>
      <c r="F73" s="86">
        <v>1761.48</v>
      </c>
      <c r="G73" s="85">
        <v>135</v>
      </c>
      <c r="H73" s="88">
        <v>700.65</v>
      </c>
      <c r="I73" s="166"/>
      <c r="J73" s="86"/>
      <c r="K73" s="85"/>
      <c r="L73" s="200"/>
      <c r="M73" s="40"/>
      <c r="N73" s="40"/>
      <c r="O73" s="40"/>
      <c r="P73" s="40"/>
      <c r="Q73" s="40"/>
      <c r="R73" s="29"/>
      <c r="S73" s="40"/>
      <c r="T73" s="40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ht="13.5" thickBot="1">
      <c r="A74" s="266">
        <v>40477</v>
      </c>
      <c r="B74" s="267" t="s">
        <v>566</v>
      </c>
      <c r="C74" s="268"/>
      <c r="D74" s="269"/>
      <c r="E74" s="268">
        <v>507</v>
      </c>
      <c r="F74" s="269">
        <v>2362.62</v>
      </c>
      <c r="G74" s="268">
        <v>169</v>
      </c>
      <c r="H74" s="131">
        <v>877.11</v>
      </c>
      <c r="I74" s="312">
        <v>48</v>
      </c>
      <c r="J74" s="269">
        <v>812.64</v>
      </c>
      <c r="K74" s="268">
        <v>20</v>
      </c>
      <c r="L74" s="270">
        <v>482.8</v>
      </c>
      <c r="M74" s="40"/>
      <c r="N74" s="40"/>
      <c r="O74" s="40"/>
      <c r="P74" s="40"/>
      <c r="Q74" s="40"/>
      <c r="R74" s="29"/>
      <c r="S74" s="40"/>
      <c r="T74" s="40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ht="12.75">
      <c r="A75" s="376">
        <v>40491</v>
      </c>
      <c r="B75" s="377" t="s">
        <v>592</v>
      </c>
      <c r="C75" s="378"/>
      <c r="D75" s="379"/>
      <c r="E75" s="378">
        <v>675</v>
      </c>
      <c r="F75" s="379">
        <v>3037.5</v>
      </c>
      <c r="G75" s="378"/>
      <c r="H75" s="387"/>
      <c r="I75" s="388">
        <v>50</v>
      </c>
      <c r="J75" s="379">
        <v>750</v>
      </c>
      <c r="K75" s="378"/>
      <c r="L75" s="381"/>
      <c r="M75" s="40"/>
      <c r="N75" s="40"/>
      <c r="O75" s="40"/>
      <c r="P75" s="40"/>
      <c r="Q75" s="40"/>
      <c r="R75" s="29"/>
      <c r="S75" s="40"/>
      <c r="T75" s="40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ht="13.5" thickBot="1">
      <c r="A76" s="266">
        <v>40491</v>
      </c>
      <c r="B76" s="267" t="s">
        <v>599</v>
      </c>
      <c r="C76" s="268"/>
      <c r="D76" s="269"/>
      <c r="E76" s="268">
        <v>213</v>
      </c>
      <c r="F76" s="269">
        <v>670.95</v>
      </c>
      <c r="G76" s="268"/>
      <c r="H76" s="131"/>
      <c r="I76" s="312"/>
      <c r="J76" s="269"/>
      <c r="K76" s="268"/>
      <c r="L76" s="270"/>
      <c r="M76" s="40"/>
      <c r="N76" s="40"/>
      <c r="O76" s="40"/>
      <c r="P76" s="40"/>
      <c r="Q76" s="40"/>
      <c r="R76" s="29"/>
      <c r="S76" s="40"/>
      <c r="T76" s="40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ht="12.75">
      <c r="A77" s="197"/>
      <c r="B77" s="84"/>
      <c r="C77" s="85"/>
      <c r="D77" s="86"/>
      <c r="E77" s="85"/>
      <c r="F77" s="86"/>
      <c r="G77" s="85"/>
      <c r="H77" s="88"/>
      <c r="I77" s="166"/>
      <c r="J77" s="86"/>
      <c r="K77" s="85"/>
      <c r="L77" s="200"/>
      <c r="M77" s="40"/>
      <c r="N77" s="40"/>
      <c r="O77" s="40"/>
      <c r="P77" s="40"/>
      <c r="Q77" s="40"/>
      <c r="R77" s="29"/>
      <c r="S77" s="40"/>
      <c r="T77" s="40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ht="12.75">
      <c r="A78" s="197"/>
      <c r="B78" s="84"/>
      <c r="C78" s="85"/>
      <c r="D78" s="86"/>
      <c r="E78" s="85"/>
      <c r="F78" s="86"/>
      <c r="G78" s="85"/>
      <c r="H78" s="88"/>
      <c r="I78" s="166"/>
      <c r="J78" s="86"/>
      <c r="K78" s="85"/>
      <c r="L78" s="200"/>
      <c r="M78" s="40"/>
      <c r="N78" s="40"/>
      <c r="O78" s="40"/>
      <c r="P78" s="40"/>
      <c r="Q78" s="40"/>
      <c r="R78" s="29"/>
      <c r="S78" s="40"/>
      <c r="T78" s="40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ht="12.75">
      <c r="A79" s="197"/>
      <c r="B79" s="84"/>
      <c r="C79" s="85"/>
      <c r="D79" s="86"/>
      <c r="E79" s="85"/>
      <c r="F79" s="86"/>
      <c r="G79" s="85"/>
      <c r="H79" s="88"/>
      <c r="I79" s="166"/>
      <c r="J79" s="86"/>
      <c r="K79" s="85"/>
      <c r="L79" s="200"/>
      <c r="M79" s="40"/>
      <c r="N79" s="40"/>
      <c r="O79" s="40"/>
      <c r="P79" s="40"/>
      <c r="Q79" s="40"/>
      <c r="R79" s="29"/>
      <c r="S79" s="40"/>
      <c r="T79" s="40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ht="12.75">
      <c r="A80" s="197"/>
      <c r="B80" s="84"/>
      <c r="C80" s="85"/>
      <c r="D80" s="86"/>
      <c r="E80" s="85"/>
      <c r="F80" s="86"/>
      <c r="G80" s="85"/>
      <c r="H80" s="88"/>
      <c r="I80" s="166"/>
      <c r="J80" s="86"/>
      <c r="K80" s="85"/>
      <c r="L80" s="200"/>
      <c r="M80" s="40"/>
      <c r="N80" s="40"/>
      <c r="O80" s="40"/>
      <c r="P80" s="40"/>
      <c r="Q80" s="40"/>
      <c r="R80" s="29"/>
      <c r="S80" s="40"/>
      <c r="T80" s="40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ht="12.75">
      <c r="A81" s="197"/>
      <c r="B81" s="84"/>
      <c r="C81" s="85"/>
      <c r="D81" s="86"/>
      <c r="E81" s="85"/>
      <c r="F81" s="86"/>
      <c r="G81" s="85"/>
      <c r="H81" s="88"/>
      <c r="I81" s="166"/>
      <c r="J81" s="86"/>
      <c r="K81" s="85"/>
      <c r="L81" s="200"/>
      <c r="M81" s="40"/>
      <c r="N81" s="40"/>
      <c r="O81" s="40"/>
      <c r="P81" s="40"/>
      <c r="Q81" s="40"/>
      <c r="R81" s="29"/>
      <c r="S81" s="40"/>
      <c r="T81" s="40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ht="12.75">
      <c r="A82" s="197"/>
      <c r="B82" s="84"/>
      <c r="C82" s="85"/>
      <c r="D82" s="86"/>
      <c r="E82" s="85"/>
      <c r="F82" s="86"/>
      <c r="G82" s="85"/>
      <c r="H82" s="88"/>
      <c r="I82" s="166"/>
      <c r="J82" s="86"/>
      <c r="K82" s="85"/>
      <c r="L82" s="200"/>
      <c r="M82" s="40"/>
      <c r="N82" s="40"/>
      <c r="O82" s="40"/>
      <c r="P82" s="40"/>
      <c r="Q82" s="40"/>
      <c r="R82" s="29"/>
      <c r="S82" s="40"/>
      <c r="T82" s="40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ht="12.75">
      <c r="A83" s="197"/>
      <c r="B83" s="84"/>
      <c r="C83" s="85"/>
      <c r="D83" s="86"/>
      <c r="E83" s="85"/>
      <c r="F83" s="86"/>
      <c r="G83" s="85"/>
      <c r="H83" s="88"/>
      <c r="I83" s="166"/>
      <c r="J83" s="86"/>
      <c r="K83" s="85"/>
      <c r="L83" s="200"/>
      <c r="M83" s="40"/>
      <c r="N83" s="40"/>
      <c r="O83" s="40"/>
      <c r="P83" s="40"/>
      <c r="Q83" s="40"/>
      <c r="R83" s="29"/>
      <c r="S83" s="40"/>
      <c r="T83" s="40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</row>
    <row r="84" spans="1:34" ht="12.75">
      <c r="A84" s="197"/>
      <c r="B84" s="84"/>
      <c r="C84" s="85"/>
      <c r="D84" s="86"/>
      <c r="E84" s="85"/>
      <c r="F84" s="86"/>
      <c r="G84" s="85"/>
      <c r="H84" s="88"/>
      <c r="I84" s="166"/>
      <c r="J84" s="86"/>
      <c r="K84" s="85"/>
      <c r="L84" s="200"/>
      <c r="M84" s="40"/>
      <c r="N84" s="40"/>
      <c r="O84" s="40"/>
      <c r="P84" s="40"/>
      <c r="Q84" s="40"/>
      <c r="R84" s="29"/>
      <c r="S84" s="40"/>
      <c r="T84" s="40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</row>
    <row r="85" spans="1:34" ht="13.5" thickBot="1">
      <c r="A85" s="197" t="s">
        <v>3</v>
      </c>
      <c r="B85" s="105"/>
      <c r="C85" s="107"/>
      <c r="D85" s="108"/>
      <c r="E85" s="107"/>
      <c r="F85" s="108"/>
      <c r="G85" s="107"/>
      <c r="H85" s="109"/>
      <c r="I85" s="301"/>
      <c r="J85" s="108"/>
      <c r="K85" s="107"/>
      <c r="L85" s="262"/>
      <c r="M85" s="40"/>
      <c r="N85" s="40"/>
      <c r="O85" s="40"/>
      <c r="P85" s="40"/>
      <c r="Q85" s="40"/>
      <c r="R85" s="29"/>
      <c r="S85" s="40"/>
      <c r="T85" s="40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4" ht="14.25" thickBot="1" thickTop="1">
      <c r="A86" s="274"/>
      <c r="B86" s="32" t="s">
        <v>18</v>
      </c>
      <c r="C86" s="63">
        <f aca="true" t="shared" si="0" ref="C86:H86">+SUM(C8:C85)</f>
        <v>1572</v>
      </c>
      <c r="D86" s="62">
        <f t="shared" si="0"/>
        <v>7938.6</v>
      </c>
      <c r="E86" s="63">
        <f t="shared" si="0"/>
        <v>36779</v>
      </c>
      <c r="F86" s="62">
        <f t="shared" si="0"/>
        <v>145723.47000000003</v>
      </c>
      <c r="G86" s="63">
        <f t="shared" si="0"/>
        <v>2719</v>
      </c>
      <c r="H86" s="62">
        <f t="shared" si="0"/>
        <v>17904.760000000002</v>
      </c>
      <c r="I86" s="63">
        <f>+SUM(I8:I85)</f>
        <v>1956</v>
      </c>
      <c r="J86" s="62">
        <f>+SUM(J8:J85)</f>
        <v>23179.159999999993</v>
      </c>
      <c r="K86" s="63">
        <f>+SUM(K8:K85)</f>
        <v>20</v>
      </c>
      <c r="L86" s="62">
        <f>+SUM(L8:L85)</f>
        <v>482.8</v>
      </c>
      <c r="M86" s="28"/>
      <c r="N86" s="43"/>
      <c r="O86" s="28"/>
      <c r="P86" s="43"/>
      <c r="Q86" s="28"/>
      <c r="R86" s="43"/>
      <c r="S86" s="28"/>
      <c r="T86" s="43"/>
      <c r="U86" s="51"/>
      <c r="V86" s="52"/>
      <c r="W86" s="51"/>
      <c r="X86" s="52"/>
      <c r="Y86" s="51"/>
      <c r="Z86" s="52"/>
      <c r="AA86" s="51"/>
      <c r="AB86" s="52"/>
      <c r="AC86" s="51"/>
      <c r="AD86" s="52"/>
      <c r="AE86" s="51"/>
      <c r="AF86" s="52"/>
      <c r="AG86" s="51"/>
      <c r="AH86" s="52"/>
    </row>
    <row r="87" spans="1:34" ht="12.75">
      <c r="A87" s="274"/>
      <c r="B87" s="33" t="s">
        <v>19</v>
      </c>
      <c r="C87" s="64"/>
      <c r="D87" s="30"/>
      <c r="E87" s="64"/>
      <c r="F87" s="30"/>
      <c r="G87" s="64"/>
      <c r="H87" s="30"/>
      <c r="I87" s="64"/>
      <c r="J87" s="30"/>
      <c r="K87" s="64"/>
      <c r="L87" s="30"/>
      <c r="M87" s="28"/>
      <c r="N87" s="29"/>
      <c r="O87" s="28"/>
      <c r="P87" s="29"/>
      <c r="Q87" s="28"/>
      <c r="R87" s="29"/>
      <c r="S87" s="28"/>
      <c r="T87" s="29"/>
      <c r="U87" s="51"/>
      <c r="V87" s="53"/>
      <c r="W87" s="51"/>
      <c r="X87" s="53"/>
      <c r="Y87" s="51"/>
      <c r="Z87" s="53"/>
      <c r="AA87" s="51"/>
      <c r="AB87" s="53"/>
      <c r="AC87" s="51"/>
      <c r="AD87" s="53"/>
      <c r="AE87" s="51"/>
      <c r="AF87" s="53"/>
      <c r="AG87" s="51"/>
      <c r="AH87" s="53"/>
    </row>
    <row r="88" spans="1:34" ht="13.5" thickBot="1">
      <c r="A88" s="259"/>
      <c r="B88" s="33" t="s">
        <v>20</v>
      </c>
      <c r="C88" s="64">
        <f>COUNTA(C8:C85)</f>
        <v>1</v>
      </c>
      <c r="D88" s="30">
        <f>+D86/C86</f>
        <v>5.05</v>
      </c>
      <c r="E88" s="64">
        <f>COUNTA(E8:E85)</f>
        <v>65</v>
      </c>
      <c r="F88" s="30">
        <f>+F86/E86</f>
        <v>3.9621379047826215</v>
      </c>
      <c r="G88" s="64">
        <f>COUNTA(G8:G85)</f>
        <v>6</v>
      </c>
      <c r="H88" s="30">
        <f>+H86/G86</f>
        <v>6.58505332842957</v>
      </c>
      <c r="I88" s="64">
        <f>COUNTA(I8:I85)</f>
        <v>27</v>
      </c>
      <c r="J88" s="30">
        <f>+J86/I86</f>
        <v>11.850286298568504</v>
      </c>
      <c r="K88" s="64">
        <f>COUNTA(K8:K85)</f>
        <v>1</v>
      </c>
      <c r="L88" s="30">
        <f>+L86/K86</f>
        <v>24.14</v>
      </c>
      <c r="M88" s="28"/>
      <c r="N88" s="29"/>
      <c r="O88" s="28"/>
      <c r="P88" s="29"/>
      <c r="Q88" s="28"/>
      <c r="R88" s="29"/>
      <c r="S88" s="28"/>
      <c r="T88" s="29"/>
      <c r="U88" s="51"/>
      <c r="V88" s="53"/>
      <c r="W88" s="51"/>
      <c r="X88" s="53"/>
      <c r="Y88" s="51"/>
      <c r="Z88" s="53"/>
      <c r="AA88" s="51"/>
      <c r="AB88" s="53"/>
      <c r="AC88" s="51"/>
      <c r="AD88" s="53"/>
      <c r="AE88" s="51"/>
      <c r="AF88" s="53"/>
      <c r="AG88" s="51"/>
      <c r="AH88" s="53"/>
    </row>
    <row r="89" spans="1:34" ht="13.5" thickBot="1">
      <c r="A89" s="259"/>
      <c r="B89" s="34" t="s">
        <v>17</v>
      </c>
      <c r="C89" s="65"/>
      <c r="D89" s="59"/>
      <c r="E89" s="65"/>
      <c r="F89" s="59"/>
      <c r="G89" s="65"/>
      <c r="H89" s="59"/>
      <c r="I89" s="65"/>
      <c r="J89" s="59"/>
      <c r="K89" s="65"/>
      <c r="L89" s="59"/>
      <c r="M89" s="28"/>
      <c r="N89" s="43"/>
      <c r="O89" s="28"/>
      <c r="P89" s="43"/>
      <c r="Q89" s="28"/>
      <c r="R89" s="43"/>
      <c r="S89" s="28"/>
      <c r="T89" s="43"/>
      <c r="U89" s="51"/>
      <c r="V89" s="52"/>
      <c r="W89" s="51"/>
      <c r="X89" s="52"/>
      <c r="Y89" s="51"/>
      <c r="Z89" s="52"/>
      <c r="AA89" s="51"/>
      <c r="AB89" s="52"/>
      <c r="AC89" s="51"/>
      <c r="AD89" s="52"/>
      <c r="AE89" s="51"/>
      <c r="AF89" s="52"/>
      <c r="AG89" s="51"/>
      <c r="AH89" s="52"/>
    </row>
    <row r="90" spans="1:20" ht="12.75">
      <c r="A90" s="80"/>
      <c r="B90" s="81"/>
      <c r="C90" s="66"/>
      <c r="D90" s="60"/>
      <c r="E90" s="66"/>
      <c r="F90" s="60"/>
      <c r="G90" s="66"/>
      <c r="H90" s="60"/>
      <c r="I90" s="66"/>
      <c r="J90" s="60"/>
      <c r="K90" s="66"/>
      <c r="L90" s="60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6"/>
      <c r="B91" s="15"/>
      <c r="C91" s="66"/>
      <c r="D91" s="60"/>
      <c r="E91" s="66"/>
      <c r="F91" s="60"/>
      <c r="G91" s="66"/>
      <c r="H91" s="60"/>
      <c r="I91" s="66"/>
      <c r="J91" s="60"/>
      <c r="K91" s="66"/>
      <c r="L91" s="60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B92" s="15"/>
      <c r="C92" s="66"/>
      <c r="D92" s="60"/>
      <c r="E92" s="66"/>
      <c r="F92" s="60"/>
      <c r="G92" s="66"/>
      <c r="H92" s="60"/>
      <c r="I92" s="66"/>
      <c r="J92" s="60"/>
      <c r="K92" s="66"/>
      <c r="L92" s="60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B93" s="15"/>
      <c r="C93" s="66"/>
      <c r="D93" s="60"/>
      <c r="E93" s="66"/>
      <c r="F93" s="60"/>
      <c r="G93" s="66"/>
      <c r="H93" s="60"/>
      <c r="I93" s="66"/>
      <c r="J93" s="60"/>
      <c r="K93" s="66"/>
      <c r="L93" s="60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B94" s="15"/>
      <c r="C94" s="66"/>
      <c r="D94" s="60"/>
      <c r="E94" s="66"/>
      <c r="F94" s="60"/>
      <c r="G94" s="66"/>
      <c r="H94" s="60"/>
      <c r="I94" s="66"/>
      <c r="J94" s="60"/>
      <c r="K94" s="66"/>
      <c r="L94" s="60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B95" s="15"/>
      <c r="C95" s="66"/>
      <c r="D95" s="60"/>
      <c r="E95" s="66"/>
      <c r="F95" s="60"/>
      <c r="G95" s="66"/>
      <c r="H95" s="60"/>
      <c r="I95" s="66"/>
      <c r="J95" s="60"/>
      <c r="K95" s="66"/>
      <c r="L95" s="60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B96" s="15"/>
      <c r="C96" s="66"/>
      <c r="D96" s="60"/>
      <c r="E96" s="66"/>
      <c r="F96" s="60"/>
      <c r="G96" s="66"/>
      <c r="H96" s="60"/>
      <c r="I96" s="66"/>
      <c r="J96" s="60"/>
      <c r="K96" s="66"/>
      <c r="L96" s="60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B97" s="15"/>
      <c r="C97" s="66"/>
      <c r="D97" s="60"/>
      <c r="E97" s="66"/>
      <c r="F97" s="60"/>
      <c r="G97" s="66"/>
      <c r="H97" s="60"/>
      <c r="I97" s="66"/>
      <c r="J97" s="60"/>
      <c r="K97" s="66"/>
      <c r="L97" s="60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B98" s="15"/>
      <c r="C98" s="66"/>
      <c r="D98" s="60"/>
      <c r="E98" s="66"/>
      <c r="F98" s="60"/>
      <c r="G98" s="66"/>
      <c r="H98" s="60"/>
      <c r="I98" s="66"/>
      <c r="J98" s="60"/>
      <c r="K98" s="66"/>
      <c r="L98" s="60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B99" s="15"/>
      <c r="C99" s="66"/>
      <c r="D99" s="60"/>
      <c r="E99" s="66"/>
      <c r="F99" s="60"/>
      <c r="G99" s="66"/>
      <c r="H99" s="60"/>
      <c r="I99" s="66"/>
      <c r="J99" s="60"/>
      <c r="K99" s="66"/>
      <c r="L99" s="60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B100" s="15"/>
      <c r="C100" s="66"/>
      <c r="D100" s="60"/>
      <c r="E100" s="66"/>
      <c r="F100" s="60"/>
      <c r="G100" s="66"/>
      <c r="H100" s="60"/>
      <c r="I100" s="66"/>
      <c r="J100" s="60"/>
      <c r="K100" s="66"/>
      <c r="L100" s="60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B101" s="15"/>
      <c r="C101" s="66"/>
      <c r="D101" s="60"/>
      <c r="E101" s="66"/>
      <c r="F101" s="60"/>
      <c r="G101" s="66"/>
      <c r="H101" s="60"/>
      <c r="I101" s="66"/>
      <c r="J101" s="60"/>
      <c r="K101" s="66"/>
      <c r="L101" s="60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B102" s="15"/>
      <c r="C102" s="66"/>
      <c r="D102" s="60"/>
      <c r="E102" s="66"/>
      <c r="F102" s="60"/>
      <c r="G102" s="66"/>
      <c r="H102" s="60"/>
      <c r="I102" s="66"/>
      <c r="J102" s="60"/>
      <c r="K102" s="66"/>
      <c r="L102" s="60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B103" s="15"/>
      <c r="C103" s="66"/>
      <c r="D103" s="60"/>
      <c r="E103" s="66"/>
      <c r="F103" s="60"/>
      <c r="G103" s="66"/>
      <c r="H103" s="60"/>
      <c r="I103" s="66"/>
      <c r="J103" s="60"/>
      <c r="K103" s="66"/>
      <c r="L103" s="60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B104" s="15"/>
      <c r="C104" s="66"/>
      <c r="D104" s="60"/>
      <c r="E104" s="66"/>
      <c r="F104" s="60"/>
      <c r="G104" s="66"/>
      <c r="H104" s="60"/>
      <c r="I104" s="66"/>
      <c r="J104" s="60"/>
      <c r="K104" s="66"/>
      <c r="L104" s="60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B105" s="15"/>
      <c r="C105" s="66"/>
      <c r="D105" s="60"/>
      <c r="E105" s="66"/>
      <c r="F105" s="60"/>
      <c r="G105" s="66"/>
      <c r="H105" s="60"/>
      <c r="I105" s="66"/>
      <c r="J105" s="60"/>
      <c r="K105" s="66"/>
      <c r="L105" s="60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B106" s="15"/>
      <c r="C106" s="66"/>
      <c r="D106" s="60"/>
      <c r="E106" s="66"/>
      <c r="F106" s="60"/>
      <c r="G106" s="66"/>
      <c r="H106" s="60"/>
      <c r="I106" s="66"/>
      <c r="J106" s="60"/>
      <c r="K106" s="66"/>
      <c r="L106" s="60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B107" s="15"/>
      <c r="C107" s="66"/>
      <c r="D107" s="60"/>
      <c r="E107" s="66"/>
      <c r="F107" s="60"/>
      <c r="G107" s="66"/>
      <c r="H107" s="60"/>
      <c r="I107" s="66"/>
      <c r="J107" s="60"/>
      <c r="K107" s="66"/>
      <c r="L107" s="60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B108" s="15"/>
      <c r="C108" s="66"/>
      <c r="D108" s="60"/>
      <c r="E108" s="66"/>
      <c r="F108" s="60"/>
      <c r="G108" s="66"/>
      <c r="H108" s="60"/>
      <c r="I108" s="66"/>
      <c r="J108" s="60"/>
      <c r="K108" s="66"/>
      <c r="L108" s="60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B109" s="15"/>
      <c r="C109" s="66"/>
      <c r="D109" s="60"/>
      <c r="E109" s="66"/>
      <c r="F109" s="60"/>
      <c r="G109" s="66"/>
      <c r="H109" s="60"/>
      <c r="I109" s="66"/>
      <c r="J109" s="60"/>
      <c r="K109" s="66"/>
      <c r="L109" s="60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B110" s="15"/>
      <c r="C110" s="66"/>
      <c r="D110" s="60"/>
      <c r="E110" s="66"/>
      <c r="F110" s="60"/>
      <c r="G110" s="66"/>
      <c r="H110" s="60"/>
      <c r="I110" s="66"/>
      <c r="J110" s="60"/>
      <c r="K110" s="66"/>
      <c r="L110" s="60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B111" s="15"/>
      <c r="C111" s="66"/>
      <c r="D111" s="60"/>
      <c r="E111" s="66"/>
      <c r="F111" s="60"/>
      <c r="G111" s="66"/>
      <c r="H111" s="60"/>
      <c r="I111" s="66"/>
      <c r="J111" s="60"/>
      <c r="K111" s="66"/>
      <c r="L111" s="60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B112" s="15"/>
      <c r="C112" s="66"/>
      <c r="D112" s="60"/>
      <c r="E112" s="66"/>
      <c r="F112" s="60"/>
      <c r="G112" s="66"/>
      <c r="H112" s="60"/>
      <c r="I112" s="66"/>
      <c r="J112" s="60"/>
      <c r="K112" s="66"/>
      <c r="L112" s="60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B113" s="15"/>
      <c r="C113" s="66"/>
      <c r="D113" s="60"/>
      <c r="E113" s="66"/>
      <c r="F113" s="60"/>
      <c r="G113" s="66"/>
      <c r="H113" s="60"/>
      <c r="I113" s="66"/>
      <c r="J113" s="60"/>
      <c r="K113" s="66"/>
      <c r="L113" s="60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B114" s="15"/>
      <c r="C114" s="66"/>
      <c r="D114" s="60"/>
      <c r="E114" s="66"/>
      <c r="F114" s="60"/>
      <c r="G114" s="66"/>
      <c r="H114" s="60"/>
      <c r="I114" s="66"/>
      <c r="J114" s="60"/>
      <c r="K114" s="66"/>
      <c r="L114" s="60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B115" s="15"/>
      <c r="C115" s="66"/>
      <c r="D115" s="60"/>
      <c r="E115" s="66"/>
      <c r="F115" s="60"/>
      <c r="G115" s="66"/>
      <c r="H115" s="60"/>
      <c r="I115" s="66"/>
      <c r="J115" s="60"/>
      <c r="K115" s="66"/>
      <c r="L115" s="60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B116" s="15"/>
      <c r="C116" s="66"/>
      <c r="D116" s="60"/>
      <c r="E116" s="66"/>
      <c r="F116" s="60"/>
      <c r="G116" s="66"/>
      <c r="H116" s="60"/>
      <c r="I116" s="66"/>
      <c r="J116" s="60"/>
      <c r="K116" s="66"/>
      <c r="L116" s="60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B117" s="15"/>
      <c r="C117" s="66"/>
      <c r="D117" s="60"/>
      <c r="E117" s="66"/>
      <c r="F117" s="60"/>
      <c r="G117" s="66"/>
      <c r="H117" s="60"/>
      <c r="I117" s="66"/>
      <c r="J117" s="60"/>
      <c r="K117" s="66"/>
      <c r="L117" s="60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B118" s="15"/>
      <c r="C118" s="66"/>
      <c r="D118" s="60"/>
      <c r="E118" s="66"/>
      <c r="F118" s="60"/>
      <c r="G118" s="66"/>
      <c r="H118" s="60"/>
      <c r="I118" s="66"/>
      <c r="J118" s="60"/>
      <c r="K118" s="66"/>
      <c r="L118" s="60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B119" s="15"/>
      <c r="C119" s="66"/>
      <c r="D119" s="60"/>
      <c r="E119" s="66"/>
      <c r="F119" s="60"/>
      <c r="G119" s="66"/>
      <c r="H119" s="60"/>
      <c r="I119" s="66"/>
      <c r="J119" s="60"/>
      <c r="K119" s="66"/>
      <c r="L119" s="60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B120" s="15"/>
      <c r="C120" s="66"/>
      <c r="D120" s="60"/>
      <c r="E120" s="66"/>
      <c r="F120" s="60"/>
      <c r="G120" s="66"/>
      <c r="H120" s="60"/>
      <c r="I120" s="66"/>
      <c r="J120" s="60"/>
      <c r="K120" s="66"/>
      <c r="L120" s="60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B121" s="15"/>
      <c r="C121" s="66"/>
      <c r="D121" s="60"/>
      <c r="E121" s="66"/>
      <c r="F121" s="60"/>
      <c r="G121" s="66"/>
      <c r="H121" s="60"/>
      <c r="I121" s="66"/>
      <c r="J121" s="60"/>
      <c r="K121" s="66"/>
      <c r="L121" s="60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B122" s="15"/>
      <c r="C122" s="66"/>
      <c r="D122" s="60"/>
      <c r="E122" s="66"/>
      <c r="F122" s="60"/>
      <c r="G122" s="66"/>
      <c r="H122" s="60"/>
      <c r="I122" s="66"/>
      <c r="J122" s="60"/>
      <c r="K122" s="66"/>
      <c r="L122" s="60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B123" s="15"/>
      <c r="C123" s="66"/>
      <c r="D123" s="60"/>
      <c r="E123" s="66"/>
      <c r="F123" s="60"/>
      <c r="G123" s="66"/>
      <c r="H123" s="60"/>
      <c r="I123" s="66"/>
      <c r="J123" s="60"/>
      <c r="K123" s="66"/>
      <c r="L123" s="60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B124" s="15"/>
      <c r="C124" s="66"/>
      <c r="D124" s="60"/>
      <c r="E124" s="66"/>
      <c r="F124" s="60"/>
      <c r="G124" s="66"/>
      <c r="H124" s="60"/>
      <c r="I124" s="66"/>
      <c r="J124" s="60"/>
      <c r="K124" s="66"/>
      <c r="L124" s="60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B125" s="15"/>
      <c r="C125" s="66"/>
      <c r="D125" s="60"/>
      <c r="E125" s="66"/>
      <c r="F125" s="60"/>
      <c r="G125" s="66"/>
      <c r="H125" s="60"/>
      <c r="I125" s="66"/>
      <c r="J125" s="60"/>
      <c r="K125" s="66"/>
      <c r="L125" s="60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B126" s="15"/>
      <c r="C126" s="66"/>
      <c r="D126" s="60"/>
      <c r="E126" s="66"/>
      <c r="F126" s="60"/>
      <c r="G126" s="66"/>
      <c r="H126" s="60"/>
      <c r="I126" s="66"/>
      <c r="J126" s="60"/>
      <c r="K126" s="66"/>
      <c r="L126" s="60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B127" s="15"/>
      <c r="C127" s="66"/>
      <c r="D127" s="60"/>
      <c r="E127" s="66"/>
      <c r="F127" s="60"/>
      <c r="G127" s="66"/>
      <c r="H127" s="60"/>
      <c r="I127" s="66"/>
      <c r="J127" s="60"/>
      <c r="K127" s="66"/>
      <c r="L127" s="60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66"/>
      <c r="D128" s="60"/>
      <c r="E128" s="66"/>
      <c r="F128" s="60"/>
      <c r="G128" s="66"/>
      <c r="H128" s="60"/>
      <c r="I128" s="66"/>
      <c r="J128" s="60"/>
      <c r="K128" s="66"/>
      <c r="L128" s="60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5"/>
      <c r="C129" s="66"/>
      <c r="D129" s="60"/>
      <c r="E129" s="66"/>
      <c r="F129" s="60"/>
      <c r="G129" s="66"/>
      <c r="H129" s="60"/>
      <c r="I129" s="66"/>
      <c r="J129" s="60"/>
      <c r="K129" s="66"/>
      <c r="L129" s="60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/>
      <c r="C130" s="66"/>
      <c r="D130" s="60"/>
      <c r="E130" s="66"/>
      <c r="F130" s="60"/>
      <c r="G130" s="66"/>
      <c r="H130" s="60"/>
      <c r="I130" s="66"/>
      <c r="J130" s="60"/>
      <c r="K130" s="66"/>
      <c r="L130" s="60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66"/>
      <c r="D131" s="60"/>
      <c r="E131" s="66"/>
      <c r="F131" s="60"/>
      <c r="G131" s="66"/>
      <c r="H131" s="60"/>
      <c r="I131" s="66"/>
      <c r="J131" s="60"/>
      <c r="K131" s="66"/>
      <c r="L131" s="60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66"/>
      <c r="D132" s="60"/>
      <c r="E132" s="66"/>
      <c r="F132" s="60"/>
      <c r="G132" s="66"/>
      <c r="H132" s="60"/>
      <c r="I132" s="66"/>
      <c r="J132" s="60"/>
      <c r="K132" s="66"/>
      <c r="L132" s="60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66"/>
      <c r="D133" s="60"/>
      <c r="E133" s="66"/>
      <c r="F133" s="60"/>
      <c r="G133" s="66"/>
      <c r="H133" s="60"/>
      <c r="I133" s="66"/>
      <c r="J133" s="60"/>
      <c r="K133" s="66"/>
      <c r="L133" s="60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66"/>
      <c r="D134" s="60"/>
      <c r="E134" s="66"/>
      <c r="F134" s="60"/>
      <c r="G134" s="66"/>
      <c r="H134" s="60"/>
      <c r="I134" s="66"/>
      <c r="J134" s="60"/>
      <c r="K134" s="66"/>
      <c r="L134" s="60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66"/>
      <c r="D135" s="60"/>
      <c r="E135" s="66"/>
      <c r="F135" s="60"/>
      <c r="G135" s="66"/>
      <c r="H135" s="60"/>
      <c r="I135" s="66"/>
      <c r="J135" s="60"/>
      <c r="K135" s="66"/>
      <c r="L135" s="60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66"/>
      <c r="D136" s="60"/>
      <c r="E136" s="66"/>
      <c r="F136" s="60"/>
      <c r="G136" s="66"/>
      <c r="H136" s="60"/>
      <c r="I136" s="66"/>
      <c r="J136" s="60"/>
      <c r="K136" s="66"/>
      <c r="L136" s="60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/>
      <c r="C137" s="66"/>
      <c r="D137" s="60"/>
      <c r="E137" s="66"/>
      <c r="F137" s="60"/>
      <c r="G137" s="66"/>
      <c r="H137" s="60"/>
      <c r="I137" s="66"/>
      <c r="J137" s="60"/>
      <c r="K137" s="66"/>
      <c r="L137" s="60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66"/>
      <c r="D138" s="60"/>
      <c r="E138" s="66"/>
      <c r="F138" s="60"/>
      <c r="G138" s="66"/>
      <c r="H138" s="60"/>
      <c r="I138" s="66"/>
      <c r="J138" s="60"/>
      <c r="K138" s="66"/>
      <c r="L138" s="60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5"/>
      <c r="C139" s="66"/>
      <c r="D139" s="60"/>
      <c r="E139" s="66"/>
      <c r="F139" s="60"/>
      <c r="G139" s="66"/>
      <c r="H139" s="60"/>
      <c r="I139" s="66"/>
      <c r="J139" s="60"/>
      <c r="K139" s="66"/>
      <c r="L139" s="60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/>
      <c r="C140" s="66"/>
      <c r="D140" s="60"/>
      <c r="E140" s="66"/>
      <c r="F140" s="60"/>
      <c r="G140" s="66"/>
      <c r="H140" s="60"/>
      <c r="I140" s="66"/>
      <c r="J140" s="60"/>
      <c r="K140" s="66"/>
      <c r="L140" s="60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/>
      <c r="C141" s="66"/>
      <c r="D141" s="60"/>
      <c r="E141" s="66"/>
      <c r="F141" s="60"/>
      <c r="G141" s="66"/>
      <c r="H141" s="60"/>
      <c r="I141" s="66"/>
      <c r="J141" s="60"/>
      <c r="K141" s="66"/>
      <c r="L141" s="60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/>
      <c r="C142" s="66"/>
      <c r="D142" s="60"/>
      <c r="E142" s="66"/>
      <c r="F142" s="60"/>
      <c r="G142" s="66"/>
      <c r="H142" s="60"/>
      <c r="I142" s="66"/>
      <c r="J142" s="60"/>
      <c r="K142" s="66"/>
      <c r="L142" s="60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B143" s="15"/>
      <c r="C143" s="66"/>
      <c r="D143" s="60"/>
      <c r="E143" s="66"/>
      <c r="F143" s="60"/>
      <c r="G143" s="66"/>
      <c r="H143" s="60"/>
      <c r="I143" s="66"/>
      <c r="J143" s="60"/>
      <c r="K143" s="66"/>
      <c r="L143" s="60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B144" s="15"/>
      <c r="C144" s="66"/>
      <c r="D144" s="60"/>
      <c r="E144" s="66"/>
      <c r="F144" s="60"/>
      <c r="G144" s="66"/>
      <c r="H144" s="60"/>
      <c r="I144" s="66"/>
      <c r="J144" s="60"/>
      <c r="K144" s="66"/>
      <c r="L144" s="60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B145" s="15"/>
      <c r="C145" s="66"/>
      <c r="D145" s="60"/>
      <c r="E145" s="66"/>
      <c r="F145" s="60"/>
      <c r="G145" s="66"/>
      <c r="H145" s="60"/>
      <c r="I145" s="66"/>
      <c r="J145" s="60"/>
      <c r="K145" s="66"/>
      <c r="L145" s="60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/>
      <c r="C146" s="66"/>
      <c r="D146" s="60"/>
      <c r="E146" s="66"/>
      <c r="F146" s="60"/>
      <c r="G146" s="66"/>
      <c r="H146" s="60"/>
      <c r="I146" s="66"/>
      <c r="J146" s="60"/>
      <c r="K146" s="66"/>
      <c r="L146" s="60"/>
      <c r="M146" s="15"/>
      <c r="N146" s="15"/>
      <c r="O146" s="15"/>
      <c r="P146" s="15"/>
      <c r="Q146" s="15"/>
      <c r="R146" s="15"/>
      <c r="S146" s="15"/>
      <c r="T146" s="15"/>
    </row>
    <row r="147" spans="1:2" ht="12.75">
      <c r="A147" s="15"/>
      <c r="B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2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6.75390625" style="67" customWidth="1"/>
    <col min="4" max="4" width="10.375" style="61" customWidth="1"/>
    <col min="5" max="5" width="9.25390625" style="67" customWidth="1"/>
    <col min="6" max="6" width="8.375" style="61" customWidth="1"/>
    <col min="7" max="7" width="9.25390625" style="67" customWidth="1"/>
    <col min="8" max="8" width="10.125" style="61" customWidth="1"/>
    <col min="9" max="9" width="9.25390625" style="67" customWidth="1"/>
    <col min="10" max="10" width="9.75390625" style="61" customWidth="1"/>
    <col min="11" max="11" width="9.25390625" style="67" customWidth="1"/>
    <col min="12" max="12" width="9.75390625" style="61" customWidth="1"/>
    <col min="13" max="13" width="9.25390625" style="67" customWidth="1"/>
    <col min="14" max="14" width="9.75390625" style="61" customWidth="1"/>
    <col min="15" max="15" width="9.25390625" style="0" customWidth="1"/>
    <col min="16" max="16" width="11.375" style="61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4" customFormat="1" ht="12.75">
      <c r="A1"/>
      <c r="B1"/>
      <c r="C1" s="67"/>
      <c r="D1" s="61"/>
      <c r="E1" s="67"/>
      <c r="F1" s="61"/>
      <c r="G1" s="67"/>
      <c r="H1" s="61"/>
      <c r="I1" s="67"/>
      <c r="J1" s="61"/>
      <c r="K1" s="67"/>
      <c r="L1" s="61"/>
      <c r="M1" s="67"/>
      <c r="N1" s="61"/>
      <c r="O1"/>
      <c r="P1" s="61"/>
      <c r="Q1"/>
      <c r="R1"/>
      <c r="S1"/>
      <c r="T1"/>
      <c r="U1"/>
      <c r="V1"/>
      <c r="W1"/>
      <c r="X1"/>
    </row>
    <row r="2" spans="1:24" s="44" customFormat="1" ht="22.5">
      <c r="A2" s="14" t="s">
        <v>232</v>
      </c>
      <c r="B2"/>
      <c r="C2" s="67"/>
      <c r="D2" s="61"/>
      <c r="E2" s="67"/>
      <c r="F2" s="61"/>
      <c r="G2" s="67"/>
      <c r="H2" s="61"/>
      <c r="I2" s="67"/>
      <c r="J2" s="61"/>
      <c r="K2" s="67"/>
      <c r="L2" s="61"/>
      <c r="M2" s="67"/>
      <c r="N2" s="61"/>
      <c r="O2"/>
      <c r="P2" s="61"/>
      <c r="Q2"/>
      <c r="R2"/>
      <c r="S2" s="42"/>
      <c r="T2" s="42"/>
      <c r="U2" s="42"/>
      <c r="V2" s="42"/>
      <c r="W2"/>
      <c r="X2"/>
    </row>
    <row r="3" spans="1:24" s="44" customFormat="1" ht="13.5" thickBot="1">
      <c r="A3" s="42"/>
      <c r="B3" s="42"/>
      <c r="C3" s="212"/>
      <c r="D3" s="213"/>
      <c r="E3" s="212"/>
      <c r="F3" s="213"/>
      <c r="G3" s="212"/>
      <c r="H3" s="213"/>
      <c r="I3" s="212"/>
      <c r="J3" s="213"/>
      <c r="K3" s="212"/>
      <c r="L3" s="213"/>
      <c r="M3" s="212"/>
      <c r="N3" s="213"/>
      <c r="O3" s="42"/>
      <c r="P3" s="213"/>
      <c r="Q3" s="42"/>
      <c r="R3" s="42"/>
      <c r="S3" s="42"/>
      <c r="T3" s="42"/>
      <c r="U3" s="42"/>
      <c r="V3" s="42"/>
      <c r="W3" s="42"/>
      <c r="X3" s="42"/>
    </row>
    <row r="4" spans="1:38" s="44" customFormat="1" ht="12.75">
      <c r="A4" s="190"/>
      <c r="B4" s="191"/>
      <c r="C4" s="214" t="s">
        <v>127</v>
      </c>
      <c r="D4" s="215"/>
      <c r="E4" s="214" t="s">
        <v>128</v>
      </c>
      <c r="F4" s="215"/>
      <c r="G4" s="214" t="s">
        <v>186</v>
      </c>
      <c r="H4" s="215"/>
      <c r="I4" s="214" t="s">
        <v>186</v>
      </c>
      <c r="J4" s="216"/>
      <c r="K4" s="214" t="s">
        <v>229</v>
      </c>
      <c r="L4" s="216"/>
      <c r="M4" s="214" t="s">
        <v>283</v>
      </c>
      <c r="N4" s="216"/>
      <c r="O4" s="214" t="s">
        <v>184</v>
      </c>
      <c r="P4" s="217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s="44" customFormat="1" ht="12.75">
      <c r="A5" s="194" t="s">
        <v>4</v>
      </c>
      <c r="B5" s="2" t="s">
        <v>5</v>
      </c>
      <c r="C5" s="100" t="s">
        <v>129</v>
      </c>
      <c r="D5" s="101"/>
      <c r="E5" s="100" t="s">
        <v>130</v>
      </c>
      <c r="F5" s="101"/>
      <c r="G5" s="100" t="s">
        <v>3</v>
      </c>
      <c r="H5" s="101"/>
      <c r="I5" s="100" t="s">
        <v>187</v>
      </c>
      <c r="J5" s="116"/>
      <c r="K5" s="100" t="s">
        <v>230</v>
      </c>
      <c r="L5" s="116"/>
      <c r="M5" s="100" t="s">
        <v>284</v>
      </c>
      <c r="N5" s="116"/>
      <c r="O5" s="100" t="s">
        <v>185</v>
      </c>
      <c r="P5" s="218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5"/>
      <c r="AC5" s="45"/>
      <c r="AD5" s="45"/>
      <c r="AE5" s="46"/>
      <c r="AF5" s="45"/>
      <c r="AG5" s="45"/>
      <c r="AH5" s="45"/>
      <c r="AI5" s="46"/>
      <c r="AJ5" s="45"/>
      <c r="AK5" s="46"/>
      <c r="AL5" s="45"/>
    </row>
    <row r="6" spans="1:38" s="44" customFormat="1" ht="12.75">
      <c r="A6" s="194" t="s">
        <v>12</v>
      </c>
      <c r="B6" s="2" t="s">
        <v>13</v>
      </c>
      <c r="C6" s="75" t="s">
        <v>106</v>
      </c>
      <c r="D6" s="71"/>
      <c r="E6" s="75" t="s">
        <v>106</v>
      </c>
      <c r="F6" s="71"/>
      <c r="G6" s="75" t="s">
        <v>106</v>
      </c>
      <c r="H6" s="71"/>
      <c r="I6" s="75" t="s">
        <v>106</v>
      </c>
      <c r="J6" s="79"/>
      <c r="K6" s="75" t="s">
        <v>231</v>
      </c>
      <c r="L6" s="79"/>
      <c r="M6" s="75" t="s">
        <v>14</v>
      </c>
      <c r="N6" s="79"/>
      <c r="O6" s="75" t="s">
        <v>15</v>
      </c>
      <c r="P6" s="219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</row>
    <row r="7" spans="1:38" s="44" customFormat="1" ht="12.75">
      <c r="A7" s="195"/>
      <c r="B7" s="5"/>
      <c r="C7" s="75" t="s">
        <v>16</v>
      </c>
      <c r="D7" s="118" t="s">
        <v>44</v>
      </c>
      <c r="E7" s="75" t="s">
        <v>16</v>
      </c>
      <c r="F7" s="76" t="s">
        <v>44</v>
      </c>
      <c r="G7" s="5" t="s">
        <v>16</v>
      </c>
      <c r="H7" s="5" t="s">
        <v>17</v>
      </c>
      <c r="I7" s="75" t="s">
        <v>16</v>
      </c>
      <c r="J7" s="76" t="s">
        <v>17</v>
      </c>
      <c r="K7" s="75" t="s">
        <v>16</v>
      </c>
      <c r="L7" s="76" t="s">
        <v>17</v>
      </c>
      <c r="M7" s="5" t="s">
        <v>16</v>
      </c>
      <c r="N7" s="367" t="s">
        <v>17</v>
      </c>
      <c r="O7" s="293" t="s">
        <v>16</v>
      </c>
      <c r="P7" s="306" t="s">
        <v>44</v>
      </c>
      <c r="Q7" s="48"/>
      <c r="R7" s="48"/>
      <c r="S7" s="48"/>
      <c r="T7" s="48"/>
      <c r="U7" s="48"/>
      <c r="V7" s="48"/>
      <c r="W7" s="48"/>
      <c r="X7" s="47"/>
      <c r="Y7" s="48"/>
      <c r="Z7" s="48"/>
      <c r="AA7" s="48"/>
      <c r="AB7" s="47"/>
      <c r="AC7" s="48"/>
      <c r="AD7" s="48"/>
      <c r="AE7" s="48"/>
      <c r="AF7" s="47"/>
      <c r="AG7" s="48"/>
      <c r="AH7" s="48"/>
      <c r="AI7" s="48"/>
      <c r="AJ7" s="47"/>
      <c r="AK7" s="48"/>
      <c r="AL7" s="47"/>
    </row>
    <row r="8" spans="1:38" s="44" customFormat="1" ht="12.75">
      <c r="A8" s="197">
        <v>40190</v>
      </c>
      <c r="B8" s="84" t="s">
        <v>236</v>
      </c>
      <c r="C8" s="85"/>
      <c r="D8" s="86"/>
      <c r="E8" s="85"/>
      <c r="F8" s="86"/>
      <c r="G8" s="85">
        <v>3800</v>
      </c>
      <c r="H8" s="86">
        <v>3800</v>
      </c>
      <c r="I8" s="85"/>
      <c r="J8" s="99"/>
      <c r="K8" s="85"/>
      <c r="L8" s="99"/>
      <c r="M8" s="85"/>
      <c r="N8" s="88"/>
      <c r="O8" s="166"/>
      <c r="P8" s="298"/>
      <c r="Q8" s="40"/>
      <c r="R8" s="40"/>
      <c r="S8" s="40"/>
      <c r="T8" s="40"/>
      <c r="U8" s="40"/>
      <c r="V8" s="40"/>
      <c r="W8" s="40"/>
      <c r="X8" s="54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s="44" customFormat="1" ht="12.75">
      <c r="A9" s="197"/>
      <c r="B9" s="114" t="s">
        <v>237</v>
      </c>
      <c r="C9" s="85"/>
      <c r="D9" s="86"/>
      <c r="E9" s="85"/>
      <c r="F9" s="86"/>
      <c r="G9" s="85">
        <v>4090</v>
      </c>
      <c r="H9" s="86">
        <v>4090</v>
      </c>
      <c r="I9" s="85"/>
      <c r="J9" s="99"/>
      <c r="K9" s="85"/>
      <c r="L9" s="99"/>
      <c r="M9" s="85"/>
      <c r="N9" s="88"/>
      <c r="O9" s="166"/>
      <c r="P9" s="200"/>
      <c r="Q9" s="40"/>
      <c r="R9" s="40"/>
      <c r="S9" s="40"/>
      <c r="T9" s="40"/>
      <c r="U9" s="40"/>
      <c r="V9" s="40"/>
      <c r="W9" s="40"/>
      <c r="X9" s="2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44" customFormat="1" ht="12.75">
      <c r="A10" s="197"/>
      <c r="B10" s="84" t="s">
        <v>238</v>
      </c>
      <c r="C10" s="85"/>
      <c r="D10" s="86"/>
      <c r="E10" s="85"/>
      <c r="F10" s="86"/>
      <c r="G10" s="85">
        <v>3815</v>
      </c>
      <c r="H10" s="86">
        <v>3815</v>
      </c>
      <c r="I10" s="85"/>
      <c r="J10" s="99"/>
      <c r="K10" s="85"/>
      <c r="L10" s="99"/>
      <c r="M10" s="85"/>
      <c r="N10" s="157"/>
      <c r="O10" s="166"/>
      <c r="P10" s="199"/>
      <c r="Q10" s="40"/>
      <c r="R10" s="40"/>
      <c r="S10" s="40"/>
      <c r="T10" s="40"/>
      <c r="U10" s="40"/>
      <c r="V10" s="40"/>
      <c r="W10" s="40"/>
      <c r="X10" s="2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s="44" customFormat="1" ht="13.5" thickBot="1">
      <c r="A11" s="266">
        <v>40190</v>
      </c>
      <c r="B11" s="267" t="s">
        <v>239</v>
      </c>
      <c r="C11" s="268"/>
      <c r="D11" s="269"/>
      <c r="E11" s="268"/>
      <c r="F11" s="269"/>
      <c r="G11" s="268">
        <v>3810</v>
      </c>
      <c r="H11" s="269">
        <v>3810</v>
      </c>
      <c r="I11" s="268"/>
      <c r="J11" s="355"/>
      <c r="K11" s="268"/>
      <c r="L11" s="355"/>
      <c r="M11" s="268"/>
      <c r="N11" s="368"/>
      <c r="O11" s="312"/>
      <c r="P11" s="270"/>
      <c r="Q11" s="40"/>
      <c r="R11" s="40"/>
      <c r="S11" s="40"/>
      <c r="T11" s="40"/>
      <c r="U11" s="40"/>
      <c r="V11" s="40"/>
      <c r="W11" s="40"/>
      <c r="X11" s="2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44" customFormat="1" ht="12.75">
      <c r="A12" s="197">
        <v>40198</v>
      </c>
      <c r="B12" s="84" t="s">
        <v>255</v>
      </c>
      <c r="C12" s="85"/>
      <c r="D12" s="86"/>
      <c r="E12" s="85"/>
      <c r="F12" s="86"/>
      <c r="G12" s="85">
        <v>14760</v>
      </c>
      <c r="H12" s="86">
        <v>19040.4</v>
      </c>
      <c r="I12" s="85"/>
      <c r="J12" s="99"/>
      <c r="K12" s="85"/>
      <c r="L12" s="99"/>
      <c r="M12" s="85"/>
      <c r="N12" s="157"/>
      <c r="O12" s="166"/>
      <c r="P12" s="200"/>
      <c r="Q12" s="40"/>
      <c r="R12" s="40"/>
      <c r="S12" s="40"/>
      <c r="T12" s="40"/>
      <c r="U12" s="40"/>
      <c r="V12" s="40"/>
      <c r="W12" s="40"/>
      <c r="X12" s="2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44" customFormat="1" ht="12.75">
      <c r="A13" s="303" t="s">
        <v>256</v>
      </c>
      <c r="B13" s="84" t="s">
        <v>258</v>
      </c>
      <c r="C13" s="85"/>
      <c r="D13" s="86"/>
      <c r="E13" s="85"/>
      <c r="F13" s="86"/>
      <c r="G13" s="85">
        <v>1472</v>
      </c>
      <c r="H13" s="86">
        <v>1898.88</v>
      </c>
      <c r="I13" s="85"/>
      <c r="J13" s="99"/>
      <c r="K13" s="85"/>
      <c r="L13" s="99"/>
      <c r="M13" s="85"/>
      <c r="N13" s="157"/>
      <c r="O13" s="166"/>
      <c r="P13" s="200"/>
      <c r="Q13" s="40"/>
      <c r="R13" s="40"/>
      <c r="S13" s="40"/>
      <c r="T13" s="40"/>
      <c r="U13" s="40"/>
      <c r="V13" s="40"/>
      <c r="W13" s="40"/>
      <c r="X13" s="2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s="44" customFormat="1" ht="12.75">
      <c r="A14" s="304" t="s">
        <v>257</v>
      </c>
      <c r="B14" s="139" t="s">
        <v>258</v>
      </c>
      <c r="C14" s="135"/>
      <c r="D14" s="134"/>
      <c r="E14" s="135"/>
      <c r="F14" s="134"/>
      <c r="G14" s="135">
        <v>5132</v>
      </c>
      <c r="H14" s="134">
        <v>6620.28</v>
      </c>
      <c r="I14" s="135"/>
      <c r="J14" s="156"/>
      <c r="K14" s="135"/>
      <c r="L14" s="156"/>
      <c r="M14" s="135"/>
      <c r="N14" s="184"/>
      <c r="O14" s="164"/>
      <c r="P14" s="199"/>
      <c r="Q14" s="40"/>
      <c r="R14" s="40"/>
      <c r="S14" s="40"/>
      <c r="T14" s="40"/>
      <c r="U14" s="40"/>
      <c r="V14" s="40"/>
      <c r="W14" s="40"/>
      <c r="X14" s="2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38" s="44" customFormat="1" ht="12.75">
      <c r="A15" s="197" t="s">
        <v>256</v>
      </c>
      <c r="B15" s="84" t="s">
        <v>260</v>
      </c>
      <c r="C15" s="85"/>
      <c r="D15" s="86"/>
      <c r="E15" s="85"/>
      <c r="F15" s="86"/>
      <c r="G15" s="85">
        <v>2924</v>
      </c>
      <c r="H15" s="86">
        <v>3771.96</v>
      </c>
      <c r="I15" s="85"/>
      <c r="J15" s="99"/>
      <c r="K15" s="85"/>
      <c r="L15" s="99"/>
      <c r="M15" s="85"/>
      <c r="N15" s="157"/>
      <c r="O15" s="166"/>
      <c r="P15" s="200"/>
      <c r="Q15" s="40"/>
      <c r="R15" s="40"/>
      <c r="S15" s="40"/>
      <c r="T15" s="40"/>
      <c r="U15" s="40"/>
      <c r="V15" s="40"/>
      <c r="W15" s="40"/>
      <c r="X15" s="2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44" customFormat="1" ht="12.75">
      <c r="A16" s="197" t="s">
        <v>257</v>
      </c>
      <c r="B16" s="84" t="s">
        <v>260</v>
      </c>
      <c r="C16" s="85"/>
      <c r="D16" s="86"/>
      <c r="E16" s="85"/>
      <c r="F16" s="86"/>
      <c r="G16" s="85">
        <v>14753</v>
      </c>
      <c r="H16" s="86">
        <v>19031.37</v>
      </c>
      <c r="I16" s="85"/>
      <c r="J16" s="99"/>
      <c r="K16" s="85"/>
      <c r="L16" s="99"/>
      <c r="M16" s="85"/>
      <c r="N16" s="157"/>
      <c r="O16" s="166"/>
      <c r="P16" s="200"/>
      <c r="Q16" s="40"/>
      <c r="R16" s="40"/>
      <c r="S16" s="40"/>
      <c r="T16" s="40"/>
      <c r="U16" s="40"/>
      <c r="V16" s="40"/>
      <c r="W16" s="40"/>
      <c r="X16" s="2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44" customFormat="1" ht="12.75">
      <c r="A17" s="198" t="s">
        <v>256</v>
      </c>
      <c r="B17" s="139" t="s">
        <v>261</v>
      </c>
      <c r="C17" s="135"/>
      <c r="D17" s="134"/>
      <c r="E17" s="135"/>
      <c r="F17" s="134"/>
      <c r="G17" s="135">
        <v>805</v>
      </c>
      <c r="H17" s="134">
        <v>1038.45</v>
      </c>
      <c r="I17" s="140"/>
      <c r="J17" s="99"/>
      <c r="K17" s="140"/>
      <c r="L17" s="99"/>
      <c r="M17" s="135"/>
      <c r="N17" s="184"/>
      <c r="O17" s="164"/>
      <c r="P17" s="199"/>
      <c r="Q17" s="40"/>
      <c r="R17" s="40"/>
      <c r="S17" s="40"/>
      <c r="T17" s="40"/>
      <c r="U17" s="40"/>
      <c r="V17" s="40"/>
      <c r="W17" s="40"/>
      <c r="X17" s="2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44" customFormat="1" ht="12.75">
      <c r="A18" s="197" t="s">
        <v>257</v>
      </c>
      <c r="B18" s="84" t="s">
        <v>261</v>
      </c>
      <c r="C18" s="85"/>
      <c r="D18" s="86"/>
      <c r="E18" s="85"/>
      <c r="F18" s="86"/>
      <c r="G18" s="85">
        <v>12869</v>
      </c>
      <c r="H18" s="86">
        <v>16601.01</v>
      </c>
      <c r="I18" s="85"/>
      <c r="J18" s="99"/>
      <c r="K18" s="85"/>
      <c r="L18" s="99"/>
      <c r="M18" s="85"/>
      <c r="N18" s="88"/>
      <c r="O18" s="166"/>
      <c r="P18" s="200"/>
      <c r="Q18" s="40"/>
      <c r="R18" s="40"/>
      <c r="S18" s="40"/>
      <c r="T18" s="40"/>
      <c r="U18" s="40"/>
      <c r="V18" s="40"/>
      <c r="W18" s="40"/>
      <c r="X18" s="2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44" customFormat="1" ht="12.75">
      <c r="A19" s="197"/>
      <c r="B19" s="84" t="s">
        <v>266</v>
      </c>
      <c r="C19" s="85"/>
      <c r="D19" s="86"/>
      <c r="E19" s="85"/>
      <c r="F19" s="86"/>
      <c r="G19" s="85">
        <v>13749</v>
      </c>
      <c r="H19" s="86">
        <v>17736.21</v>
      </c>
      <c r="I19" s="85"/>
      <c r="J19" s="99"/>
      <c r="K19" s="85"/>
      <c r="L19" s="99"/>
      <c r="M19" s="85"/>
      <c r="N19" s="88"/>
      <c r="O19" s="166"/>
      <c r="P19" s="200"/>
      <c r="Q19" s="40"/>
      <c r="R19" s="40"/>
      <c r="S19" s="40"/>
      <c r="T19" s="40"/>
      <c r="U19" s="40"/>
      <c r="V19" s="40"/>
      <c r="W19" s="40"/>
      <c r="X19" s="2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44" customFormat="1" ht="12.75">
      <c r="A20" s="197"/>
      <c r="B20" s="84" t="s">
        <v>267</v>
      </c>
      <c r="C20" s="85"/>
      <c r="D20" s="86"/>
      <c r="E20" s="85"/>
      <c r="F20" s="86"/>
      <c r="G20" s="85">
        <v>5780</v>
      </c>
      <c r="H20" s="86">
        <v>7456.5</v>
      </c>
      <c r="I20" s="85"/>
      <c r="J20" s="99"/>
      <c r="K20" s="85"/>
      <c r="L20" s="99"/>
      <c r="M20" s="85"/>
      <c r="N20" s="88"/>
      <c r="O20" s="166"/>
      <c r="P20" s="200"/>
      <c r="Q20" s="40"/>
      <c r="R20" s="40"/>
      <c r="S20" s="40"/>
      <c r="T20" s="40"/>
      <c r="U20" s="40"/>
      <c r="V20" s="40"/>
      <c r="W20" s="28"/>
      <c r="X20" s="2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44" customFormat="1" ht="12.75">
      <c r="A21" s="197"/>
      <c r="B21" s="84" t="s">
        <v>269</v>
      </c>
      <c r="C21" s="85"/>
      <c r="D21" s="86"/>
      <c r="E21" s="85"/>
      <c r="F21" s="86"/>
      <c r="G21" s="85">
        <v>1636</v>
      </c>
      <c r="H21" s="86">
        <v>2110.44</v>
      </c>
      <c r="I21" s="85"/>
      <c r="J21" s="99"/>
      <c r="K21" s="85"/>
      <c r="L21" s="99"/>
      <c r="M21" s="85"/>
      <c r="N21" s="88"/>
      <c r="O21" s="166"/>
      <c r="P21" s="200"/>
      <c r="Q21" s="40"/>
      <c r="R21" s="40"/>
      <c r="S21" s="40"/>
      <c r="T21" s="40"/>
      <c r="U21" s="40"/>
      <c r="V21" s="40"/>
      <c r="W21" s="28"/>
      <c r="X21" s="2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</row>
    <row r="22" spans="1:38" s="44" customFormat="1" ht="12" customHeight="1">
      <c r="A22" s="197"/>
      <c r="B22" s="84" t="s">
        <v>270</v>
      </c>
      <c r="C22" s="85"/>
      <c r="D22" s="86"/>
      <c r="E22" s="85"/>
      <c r="F22" s="86"/>
      <c r="G22" s="85">
        <v>7332</v>
      </c>
      <c r="H22" s="86">
        <v>9458.28</v>
      </c>
      <c r="I22" s="85"/>
      <c r="J22" s="99"/>
      <c r="K22" s="85"/>
      <c r="L22" s="99"/>
      <c r="M22" s="85"/>
      <c r="N22" s="88"/>
      <c r="O22" s="166"/>
      <c r="P22" s="200"/>
      <c r="Q22" s="40"/>
      <c r="R22" s="40"/>
      <c r="S22" s="40"/>
      <c r="T22" s="40"/>
      <c r="U22" s="40"/>
      <c r="V22" s="40"/>
      <c r="W22" s="28"/>
      <c r="X22" s="2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0"/>
    </row>
    <row r="23" spans="1:38" s="44" customFormat="1" ht="12.75">
      <c r="A23" s="197"/>
      <c r="B23" s="84" t="s">
        <v>274</v>
      </c>
      <c r="C23" s="85"/>
      <c r="D23" s="86"/>
      <c r="E23" s="85"/>
      <c r="F23" s="86"/>
      <c r="G23" s="85">
        <v>4799</v>
      </c>
      <c r="H23" s="86">
        <v>6190.71</v>
      </c>
      <c r="I23" s="85"/>
      <c r="J23" s="99"/>
      <c r="K23" s="85"/>
      <c r="L23" s="99"/>
      <c r="M23" s="85"/>
      <c r="N23" s="88"/>
      <c r="O23" s="166"/>
      <c r="P23" s="200"/>
      <c r="Q23" s="40"/>
      <c r="R23" s="40"/>
      <c r="S23" s="40"/>
      <c r="T23" s="40"/>
      <c r="U23" s="40"/>
      <c r="V23" s="40"/>
      <c r="W23" s="28"/>
      <c r="X23" s="2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50"/>
    </row>
    <row r="24" spans="1:38" s="44" customFormat="1" ht="12.75">
      <c r="A24" s="197"/>
      <c r="B24" s="84" t="s">
        <v>275</v>
      </c>
      <c r="C24" s="85"/>
      <c r="D24" s="86"/>
      <c r="E24" s="85"/>
      <c r="F24" s="86"/>
      <c r="G24" s="85">
        <v>3645</v>
      </c>
      <c r="H24" s="86">
        <v>4702.05</v>
      </c>
      <c r="I24" s="85"/>
      <c r="J24" s="99"/>
      <c r="K24" s="85"/>
      <c r="L24" s="99"/>
      <c r="M24" s="85">
        <v>577</v>
      </c>
      <c r="N24" s="88">
        <v>219260</v>
      </c>
      <c r="O24" s="166"/>
      <c r="P24" s="200"/>
      <c r="Q24" s="40"/>
      <c r="R24" s="40"/>
      <c r="S24" s="40"/>
      <c r="T24" s="40"/>
      <c r="U24" s="40"/>
      <c r="V24" s="40"/>
      <c r="W24" s="28"/>
      <c r="X24" s="2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44" customFormat="1" ht="12.75">
      <c r="A25" s="198"/>
      <c r="B25" s="84" t="s">
        <v>276</v>
      </c>
      <c r="C25" s="85"/>
      <c r="D25" s="86"/>
      <c r="E25" s="85"/>
      <c r="F25" s="86"/>
      <c r="G25" s="85">
        <v>3415</v>
      </c>
      <c r="H25" s="86">
        <v>4405.35</v>
      </c>
      <c r="I25" s="85"/>
      <c r="J25" s="99"/>
      <c r="K25" s="85"/>
      <c r="L25" s="99"/>
      <c r="M25" s="85">
        <v>559</v>
      </c>
      <c r="N25" s="88">
        <v>212420</v>
      </c>
      <c r="O25" s="166"/>
      <c r="P25" s="200"/>
      <c r="Q25" s="40"/>
      <c r="R25" s="40"/>
      <c r="S25" s="40"/>
      <c r="T25" s="40"/>
      <c r="U25" s="40"/>
      <c r="V25" s="40"/>
      <c r="W25" s="28"/>
      <c r="X25" s="2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44" customFormat="1" ht="12.75">
      <c r="A26" s="197"/>
      <c r="B26" s="84" t="s">
        <v>277</v>
      </c>
      <c r="C26" s="85">
        <v>1555</v>
      </c>
      <c r="D26" s="86">
        <v>24460.15</v>
      </c>
      <c r="E26" s="85"/>
      <c r="F26" s="86"/>
      <c r="G26" s="85">
        <v>12100</v>
      </c>
      <c r="H26" s="86">
        <v>15609</v>
      </c>
      <c r="I26" s="85"/>
      <c r="J26" s="99"/>
      <c r="K26" s="85"/>
      <c r="L26" s="99"/>
      <c r="M26" s="85">
        <v>414</v>
      </c>
      <c r="N26" s="88">
        <v>157320</v>
      </c>
      <c r="O26" s="166"/>
      <c r="P26" s="200"/>
      <c r="Q26" s="40"/>
      <c r="R26" s="40"/>
      <c r="S26" s="40"/>
      <c r="T26" s="40"/>
      <c r="U26" s="40"/>
      <c r="V26" s="40"/>
      <c r="W26" s="28"/>
      <c r="X26" s="2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44" customFormat="1" ht="12.75">
      <c r="A27" s="198"/>
      <c r="B27" s="139" t="s">
        <v>278</v>
      </c>
      <c r="C27" s="135"/>
      <c r="D27" s="134"/>
      <c r="E27" s="135"/>
      <c r="F27" s="134"/>
      <c r="G27" s="135">
        <v>6080</v>
      </c>
      <c r="H27" s="134">
        <v>7843.2</v>
      </c>
      <c r="I27" s="135"/>
      <c r="J27" s="156"/>
      <c r="K27" s="135"/>
      <c r="L27" s="156"/>
      <c r="M27" s="135">
        <v>922</v>
      </c>
      <c r="N27" s="136">
        <v>350360</v>
      </c>
      <c r="O27" s="164"/>
      <c r="P27" s="199"/>
      <c r="Q27" s="40"/>
      <c r="R27" s="40"/>
      <c r="S27" s="40"/>
      <c r="T27" s="40"/>
      <c r="U27" s="40"/>
      <c r="V27" s="40"/>
      <c r="W27" s="28"/>
      <c r="X27" s="2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44" customFormat="1" ht="12.75">
      <c r="A28" s="197"/>
      <c r="B28" s="84" t="s">
        <v>279</v>
      </c>
      <c r="C28" s="85"/>
      <c r="D28" s="86"/>
      <c r="E28" s="85"/>
      <c r="F28" s="86"/>
      <c r="G28" s="85">
        <v>4410</v>
      </c>
      <c r="H28" s="86">
        <v>5688.9</v>
      </c>
      <c r="I28" s="85"/>
      <c r="J28" s="99"/>
      <c r="K28" s="85"/>
      <c r="L28" s="99"/>
      <c r="M28" s="85">
        <v>731</v>
      </c>
      <c r="N28" s="88">
        <v>277780</v>
      </c>
      <c r="O28" s="166"/>
      <c r="P28" s="200"/>
      <c r="Q28" s="40"/>
      <c r="R28" s="40"/>
      <c r="S28" s="40"/>
      <c r="T28" s="40"/>
      <c r="U28" s="40"/>
      <c r="V28" s="40"/>
      <c r="W28" s="28"/>
      <c r="X28" s="2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44" customFormat="1" ht="12.75">
      <c r="A29" s="198"/>
      <c r="B29" s="139" t="s">
        <v>280</v>
      </c>
      <c r="C29" s="135"/>
      <c r="D29" s="134"/>
      <c r="E29" s="135"/>
      <c r="F29" s="134"/>
      <c r="G29" s="135">
        <v>23220</v>
      </c>
      <c r="H29" s="134">
        <v>29953.8</v>
      </c>
      <c r="I29" s="135"/>
      <c r="J29" s="156"/>
      <c r="K29" s="135"/>
      <c r="L29" s="156"/>
      <c r="M29" s="135">
        <v>2518</v>
      </c>
      <c r="N29" s="136">
        <v>956840</v>
      </c>
      <c r="O29" s="164"/>
      <c r="P29" s="199"/>
      <c r="Q29" s="40"/>
      <c r="R29" s="40"/>
      <c r="S29" s="40"/>
      <c r="T29" s="40"/>
      <c r="U29" s="40"/>
      <c r="V29" s="40"/>
      <c r="W29" s="28"/>
      <c r="X29" s="2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44" customFormat="1" ht="12.75">
      <c r="A30" s="197"/>
      <c r="B30" s="84" t="s">
        <v>281</v>
      </c>
      <c r="C30" s="85"/>
      <c r="D30" s="86"/>
      <c r="E30" s="85"/>
      <c r="F30" s="86"/>
      <c r="G30" s="85"/>
      <c r="H30" s="86"/>
      <c r="I30" s="85"/>
      <c r="J30" s="99"/>
      <c r="K30" s="85"/>
      <c r="L30" s="99"/>
      <c r="M30" s="85">
        <v>2501</v>
      </c>
      <c r="N30" s="88">
        <v>950380</v>
      </c>
      <c r="O30" s="166"/>
      <c r="P30" s="200"/>
      <c r="Q30" s="40"/>
      <c r="R30" s="40"/>
      <c r="S30" s="40"/>
      <c r="T30" s="40"/>
      <c r="U30" s="40"/>
      <c r="V30" s="40"/>
      <c r="W30" s="28"/>
      <c r="X30" s="2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44" customFormat="1" ht="13.5" thickBot="1">
      <c r="A31" s="266">
        <v>40198</v>
      </c>
      <c r="B31" s="267" t="s">
        <v>282</v>
      </c>
      <c r="C31" s="268"/>
      <c r="D31" s="269"/>
      <c r="E31" s="268"/>
      <c r="F31" s="269"/>
      <c r="G31" s="268"/>
      <c r="H31" s="269"/>
      <c r="I31" s="268"/>
      <c r="J31" s="355"/>
      <c r="K31" s="268"/>
      <c r="L31" s="355"/>
      <c r="M31" s="268">
        <v>446</v>
      </c>
      <c r="N31" s="131">
        <v>169480</v>
      </c>
      <c r="O31" s="312"/>
      <c r="P31" s="270"/>
      <c r="Q31" s="40"/>
      <c r="R31" s="40"/>
      <c r="S31" s="40"/>
      <c r="T31" s="40"/>
      <c r="U31" s="40"/>
      <c r="V31" s="40"/>
      <c r="W31" s="28"/>
      <c r="X31" s="2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44" customFormat="1" ht="13.5" thickBot="1">
      <c r="A32" s="370">
        <v>40204</v>
      </c>
      <c r="B32" s="371" t="s">
        <v>293</v>
      </c>
      <c r="C32" s="373">
        <v>1605</v>
      </c>
      <c r="D32" s="374">
        <v>29981.4</v>
      </c>
      <c r="E32" s="373"/>
      <c r="F32" s="374"/>
      <c r="G32" s="373"/>
      <c r="H32" s="374"/>
      <c r="I32" s="373"/>
      <c r="J32" s="389"/>
      <c r="K32" s="373"/>
      <c r="L32" s="389"/>
      <c r="M32" s="373"/>
      <c r="N32" s="229"/>
      <c r="O32" s="383"/>
      <c r="P32" s="121"/>
      <c r="Q32" s="40"/>
      <c r="R32" s="40"/>
      <c r="S32" s="40"/>
      <c r="T32" s="40"/>
      <c r="U32" s="40"/>
      <c r="V32" s="40"/>
      <c r="W32" s="28"/>
      <c r="X32" s="2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44" customFormat="1" ht="12.75">
      <c r="A33" s="197">
        <v>40246</v>
      </c>
      <c r="B33" s="84" t="s">
        <v>326</v>
      </c>
      <c r="C33" s="85"/>
      <c r="D33" s="86"/>
      <c r="E33" s="85"/>
      <c r="F33" s="86"/>
      <c r="G33" s="85">
        <v>5420</v>
      </c>
      <c r="H33" s="86">
        <v>7208.6</v>
      </c>
      <c r="I33" s="85"/>
      <c r="J33" s="88"/>
      <c r="K33" s="85"/>
      <c r="L33" s="88"/>
      <c r="M33" s="85"/>
      <c r="N33" s="88"/>
      <c r="O33" s="166"/>
      <c r="P33" s="200"/>
      <c r="Q33" s="40"/>
      <c r="R33" s="40"/>
      <c r="S33" s="40"/>
      <c r="T33" s="40"/>
      <c r="U33" s="40"/>
      <c r="V33" s="40"/>
      <c r="W33" s="28"/>
      <c r="X33" s="2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44" customFormat="1" ht="12.75">
      <c r="A34" s="197"/>
      <c r="B34" s="84" t="s">
        <v>327</v>
      </c>
      <c r="C34" s="85"/>
      <c r="D34" s="86"/>
      <c r="E34" s="85"/>
      <c r="F34" s="86"/>
      <c r="G34" s="85">
        <v>5100</v>
      </c>
      <c r="H34" s="86">
        <v>6783</v>
      </c>
      <c r="I34" s="85"/>
      <c r="J34" s="88"/>
      <c r="K34" s="85"/>
      <c r="L34" s="88"/>
      <c r="M34" s="85"/>
      <c r="N34" s="88"/>
      <c r="O34" s="166"/>
      <c r="P34" s="200"/>
      <c r="Q34" s="40"/>
      <c r="R34" s="40"/>
      <c r="S34" s="40"/>
      <c r="T34" s="40"/>
      <c r="U34" s="40"/>
      <c r="V34" s="40"/>
      <c r="W34" s="28"/>
      <c r="X34" s="2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44" customFormat="1" ht="12.75">
      <c r="A35" s="197"/>
      <c r="B35" s="84" t="s">
        <v>328</v>
      </c>
      <c r="C35" s="85"/>
      <c r="D35" s="86"/>
      <c r="E35" s="85"/>
      <c r="F35" s="86"/>
      <c r="G35" s="85">
        <v>680</v>
      </c>
      <c r="H35" s="86">
        <v>904.4</v>
      </c>
      <c r="I35" s="85"/>
      <c r="J35" s="88"/>
      <c r="K35" s="85"/>
      <c r="L35" s="88"/>
      <c r="M35" s="85"/>
      <c r="N35" s="88"/>
      <c r="O35" s="166"/>
      <c r="P35" s="200"/>
      <c r="Q35" s="40"/>
      <c r="R35" s="40"/>
      <c r="S35" s="40"/>
      <c r="T35" s="40"/>
      <c r="U35" s="40"/>
      <c r="V35" s="40"/>
      <c r="W35" s="28"/>
      <c r="X35" s="2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44" customFormat="1" ht="12.75">
      <c r="A36" s="198"/>
      <c r="B36" s="139" t="s">
        <v>336</v>
      </c>
      <c r="C36" s="135"/>
      <c r="D36" s="134"/>
      <c r="E36" s="135">
        <v>5940</v>
      </c>
      <c r="F36" s="134">
        <v>10692</v>
      </c>
      <c r="G36" s="135"/>
      <c r="H36" s="134"/>
      <c r="I36" s="140"/>
      <c r="J36" s="136"/>
      <c r="K36" s="140"/>
      <c r="L36" s="136"/>
      <c r="M36" s="135"/>
      <c r="N36" s="136"/>
      <c r="O36" s="164"/>
      <c r="P36" s="199"/>
      <c r="Q36" s="40"/>
      <c r="R36" s="40"/>
      <c r="S36" s="40"/>
      <c r="T36" s="40"/>
      <c r="U36" s="40"/>
      <c r="V36" s="40"/>
      <c r="W36" s="28"/>
      <c r="X36" s="2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44" customFormat="1" ht="12.75">
      <c r="A37" s="197"/>
      <c r="B37" s="84" t="s">
        <v>337</v>
      </c>
      <c r="C37" s="85"/>
      <c r="D37" s="86"/>
      <c r="E37" s="85">
        <v>9385</v>
      </c>
      <c r="F37" s="86">
        <v>16893</v>
      </c>
      <c r="G37" s="85"/>
      <c r="H37" s="86"/>
      <c r="I37" s="85"/>
      <c r="J37" s="88"/>
      <c r="K37" s="85"/>
      <c r="L37" s="88"/>
      <c r="M37" s="85"/>
      <c r="N37" s="88"/>
      <c r="O37" s="166"/>
      <c r="P37" s="200"/>
      <c r="Q37" s="40"/>
      <c r="R37" s="40"/>
      <c r="S37" s="40"/>
      <c r="T37" s="40"/>
      <c r="U37" s="40"/>
      <c r="V37" s="40"/>
      <c r="W37" s="28"/>
      <c r="X37" s="2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s="44" customFormat="1" ht="12.75">
      <c r="A38" s="197"/>
      <c r="B38" s="84" t="s">
        <v>339</v>
      </c>
      <c r="C38" s="85"/>
      <c r="D38" s="86"/>
      <c r="E38" s="85">
        <v>7685</v>
      </c>
      <c r="F38" s="86">
        <v>13833</v>
      </c>
      <c r="G38" s="85"/>
      <c r="H38" s="86"/>
      <c r="I38" s="85"/>
      <c r="J38" s="88"/>
      <c r="K38" s="85"/>
      <c r="L38" s="88"/>
      <c r="M38" s="85"/>
      <c r="N38" s="88"/>
      <c r="O38" s="166"/>
      <c r="P38" s="200"/>
      <c r="Q38" s="40"/>
      <c r="R38" s="40"/>
      <c r="S38" s="40"/>
      <c r="T38" s="40"/>
      <c r="U38" s="40"/>
      <c r="V38" s="40"/>
      <c r="W38" s="28"/>
      <c r="X38" s="2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s="44" customFormat="1" ht="12.75">
      <c r="A39" s="198"/>
      <c r="B39" s="139" t="s">
        <v>338</v>
      </c>
      <c r="C39" s="135"/>
      <c r="D39" s="134"/>
      <c r="E39" s="135">
        <v>6885</v>
      </c>
      <c r="F39" s="134">
        <v>12393</v>
      </c>
      <c r="G39" s="135"/>
      <c r="H39" s="134"/>
      <c r="I39" s="135"/>
      <c r="J39" s="136"/>
      <c r="K39" s="135"/>
      <c r="L39" s="136"/>
      <c r="M39" s="135"/>
      <c r="N39" s="136"/>
      <c r="O39" s="164"/>
      <c r="P39" s="199"/>
      <c r="Q39" s="40"/>
      <c r="R39" s="40"/>
      <c r="S39" s="40"/>
      <c r="T39" s="40"/>
      <c r="U39" s="40"/>
      <c r="V39" s="40"/>
      <c r="W39" s="28"/>
      <c r="X39" s="2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s="44" customFormat="1" ht="13.5" thickBot="1">
      <c r="A40" s="266">
        <v>40246</v>
      </c>
      <c r="B40" s="267" t="s">
        <v>341</v>
      </c>
      <c r="C40" s="268">
        <v>380</v>
      </c>
      <c r="D40" s="269">
        <v>7600</v>
      </c>
      <c r="E40" s="268"/>
      <c r="F40" s="269"/>
      <c r="G40" s="268">
        <v>1420</v>
      </c>
      <c r="H40" s="269">
        <v>2840</v>
      </c>
      <c r="I40" s="268">
        <v>380</v>
      </c>
      <c r="J40" s="131">
        <v>1520</v>
      </c>
      <c r="K40" s="268"/>
      <c r="L40" s="131"/>
      <c r="M40" s="268"/>
      <c r="N40" s="131"/>
      <c r="O40" s="312"/>
      <c r="P40" s="270"/>
      <c r="Q40" s="40"/>
      <c r="R40" s="40"/>
      <c r="S40" s="40"/>
      <c r="T40" s="40"/>
      <c r="U40" s="40"/>
      <c r="V40" s="40"/>
      <c r="W40" s="28"/>
      <c r="X40" s="2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s="44" customFormat="1" ht="12.75">
      <c r="A41" s="197">
        <v>40260</v>
      </c>
      <c r="B41" s="84" t="s">
        <v>344</v>
      </c>
      <c r="C41" s="85">
        <v>4610</v>
      </c>
      <c r="D41" s="86">
        <v>27660</v>
      </c>
      <c r="E41" s="85">
        <v>6670</v>
      </c>
      <c r="F41" s="86">
        <v>8671</v>
      </c>
      <c r="G41" s="85"/>
      <c r="H41" s="86"/>
      <c r="I41" s="141">
        <v>6470</v>
      </c>
      <c r="J41" s="88">
        <v>14234</v>
      </c>
      <c r="K41" s="141"/>
      <c r="L41" s="88"/>
      <c r="M41" s="85"/>
      <c r="N41" s="88"/>
      <c r="O41" s="166"/>
      <c r="P41" s="200"/>
      <c r="Q41" s="40"/>
      <c r="R41" s="40"/>
      <c r="S41" s="40"/>
      <c r="T41" s="40"/>
      <c r="U41" s="40"/>
      <c r="V41" s="40"/>
      <c r="W41" s="28"/>
      <c r="X41" s="2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s="44" customFormat="1" ht="12.75">
      <c r="A42" s="197"/>
      <c r="B42" s="114" t="s">
        <v>346</v>
      </c>
      <c r="C42" s="85"/>
      <c r="D42" s="86"/>
      <c r="E42" s="85">
        <v>1505</v>
      </c>
      <c r="F42" s="86">
        <v>2107</v>
      </c>
      <c r="G42" s="85"/>
      <c r="H42" s="86"/>
      <c r="I42" s="85"/>
      <c r="J42" s="88"/>
      <c r="K42" s="85"/>
      <c r="L42" s="88"/>
      <c r="M42" s="85"/>
      <c r="N42" s="88"/>
      <c r="O42" s="166"/>
      <c r="P42" s="200"/>
      <c r="Q42" s="40"/>
      <c r="R42" s="40"/>
      <c r="S42" s="40"/>
      <c r="T42" s="40"/>
      <c r="U42" s="40"/>
      <c r="V42" s="40"/>
      <c r="W42" s="28"/>
      <c r="X42" s="2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44" customFormat="1" ht="12.75">
      <c r="A43" s="197"/>
      <c r="B43" s="84" t="s">
        <v>347</v>
      </c>
      <c r="C43" s="85">
        <v>569</v>
      </c>
      <c r="D43" s="86">
        <v>8591.9</v>
      </c>
      <c r="E43" s="85">
        <v>238</v>
      </c>
      <c r="F43" s="86">
        <v>3451</v>
      </c>
      <c r="G43" s="85">
        <v>1555</v>
      </c>
      <c r="H43" s="86">
        <v>4136.3</v>
      </c>
      <c r="I43" s="85"/>
      <c r="J43" s="88"/>
      <c r="K43" s="85"/>
      <c r="L43" s="88"/>
      <c r="M43" s="85"/>
      <c r="N43" s="88"/>
      <c r="O43" s="166"/>
      <c r="P43" s="200"/>
      <c r="Q43" s="40"/>
      <c r="R43" s="40"/>
      <c r="S43" s="40"/>
      <c r="T43" s="40"/>
      <c r="U43" s="40"/>
      <c r="V43" s="40"/>
      <c r="W43" s="28"/>
      <c r="X43" s="2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s="44" customFormat="1" ht="12.75">
      <c r="A44" s="197"/>
      <c r="B44" s="84" t="s">
        <v>349</v>
      </c>
      <c r="C44" s="85">
        <v>3975</v>
      </c>
      <c r="D44" s="86">
        <v>43725</v>
      </c>
      <c r="E44" s="85"/>
      <c r="F44" s="86"/>
      <c r="G44" s="85"/>
      <c r="H44" s="86"/>
      <c r="I44" s="85"/>
      <c r="J44" s="136"/>
      <c r="K44" s="85"/>
      <c r="L44" s="136"/>
      <c r="M44" s="85"/>
      <c r="N44" s="88"/>
      <c r="O44" s="166"/>
      <c r="P44" s="200"/>
      <c r="Q44" s="40"/>
      <c r="R44" s="40"/>
      <c r="S44" s="40"/>
      <c r="T44" s="40"/>
      <c r="U44" s="40"/>
      <c r="V44" s="40"/>
      <c r="W44" s="28"/>
      <c r="X44" s="2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s="127" customFormat="1" ht="13.5" thickBot="1">
      <c r="A45" s="197"/>
      <c r="B45" s="84" t="s">
        <v>351</v>
      </c>
      <c r="C45" s="85"/>
      <c r="D45" s="86"/>
      <c r="E45" s="85">
        <v>198</v>
      </c>
      <c r="F45" s="86">
        <v>2772</v>
      </c>
      <c r="G45" s="85"/>
      <c r="H45" s="86"/>
      <c r="I45" s="85"/>
      <c r="J45" s="136"/>
      <c r="K45" s="85"/>
      <c r="L45" s="136"/>
      <c r="M45" s="85"/>
      <c r="N45" s="88"/>
      <c r="O45" s="166"/>
      <c r="P45" s="200"/>
      <c r="Q45" s="40"/>
      <c r="R45" s="40"/>
      <c r="S45" s="124"/>
      <c r="T45" s="124"/>
      <c r="U45" s="124"/>
      <c r="V45" s="124"/>
      <c r="W45" s="122"/>
      <c r="X45" s="123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</row>
    <row r="46" spans="1:38" s="44" customFormat="1" ht="12.75">
      <c r="A46" s="197"/>
      <c r="B46" s="84" t="s">
        <v>354</v>
      </c>
      <c r="C46" s="85">
        <v>810</v>
      </c>
      <c r="D46" s="86">
        <v>16200</v>
      </c>
      <c r="E46" s="85"/>
      <c r="F46" s="86"/>
      <c r="G46" s="85">
        <v>4790</v>
      </c>
      <c r="H46" s="86">
        <v>5891.7</v>
      </c>
      <c r="I46" s="85">
        <v>810</v>
      </c>
      <c r="J46" s="88">
        <v>3685.5</v>
      </c>
      <c r="K46" s="85"/>
      <c r="L46" s="88"/>
      <c r="M46" s="85"/>
      <c r="N46" s="88"/>
      <c r="O46" s="166"/>
      <c r="P46" s="200"/>
      <c r="Q46" s="40"/>
      <c r="R46" s="40"/>
      <c r="S46" s="40"/>
      <c r="T46" s="40"/>
      <c r="U46" s="40"/>
      <c r="V46" s="40"/>
      <c r="W46" s="28"/>
      <c r="X46" s="2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s="44" customFormat="1" ht="12.75">
      <c r="A47" s="197"/>
      <c r="B47" s="84" t="s">
        <v>373</v>
      </c>
      <c r="C47" s="85">
        <v>216</v>
      </c>
      <c r="D47" s="86">
        <v>1188</v>
      </c>
      <c r="E47" s="85"/>
      <c r="F47" s="86"/>
      <c r="G47" s="85"/>
      <c r="H47" s="86"/>
      <c r="I47" s="85"/>
      <c r="J47" s="88"/>
      <c r="K47" s="85"/>
      <c r="L47" s="88"/>
      <c r="M47" s="85"/>
      <c r="N47" s="88"/>
      <c r="O47" s="166"/>
      <c r="P47" s="200"/>
      <c r="Q47" s="40"/>
      <c r="R47" s="40"/>
      <c r="S47" s="40"/>
      <c r="T47" s="40"/>
      <c r="U47" s="40"/>
      <c r="V47" s="40"/>
      <c r="W47" s="28"/>
      <c r="X47" s="2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s="44" customFormat="1" ht="12.75">
      <c r="A48" s="198"/>
      <c r="B48" s="139" t="s">
        <v>374</v>
      </c>
      <c r="C48" s="135">
        <v>216</v>
      </c>
      <c r="D48" s="134">
        <v>1188</v>
      </c>
      <c r="E48" s="135"/>
      <c r="F48" s="134"/>
      <c r="G48" s="135"/>
      <c r="H48" s="134"/>
      <c r="I48" s="135"/>
      <c r="J48" s="136"/>
      <c r="K48" s="135"/>
      <c r="L48" s="136"/>
      <c r="M48" s="135"/>
      <c r="N48" s="136"/>
      <c r="O48" s="164"/>
      <c r="P48" s="199"/>
      <c r="Q48" s="40"/>
      <c r="R48" s="40"/>
      <c r="S48" s="40"/>
      <c r="T48" s="40"/>
      <c r="U48" s="40"/>
      <c r="V48" s="40"/>
      <c r="W48" s="28"/>
      <c r="X48" s="2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s="44" customFormat="1" ht="12.75">
      <c r="A49" s="197"/>
      <c r="B49" s="84" t="s">
        <v>375</v>
      </c>
      <c r="C49" s="85">
        <v>1265</v>
      </c>
      <c r="D49" s="86">
        <v>6957.5</v>
      </c>
      <c r="E49" s="85"/>
      <c r="F49" s="86"/>
      <c r="G49" s="85"/>
      <c r="H49" s="86"/>
      <c r="I49" s="85"/>
      <c r="J49" s="88"/>
      <c r="K49" s="85"/>
      <c r="L49" s="88"/>
      <c r="M49" s="85"/>
      <c r="N49" s="88"/>
      <c r="O49" s="166"/>
      <c r="P49" s="200"/>
      <c r="Q49" s="40"/>
      <c r="R49" s="40"/>
      <c r="S49" s="40"/>
      <c r="T49" s="40"/>
      <c r="U49" s="40"/>
      <c r="V49" s="40"/>
      <c r="W49" s="28"/>
      <c r="X49" s="2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ht="12.75">
      <c r="A50" s="198"/>
      <c r="B50" s="139" t="s">
        <v>376</v>
      </c>
      <c r="C50" s="135">
        <v>968</v>
      </c>
      <c r="D50" s="134">
        <v>5324</v>
      </c>
      <c r="E50" s="135"/>
      <c r="F50" s="134"/>
      <c r="G50" s="135"/>
      <c r="H50" s="134"/>
      <c r="I50" s="140"/>
      <c r="J50" s="88"/>
      <c r="K50" s="140"/>
      <c r="L50" s="88"/>
      <c r="M50" s="135"/>
      <c r="N50" s="136"/>
      <c r="O50" s="164"/>
      <c r="P50" s="199"/>
      <c r="Q50" s="40"/>
      <c r="R50" s="40"/>
      <c r="S50" s="40"/>
      <c r="T50" s="40"/>
      <c r="U50" s="40"/>
      <c r="V50" s="29"/>
      <c r="W50" s="40"/>
      <c r="X50" s="40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8" ht="13.5" thickBot="1">
      <c r="A51" s="266">
        <v>40281</v>
      </c>
      <c r="B51" s="267" t="s">
        <v>377</v>
      </c>
      <c r="C51" s="268">
        <v>1110</v>
      </c>
      <c r="D51" s="269">
        <v>3607.5</v>
      </c>
      <c r="E51" s="268">
        <v>1110</v>
      </c>
      <c r="F51" s="269">
        <v>3663</v>
      </c>
      <c r="G51" s="268"/>
      <c r="H51" s="269"/>
      <c r="I51" s="268"/>
      <c r="J51" s="131"/>
      <c r="K51" s="268"/>
      <c r="L51" s="131"/>
      <c r="M51" s="268"/>
      <c r="N51" s="131"/>
      <c r="O51" s="312"/>
      <c r="P51" s="270"/>
      <c r="Q51" s="40"/>
      <c r="R51" s="40"/>
      <c r="S51" s="40"/>
      <c r="T51" s="40"/>
      <c r="U51" s="40"/>
      <c r="V51" s="29"/>
      <c r="W51" s="40"/>
      <c r="X51" s="40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ht="12.75">
      <c r="A52" s="197">
        <v>40295</v>
      </c>
      <c r="B52" s="84" t="s">
        <v>383</v>
      </c>
      <c r="C52" s="85"/>
      <c r="D52" s="86"/>
      <c r="E52" s="85"/>
      <c r="F52" s="86"/>
      <c r="G52" s="85">
        <v>4600</v>
      </c>
      <c r="H52" s="86">
        <v>4370</v>
      </c>
      <c r="I52" s="85"/>
      <c r="J52" s="88"/>
      <c r="K52" s="85"/>
      <c r="L52" s="88"/>
      <c r="M52" s="85"/>
      <c r="N52" s="88"/>
      <c r="O52" s="166"/>
      <c r="P52" s="200"/>
      <c r="Q52" s="40"/>
      <c r="R52" s="40"/>
      <c r="S52" s="40"/>
      <c r="T52" s="40"/>
      <c r="U52" s="40"/>
      <c r="V52" s="29"/>
      <c r="W52" s="40"/>
      <c r="X52" s="40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ht="12.75">
      <c r="A53" s="197"/>
      <c r="B53" s="84" t="s">
        <v>384</v>
      </c>
      <c r="C53" s="85"/>
      <c r="D53" s="86"/>
      <c r="E53" s="85"/>
      <c r="F53" s="86"/>
      <c r="G53" s="85">
        <v>5530</v>
      </c>
      <c r="H53" s="86">
        <v>5253.5</v>
      </c>
      <c r="I53" s="85"/>
      <c r="J53" s="88"/>
      <c r="K53" s="85"/>
      <c r="L53" s="88"/>
      <c r="M53" s="85"/>
      <c r="N53" s="88"/>
      <c r="O53" s="166"/>
      <c r="P53" s="200"/>
      <c r="Q53" s="40"/>
      <c r="R53" s="40"/>
      <c r="S53" s="40"/>
      <c r="T53" s="40"/>
      <c r="U53" s="40"/>
      <c r="V53" s="29"/>
      <c r="W53" s="40"/>
      <c r="X53" s="40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38" ht="12.75">
      <c r="A54" s="197"/>
      <c r="B54" s="84" t="s">
        <v>387</v>
      </c>
      <c r="C54" s="85">
        <v>235</v>
      </c>
      <c r="D54" s="86">
        <v>1762.5</v>
      </c>
      <c r="E54" s="85"/>
      <c r="F54" s="86"/>
      <c r="G54" s="85">
        <v>300</v>
      </c>
      <c r="H54" s="86">
        <v>285</v>
      </c>
      <c r="I54" s="85"/>
      <c r="J54" s="88"/>
      <c r="K54" s="85"/>
      <c r="L54" s="88"/>
      <c r="M54" s="85"/>
      <c r="N54" s="88"/>
      <c r="O54" s="166"/>
      <c r="P54" s="200"/>
      <c r="Q54" s="40"/>
      <c r="R54" s="40"/>
      <c r="S54" s="40"/>
      <c r="T54" s="40"/>
      <c r="U54" s="40"/>
      <c r="V54" s="29"/>
      <c r="W54" s="40"/>
      <c r="X54" s="40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38" ht="12.75">
      <c r="A55" s="197"/>
      <c r="B55" s="84" t="s">
        <v>388</v>
      </c>
      <c r="C55" s="85">
        <v>270</v>
      </c>
      <c r="D55" s="86">
        <v>2025</v>
      </c>
      <c r="E55" s="85"/>
      <c r="F55" s="86"/>
      <c r="G55" s="85">
        <v>310</v>
      </c>
      <c r="H55" s="86">
        <v>294.5</v>
      </c>
      <c r="I55" s="85"/>
      <c r="J55" s="88"/>
      <c r="K55" s="85"/>
      <c r="L55" s="88"/>
      <c r="M55" s="85"/>
      <c r="N55" s="88"/>
      <c r="O55" s="166"/>
      <c r="P55" s="200"/>
      <c r="Q55" s="40"/>
      <c r="R55" s="40"/>
      <c r="S55" s="40"/>
      <c r="T55" s="40"/>
      <c r="U55" s="40"/>
      <c r="V55" s="29"/>
      <c r="W55" s="40"/>
      <c r="X55" s="40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2.75">
      <c r="A56" s="197"/>
      <c r="B56" s="84" t="s">
        <v>390</v>
      </c>
      <c r="C56" s="85">
        <v>245</v>
      </c>
      <c r="D56" s="86">
        <v>1837.5</v>
      </c>
      <c r="E56" s="85"/>
      <c r="F56" s="86"/>
      <c r="G56" s="85">
        <v>300</v>
      </c>
      <c r="H56" s="86">
        <v>285</v>
      </c>
      <c r="I56" s="85"/>
      <c r="J56" s="88"/>
      <c r="K56" s="85"/>
      <c r="L56" s="88"/>
      <c r="M56" s="85"/>
      <c r="N56" s="88"/>
      <c r="O56" s="166"/>
      <c r="P56" s="200"/>
      <c r="Q56" s="40"/>
      <c r="R56" s="40"/>
      <c r="S56" s="40"/>
      <c r="T56" s="40"/>
      <c r="U56" s="40"/>
      <c r="V56" s="29"/>
      <c r="W56" s="40"/>
      <c r="X56" s="40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38" ht="12.75">
      <c r="A57" s="197"/>
      <c r="B57" s="84" t="s">
        <v>391</v>
      </c>
      <c r="C57" s="85">
        <v>440</v>
      </c>
      <c r="D57" s="86">
        <v>3300</v>
      </c>
      <c r="E57" s="85"/>
      <c r="F57" s="86"/>
      <c r="G57" s="85">
        <v>460</v>
      </c>
      <c r="H57" s="86">
        <v>437</v>
      </c>
      <c r="I57" s="85"/>
      <c r="J57" s="88"/>
      <c r="K57" s="85"/>
      <c r="L57" s="88"/>
      <c r="M57" s="85"/>
      <c r="N57" s="88"/>
      <c r="O57" s="166"/>
      <c r="P57" s="200"/>
      <c r="Q57" s="40"/>
      <c r="R57" s="40"/>
      <c r="S57" s="40"/>
      <c r="T57" s="40"/>
      <c r="U57" s="40"/>
      <c r="V57" s="29"/>
      <c r="W57" s="40"/>
      <c r="X57" s="40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38" ht="12.75">
      <c r="A58" s="198"/>
      <c r="B58" s="139" t="s">
        <v>393</v>
      </c>
      <c r="C58" s="135">
        <v>460</v>
      </c>
      <c r="D58" s="134">
        <v>3450</v>
      </c>
      <c r="E58" s="135"/>
      <c r="F58" s="134"/>
      <c r="G58" s="135">
        <v>350</v>
      </c>
      <c r="H58" s="134">
        <v>332.5</v>
      </c>
      <c r="I58" s="140"/>
      <c r="J58" s="88"/>
      <c r="K58" s="140"/>
      <c r="L58" s="88"/>
      <c r="M58" s="135"/>
      <c r="N58" s="136"/>
      <c r="O58" s="164"/>
      <c r="P58" s="199"/>
      <c r="Q58" s="40"/>
      <c r="R58" s="40"/>
      <c r="S58" s="40"/>
      <c r="T58" s="40"/>
      <c r="U58" s="40"/>
      <c r="V58" s="29"/>
      <c r="W58" s="40"/>
      <c r="X58" s="40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2.75">
      <c r="A59" s="197"/>
      <c r="B59" s="84" t="s">
        <v>394</v>
      </c>
      <c r="C59" s="85">
        <v>1625</v>
      </c>
      <c r="D59" s="86">
        <v>12187.5</v>
      </c>
      <c r="E59" s="85"/>
      <c r="F59" s="86"/>
      <c r="G59" s="85">
        <v>1790</v>
      </c>
      <c r="H59" s="86">
        <v>1700.5</v>
      </c>
      <c r="I59" s="85"/>
      <c r="J59" s="88"/>
      <c r="K59" s="85"/>
      <c r="L59" s="88"/>
      <c r="M59" s="85"/>
      <c r="N59" s="88"/>
      <c r="O59" s="166"/>
      <c r="P59" s="200"/>
      <c r="Q59" s="40"/>
      <c r="R59" s="40"/>
      <c r="S59" s="40"/>
      <c r="T59" s="40"/>
      <c r="U59" s="40"/>
      <c r="V59" s="29"/>
      <c r="W59" s="40"/>
      <c r="X59" s="40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38" ht="12.75">
      <c r="A60" s="197"/>
      <c r="B60" s="84" t="s">
        <v>395</v>
      </c>
      <c r="C60" s="85">
        <v>1175</v>
      </c>
      <c r="D60" s="86">
        <v>8812.5</v>
      </c>
      <c r="E60" s="85"/>
      <c r="F60" s="86"/>
      <c r="G60" s="85">
        <v>1290</v>
      </c>
      <c r="H60" s="86">
        <v>1225.5</v>
      </c>
      <c r="I60" s="85"/>
      <c r="J60" s="88"/>
      <c r="K60" s="85"/>
      <c r="L60" s="88"/>
      <c r="M60" s="85"/>
      <c r="N60" s="88"/>
      <c r="O60" s="166"/>
      <c r="P60" s="200"/>
      <c r="Q60" s="40"/>
      <c r="R60" s="40"/>
      <c r="S60" s="40"/>
      <c r="T60" s="40"/>
      <c r="U60" s="40"/>
      <c r="V60" s="29"/>
      <c r="W60" s="40"/>
      <c r="X60" s="40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ht="12.75">
      <c r="A61" s="197"/>
      <c r="B61" s="84" t="s">
        <v>396</v>
      </c>
      <c r="C61" s="85">
        <v>2250</v>
      </c>
      <c r="D61" s="86">
        <v>16875</v>
      </c>
      <c r="E61" s="85"/>
      <c r="F61" s="86"/>
      <c r="G61" s="85">
        <v>1620</v>
      </c>
      <c r="H61" s="86">
        <v>1539</v>
      </c>
      <c r="I61" s="85"/>
      <c r="J61" s="88"/>
      <c r="K61" s="85"/>
      <c r="L61" s="88"/>
      <c r="M61" s="85"/>
      <c r="N61" s="88"/>
      <c r="O61" s="166"/>
      <c r="P61" s="200"/>
      <c r="Q61" s="40"/>
      <c r="R61" s="40"/>
      <c r="S61" s="40"/>
      <c r="T61" s="40"/>
      <c r="U61" s="40"/>
      <c r="V61" s="29"/>
      <c r="W61" s="40"/>
      <c r="X61" s="40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3.5" thickBot="1">
      <c r="A62" s="266">
        <v>40295</v>
      </c>
      <c r="B62" s="267" t="s">
        <v>403</v>
      </c>
      <c r="C62" s="268">
        <v>3075</v>
      </c>
      <c r="D62" s="269">
        <v>6150</v>
      </c>
      <c r="E62" s="268"/>
      <c r="F62" s="269"/>
      <c r="G62" s="268"/>
      <c r="H62" s="269"/>
      <c r="I62" s="268"/>
      <c r="J62" s="131"/>
      <c r="K62" s="268"/>
      <c r="L62" s="131"/>
      <c r="M62" s="268"/>
      <c r="N62" s="131"/>
      <c r="O62" s="312"/>
      <c r="P62" s="270"/>
      <c r="Q62" s="40"/>
      <c r="R62" s="40"/>
      <c r="S62" s="40"/>
      <c r="T62" s="40"/>
      <c r="U62" s="40"/>
      <c r="V62" s="29"/>
      <c r="W62" s="40"/>
      <c r="X62" s="40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ht="12.75">
      <c r="A63" s="197">
        <v>40309</v>
      </c>
      <c r="B63" s="84" t="s">
        <v>409</v>
      </c>
      <c r="C63" s="85">
        <v>2640</v>
      </c>
      <c r="D63" s="86">
        <v>15180</v>
      </c>
      <c r="E63" s="85"/>
      <c r="F63" s="86"/>
      <c r="G63" s="85">
        <v>3380</v>
      </c>
      <c r="H63" s="86">
        <v>4056</v>
      </c>
      <c r="I63" s="85"/>
      <c r="J63" s="88"/>
      <c r="K63" s="85"/>
      <c r="L63" s="88"/>
      <c r="M63" s="85"/>
      <c r="N63" s="88"/>
      <c r="O63" s="166"/>
      <c r="P63" s="200"/>
      <c r="Q63" s="40"/>
      <c r="R63" s="40"/>
      <c r="S63" s="40"/>
      <c r="T63" s="40"/>
      <c r="U63" s="40"/>
      <c r="V63" s="29"/>
      <c r="W63" s="40"/>
      <c r="X63" s="40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38" ht="12.75">
      <c r="A64" s="197"/>
      <c r="B64" s="84" t="s">
        <v>410</v>
      </c>
      <c r="C64" s="85"/>
      <c r="D64" s="86"/>
      <c r="E64" s="85"/>
      <c r="F64" s="86"/>
      <c r="G64" s="85">
        <v>48</v>
      </c>
      <c r="H64" s="86">
        <v>57.6</v>
      </c>
      <c r="I64" s="85"/>
      <c r="J64" s="88"/>
      <c r="K64" s="85"/>
      <c r="L64" s="88"/>
      <c r="M64" s="85"/>
      <c r="N64" s="88"/>
      <c r="O64" s="166"/>
      <c r="P64" s="200"/>
      <c r="Q64" s="40"/>
      <c r="R64" s="40"/>
      <c r="S64" s="40"/>
      <c r="T64" s="40"/>
      <c r="U64" s="40"/>
      <c r="V64" s="29"/>
      <c r="W64" s="40"/>
      <c r="X64" s="40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38" ht="12.75">
      <c r="A65" s="198"/>
      <c r="B65" s="139" t="s">
        <v>413</v>
      </c>
      <c r="C65" s="135">
        <v>4640</v>
      </c>
      <c r="D65" s="134">
        <v>26680</v>
      </c>
      <c r="E65" s="135"/>
      <c r="F65" s="134"/>
      <c r="G65" s="135">
        <v>6790</v>
      </c>
      <c r="H65" s="134">
        <v>8148</v>
      </c>
      <c r="I65" s="140"/>
      <c r="J65" s="88"/>
      <c r="K65" s="140"/>
      <c r="L65" s="88"/>
      <c r="M65" s="135"/>
      <c r="N65" s="136"/>
      <c r="O65" s="164"/>
      <c r="P65" s="199"/>
      <c r="Q65" s="40"/>
      <c r="R65" s="40"/>
      <c r="S65" s="40"/>
      <c r="T65" s="40"/>
      <c r="U65" s="40"/>
      <c r="V65" s="29"/>
      <c r="W65" s="40"/>
      <c r="X65" s="40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1:38" ht="12.75">
      <c r="A66" s="197"/>
      <c r="B66" s="84" t="s">
        <v>414</v>
      </c>
      <c r="C66" s="85">
        <v>1057</v>
      </c>
      <c r="D66" s="86">
        <v>17969</v>
      </c>
      <c r="E66" s="85"/>
      <c r="F66" s="86"/>
      <c r="G66" s="85"/>
      <c r="H66" s="86"/>
      <c r="I66" s="85"/>
      <c r="J66" s="88"/>
      <c r="K66" s="85"/>
      <c r="L66" s="88"/>
      <c r="M66" s="85"/>
      <c r="N66" s="88"/>
      <c r="O66" s="166"/>
      <c r="P66" s="200"/>
      <c r="Q66" s="40"/>
      <c r="R66" s="40"/>
      <c r="S66" s="40"/>
      <c r="T66" s="40"/>
      <c r="U66" s="40"/>
      <c r="V66" s="29"/>
      <c r="W66" s="40"/>
      <c r="X66" s="40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ht="12.75">
      <c r="A67" s="197"/>
      <c r="B67" s="84" t="s">
        <v>416</v>
      </c>
      <c r="C67" s="85">
        <v>1110</v>
      </c>
      <c r="D67" s="86">
        <v>27750</v>
      </c>
      <c r="E67" s="85"/>
      <c r="F67" s="86"/>
      <c r="G67" s="85"/>
      <c r="H67" s="86"/>
      <c r="I67" s="85"/>
      <c r="J67" s="88"/>
      <c r="K67" s="85"/>
      <c r="L67" s="88"/>
      <c r="M67" s="85"/>
      <c r="N67" s="88"/>
      <c r="O67" s="166"/>
      <c r="P67" s="200"/>
      <c r="Q67" s="40"/>
      <c r="R67" s="40"/>
      <c r="S67" s="40"/>
      <c r="T67" s="40"/>
      <c r="U67" s="40"/>
      <c r="V67" s="29"/>
      <c r="W67" s="40"/>
      <c r="X67" s="40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38" ht="12.75">
      <c r="A68" s="197"/>
      <c r="B68" s="84" t="s">
        <v>418</v>
      </c>
      <c r="C68" s="85"/>
      <c r="D68" s="86"/>
      <c r="E68" s="85">
        <v>4400</v>
      </c>
      <c r="F68" s="86">
        <v>6600</v>
      </c>
      <c r="G68" s="85"/>
      <c r="H68" s="86"/>
      <c r="I68" s="85"/>
      <c r="J68" s="88"/>
      <c r="K68" s="85"/>
      <c r="L68" s="88"/>
      <c r="M68" s="85"/>
      <c r="N68" s="88"/>
      <c r="O68" s="166"/>
      <c r="P68" s="200"/>
      <c r="Q68" s="40"/>
      <c r="R68" s="40"/>
      <c r="S68" s="40"/>
      <c r="T68" s="40"/>
      <c r="U68" s="40"/>
      <c r="V68" s="29"/>
      <c r="W68" s="40"/>
      <c r="X68" s="40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38" ht="12.75">
      <c r="A69" s="198"/>
      <c r="B69" s="139" t="s">
        <v>419</v>
      </c>
      <c r="C69" s="135"/>
      <c r="D69" s="134"/>
      <c r="E69" s="135">
        <v>2100</v>
      </c>
      <c r="F69" s="134">
        <v>3150</v>
      </c>
      <c r="G69" s="135"/>
      <c r="H69" s="134"/>
      <c r="I69" s="140"/>
      <c r="J69" s="136"/>
      <c r="K69" s="140"/>
      <c r="L69" s="136"/>
      <c r="M69" s="135"/>
      <c r="N69" s="136"/>
      <c r="O69" s="164"/>
      <c r="P69" s="199"/>
      <c r="Q69" s="40"/>
      <c r="R69" s="40"/>
      <c r="S69" s="40"/>
      <c r="T69" s="40"/>
      <c r="U69" s="40"/>
      <c r="V69" s="29"/>
      <c r="W69" s="40"/>
      <c r="X69" s="40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ht="12.75">
      <c r="A70" s="197"/>
      <c r="B70" s="84" t="s">
        <v>420</v>
      </c>
      <c r="C70" s="85">
        <v>997</v>
      </c>
      <c r="D70" s="86">
        <v>19940</v>
      </c>
      <c r="E70" s="85"/>
      <c r="F70" s="86"/>
      <c r="G70" s="85">
        <v>1425</v>
      </c>
      <c r="H70" s="86">
        <v>3562.5</v>
      </c>
      <c r="I70" s="85"/>
      <c r="J70" s="88"/>
      <c r="K70" s="85"/>
      <c r="L70" s="88"/>
      <c r="M70" s="85"/>
      <c r="N70" s="88"/>
      <c r="O70" s="166"/>
      <c r="P70" s="200"/>
      <c r="Q70" s="40"/>
      <c r="R70" s="40"/>
      <c r="S70" s="40"/>
      <c r="T70" s="40"/>
      <c r="U70" s="40"/>
      <c r="V70" s="29"/>
      <c r="W70" s="40"/>
      <c r="X70" s="40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38" ht="12.75">
      <c r="A71" s="198"/>
      <c r="B71" s="139" t="s">
        <v>422</v>
      </c>
      <c r="C71" s="135">
        <v>6357</v>
      </c>
      <c r="D71" s="134">
        <v>63570</v>
      </c>
      <c r="E71" s="135"/>
      <c r="F71" s="134"/>
      <c r="G71" s="135"/>
      <c r="H71" s="134"/>
      <c r="I71" s="140"/>
      <c r="J71" s="88"/>
      <c r="K71" s="140"/>
      <c r="L71" s="88"/>
      <c r="M71" s="135"/>
      <c r="N71" s="136"/>
      <c r="O71" s="164"/>
      <c r="P71" s="199"/>
      <c r="Q71" s="40"/>
      <c r="R71" s="40"/>
      <c r="S71" s="40"/>
      <c r="T71" s="40"/>
      <c r="U71" s="40"/>
      <c r="V71" s="29"/>
      <c r="W71" s="40"/>
      <c r="X71" s="40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ht="12.75">
      <c r="A72" s="197"/>
      <c r="B72" s="84" t="s">
        <v>435</v>
      </c>
      <c r="C72" s="85">
        <v>235</v>
      </c>
      <c r="D72" s="86">
        <v>8460</v>
      </c>
      <c r="E72" s="85"/>
      <c r="F72" s="86"/>
      <c r="G72" s="85"/>
      <c r="H72" s="86"/>
      <c r="I72" s="85"/>
      <c r="J72" s="88"/>
      <c r="K72" s="85"/>
      <c r="L72" s="88"/>
      <c r="M72" s="85"/>
      <c r="N72" s="88"/>
      <c r="O72" s="166"/>
      <c r="P72" s="200"/>
      <c r="Q72" s="40"/>
      <c r="R72" s="40"/>
      <c r="S72" s="40"/>
      <c r="T72" s="40"/>
      <c r="U72" s="40"/>
      <c r="V72" s="29"/>
      <c r="W72" s="40"/>
      <c r="X72" s="40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ht="12.75">
      <c r="A73" s="197"/>
      <c r="B73" s="84" t="s">
        <v>436</v>
      </c>
      <c r="C73" s="85">
        <v>970</v>
      </c>
      <c r="D73" s="86">
        <v>970</v>
      </c>
      <c r="E73" s="85"/>
      <c r="F73" s="86"/>
      <c r="G73" s="85">
        <v>1530</v>
      </c>
      <c r="H73" s="86">
        <v>1530</v>
      </c>
      <c r="I73" s="85"/>
      <c r="J73" s="88"/>
      <c r="K73" s="85"/>
      <c r="L73" s="88"/>
      <c r="M73" s="85"/>
      <c r="N73" s="88"/>
      <c r="O73" s="166"/>
      <c r="P73" s="200"/>
      <c r="Q73" s="40"/>
      <c r="R73" s="40"/>
      <c r="S73" s="40"/>
      <c r="T73" s="40"/>
      <c r="U73" s="40"/>
      <c r="V73" s="29"/>
      <c r="W73" s="40"/>
      <c r="X73" s="40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38" ht="12.75">
      <c r="A74" s="197"/>
      <c r="B74" s="84" t="s">
        <v>437</v>
      </c>
      <c r="C74" s="85">
        <v>4510</v>
      </c>
      <c r="D74" s="86">
        <v>4510</v>
      </c>
      <c r="E74" s="85"/>
      <c r="F74" s="86"/>
      <c r="G74" s="85">
        <v>6300</v>
      </c>
      <c r="H74" s="86">
        <v>6300</v>
      </c>
      <c r="I74" s="85"/>
      <c r="J74" s="88"/>
      <c r="K74" s="85"/>
      <c r="L74" s="88"/>
      <c r="M74" s="85"/>
      <c r="N74" s="88"/>
      <c r="O74" s="166"/>
      <c r="P74" s="200"/>
      <c r="Q74" s="40"/>
      <c r="R74" s="40"/>
      <c r="S74" s="40"/>
      <c r="T74" s="40"/>
      <c r="U74" s="40"/>
      <c r="V74" s="29"/>
      <c r="W74" s="40"/>
      <c r="X74" s="40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8" ht="12.75">
      <c r="A75" s="197"/>
      <c r="B75" s="84" t="s">
        <v>438</v>
      </c>
      <c r="C75" s="85">
        <v>2480</v>
      </c>
      <c r="D75" s="86">
        <v>2480</v>
      </c>
      <c r="E75" s="85"/>
      <c r="F75" s="86"/>
      <c r="G75" s="85">
        <v>4890</v>
      </c>
      <c r="H75" s="86">
        <v>4890</v>
      </c>
      <c r="I75" s="85"/>
      <c r="J75" s="88"/>
      <c r="K75" s="85"/>
      <c r="L75" s="88"/>
      <c r="M75" s="85"/>
      <c r="N75" s="88"/>
      <c r="O75" s="166"/>
      <c r="P75" s="200"/>
      <c r="Q75" s="40"/>
      <c r="R75" s="40"/>
      <c r="S75" s="40"/>
      <c r="T75" s="40"/>
      <c r="U75" s="40"/>
      <c r="V75" s="29"/>
      <c r="W75" s="40"/>
      <c r="X75" s="40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38" ht="12.75">
      <c r="A76" s="197"/>
      <c r="B76" s="84" t="s">
        <v>439</v>
      </c>
      <c r="C76" s="85">
        <v>2910</v>
      </c>
      <c r="D76" s="86">
        <v>2910</v>
      </c>
      <c r="E76" s="85"/>
      <c r="F76" s="86"/>
      <c r="G76" s="85">
        <v>5420</v>
      </c>
      <c r="H76" s="86">
        <v>5420</v>
      </c>
      <c r="I76" s="85"/>
      <c r="J76" s="88"/>
      <c r="K76" s="85"/>
      <c r="L76" s="88"/>
      <c r="M76" s="85"/>
      <c r="N76" s="88"/>
      <c r="O76" s="166"/>
      <c r="P76" s="200"/>
      <c r="Q76" s="40"/>
      <c r="R76" s="40"/>
      <c r="S76" s="40"/>
      <c r="T76" s="40"/>
      <c r="U76" s="40"/>
      <c r="V76" s="29"/>
      <c r="W76" s="40"/>
      <c r="X76" s="40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38" ht="12.75">
      <c r="A77" s="198"/>
      <c r="B77" s="139" t="s">
        <v>440</v>
      </c>
      <c r="C77" s="135">
        <v>4740</v>
      </c>
      <c r="D77" s="134">
        <v>4740</v>
      </c>
      <c r="E77" s="135"/>
      <c r="F77" s="134"/>
      <c r="G77" s="135">
        <v>6550</v>
      </c>
      <c r="H77" s="134">
        <v>6550</v>
      </c>
      <c r="I77" s="140"/>
      <c r="J77" s="88"/>
      <c r="K77" s="140"/>
      <c r="L77" s="88"/>
      <c r="M77" s="135"/>
      <c r="N77" s="136"/>
      <c r="O77" s="164"/>
      <c r="P77" s="199"/>
      <c r="Q77" s="40"/>
      <c r="R77" s="40"/>
      <c r="S77" s="40"/>
      <c r="T77" s="40"/>
      <c r="U77" s="40"/>
      <c r="V77" s="29"/>
      <c r="W77" s="40"/>
      <c r="X77" s="40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38" ht="12.75">
      <c r="A78" s="197"/>
      <c r="B78" s="84" t="s">
        <v>441</v>
      </c>
      <c r="C78" s="85">
        <v>29120</v>
      </c>
      <c r="D78" s="86">
        <v>29120</v>
      </c>
      <c r="E78" s="85"/>
      <c r="F78" s="86"/>
      <c r="G78" s="85">
        <v>34570</v>
      </c>
      <c r="H78" s="86">
        <v>34570</v>
      </c>
      <c r="I78" s="85"/>
      <c r="J78" s="88"/>
      <c r="K78" s="85"/>
      <c r="L78" s="88"/>
      <c r="M78" s="85"/>
      <c r="N78" s="88"/>
      <c r="O78" s="166"/>
      <c r="P78" s="200"/>
      <c r="Q78" s="40"/>
      <c r="R78" s="40"/>
      <c r="S78" s="40"/>
      <c r="T78" s="40"/>
      <c r="U78" s="40"/>
      <c r="V78" s="29"/>
      <c r="W78" s="40"/>
      <c r="X78" s="40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38" ht="12.75">
      <c r="A79" s="197"/>
      <c r="B79" s="84" t="s">
        <v>442</v>
      </c>
      <c r="C79" s="85">
        <v>15060</v>
      </c>
      <c r="D79" s="86">
        <v>15060</v>
      </c>
      <c r="E79" s="85"/>
      <c r="F79" s="86"/>
      <c r="G79" s="85">
        <v>19460</v>
      </c>
      <c r="H79" s="86">
        <v>19460</v>
      </c>
      <c r="I79" s="85"/>
      <c r="J79" s="88"/>
      <c r="K79" s="85"/>
      <c r="L79" s="88"/>
      <c r="M79" s="85"/>
      <c r="N79" s="88"/>
      <c r="O79" s="166"/>
      <c r="P79" s="200"/>
      <c r="Q79" s="40"/>
      <c r="R79" s="40"/>
      <c r="S79" s="40"/>
      <c r="T79" s="40"/>
      <c r="U79" s="40"/>
      <c r="V79" s="29"/>
      <c r="W79" s="40"/>
      <c r="X79" s="40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38" ht="12.75">
      <c r="A80" s="197"/>
      <c r="B80" s="84" t="s">
        <v>443</v>
      </c>
      <c r="C80" s="85">
        <v>7370</v>
      </c>
      <c r="D80" s="86">
        <v>7370</v>
      </c>
      <c r="E80" s="85"/>
      <c r="F80" s="86"/>
      <c r="G80" s="85">
        <v>9084</v>
      </c>
      <c r="H80" s="86">
        <v>9084</v>
      </c>
      <c r="I80" s="85"/>
      <c r="J80" s="88"/>
      <c r="K80" s="85"/>
      <c r="L80" s="88"/>
      <c r="M80" s="85"/>
      <c r="N80" s="88"/>
      <c r="O80" s="166"/>
      <c r="P80" s="200"/>
      <c r="Q80" s="40"/>
      <c r="R80" s="40"/>
      <c r="S80" s="40"/>
      <c r="T80" s="40"/>
      <c r="U80" s="40"/>
      <c r="V80" s="29"/>
      <c r="W80" s="40"/>
      <c r="X80" s="40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1:38" ht="12.75">
      <c r="A81" s="198"/>
      <c r="B81" s="139" t="s">
        <v>444</v>
      </c>
      <c r="C81" s="135"/>
      <c r="D81" s="134"/>
      <c r="E81" s="135"/>
      <c r="F81" s="134"/>
      <c r="G81" s="135"/>
      <c r="H81" s="134"/>
      <c r="I81" s="140"/>
      <c r="J81" s="88"/>
      <c r="K81" s="140"/>
      <c r="L81" s="88"/>
      <c r="M81" s="135">
        <v>851</v>
      </c>
      <c r="N81" s="136">
        <v>357420</v>
      </c>
      <c r="O81" s="164"/>
      <c r="P81" s="199"/>
      <c r="Q81" s="40"/>
      <c r="R81" s="40"/>
      <c r="S81" s="40"/>
      <c r="T81" s="40"/>
      <c r="U81" s="40"/>
      <c r="V81" s="29"/>
      <c r="W81" s="40"/>
      <c r="X81" s="40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1:38" ht="12.75">
      <c r="A82" s="198"/>
      <c r="B82" s="139" t="s">
        <v>445</v>
      </c>
      <c r="C82" s="135"/>
      <c r="D82" s="134"/>
      <c r="E82" s="135"/>
      <c r="F82" s="134"/>
      <c r="G82" s="135">
        <v>9422</v>
      </c>
      <c r="H82" s="134">
        <v>9422</v>
      </c>
      <c r="I82" s="140"/>
      <c r="J82" s="88"/>
      <c r="K82" s="140"/>
      <c r="L82" s="88"/>
      <c r="M82" s="135">
        <v>1475</v>
      </c>
      <c r="N82" s="136">
        <v>619500</v>
      </c>
      <c r="O82" s="164"/>
      <c r="P82" s="199"/>
      <c r="Q82" s="40"/>
      <c r="R82" s="40"/>
      <c r="S82" s="40"/>
      <c r="T82" s="40"/>
      <c r="U82" s="40"/>
      <c r="V82" s="29"/>
      <c r="W82" s="40"/>
      <c r="X82" s="40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1:38" ht="13.5" thickBot="1">
      <c r="A83" s="266">
        <v>40309</v>
      </c>
      <c r="B83" s="267" t="s">
        <v>446</v>
      </c>
      <c r="C83" s="268">
        <v>85</v>
      </c>
      <c r="D83" s="269">
        <v>85</v>
      </c>
      <c r="E83" s="268"/>
      <c r="F83" s="269"/>
      <c r="G83" s="268">
        <v>9683</v>
      </c>
      <c r="H83" s="269">
        <v>9683</v>
      </c>
      <c r="I83" s="268"/>
      <c r="J83" s="131"/>
      <c r="K83" s="268"/>
      <c r="L83" s="131"/>
      <c r="M83" s="268">
        <v>1169</v>
      </c>
      <c r="N83" s="131">
        <v>490980</v>
      </c>
      <c r="O83" s="312"/>
      <c r="P83" s="270"/>
      <c r="Q83" s="40"/>
      <c r="R83" s="40"/>
      <c r="S83" s="40"/>
      <c r="T83" s="40"/>
      <c r="U83" s="40"/>
      <c r="V83" s="29"/>
      <c r="W83" s="40"/>
      <c r="X83" s="40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1:38" ht="12.75">
      <c r="A84" s="197">
        <v>40337</v>
      </c>
      <c r="B84" s="84" t="s">
        <v>450</v>
      </c>
      <c r="C84" s="85"/>
      <c r="D84" s="86"/>
      <c r="E84" s="85"/>
      <c r="F84" s="86"/>
      <c r="G84" s="85">
        <v>11570</v>
      </c>
      <c r="H84" s="86">
        <v>9834.5</v>
      </c>
      <c r="I84" s="85"/>
      <c r="J84" s="88"/>
      <c r="K84" s="85"/>
      <c r="L84" s="88"/>
      <c r="M84" s="85"/>
      <c r="N84" s="88"/>
      <c r="O84" s="166"/>
      <c r="P84" s="200"/>
      <c r="Q84" s="40"/>
      <c r="R84" s="40"/>
      <c r="S84" s="40"/>
      <c r="T84" s="40"/>
      <c r="U84" s="40"/>
      <c r="V84" s="29"/>
      <c r="W84" s="40"/>
      <c r="X84" s="40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1:38" ht="12.75">
      <c r="A85" s="197"/>
      <c r="B85" s="84" t="s">
        <v>451</v>
      </c>
      <c r="C85" s="85"/>
      <c r="D85" s="86"/>
      <c r="E85" s="85"/>
      <c r="F85" s="86"/>
      <c r="G85" s="85">
        <v>680</v>
      </c>
      <c r="H85" s="86">
        <v>578</v>
      </c>
      <c r="I85" s="85"/>
      <c r="J85" s="88"/>
      <c r="K85" s="85"/>
      <c r="L85" s="88"/>
      <c r="M85" s="85"/>
      <c r="N85" s="88"/>
      <c r="O85" s="166"/>
      <c r="P85" s="200"/>
      <c r="Q85" s="40"/>
      <c r="R85" s="40"/>
      <c r="S85" s="40"/>
      <c r="T85" s="40"/>
      <c r="U85" s="40"/>
      <c r="V85" s="29"/>
      <c r="W85" s="40"/>
      <c r="X85" s="40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1:38" ht="12.75">
      <c r="A86" s="197"/>
      <c r="B86" s="84" t="s">
        <v>452</v>
      </c>
      <c r="C86" s="85"/>
      <c r="D86" s="86"/>
      <c r="E86" s="85"/>
      <c r="F86" s="86"/>
      <c r="G86" s="85">
        <v>4530</v>
      </c>
      <c r="H86" s="86">
        <v>3850.5</v>
      </c>
      <c r="I86" s="85"/>
      <c r="J86" s="88"/>
      <c r="K86" s="85"/>
      <c r="L86" s="88"/>
      <c r="M86" s="85"/>
      <c r="N86" s="88"/>
      <c r="O86" s="166"/>
      <c r="P86" s="200"/>
      <c r="Q86" s="40"/>
      <c r="R86" s="40"/>
      <c r="S86" s="40"/>
      <c r="T86" s="40"/>
      <c r="U86" s="40"/>
      <c r="V86" s="29"/>
      <c r="W86" s="40"/>
      <c r="X86" s="40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  <row r="87" spans="1:38" ht="12.75">
      <c r="A87" s="198"/>
      <c r="B87" s="139" t="s">
        <v>454</v>
      </c>
      <c r="C87" s="135">
        <v>5990</v>
      </c>
      <c r="D87" s="134">
        <v>23960</v>
      </c>
      <c r="E87" s="135"/>
      <c r="F87" s="134"/>
      <c r="G87" s="135">
        <v>24200</v>
      </c>
      <c r="H87" s="134">
        <v>20570</v>
      </c>
      <c r="I87" s="135"/>
      <c r="J87" s="136"/>
      <c r="K87" s="135"/>
      <c r="L87" s="136"/>
      <c r="M87" s="135">
        <v>2544</v>
      </c>
      <c r="N87" s="136">
        <v>1081200</v>
      </c>
      <c r="O87" s="164"/>
      <c r="P87" s="199"/>
      <c r="Q87" s="40"/>
      <c r="R87" s="40"/>
      <c r="S87" s="40"/>
      <c r="T87" s="40"/>
      <c r="U87" s="40"/>
      <c r="V87" s="29"/>
      <c r="W87" s="40"/>
      <c r="X87" s="40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spans="1:38" ht="12.75">
      <c r="A88" s="197"/>
      <c r="B88" s="84" t="s">
        <v>455</v>
      </c>
      <c r="C88" s="85"/>
      <c r="D88" s="86"/>
      <c r="E88" s="85"/>
      <c r="F88" s="86"/>
      <c r="G88" s="85">
        <v>1950</v>
      </c>
      <c r="H88" s="86">
        <v>1657.5</v>
      </c>
      <c r="I88" s="85"/>
      <c r="J88" s="88"/>
      <c r="K88" s="85"/>
      <c r="L88" s="88"/>
      <c r="M88" s="85">
        <v>212</v>
      </c>
      <c r="N88" s="88">
        <v>90100</v>
      </c>
      <c r="O88" s="166"/>
      <c r="P88" s="200"/>
      <c r="Q88" s="40"/>
      <c r="R88" s="40"/>
      <c r="S88" s="40"/>
      <c r="T88" s="40"/>
      <c r="U88" s="40"/>
      <c r="V88" s="29"/>
      <c r="W88" s="40"/>
      <c r="X88" s="40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38" ht="12.75">
      <c r="A89" s="197"/>
      <c r="B89" s="84" t="s">
        <v>473</v>
      </c>
      <c r="C89" s="85">
        <v>64</v>
      </c>
      <c r="D89" s="86">
        <v>485.12</v>
      </c>
      <c r="E89" s="85"/>
      <c r="F89" s="86"/>
      <c r="G89" s="85">
        <v>5140</v>
      </c>
      <c r="H89" s="86">
        <v>16293.8</v>
      </c>
      <c r="I89" s="85"/>
      <c r="J89" s="88"/>
      <c r="K89" s="85"/>
      <c r="L89" s="88"/>
      <c r="M89" s="85">
        <v>274</v>
      </c>
      <c r="N89" s="88">
        <v>137000</v>
      </c>
      <c r="O89" s="166"/>
      <c r="P89" s="200"/>
      <c r="Q89" s="40"/>
      <c r="R89" s="40"/>
      <c r="S89" s="40"/>
      <c r="T89" s="40"/>
      <c r="U89" s="40"/>
      <c r="V89" s="29"/>
      <c r="W89" s="40"/>
      <c r="X89" s="40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</row>
    <row r="90" spans="1:38" ht="12.75">
      <c r="A90" s="197"/>
      <c r="B90" s="84" t="s">
        <v>482</v>
      </c>
      <c r="C90" s="85">
        <v>3680</v>
      </c>
      <c r="D90" s="86">
        <v>36.8</v>
      </c>
      <c r="E90" s="85"/>
      <c r="F90" s="86"/>
      <c r="G90" s="85">
        <v>1775</v>
      </c>
      <c r="H90" s="86">
        <v>1775</v>
      </c>
      <c r="I90" s="85">
        <v>3680</v>
      </c>
      <c r="J90" s="88">
        <v>6256</v>
      </c>
      <c r="K90" s="85"/>
      <c r="L90" s="88"/>
      <c r="M90" s="85"/>
      <c r="N90" s="88"/>
      <c r="O90" s="166"/>
      <c r="P90" s="200"/>
      <c r="Q90" s="40"/>
      <c r="R90" s="40"/>
      <c r="S90" s="40"/>
      <c r="T90" s="40"/>
      <c r="U90" s="40"/>
      <c r="V90" s="29"/>
      <c r="W90" s="40"/>
      <c r="X90" s="40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</row>
    <row r="91" spans="1:38" ht="12.75">
      <c r="A91" s="197"/>
      <c r="B91" s="84" t="s">
        <v>483</v>
      </c>
      <c r="C91" s="85">
        <v>20870</v>
      </c>
      <c r="D91" s="86">
        <v>208.7</v>
      </c>
      <c r="E91" s="85"/>
      <c r="F91" s="86"/>
      <c r="G91" s="85">
        <v>3670</v>
      </c>
      <c r="H91" s="86">
        <v>3670</v>
      </c>
      <c r="I91" s="85">
        <v>20870</v>
      </c>
      <c r="J91" s="88">
        <v>35479</v>
      </c>
      <c r="K91" s="85"/>
      <c r="L91" s="88"/>
      <c r="M91" s="85"/>
      <c r="N91" s="88"/>
      <c r="O91" s="166"/>
      <c r="P91" s="200"/>
      <c r="Q91" s="40"/>
      <c r="R91" s="40"/>
      <c r="S91" s="40"/>
      <c r="T91" s="40"/>
      <c r="U91" s="40"/>
      <c r="V91" s="29"/>
      <c r="W91" s="40"/>
      <c r="X91" s="40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</row>
    <row r="92" spans="1:38" ht="12.75">
      <c r="A92" s="197"/>
      <c r="B92" s="84" t="s">
        <v>484</v>
      </c>
      <c r="C92" s="85">
        <v>3830</v>
      </c>
      <c r="D92" s="86">
        <v>38.3</v>
      </c>
      <c r="E92" s="85"/>
      <c r="F92" s="86"/>
      <c r="G92" s="85">
        <v>600</v>
      </c>
      <c r="H92" s="86">
        <v>600</v>
      </c>
      <c r="I92" s="85">
        <v>3830</v>
      </c>
      <c r="J92" s="88">
        <v>6511</v>
      </c>
      <c r="K92" s="85"/>
      <c r="L92" s="88"/>
      <c r="M92" s="85"/>
      <c r="N92" s="88"/>
      <c r="O92" s="166"/>
      <c r="P92" s="200"/>
      <c r="Q92" s="40"/>
      <c r="R92" s="40"/>
      <c r="S92" s="40"/>
      <c r="T92" s="40"/>
      <c r="U92" s="40"/>
      <c r="V92" s="29"/>
      <c r="W92" s="40"/>
      <c r="X92" s="40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38" ht="12.75">
      <c r="A93" s="198"/>
      <c r="B93" s="139" t="s">
        <v>485</v>
      </c>
      <c r="C93" s="135">
        <v>4020</v>
      </c>
      <c r="D93" s="134">
        <v>40.2</v>
      </c>
      <c r="E93" s="135"/>
      <c r="F93" s="134"/>
      <c r="G93" s="135">
        <v>780</v>
      </c>
      <c r="H93" s="134">
        <v>780</v>
      </c>
      <c r="I93" s="140">
        <v>4020</v>
      </c>
      <c r="J93" s="88">
        <v>6834</v>
      </c>
      <c r="K93" s="140"/>
      <c r="L93" s="88"/>
      <c r="M93" s="135"/>
      <c r="N93" s="136"/>
      <c r="O93" s="164"/>
      <c r="P93" s="199"/>
      <c r="Q93" s="40"/>
      <c r="R93" s="40"/>
      <c r="S93" s="40"/>
      <c r="T93" s="40"/>
      <c r="U93" s="40"/>
      <c r="V93" s="29"/>
      <c r="W93" s="40"/>
      <c r="X93" s="40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38" ht="12.75">
      <c r="A94" s="197"/>
      <c r="B94" s="84" t="s">
        <v>486</v>
      </c>
      <c r="C94" s="85">
        <v>4800</v>
      </c>
      <c r="D94" s="86">
        <v>48</v>
      </c>
      <c r="E94" s="85"/>
      <c r="F94" s="86"/>
      <c r="G94" s="85">
        <v>990</v>
      </c>
      <c r="H94" s="86">
        <v>990</v>
      </c>
      <c r="I94" s="85">
        <v>4800</v>
      </c>
      <c r="J94" s="88">
        <v>8160</v>
      </c>
      <c r="K94" s="85"/>
      <c r="L94" s="88"/>
      <c r="M94" s="85"/>
      <c r="N94" s="88"/>
      <c r="O94" s="166"/>
      <c r="P94" s="200"/>
      <c r="Q94" s="40"/>
      <c r="R94" s="40"/>
      <c r="S94" s="40"/>
      <c r="T94" s="40"/>
      <c r="U94" s="40"/>
      <c r="V94" s="29"/>
      <c r="W94" s="40"/>
      <c r="X94" s="40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38" ht="12.75">
      <c r="A95" s="197"/>
      <c r="B95" s="84" t="s">
        <v>488</v>
      </c>
      <c r="C95" s="85">
        <v>3065</v>
      </c>
      <c r="D95" s="86">
        <v>30.65</v>
      </c>
      <c r="E95" s="85"/>
      <c r="F95" s="86"/>
      <c r="G95" s="85">
        <v>11792</v>
      </c>
      <c r="H95" s="86">
        <v>11792</v>
      </c>
      <c r="I95" s="85">
        <v>3065</v>
      </c>
      <c r="J95" s="88">
        <v>5210.5</v>
      </c>
      <c r="K95" s="85"/>
      <c r="L95" s="88"/>
      <c r="M95" s="85">
        <v>1688</v>
      </c>
      <c r="N95" s="88">
        <v>683640</v>
      </c>
      <c r="O95" s="166"/>
      <c r="P95" s="200"/>
      <c r="Q95" s="40"/>
      <c r="R95" s="40"/>
      <c r="S95" s="40"/>
      <c r="T95" s="40"/>
      <c r="U95" s="40"/>
      <c r="V95" s="29"/>
      <c r="W95" s="40"/>
      <c r="X95" s="40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38" ht="12.75">
      <c r="A96" s="197"/>
      <c r="B96" s="84" t="s">
        <v>489</v>
      </c>
      <c r="C96" s="85">
        <v>6550</v>
      </c>
      <c r="D96" s="86">
        <v>65.5</v>
      </c>
      <c r="E96" s="85"/>
      <c r="F96" s="86"/>
      <c r="G96" s="85">
        <v>17870</v>
      </c>
      <c r="H96" s="86">
        <v>17870</v>
      </c>
      <c r="I96" s="85">
        <v>6550</v>
      </c>
      <c r="J96" s="88">
        <v>11135</v>
      </c>
      <c r="K96" s="85"/>
      <c r="L96" s="88"/>
      <c r="M96" s="85">
        <v>2943</v>
      </c>
      <c r="N96" s="88">
        <v>1191915</v>
      </c>
      <c r="O96" s="166"/>
      <c r="P96" s="200"/>
      <c r="Q96" s="40"/>
      <c r="R96" s="40"/>
      <c r="S96" s="40"/>
      <c r="T96" s="40"/>
      <c r="U96" s="40"/>
      <c r="V96" s="29"/>
      <c r="W96" s="40"/>
      <c r="X96" s="40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1:38" ht="13.5" thickBot="1">
      <c r="A97" s="266">
        <v>40337</v>
      </c>
      <c r="B97" s="267" t="s">
        <v>490</v>
      </c>
      <c r="C97" s="268">
        <v>1245</v>
      </c>
      <c r="D97" s="269">
        <v>12.45</v>
      </c>
      <c r="E97" s="268"/>
      <c r="F97" s="269"/>
      <c r="G97" s="268">
        <v>3855</v>
      </c>
      <c r="H97" s="269">
        <v>3855</v>
      </c>
      <c r="I97" s="268">
        <v>1245</v>
      </c>
      <c r="J97" s="131">
        <v>2116.5</v>
      </c>
      <c r="K97" s="268"/>
      <c r="L97" s="131"/>
      <c r="M97" s="268">
        <v>459</v>
      </c>
      <c r="N97" s="131">
        <v>185895</v>
      </c>
      <c r="O97" s="312"/>
      <c r="P97" s="270"/>
      <c r="Q97" s="40"/>
      <c r="R97" s="40"/>
      <c r="S97" s="40"/>
      <c r="T97" s="40"/>
      <c r="U97" s="40"/>
      <c r="V97" s="29"/>
      <c r="W97" s="40"/>
      <c r="X97" s="40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1:38" ht="12.75">
      <c r="A98" s="197">
        <v>40386</v>
      </c>
      <c r="B98" s="84" t="s">
        <v>495</v>
      </c>
      <c r="C98" s="85"/>
      <c r="D98" s="86"/>
      <c r="E98" s="85"/>
      <c r="F98" s="86"/>
      <c r="G98" s="85">
        <v>5000</v>
      </c>
      <c r="H98" s="86">
        <v>7250</v>
      </c>
      <c r="I98" s="85"/>
      <c r="J98" s="88"/>
      <c r="K98" s="85"/>
      <c r="L98" s="88"/>
      <c r="M98" s="85">
        <v>918</v>
      </c>
      <c r="N98" s="88">
        <v>321300</v>
      </c>
      <c r="O98" s="166"/>
      <c r="P98" s="200"/>
      <c r="Q98" s="40"/>
      <c r="R98" s="40"/>
      <c r="S98" s="40"/>
      <c r="T98" s="40"/>
      <c r="U98" s="40"/>
      <c r="V98" s="29"/>
      <c r="W98" s="40"/>
      <c r="X98" s="40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38" ht="12.75">
      <c r="A99" s="197"/>
      <c r="B99" s="84" t="s">
        <v>496</v>
      </c>
      <c r="C99" s="85"/>
      <c r="D99" s="86"/>
      <c r="E99" s="85"/>
      <c r="F99" s="86"/>
      <c r="G99" s="85">
        <v>4890</v>
      </c>
      <c r="H99" s="86">
        <v>7090.5</v>
      </c>
      <c r="I99" s="85"/>
      <c r="J99" s="88"/>
      <c r="K99" s="85"/>
      <c r="L99" s="88"/>
      <c r="M99" s="85">
        <v>918</v>
      </c>
      <c r="N99" s="88">
        <v>321300</v>
      </c>
      <c r="O99" s="166"/>
      <c r="P99" s="200"/>
      <c r="Q99" s="40"/>
      <c r="R99" s="40"/>
      <c r="S99" s="40"/>
      <c r="T99" s="40"/>
      <c r="U99" s="40"/>
      <c r="V99" s="29"/>
      <c r="W99" s="40"/>
      <c r="X99" s="40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38" ht="12.75">
      <c r="A100" s="197"/>
      <c r="B100" s="84" t="s">
        <v>497</v>
      </c>
      <c r="C100" s="85"/>
      <c r="D100" s="86"/>
      <c r="E100" s="85"/>
      <c r="F100" s="86"/>
      <c r="G100" s="85">
        <v>3570</v>
      </c>
      <c r="H100" s="86">
        <v>5176.5</v>
      </c>
      <c r="I100" s="85"/>
      <c r="J100" s="88"/>
      <c r="K100" s="85"/>
      <c r="L100" s="88"/>
      <c r="M100" s="85">
        <v>635</v>
      </c>
      <c r="N100" s="88">
        <v>222250</v>
      </c>
      <c r="O100" s="166"/>
      <c r="P100" s="200"/>
      <c r="Q100" s="40"/>
      <c r="R100" s="40"/>
      <c r="S100" s="40"/>
      <c r="T100" s="40"/>
      <c r="U100" s="40"/>
      <c r="V100" s="29"/>
      <c r="W100" s="40"/>
      <c r="X100" s="40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38" ht="12.75">
      <c r="A101" s="197"/>
      <c r="B101" s="84" t="s">
        <v>498</v>
      </c>
      <c r="C101" s="85"/>
      <c r="D101" s="86"/>
      <c r="E101" s="85"/>
      <c r="F101" s="86"/>
      <c r="G101" s="85">
        <v>5395</v>
      </c>
      <c r="H101" s="86">
        <v>7822.75</v>
      </c>
      <c r="I101" s="85"/>
      <c r="J101" s="88"/>
      <c r="K101" s="85"/>
      <c r="L101" s="88"/>
      <c r="M101" s="85">
        <v>1066</v>
      </c>
      <c r="N101" s="88">
        <v>373100</v>
      </c>
      <c r="O101" s="166"/>
      <c r="P101" s="200"/>
      <c r="Q101" s="40"/>
      <c r="R101" s="40"/>
      <c r="S101" s="40"/>
      <c r="T101" s="40"/>
      <c r="U101" s="40"/>
      <c r="V101" s="29"/>
      <c r="W101" s="40"/>
      <c r="X101" s="40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38" ht="12.75">
      <c r="A102" s="197"/>
      <c r="B102" s="84" t="s">
        <v>499</v>
      </c>
      <c r="C102" s="85"/>
      <c r="D102" s="86"/>
      <c r="E102" s="85"/>
      <c r="F102" s="86"/>
      <c r="G102" s="85">
        <v>4210</v>
      </c>
      <c r="H102" s="86">
        <v>6104.5</v>
      </c>
      <c r="I102" s="85"/>
      <c r="J102" s="88"/>
      <c r="K102" s="85"/>
      <c r="L102" s="88"/>
      <c r="M102" s="85">
        <v>397</v>
      </c>
      <c r="N102" s="88">
        <v>138950</v>
      </c>
      <c r="O102" s="166"/>
      <c r="P102" s="200"/>
      <c r="Q102" s="40"/>
      <c r="R102" s="40"/>
      <c r="S102" s="40"/>
      <c r="T102" s="40"/>
      <c r="U102" s="40"/>
      <c r="V102" s="29"/>
      <c r="W102" s="40"/>
      <c r="X102" s="40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38" ht="12.75">
      <c r="A103" s="197"/>
      <c r="B103" s="84" t="s">
        <v>500</v>
      </c>
      <c r="C103" s="85"/>
      <c r="D103" s="86"/>
      <c r="E103" s="85"/>
      <c r="F103" s="86"/>
      <c r="G103" s="85">
        <v>5740</v>
      </c>
      <c r="H103" s="86">
        <v>8323</v>
      </c>
      <c r="I103" s="85"/>
      <c r="J103" s="88"/>
      <c r="K103" s="85"/>
      <c r="L103" s="88"/>
      <c r="M103" s="85">
        <v>255</v>
      </c>
      <c r="N103" s="88">
        <v>89250</v>
      </c>
      <c r="O103" s="166"/>
      <c r="P103" s="200"/>
      <c r="Q103" s="40"/>
      <c r="R103" s="40"/>
      <c r="S103" s="40"/>
      <c r="T103" s="40"/>
      <c r="U103" s="40"/>
      <c r="V103" s="29"/>
      <c r="W103" s="40"/>
      <c r="X103" s="40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38" ht="12.75">
      <c r="A104" s="197"/>
      <c r="B104" s="84" t="s">
        <v>501</v>
      </c>
      <c r="C104" s="85"/>
      <c r="D104" s="86"/>
      <c r="E104" s="85"/>
      <c r="F104" s="86"/>
      <c r="G104" s="85">
        <v>12925</v>
      </c>
      <c r="H104" s="86">
        <v>18741.25</v>
      </c>
      <c r="I104" s="85"/>
      <c r="J104" s="88"/>
      <c r="K104" s="85"/>
      <c r="L104" s="88"/>
      <c r="M104" s="85">
        <v>2457</v>
      </c>
      <c r="N104" s="88">
        <v>859950</v>
      </c>
      <c r="O104" s="166"/>
      <c r="P104" s="200"/>
      <c r="Q104" s="40"/>
      <c r="R104" s="40"/>
      <c r="S104" s="40"/>
      <c r="T104" s="40"/>
      <c r="U104" s="40"/>
      <c r="V104" s="29"/>
      <c r="W104" s="40"/>
      <c r="X104" s="40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38" ht="12.75">
      <c r="A105" s="197"/>
      <c r="B105" s="84" t="s">
        <v>502</v>
      </c>
      <c r="C105" s="85"/>
      <c r="D105" s="86"/>
      <c r="E105" s="85"/>
      <c r="F105" s="86"/>
      <c r="G105" s="85">
        <v>4280</v>
      </c>
      <c r="H105" s="86">
        <v>6206</v>
      </c>
      <c r="I105" s="85"/>
      <c r="J105" s="88"/>
      <c r="K105" s="85"/>
      <c r="L105" s="88"/>
      <c r="M105" s="85">
        <v>551</v>
      </c>
      <c r="N105" s="88">
        <v>192850</v>
      </c>
      <c r="O105" s="166"/>
      <c r="P105" s="200"/>
      <c r="Q105" s="40"/>
      <c r="R105" s="40"/>
      <c r="S105" s="40"/>
      <c r="T105" s="40"/>
      <c r="U105" s="40"/>
      <c r="V105" s="29"/>
      <c r="W105" s="40"/>
      <c r="X105" s="40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38" ht="12.75">
      <c r="A106" s="197"/>
      <c r="B106" s="84" t="s">
        <v>503</v>
      </c>
      <c r="C106" s="85"/>
      <c r="D106" s="86"/>
      <c r="E106" s="85"/>
      <c r="F106" s="86"/>
      <c r="G106" s="85">
        <v>19505</v>
      </c>
      <c r="H106" s="86">
        <v>28282.25</v>
      </c>
      <c r="I106" s="85"/>
      <c r="J106" s="88"/>
      <c r="K106" s="85"/>
      <c r="L106" s="88"/>
      <c r="M106" s="85">
        <v>1252</v>
      </c>
      <c r="N106" s="88">
        <v>438200</v>
      </c>
      <c r="O106" s="166"/>
      <c r="P106" s="200"/>
      <c r="Q106" s="40"/>
      <c r="R106" s="40"/>
      <c r="S106" s="40"/>
      <c r="T106" s="40"/>
      <c r="U106" s="40"/>
      <c r="V106" s="29"/>
      <c r="W106" s="40"/>
      <c r="X106" s="40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38" ht="12.75">
      <c r="A107" s="197"/>
      <c r="B107" s="84" t="s">
        <v>504</v>
      </c>
      <c r="C107" s="85"/>
      <c r="D107" s="86"/>
      <c r="E107" s="85"/>
      <c r="F107" s="86"/>
      <c r="G107" s="85">
        <v>9450</v>
      </c>
      <c r="H107" s="86">
        <v>13702.5</v>
      </c>
      <c r="I107" s="85"/>
      <c r="J107" s="88"/>
      <c r="K107" s="85"/>
      <c r="L107" s="88"/>
      <c r="M107" s="85">
        <v>531</v>
      </c>
      <c r="N107" s="88">
        <v>185850</v>
      </c>
      <c r="O107" s="166"/>
      <c r="P107" s="200"/>
      <c r="Q107" s="40"/>
      <c r="R107" s="40"/>
      <c r="S107" s="40"/>
      <c r="T107" s="40"/>
      <c r="U107" s="40"/>
      <c r="V107" s="29"/>
      <c r="W107" s="40"/>
      <c r="X107" s="40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38" ht="12.75">
      <c r="A108" s="197"/>
      <c r="B108" s="84" t="s">
        <v>505</v>
      </c>
      <c r="C108" s="85"/>
      <c r="D108" s="86"/>
      <c r="E108" s="85"/>
      <c r="F108" s="86"/>
      <c r="G108" s="85">
        <v>3767</v>
      </c>
      <c r="H108" s="86">
        <v>5462.15</v>
      </c>
      <c r="I108" s="85"/>
      <c r="J108" s="88"/>
      <c r="K108" s="85"/>
      <c r="L108" s="88"/>
      <c r="M108" s="85">
        <v>240</v>
      </c>
      <c r="N108" s="88">
        <v>84000</v>
      </c>
      <c r="O108" s="166"/>
      <c r="P108" s="200"/>
      <c r="Q108" s="40"/>
      <c r="R108" s="40"/>
      <c r="S108" s="40"/>
      <c r="T108" s="40"/>
      <c r="U108" s="40"/>
      <c r="V108" s="29"/>
      <c r="W108" s="40"/>
      <c r="X108" s="40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38" ht="12.75">
      <c r="A109" s="197"/>
      <c r="B109" s="84" t="s">
        <v>506</v>
      </c>
      <c r="C109" s="85"/>
      <c r="D109" s="86"/>
      <c r="E109" s="85"/>
      <c r="F109" s="86"/>
      <c r="G109" s="85">
        <v>3304</v>
      </c>
      <c r="H109" s="86">
        <v>4790.8</v>
      </c>
      <c r="I109" s="85"/>
      <c r="J109" s="88"/>
      <c r="K109" s="85"/>
      <c r="L109" s="88"/>
      <c r="M109" s="85"/>
      <c r="N109" s="88"/>
      <c r="O109" s="166"/>
      <c r="P109" s="200"/>
      <c r="Q109" s="40"/>
      <c r="R109" s="40"/>
      <c r="S109" s="40"/>
      <c r="T109" s="40"/>
      <c r="U109" s="40"/>
      <c r="V109" s="29"/>
      <c r="W109" s="40"/>
      <c r="X109" s="40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  <row r="110" spans="1:38" ht="12.75">
      <c r="A110" s="197"/>
      <c r="B110" s="84" t="s">
        <v>507</v>
      </c>
      <c r="C110" s="85"/>
      <c r="D110" s="86"/>
      <c r="E110" s="85"/>
      <c r="F110" s="86"/>
      <c r="G110" s="85">
        <v>6315</v>
      </c>
      <c r="H110" s="86">
        <v>9156.75</v>
      </c>
      <c r="I110" s="85"/>
      <c r="J110" s="88"/>
      <c r="K110" s="85"/>
      <c r="L110" s="88"/>
      <c r="M110" s="85"/>
      <c r="N110" s="88"/>
      <c r="O110" s="166"/>
      <c r="P110" s="200"/>
      <c r="Q110" s="40"/>
      <c r="R110" s="40"/>
      <c r="S110" s="40"/>
      <c r="T110" s="40"/>
      <c r="U110" s="40"/>
      <c r="V110" s="29"/>
      <c r="W110" s="40"/>
      <c r="X110" s="40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</row>
    <row r="111" spans="1:38" ht="12.75">
      <c r="A111" s="198"/>
      <c r="B111" s="139" t="s">
        <v>508</v>
      </c>
      <c r="C111" s="135"/>
      <c r="D111" s="134"/>
      <c r="E111" s="135"/>
      <c r="F111" s="134"/>
      <c r="G111" s="135">
        <v>3362</v>
      </c>
      <c r="H111" s="134">
        <v>4874.9</v>
      </c>
      <c r="I111" s="140"/>
      <c r="J111" s="136"/>
      <c r="K111" s="140"/>
      <c r="L111" s="136"/>
      <c r="M111" s="135"/>
      <c r="N111" s="136"/>
      <c r="O111" s="164"/>
      <c r="P111" s="199"/>
      <c r="Q111" s="40"/>
      <c r="R111" s="40"/>
      <c r="S111" s="40"/>
      <c r="T111" s="40"/>
      <c r="U111" s="40"/>
      <c r="V111" s="29"/>
      <c r="W111" s="40"/>
      <c r="X111" s="40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</row>
    <row r="112" spans="1:38" ht="12.75">
      <c r="A112" s="197"/>
      <c r="B112" s="84" t="s">
        <v>509</v>
      </c>
      <c r="C112" s="85"/>
      <c r="D112" s="86"/>
      <c r="E112" s="85"/>
      <c r="F112" s="86"/>
      <c r="G112" s="85">
        <v>2793</v>
      </c>
      <c r="H112" s="86">
        <v>4049.85</v>
      </c>
      <c r="I112" s="85"/>
      <c r="J112" s="88"/>
      <c r="K112" s="85"/>
      <c r="L112" s="88"/>
      <c r="M112" s="85"/>
      <c r="N112" s="88"/>
      <c r="O112" s="166"/>
      <c r="P112" s="200"/>
      <c r="Q112" s="40"/>
      <c r="R112" s="40"/>
      <c r="S112" s="40"/>
      <c r="T112" s="40"/>
      <c r="U112" s="40"/>
      <c r="V112" s="29"/>
      <c r="W112" s="40"/>
      <c r="X112" s="40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</row>
    <row r="113" spans="1:38" ht="12.75">
      <c r="A113" s="197"/>
      <c r="B113" s="84" t="s">
        <v>510</v>
      </c>
      <c r="C113" s="85"/>
      <c r="D113" s="86"/>
      <c r="E113" s="85"/>
      <c r="F113" s="86"/>
      <c r="G113" s="85">
        <v>4425</v>
      </c>
      <c r="H113" s="86">
        <v>6416.25</v>
      </c>
      <c r="I113" s="85"/>
      <c r="J113" s="88"/>
      <c r="K113" s="85"/>
      <c r="L113" s="88"/>
      <c r="M113" s="85"/>
      <c r="N113" s="88"/>
      <c r="O113" s="166"/>
      <c r="P113" s="200"/>
      <c r="Q113" s="40"/>
      <c r="R113" s="40"/>
      <c r="S113" s="40"/>
      <c r="T113" s="40"/>
      <c r="U113" s="40"/>
      <c r="V113" s="29"/>
      <c r="W113" s="40"/>
      <c r="X113" s="40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</row>
    <row r="114" spans="1:38" ht="12.75">
      <c r="A114" s="197"/>
      <c r="B114" s="84" t="s">
        <v>511</v>
      </c>
      <c r="C114" s="85"/>
      <c r="D114" s="86"/>
      <c r="E114" s="85"/>
      <c r="F114" s="86"/>
      <c r="G114" s="85">
        <v>7170</v>
      </c>
      <c r="H114" s="86">
        <v>10396.5</v>
      </c>
      <c r="I114" s="85"/>
      <c r="J114" s="88"/>
      <c r="K114" s="85"/>
      <c r="L114" s="88"/>
      <c r="M114" s="85"/>
      <c r="N114" s="88"/>
      <c r="O114" s="166"/>
      <c r="P114" s="200"/>
      <c r="Q114" s="40"/>
      <c r="R114" s="40"/>
      <c r="S114" s="40"/>
      <c r="T114" s="40"/>
      <c r="U114" s="40"/>
      <c r="V114" s="29"/>
      <c r="W114" s="40"/>
      <c r="X114" s="40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</row>
    <row r="115" spans="1:38" ht="12.75">
      <c r="A115" s="197"/>
      <c r="B115" s="84" t="s">
        <v>512</v>
      </c>
      <c r="C115" s="85"/>
      <c r="D115" s="86"/>
      <c r="E115" s="85"/>
      <c r="F115" s="86"/>
      <c r="G115" s="85">
        <v>11005</v>
      </c>
      <c r="H115" s="86">
        <v>15957.25</v>
      </c>
      <c r="I115" s="85"/>
      <c r="J115" s="88"/>
      <c r="K115" s="85"/>
      <c r="L115" s="88"/>
      <c r="M115" s="85"/>
      <c r="N115" s="88"/>
      <c r="O115" s="166"/>
      <c r="P115" s="200"/>
      <c r="Q115" s="40"/>
      <c r="R115" s="40"/>
      <c r="S115" s="40"/>
      <c r="T115" s="40"/>
      <c r="U115" s="40"/>
      <c r="V115" s="29"/>
      <c r="W115" s="40"/>
      <c r="X115" s="40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</row>
    <row r="116" spans="1:38" ht="12.75">
      <c r="A116" s="197"/>
      <c r="B116" s="84" t="s">
        <v>514</v>
      </c>
      <c r="C116" s="85"/>
      <c r="D116" s="86"/>
      <c r="E116" s="85"/>
      <c r="F116" s="86"/>
      <c r="G116" s="85">
        <v>6615</v>
      </c>
      <c r="H116" s="86">
        <v>9591.75</v>
      </c>
      <c r="I116" s="85"/>
      <c r="J116" s="88"/>
      <c r="K116" s="85"/>
      <c r="L116" s="88"/>
      <c r="M116" s="85"/>
      <c r="N116" s="88"/>
      <c r="O116" s="166"/>
      <c r="P116" s="200"/>
      <c r="Q116" s="40"/>
      <c r="R116" s="40"/>
      <c r="S116" s="40"/>
      <c r="T116" s="40"/>
      <c r="U116" s="40"/>
      <c r="V116" s="29"/>
      <c r="W116" s="40"/>
      <c r="X116" s="40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</row>
    <row r="117" spans="1:38" ht="12.75">
      <c r="A117" s="197"/>
      <c r="B117" s="84" t="s">
        <v>515</v>
      </c>
      <c r="C117" s="85"/>
      <c r="D117" s="86"/>
      <c r="E117" s="85"/>
      <c r="F117" s="86"/>
      <c r="G117" s="85">
        <v>19264</v>
      </c>
      <c r="H117" s="86">
        <v>27932.8</v>
      </c>
      <c r="I117" s="85"/>
      <c r="J117" s="88"/>
      <c r="K117" s="85"/>
      <c r="L117" s="88"/>
      <c r="M117" s="85"/>
      <c r="N117" s="88"/>
      <c r="O117" s="166"/>
      <c r="P117" s="200"/>
      <c r="Q117" s="40"/>
      <c r="R117" s="40"/>
      <c r="S117" s="40"/>
      <c r="T117" s="40"/>
      <c r="U117" s="40"/>
      <c r="V117" s="29"/>
      <c r="W117" s="40"/>
      <c r="X117" s="40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</row>
    <row r="118" spans="1:38" ht="12.75">
      <c r="A118" s="197"/>
      <c r="B118" s="84" t="s">
        <v>516</v>
      </c>
      <c r="C118" s="85"/>
      <c r="D118" s="86"/>
      <c r="E118" s="85"/>
      <c r="F118" s="86"/>
      <c r="G118" s="85">
        <v>2602</v>
      </c>
      <c r="H118" s="86">
        <v>3772.9</v>
      </c>
      <c r="I118" s="85"/>
      <c r="J118" s="88"/>
      <c r="K118" s="85"/>
      <c r="L118" s="88"/>
      <c r="M118" s="85"/>
      <c r="N118" s="88"/>
      <c r="O118" s="166"/>
      <c r="P118" s="200"/>
      <c r="Q118" s="40"/>
      <c r="R118" s="40"/>
      <c r="S118" s="40"/>
      <c r="T118" s="40"/>
      <c r="U118" s="40"/>
      <c r="V118" s="29"/>
      <c r="W118" s="40"/>
      <c r="X118" s="40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</row>
    <row r="119" spans="1:38" ht="12.75">
      <c r="A119" s="197"/>
      <c r="B119" s="84" t="s">
        <v>517</v>
      </c>
      <c r="C119" s="85"/>
      <c r="D119" s="86"/>
      <c r="E119" s="85"/>
      <c r="F119" s="86"/>
      <c r="G119" s="85">
        <v>12305</v>
      </c>
      <c r="H119" s="86">
        <v>17842.25</v>
      </c>
      <c r="I119" s="85"/>
      <c r="J119" s="88"/>
      <c r="K119" s="85"/>
      <c r="L119" s="88"/>
      <c r="M119" s="85"/>
      <c r="N119" s="88"/>
      <c r="O119" s="166"/>
      <c r="P119" s="200"/>
      <c r="Q119" s="40"/>
      <c r="R119" s="40"/>
      <c r="S119" s="40"/>
      <c r="T119" s="40"/>
      <c r="U119" s="40"/>
      <c r="V119" s="29"/>
      <c r="W119" s="40"/>
      <c r="X119" s="40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</row>
    <row r="120" spans="1:38" ht="12.75">
      <c r="A120" s="197"/>
      <c r="B120" s="84" t="s">
        <v>518</v>
      </c>
      <c r="C120" s="85"/>
      <c r="D120" s="86"/>
      <c r="E120" s="85"/>
      <c r="F120" s="86"/>
      <c r="G120" s="85">
        <v>3970</v>
      </c>
      <c r="H120" s="86">
        <v>5765.5</v>
      </c>
      <c r="I120" s="85"/>
      <c r="J120" s="88"/>
      <c r="K120" s="85"/>
      <c r="L120" s="88"/>
      <c r="M120" s="85"/>
      <c r="N120" s="88"/>
      <c r="O120" s="166"/>
      <c r="P120" s="200"/>
      <c r="Q120" s="40"/>
      <c r="R120" s="40"/>
      <c r="S120" s="40"/>
      <c r="T120" s="40"/>
      <c r="U120" s="40"/>
      <c r="V120" s="29"/>
      <c r="W120" s="40"/>
      <c r="X120" s="40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</row>
    <row r="121" spans="1:38" ht="12.75">
      <c r="A121" s="198"/>
      <c r="B121" s="139" t="s">
        <v>519</v>
      </c>
      <c r="C121" s="135"/>
      <c r="D121" s="134"/>
      <c r="E121" s="135"/>
      <c r="F121" s="134"/>
      <c r="G121" s="135">
        <v>15910</v>
      </c>
      <c r="H121" s="134">
        <v>23069.5</v>
      </c>
      <c r="I121" s="135"/>
      <c r="J121" s="136"/>
      <c r="K121" s="135"/>
      <c r="L121" s="136"/>
      <c r="M121" s="135"/>
      <c r="N121" s="136"/>
      <c r="O121" s="164"/>
      <c r="P121" s="199"/>
      <c r="Q121" s="40"/>
      <c r="R121" s="40"/>
      <c r="S121" s="40"/>
      <c r="T121" s="40"/>
      <c r="U121" s="40"/>
      <c r="V121" s="29"/>
      <c r="W121" s="40"/>
      <c r="X121" s="40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</row>
    <row r="122" spans="1:38" ht="12.75">
      <c r="A122" s="197"/>
      <c r="B122" s="84" t="s">
        <v>520</v>
      </c>
      <c r="C122" s="85"/>
      <c r="D122" s="86"/>
      <c r="E122" s="85"/>
      <c r="F122" s="86"/>
      <c r="G122" s="85">
        <v>1105</v>
      </c>
      <c r="H122" s="86">
        <v>1602.25</v>
      </c>
      <c r="I122" s="85"/>
      <c r="J122" s="88"/>
      <c r="K122" s="85"/>
      <c r="L122" s="88"/>
      <c r="M122" s="85"/>
      <c r="N122" s="88"/>
      <c r="O122" s="166"/>
      <c r="P122" s="200"/>
      <c r="Q122" s="40"/>
      <c r="R122" s="40"/>
      <c r="S122" s="40"/>
      <c r="T122" s="40"/>
      <c r="U122" s="40"/>
      <c r="V122" s="29"/>
      <c r="W122" s="40"/>
      <c r="X122" s="40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</row>
    <row r="123" spans="1:38" ht="12.75">
      <c r="A123" s="198"/>
      <c r="B123" s="139" t="s">
        <v>521</v>
      </c>
      <c r="C123" s="135"/>
      <c r="D123" s="134"/>
      <c r="E123" s="135"/>
      <c r="F123" s="134"/>
      <c r="G123" s="135">
        <v>6209</v>
      </c>
      <c r="H123" s="134">
        <v>9003.05</v>
      </c>
      <c r="I123" s="140"/>
      <c r="J123" s="88"/>
      <c r="K123" s="140"/>
      <c r="L123" s="88"/>
      <c r="M123" s="135"/>
      <c r="N123" s="136"/>
      <c r="O123" s="164"/>
      <c r="P123" s="199"/>
      <c r="Q123" s="40"/>
      <c r="R123" s="40"/>
      <c r="S123" s="40"/>
      <c r="T123" s="40"/>
      <c r="U123" s="40"/>
      <c r="V123" s="29"/>
      <c r="W123" s="40"/>
      <c r="X123" s="40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</row>
    <row r="124" spans="1:38" ht="12.75">
      <c r="A124" s="198"/>
      <c r="B124" s="139" t="s">
        <v>273</v>
      </c>
      <c r="C124" s="135"/>
      <c r="D124" s="134"/>
      <c r="E124" s="135"/>
      <c r="F124" s="134"/>
      <c r="G124" s="135">
        <v>395</v>
      </c>
      <c r="H124" s="134">
        <v>572.75</v>
      </c>
      <c r="I124" s="135"/>
      <c r="J124" s="136"/>
      <c r="K124" s="135"/>
      <c r="L124" s="136"/>
      <c r="M124" s="135"/>
      <c r="N124" s="136"/>
      <c r="O124" s="164"/>
      <c r="P124" s="199"/>
      <c r="Q124" s="40"/>
      <c r="R124" s="40"/>
      <c r="S124" s="40"/>
      <c r="T124" s="40"/>
      <c r="U124" s="40"/>
      <c r="V124" s="29"/>
      <c r="W124" s="40"/>
      <c r="X124" s="40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</row>
    <row r="125" spans="1:38" ht="12.75">
      <c r="A125" s="197"/>
      <c r="B125" s="84" t="s">
        <v>522</v>
      </c>
      <c r="C125" s="85"/>
      <c r="D125" s="86"/>
      <c r="E125" s="85"/>
      <c r="F125" s="86"/>
      <c r="G125" s="85">
        <v>7670</v>
      </c>
      <c r="H125" s="86">
        <v>11121.5</v>
      </c>
      <c r="I125" s="85"/>
      <c r="J125" s="88"/>
      <c r="K125" s="85"/>
      <c r="L125" s="88"/>
      <c r="M125" s="85"/>
      <c r="N125" s="88"/>
      <c r="O125" s="166"/>
      <c r="P125" s="200"/>
      <c r="Q125" s="40"/>
      <c r="R125" s="40"/>
      <c r="S125" s="40"/>
      <c r="T125" s="40"/>
      <c r="U125" s="40"/>
      <c r="V125" s="29"/>
      <c r="W125" s="40"/>
      <c r="X125" s="40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</row>
    <row r="126" spans="1:38" ht="12.75">
      <c r="A126" s="197"/>
      <c r="B126" s="84" t="s">
        <v>523</v>
      </c>
      <c r="C126" s="85"/>
      <c r="D126" s="86"/>
      <c r="E126" s="85"/>
      <c r="F126" s="86"/>
      <c r="G126" s="85">
        <v>11790</v>
      </c>
      <c r="H126" s="86">
        <v>17095.5</v>
      </c>
      <c r="I126" s="85"/>
      <c r="J126" s="88"/>
      <c r="K126" s="85"/>
      <c r="L126" s="88"/>
      <c r="M126" s="85"/>
      <c r="N126" s="88"/>
      <c r="O126" s="166"/>
      <c r="P126" s="200"/>
      <c r="Q126" s="40"/>
      <c r="R126" s="40"/>
      <c r="S126" s="40"/>
      <c r="T126" s="40"/>
      <c r="U126" s="40"/>
      <c r="V126" s="29"/>
      <c r="W126" s="40"/>
      <c r="X126" s="40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</row>
    <row r="127" spans="1:38" ht="12.75">
      <c r="A127" s="197"/>
      <c r="B127" s="84" t="s">
        <v>524</v>
      </c>
      <c r="C127" s="85"/>
      <c r="D127" s="86"/>
      <c r="E127" s="85"/>
      <c r="F127" s="86"/>
      <c r="G127" s="85">
        <v>2906</v>
      </c>
      <c r="H127" s="86">
        <v>4213.7</v>
      </c>
      <c r="I127" s="85"/>
      <c r="J127" s="88"/>
      <c r="K127" s="85"/>
      <c r="L127" s="88"/>
      <c r="M127" s="85"/>
      <c r="N127" s="88"/>
      <c r="O127" s="166"/>
      <c r="P127" s="200"/>
      <c r="Q127" s="40"/>
      <c r="R127" s="40"/>
      <c r="S127" s="40"/>
      <c r="T127" s="40"/>
      <c r="U127" s="40"/>
      <c r="V127" s="29"/>
      <c r="W127" s="40"/>
      <c r="X127" s="40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</row>
    <row r="128" spans="1:38" ht="12.75">
      <c r="A128" s="197"/>
      <c r="B128" s="84" t="s">
        <v>526</v>
      </c>
      <c r="C128" s="85"/>
      <c r="D128" s="86"/>
      <c r="E128" s="85"/>
      <c r="F128" s="86"/>
      <c r="G128" s="85">
        <v>3144</v>
      </c>
      <c r="H128" s="86">
        <v>4558.8</v>
      </c>
      <c r="I128" s="85"/>
      <c r="J128" s="88"/>
      <c r="K128" s="85"/>
      <c r="L128" s="88"/>
      <c r="M128" s="85"/>
      <c r="N128" s="88"/>
      <c r="O128" s="166"/>
      <c r="P128" s="200"/>
      <c r="Q128" s="40"/>
      <c r="R128" s="40"/>
      <c r="S128" s="40"/>
      <c r="T128" s="40"/>
      <c r="U128" s="40"/>
      <c r="V128" s="29"/>
      <c r="W128" s="40"/>
      <c r="X128" s="40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</row>
    <row r="129" spans="1:38" ht="12.75">
      <c r="A129" s="197"/>
      <c r="B129" s="84" t="s">
        <v>527</v>
      </c>
      <c r="C129" s="85"/>
      <c r="D129" s="86"/>
      <c r="E129" s="85"/>
      <c r="F129" s="86"/>
      <c r="G129" s="85">
        <v>5880</v>
      </c>
      <c r="H129" s="86">
        <v>8526</v>
      </c>
      <c r="I129" s="85"/>
      <c r="J129" s="88"/>
      <c r="K129" s="85"/>
      <c r="L129" s="88"/>
      <c r="M129" s="85"/>
      <c r="N129" s="88"/>
      <c r="O129" s="166"/>
      <c r="P129" s="200"/>
      <c r="Q129" s="40"/>
      <c r="R129" s="40"/>
      <c r="S129" s="40"/>
      <c r="T129" s="40"/>
      <c r="U129" s="40"/>
      <c r="V129" s="29"/>
      <c r="W129" s="40"/>
      <c r="X129" s="40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</row>
    <row r="130" spans="1:38" ht="12.75">
      <c r="A130" s="197"/>
      <c r="B130" s="84" t="s">
        <v>528</v>
      </c>
      <c r="C130" s="85"/>
      <c r="D130" s="86"/>
      <c r="E130" s="85"/>
      <c r="F130" s="86"/>
      <c r="G130" s="85">
        <v>1664</v>
      </c>
      <c r="H130" s="86">
        <v>2412.8</v>
      </c>
      <c r="I130" s="85"/>
      <c r="J130" s="88"/>
      <c r="K130" s="85"/>
      <c r="L130" s="88"/>
      <c r="M130" s="85"/>
      <c r="N130" s="88"/>
      <c r="O130" s="166"/>
      <c r="P130" s="200"/>
      <c r="Q130" s="40"/>
      <c r="R130" s="40"/>
      <c r="S130" s="40"/>
      <c r="T130" s="40"/>
      <c r="U130" s="40"/>
      <c r="V130" s="29"/>
      <c r="W130" s="40"/>
      <c r="X130" s="40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</row>
    <row r="131" spans="1:38" ht="12.75">
      <c r="A131" s="197"/>
      <c r="B131" s="84" t="s">
        <v>529</v>
      </c>
      <c r="C131" s="85"/>
      <c r="D131" s="86"/>
      <c r="E131" s="85"/>
      <c r="F131" s="86"/>
      <c r="G131" s="85">
        <v>8300</v>
      </c>
      <c r="H131" s="86">
        <v>12035</v>
      </c>
      <c r="I131" s="85"/>
      <c r="J131" s="88"/>
      <c r="K131" s="85"/>
      <c r="L131" s="88"/>
      <c r="M131" s="85"/>
      <c r="N131" s="88"/>
      <c r="O131" s="166"/>
      <c r="P131" s="200"/>
      <c r="Q131" s="40"/>
      <c r="R131" s="40"/>
      <c r="S131" s="40"/>
      <c r="T131" s="40"/>
      <c r="U131" s="40"/>
      <c r="V131" s="29"/>
      <c r="W131" s="40"/>
      <c r="X131" s="40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</row>
    <row r="132" spans="1:38" ht="12.75">
      <c r="A132" s="197"/>
      <c r="B132" s="84" t="s">
        <v>530</v>
      </c>
      <c r="C132" s="85"/>
      <c r="D132" s="86"/>
      <c r="E132" s="85"/>
      <c r="F132" s="86"/>
      <c r="G132" s="85">
        <v>1414</v>
      </c>
      <c r="H132" s="86">
        <v>2050.3</v>
      </c>
      <c r="I132" s="85"/>
      <c r="J132" s="88"/>
      <c r="K132" s="85"/>
      <c r="L132" s="88"/>
      <c r="M132" s="85"/>
      <c r="N132" s="88"/>
      <c r="O132" s="166"/>
      <c r="P132" s="200"/>
      <c r="Q132" s="40"/>
      <c r="R132" s="40"/>
      <c r="S132" s="40"/>
      <c r="T132" s="40"/>
      <c r="U132" s="40"/>
      <c r="V132" s="29"/>
      <c r="W132" s="40"/>
      <c r="X132" s="40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</row>
    <row r="133" spans="1:38" ht="12.75">
      <c r="A133" s="197"/>
      <c r="B133" s="84" t="s">
        <v>531</v>
      </c>
      <c r="C133" s="85"/>
      <c r="D133" s="86"/>
      <c r="E133" s="85"/>
      <c r="F133" s="86"/>
      <c r="G133" s="85">
        <v>3474</v>
      </c>
      <c r="H133" s="86">
        <v>5037.3</v>
      </c>
      <c r="I133" s="85"/>
      <c r="J133" s="88"/>
      <c r="K133" s="85"/>
      <c r="L133" s="88"/>
      <c r="M133" s="85"/>
      <c r="N133" s="88"/>
      <c r="O133" s="166"/>
      <c r="P133" s="200"/>
      <c r="Q133" s="40"/>
      <c r="R133" s="40"/>
      <c r="S133" s="40"/>
      <c r="T133" s="40"/>
      <c r="U133" s="40"/>
      <c r="V133" s="29"/>
      <c r="W133" s="40"/>
      <c r="X133" s="40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</row>
    <row r="134" spans="1:38" ht="13.5" thickBot="1">
      <c r="A134" s="266">
        <v>40386</v>
      </c>
      <c r="B134" s="267" t="s">
        <v>532</v>
      </c>
      <c r="C134" s="268"/>
      <c r="D134" s="269"/>
      <c r="E134" s="268"/>
      <c r="F134" s="269"/>
      <c r="G134" s="268">
        <v>10065</v>
      </c>
      <c r="H134" s="269">
        <v>14594.25</v>
      </c>
      <c r="I134" s="268"/>
      <c r="J134" s="131"/>
      <c r="K134" s="268"/>
      <c r="L134" s="131"/>
      <c r="M134" s="268"/>
      <c r="N134" s="131"/>
      <c r="O134" s="312"/>
      <c r="P134" s="270"/>
      <c r="Q134" s="40"/>
      <c r="R134" s="40"/>
      <c r="S134" s="40"/>
      <c r="T134" s="40"/>
      <c r="U134" s="40"/>
      <c r="V134" s="29"/>
      <c r="W134" s="40"/>
      <c r="X134" s="40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</row>
    <row r="135" spans="1:38" ht="12.75">
      <c r="A135" s="197">
        <v>40387</v>
      </c>
      <c r="B135" s="84" t="s">
        <v>533</v>
      </c>
      <c r="C135" s="85">
        <v>3110</v>
      </c>
      <c r="D135" s="86">
        <v>31.1</v>
      </c>
      <c r="E135" s="85"/>
      <c r="F135" s="86"/>
      <c r="G135" s="85">
        <v>730</v>
      </c>
      <c r="H135" s="86">
        <v>657</v>
      </c>
      <c r="I135" s="85">
        <v>3110</v>
      </c>
      <c r="J135" s="88">
        <v>4665</v>
      </c>
      <c r="K135" s="85"/>
      <c r="L135" s="88"/>
      <c r="M135" s="85"/>
      <c r="N135" s="88"/>
      <c r="O135" s="166"/>
      <c r="P135" s="200"/>
      <c r="Q135" s="40"/>
      <c r="R135" s="40"/>
      <c r="S135" s="40"/>
      <c r="T135" s="40"/>
      <c r="U135" s="40"/>
      <c r="V135" s="29"/>
      <c r="W135" s="40"/>
      <c r="X135" s="40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</row>
    <row r="136" spans="1:38" ht="12.75">
      <c r="A136" s="197"/>
      <c r="B136" s="84" t="s">
        <v>535</v>
      </c>
      <c r="C136" s="85">
        <v>2340</v>
      </c>
      <c r="D136" s="86">
        <v>23.4</v>
      </c>
      <c r="E136" s="85"/>
      <c r="F136" s="86"/>
      <c r="G136" s="85">
        <v>660</v>
      </c>
      <c r="H136" s="86">
        <v>594</v>
      </c>
      <c r="I136" s="85">
        <v>2340</v>
      </c>
      <c r="J136" s="88">
        <v>3510</v>
      </c>
      <c r="K136" s="85"/>
      <c r="L136" s="88"/>
      <c r="M136" s="85"/>
      <c r="N136" s="88"/>
      <c r="O136" s="166"/>
      <c r="P136" s="200"/>
      <c r="Q136" s="40"/>
      <c r="R136" s="40"/>
      <c r="S136" s="40"/>
      <c r="T136" s="40"/>
      <c r="U136" s="40"/>
      <c r="V136" s="29"/>
      <c r="W136" s="40"/>
      <c r="X136" s="40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</row>
    <row r="137" spans="1:38" ht="13.5" thickBot="1">
      <c r="A137" s="266">
        <v>40387</v>
      </c>
      <c r="B137" s="267" t="s">
        <v>534</v>
      </c>
      <c r="C137" s="268">
        <v>1650</v>
      </c>
      <c r="D137" s="269">
        <v>16.5</v>
      </c>
      <c r="E137" s="268"/>
      <c r="F137" s="269"/>
      <c r="G137" s="268">
        <v>8025</v>
      </c>
      <c r="H137" s="269">
        <v>722.5</v>
      </c>
      <c r="I137" s="268">
        <v>1650</v>
      </c>
      <c r="J137" s="131">
        <v>2475</v>
      </c>
      <c r="K137" s="268"/>
      <c r="L137" s="131"/>
      <c r="M137" s="268">
        <v>1187</v>
      </c>
      <c r="N137" s="131">
        <v>474800</v>
      </c>
      <c r="O137" s="312"/>
      <c r="P137" s="270"/>
      <c r="Q137" s="40"/>
      <c r="R137" s="40"/>
      <c r="S137" s="40"/>
      <c r="T137" s="40"/>
      <c r="U137" s="40"/>
      <c r="V137" s="29"/>
      <c r="W137" s="40"/>
      <c r="X137" s="40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</row>
    <row r="138" spans="1:38" ht="12.75">
      <c r="A138" s="447">
        <v>40401</v>
      </c>
      <c r="B138" s="448" t="s">
        <v>538</v>
      </c>
      <c r="C138" s="449">
        <v>480</v>
      </c>
      <c r="D138" s="450">
        <v>6480</v>
      </c>
      <c r="E138" s="449"/>
      <c r="F138" s="450"/>
      <c r="G138" s="449">
        <v>420</v>
      </c>
      <c r="H138" s="450">
        <v>525</v>
      </c>
      <c r="I138" s="449">
        <v>480</v>
      </c>
      <c r="J138" s="451">
        <v>1800</v>
      </c>
      <c r="K138" s="449"/>
      <c r="L138" s="451"/>
      <c r="M138" s="449"/>
      <c r="N138" s="451"/>
      <c r="O138" s="452"/>
      <c r="P138" s="453"/>
      <c r="Q138" s="40"/>
      <c r="R138" s="40"/>
      <c r="S138" s="40"/>
      <c r="T138" s="40"/>
      <c r="U138" s="40"/>
      <c r="V138" s="29"/>
      <c r="W138" s="40"/>
      <c r="X138" s="40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</row>
    <row r="139" spans="1:38" ht="12.75">
      <c r="A139" s="197"/>
      <c r="B139" s="84" t="s">
        <v>539</v>
      </c>
      <c r="C139" s="85">
        <v>880</v>
      </c>
      <c r="D139" s="86">
        <v>11880</v>
      </c>
      <c r="E139" s="85"/>
      <c r="F139" s="86"/>
      <c r="G139" s="85">
        <v>660</v>
      </c>
      <c r="H139" s="86">
        <v>825</v>
      </c>
      <c r="I139" s="85">
        <v>880</v>
      </c>
      <c r="J139" s="88">
        <v>3300</v>
      </c>
      <c r="K139" s="85"/>
      <c r="L139" s="88"/>
      <c r="M139" s="85"/>
      <c r="N139" s="88"/>
      <c r="O139" s="166"/>
      <c r="P139" s="200"/>
      <c r="Q139" s="40"/>
      <c r="R139" s="40"/>
      <c r="S139" s="40"/>
      <c r="T139" s="40"/>
      <c r="U139" s="40"/>
      <c r="V139" s="29"/>
      <c r="W139" s="40"/>
      <c r="X139" s="40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</row>
    <row r="140" spans="1:38" ht="12.75">
      <c r="A140" s="197"/>
      <c r="B140" s="84" t="s">
        <v>540</v>
      </c>
      <c r="C140" s="85">
        <v>3250</v>
      </c>
      <c r="D140" s="86">
        <v>43875</v>
      </c>
      <c r="E140" s="85"/>
      <c r="F140" s="86"/>
      <c r="G140" s="85">
        <v>10205</v>
      </c>
      <c r="H140" s="86">
        <v>12756.25</v>
      </c>
      <c r="I140" s="85">
        <v>3250</v>
      </c>
      <c r="J140" s="88">
        <v>12187.5</v>
      </c>
      <c r="K140" s="85"/>
      <c r="L140" s="88"/>
      <c r="M140" s="85"/>
      <c r="N140" s="88"/>
      <c r="O140" s="166"/>
      <c r="P140" s="200"/>
      <c r="Q140" s="40"/>
      <c r="R140" s="40"/>
      <c r="S140" s="40"/>
      <c r="T140" s="40"/>
      <c r="U140" s="40"/>
      <c r="V140" s="29"/>
      <c r="W140" s="40"/>
      <c r="X140" s="40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</row>
    <row r="141" spans="1:38" ht="12.75">
      <c r="A141" s="197"/>
      <c r="B141" s="84" t="s">
        <v>544</v>
      </c>
      <c r="C141" s="85"/>
      <c r="D141" s="86"/>
      <c r="E141" s="85"/>
      <c r="F141" s="86"/>
      <c r="G141" s="85"/>
      <c r="H141" s="86"/>
      <c r="I141" s="85"/>
      <c r="J141" s="88"/>
      <c r="K141" s="85"/>
      <c r="L141" s="88"/>
      <c r="M141" s="85">
        <v>577</v>
      </c>
      <c r="N141" s="88">
        <v>268305</v>
      </c>
      <c r="O141" s="166"/>
      <c r="P141" s="200"/>
      <c r="Q141" s="40"/>
      <c r="R141" s="40"/>
      <c r="S141" s="40"/>
      <c r="T141" s="40"/>
      <c r="U141" s="40"/>
      <c r="V141" s="29"/>
      <c r="W141" s="40"/>
      <c r="X141" s="40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</row>
    <row r="142" spans="1:38" ht="12.75">
      <c r="A142" s="197"/>
      <c r="B142" s="84" t="s">
        <v>545</v>
      </c>
      <c r="C142" s="85"/>
      <c r="D142" s="86"/>
      <c r="E142" s="85"/>
      <c r="F142" s="86"/>
      <c r="G142" s="85"/>
      <c r="H142" s="86"/>
      <c r="I142" s="85"/>
      <c r="J142" s="88"/>
      <c r="K142" s="85"/>
      <c r="L142" s="88"/>
      <c r="M142" s="85">
        <v>577</v>
      </c>
      <c r="N142" s="88">
        <v>268305</v>
      </c>
      <c r="O142" s="166"/>
      <c r="P142" s="200"/>
      <c r="Q142" s="40"/>
      <c r="R142" s="40"/>
      <c r="S142" s="40"/>
      <c r="T142" s="40"/>
      <c r="U142" s="40"/>
      <c r="V142" s="29"/>
      <c r="W142" s="40"/>
      <c r="X142" s="40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</row>
    <row r="143" spans="1:38" ht="12.75">
      <c r="A143" s="197"/>
      <c r="B143" s="84" t="s">
        <v>546</v>
      </c>
      <c r="C143" s="85"/>
      <c r="D143" s="86"/>
      <c r="E143" s="85"/>
      <c r="F143" s="86"/>
      <c r="G143" s="85"/>
      <c r="H143" s="86"/>
      <c r="I143" s="85"/>
      <c r="J143" s="88"/>
      <c r="K143" s="85"/>
      <c r="L143" s="88"/>
      <c r="M143" s="85">
        <v>584</v>
      </c>
      <c r="N143" s="88">
        <v>271560</v>
      </c>
      <c r="O143" s="166"/>
      <c r="P143" s="200"/>
      <c r="Q143" s="40"/>
      <c r="R143" s="40"/>
      <c r="S143" s="40"/>
      <c r="T143" s="40"/>
      <c r="U143" s="40"/>
      <c r="V143" s="29"/>
      <c r="W143" s="40"/>
      <c r="X143" s="40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</row>
    <row r="144" spans="1:38" ht="12.75">
      <c r="A144" s="197"/>
      <c r="B144" s="84" t="s">
        <v>547</v>
      </c>
      <c r="C144" s="85"/>
      <c r="D144" s="86"/>
      <c r="E144" s="85"/>
      <c r="F144" s="86"/>
      <c r="G144" s="85"/>
      <c r="H144" s="86"/>
      <c r="I144" s="85"/>
      <c r="J144" s="88"/>
      <c r="K144" s="85"/>
      <c r="L144" s="88"/>
      <c r="M144" s="85">
        <v>583</v>
      </c>
      <c r="N144" s="88">
        <v>271095</v>
      </c>
      <c r="O144" s="166"/>
      <c r="P144" s="200"/>
      <c r="Q144" s="40"/>
      <c r="R144" s="40"/>
      <c r="S144" s="40"/>
      <c r="T144" s="40"/>
      <c r="U144" s="40"/>
      <c r="V144" s="29"/>
      <c r="W144" s="40"/>
      <c r="X144" s="40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</row>
    <row r="145" spans="1:38" ht="12.75">
      <c r="A145" s="197"/>
      <c r="B145" s="84" t="s">
        <v>552</v>
      </c>
      <c r="C145" s="85"/>
      <c r="D145" s="86"/>
      <c r="E145" s="85"/>
      <c r="F145" s="86"/>
      <c r="G145" s="85"/>
      <c r="H145" s="86"/>
      <c r="I145" s="85"/>
      <c r="J145" s="88"/>
      <c r="K145" s="85"/>
      <c r="L145" s="88"/>
      <c r="M145" s="85">
        <v>724</v>
      </c>
      <c r="N145" s="88">
        <v>336660</v>
      </c>
      <c r="O145" s="166"/>
      <c r="P145" s="200"/>
      <c r="Q145" s="40"/>
      <c r="R145" s="40"/>
      <c r="S145" s="40"/>
      <c r="T145" s="40"/>
      <c r="U145" s="40"/>
      <c r="V145" s="29"/>
      <c r="W145" s="40"/>
      <c r="X145" s="40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</row>
    <row r="146" spans="1:38" ht="12.75">
      <c r="A146" s="197"/>
      <c r="B146" s="84" t="s">
        <v>553</v>
      </c>
      <c r="C146" s="85"/>
      <c r="D146" s="86"/>
      <c r="E146" s="85"/>
      <c r="F146" s="86"/>
      <c r="G146" s="85"/>
      <c r="H146" s="86"/>
      <c r="I146" s="85"/>
      <c r="J146" s="88"/>
      <c r="K146" s="85"/>
      <c r="L146" s="88"/>
      <c r="M146" s="85">
        <v>740</v>
      </c>
      <c r="N146" s="88">
        <v>344100</v>
      </c>
      <c r="O146" s="166"/>
      <c r="P146" s="200"/>
      <c r="Q146" s="40"/>
      <c r="R146" s="40"/>
      <c r="S146" s="40"/>
      <c r="T146" s="40"/>
      <c r="U146" s="40"/>
      <c r="V146" s="29"/>
      <c r="W146" s="40"/>
      <c r="X146" s="40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</row>
    <row r="147" spans="1:38" ht="12.75">
      <c r="A147" s="197"/>
      <c r="B147" s="84" t="s">
        <v>554</v>
      </c>
      <c r="C147" s="85"/>
      <c r="D147" s="86"/>
      <c r="E147" s="85"/>
      <c r="F147" s="86"/>
      <c r="G147" s="85"/>
      <c r="H147" s="86"/>
      <c r="I147" s="85"/>
      <c r="J147" s="88"/>
      <c r="K147" s="85"/>
      <c r="L147" s="88"/>
      <c r="M147" s="85">
        <v>923</v>
      </c>
      <c r="N147" s="88">
        <v>429195</v>
      </c>
      <c r="O147" s="166"/>
      <c r="P147" s="200"/>
      <c r="Q147" s="40"/>
      <c r="R147" s="40"/>
      <c r="S147" s="40"/>
      <c r="T147" s="40"/>
      <c r="U147" s="40"/>
      <c r="V147" s="29"/>
      <c r="W147" s="40"/>
      <c r="X147" s="40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</row>
    <row r="148" spans="1:38" ht="13.5" thickBot="1">
      <c r="A148" s="266">
        <v>40401</v>
      </c>
      <c r="B148" s="267" t="s">
        <v>556</v>
      </c>
      <c r="C148" s="268"/>
      <c r="D148" s="269"/>
      <c r="E148" s="268"/>
      <c r="F148" s="269"/>
      <c r="G148" s="268"/>
      <c r="H148" s="269"/>
      <c r="I148" s="268"/>
      <c r="J148" s="131"/>
      <c r="K148" s="268"/>
      <c r="L148" s="131"/>
      <c r="M148" s="268">
        <v>949</v>
      </c>
      <c r="N148" s="131">
        <v>441285</v>
      </c>
      <c r="O148" s="312"/>
      <c r="P148" s="270"/>
      <c r="Q148" s="40"/>
      <c r="R148" s="40"/>
      <c r="S148" s="40"/>
      <c r="T148" s="40"/>
      <c r="U148" s="40"/>
      <c r="V148" s="29"/>
      <c r="W148" s="40"/>
      <c r="X148" s="40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</row>
    <row r="149" spans="1:38" ht="12.75">
      <c r="A149" s="197">
        <v>40491</v>
      </c>
      <c r="B149" s="84" t="s">
        <v>592</v>
      </c>
      <c r="C149" s="85">
        <v>2920</v>
      </c>
      <c r="D149" s="86">
        <v>11680</v>
      </c>
      <c r="E149" s="85"/>
      <c r="F149" s="86"/>
      <c r="G149" s="85"/>
      <c r="H149" s="86"/>
      <c r="I149" s="85">
        <v>2920</v>
      </c>
      <c r="J149" s="88">
        <v>8030</v>
      </c>
      <c r="K149" s="85"/>
      <c r="L149" s="88"/>
      <c r="M149" s="85"/>
      <c r="N149" s="88"/>
      <c r="O149" s="166"/>
      <c r="P149" s="200"/>
      <c r="Q149" s="40"/>
      <c r="R149" s="40"/>
      <c r="S149" s="40"/>
      <c r="T149" s="40"/>
      <c r="U149" s="40"/>
      <c r="V149" s="29"/>
      <c r="W149" s="40"/>
      <c r="X149" s="40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</row>
    <row r="150" spans="1:38" ht="12.75">
      <c r="A150" s="197"/>
      <c r="B150" s="84" t="s">
        <v>594</v>
      </c>
      <c r="C150" s="85">
        <v>360</v>
      </c>
      <c r="D150" s="86">
        <v>8856</v>
      </c>
      <c r="E150" s="85"/>
      <c r="F150" s="86"/>
      <c r="G150" s="85"/>
      <c r="H150" s="86"/>
      <c r="I150" s="85"/>
      <c r="J150" s="88"/>
      <c r="K150" s="85"/>
      <c r="L150" s="88"/>
      <c r="M150" s="85"/>
      <c r="N150" s="88"/>
      <c r="O150" s="166"/>
      <c r="P150" s="200"/>
      <c r="Q150" s="40"/>
      <c r="R150" s="40"/>
      <c r="S150" s="40"/>
      <c r="T150" s="40"/>
      <c r="U150" s="40"/>
      <c r="V150" s="29"/>
      <c r="W150" s="40"/>
      <c r="X150" s="40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</row>
    <row r="151" spans="1:38" ht="12.75">
      <c r="A151" s="197"/>
      <c r="B151" s="84" t="s">
        <v>597</v>
      </c>
      <c r="C151" s="85">
        <v>6715</v>
      </c>
      <c r="D151" s="86">
        <v>33575</v>
      </c>
      <c r="E151" s="85"/>
      <c r="F151" s="86"/>
      <c r="G151" s="85"/>
      <c r="H151" s="86"/>
      <c r="I151" s="85">
        <v>6715</v>
      </c>
      <c r="J151" s="88">
        <v>16787.5</v>
      </c>
      <c r="K151" s="85"/>
      <c r="L151" s="88"/>
      <c r="M151" s="85"/>
      <c r="N151" s="88"/>
      <c r="O151" s="166"/>
      <c r="P151" s="200"/>
      <c r="Q151" s="40"/>
      <c r="R151" s="40"/>
      <c r="S151" s="40"/>
      <c r="T151" s="40"/>
      <c r="U151" s="40"/>
      <c r="V151" s="29"/>
      <c r="W151" s="40"/>
      <c r="X151" s="40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</row>
    <row r="152" spans="1:38" ht="12.75">
      <c r="A152" s="197"/>
      <c r="B152" s="84" t="s">
        <v>598</v>
      </c>
      <c r="C152" s="85">
        <v>2420</v>
      </c>
      <c r="D152" s="86">
        <v>12100</v>
      </c>
      <c r="E152" s="85"/>
      <c r="F152" s="86"/>
      <c r="G152" s="85"/>
      <c r="H152" s="86"/>
      <c r="I152" s="85">
        <v>2420</v>
      </c>
      <c r="J152" s="88">
        <v>6050</v>
      </c>
      <c r="K152" s="85"/>
      <c r="L152" s="88"/>
      <c r="M152" s="85"/>
      <c r="N152" s="88"/>
      <c r="O152" s="166"/>
      <c r="P152" s="200"/>
      <c r="Q152" s="40"/>
      <c r="R152" s="40"/>
      <c r="S152" s="40"/>
      <c r="T152" s="40"/>
      <c r="U152" s="40"/>
      <c r="V152" s="29"/>
      <c r="W152" s="40"/>
      <c r="X152" s="40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</row>
    <row r="153" spans="1:38" ht="12.75">
      <c r="A153" s="197"/>
      <c r="B153" s="84" t="s">
        <v>599</v>
      </c>
      <c r="C153" s="85">
        <v>7055</v>
      </c>
      <c r="D153" s="86">
        <v>35275</v>
      </c>
      <c r="E153" s="85"/>
      <c r="F153" s="86"/>
      <c r="G153" s="85">
        <v>3125</v>
      </c>
      <c r="H153" s="86">
        <v>3125</v>
      </c>
      <c r="I153" s="85">
        <v>7055</v>
      </c>
      <c r="J153" s="88">
        <v>17637.5</v>
      </c>
      <c r="K153" s="85"/>
      <c r="L153" s="88"/>
      <c r="M153" s="85"/>
      <c r="N153" s="88"/>
      <c r="O153" s="166"/>
      <c r="P153" s="200"/>
      <c r="Q153" s="40"/>
      <c r="R153" s="40"/>
      <c r="S153" s="40"/>
      <c r="T153" s="40"/>
      <c r="U153" s="40"/>
      <c r="V153" s="29"/>
      <c r="W153" s="40"/>
      <c r="X153" s="40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</row>
    <row r="154" spans="1:38" ht="13.5" thickBot="1">
      <c r="A154" s="266">
        <v>40491</v>
      </c>
      <c r="B154" s="267" t="s">
        <v>600</v>
      </c>
      <c r="C154" s="268">
        <v>7130</v>
      </c>
      <c r="D154" s="269">
        <v>35650</v>
      </c>
      <c r="E154" s="268"/>
      <c r="F154" s="269"/>
      <c r="G154" s="268">
        <v>2771</v>
      </c>
      <c r="H154" s="269">
        <v>2771</v>
      </c>
      <c r="I154" s="268">
        <v>7130</v>
      </c>
      <c r="J154" s="131">
        <v>17825</v>
      </c>
      <c r="K154" s="268"/>
      <c r="L154" s="131"/>
      <c r="M154" s="268"/>
      <c r="N154" s="131"/>
      <c r="O154" s="312"/>
      <c r="P154" s="270"/>
      <c r="Q154" s="40"/>
      <c r="R154" s="40"/>
      <c r="S154" s="40"/>
      <c r="T154" s="40"/>
      <c r="U154" s="40"/>
      <c r="V154" s="29"/>
      <c r="W154" s="40"/>
      <c r="X154" s="40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</row>
    <row r="155" spans="1:38" ht="12.75">
      <c r="A155" s="197">
        <v>40526</v>
      </c>
      <c r="B155" s="84" t="s">
        <v>604</v>
      </c>
      <c r="C155" s="85"/>
      <c r="D155" s="86"/>
      <c r="E155" s="85"/>
      <c r="F155" s="86"/>
      <c r="G155" s="85">
        <v>470</v>
      </c>
      <c r="H155" s="86">
        <v>2585</v>
      </c>
      <c r="I155" s="85"/>
      <c r="J155" s="88"/>
      <c r="K155" s="85"/>
      <c r="L155" s="88"/>
      <c r="M155" s="85"/>
      <c r="N155" s="88"/>
      <c r="O155" s="166"/>
      <c r="P155" s="200"/>
      <c r="Q155" s="40"/>
      <c r="R155" s="40"/>
      <c r="S155" s="40"/>
      <c r="T155" s="40"/>
      <c r="U155" s="40"/>
      <c r="V155" s="29"/>
      <c r="W155" s="40"/>
      <c r="X155" s="40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</row>
    <row r="156" spans="1:38" ht="12.75">
      <c r="A156" s="197"/>
      <c r="B156" s="84" t="s">
        <v>617</v>
      </c>
      <c r="C156" s="85">
        <v>950</v>
      </c>
      <c r="D156" s="86">
        <v>11400</v>
      </c>
      <c r="E156" s="85"/>
      <c r="F156" s="86"/>
      <c r="G156" s="85">
        <v>950</v>
      </c>
      <c r="H156" s="86">
        <v>4037.5</v>
      </c>
      <c r="I156" s="85"/>
      <c r="J156" s="88"/>
      <c r="K156" s="85"/>
      <c r="L156" s="88"/>
      <c r="M156" s="85"/>
      <c r="N156" s="88"/>
      <c r="O156" s="166"/>
      <c r="P156" s="200"/>
      <c r="Q156" s="40"/>
      <c r="R156" s="40"/>
      <c r="S156" s="40"/>
      <c r="T156" s="40"/>
      <c r="U156" s="40"/>
      <c r="V156" s="29"/>
      <c r="W156" s="40"/>
      <c r="X156" s="40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</row>
    <row r="157" spans="1:38" ht="12.75">
      <c r="A157" s="197"/>
      <c r="B157" s="84" t="s">
        <v>618</v>
      </c>
      <c r="C157" s="85"/>
      <c r="D157" s="86"/>
      <c r="E157" s="85"/>
      <c r="F157" s="86"/>
      <c r="G157" s="85"/>
      <c r="H157" s="86"/>
      <c r="I157" s="85"/>
      <c r="J157" s="88"/>
      <c r="K157" s="85"/>
      <c r="L157" s="88"/>
      <c r="M157" s="85">
        <v>963</v>
      </c>
      <c r="N157" s="88">
        <v>423720</v>
      </c>
      <c r="O157" s="166"/>
      <c r="P157" s="200"/>
      <c r="Q157" s="40"/>
      <c r="R157" s="40"/>
      <c r="S157" s="40"/>
      <c r="T157" s="40"/>
      <c r="U157" s="40"/>
      <c r="V157" s="29"/>
      <c r="W157" s="40"/>
      <c r="X157" s="40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</row>
    <row r="158" spans="1:38" ht="13.5" thickBot="1">
      <c r="A158" s="266">
        <v>40526</v>
      </c>
      <c r="B158" s="267" t="s">
        <v>622</v>
      </c>
      <c r="C158" s="268"/>
      <c r="D158" s="269"/>
      <c r="E158" s="268"/>
      <c r="F158" s="269"/>
      <c r="G158" s="268"/>
      <c r="H158" s="269"/>
      <c r="I158" s="268"/>
      <c r="J158" s="131"/>
      <c r="K158" s="268"/>
      <c r="L158" s="131"/>
      <c r="M158" s="268">
        <v>279</v>
      </c>
      <c r="N158" s="131">
        <v>122760</v>
      </c>
      <c r="O158" s="312"/>
      <c r="P158" s="270"/>
      <c r="Q158" s="40"/>
      <c r="R158" s="40"/>
      <c r="S158" s="40"/>
      <c r="T158" s="40"/>
      <c r="U158" s="40"/>
      <c r="V158" s="29"/>
      <c r="W158" s="40"/>
      <c r="X158" s="40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</row>
    <row r="159" spans="1:38" ht="12.75">
      <c r="A159" s="197"/>
      <c r="B159" s="84"/>
      <c r="C159" s="85"/>
      <c r="D159" s="86"/>
      <c r="E159" s="85"/>
      <c r="F159" s="86"/>
      <c r="G159" s="85"/>
      <c r="H159" s="86"/>
      <c r="I159" s="85"/>
      <c r="J159" s="88"/>
      <c r="K159" s="85"/>
      <c r="L159" s="88"/>
      <c r="M159" s="85"/>
      <c r="N159" s="88"/>
      <c r="O159" s="166"/>
      <c r="P159" s="200"/>
      <c r="Q159" s="40"/>
      <c r="R159" s="40"/>
      <c r="S159" s="40"/>
      <c r="T159" s="40"/>
      <c r="U159" s="40"/>
      <c r="V159" s="29"/>
      <c r="W159" s="40"/>
      <c r="X159" s="40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</row>
    <row r="160" spans="1:38" ht="12.75">
      <c r="A160" s="197"/>
      <c r="B160" s="84"/>
      <c r="C160" s="85"/>
      <c r="D160" s="86"/>
      <c r="E160" s="85"/>
      <c r="F160" s="86"/>
      <c r="G160" s="85"/>
      <c r="H160" s="86"/>
      <c r="I160" s="85"/>
      <c r="J160" s="88"/>
      <c r="K160" s="85"/>
      <c r="L160" s="88"/>
      <c r="M160" s="85"/>
      <c r="N160" s="88"/>
      <c r="O160" s="166"/>
      <c r="P160" s="200"/>
      <c r="Q160" s="40"/>
      <c r="R160" s="40"/>
      <c r="S160" s="40"/>
      <c r="T160" s="40"/>
      <c r="U160" s="40"/>
      <c r="V160" s="29"/>
      <c r="W160" s="40"/>
      <c r="X160" s="40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</row>
    <row r="161" spans="1:38" ht="12.75">
      <c r="A161" s="197"/>
      <c r="B161" s="84"/>
      <c r="C161" s="85"/>
      <c r="D161" s="86"/>
      <c r="E161" s="85"/>
      <c r="F161" s="86"/>
      <c r="G161" s="85"/>
      <c r="H161" s="86"/>
      <c r="I161" s="85"/>
      <c r="J161" s="88"/>
      <c r="K161" s="85"/>
      <c r="L161" s="88"/>
      <c r="M161" s="85"/>
      <c r="N161" s="88"/>
      <c r="O161" s="166"/>
      <c r="P161" s="200"/>
      <c r="Q161" s="40"/>
      <c r="R161" s="40"/>
      <c r="S161" s="40"/>
      <c r="T161" s="40"/>
      <c r="U161" s="40"/>
      <c r="V161" s="29"/>
      <c r="W161" s="40"/>
      <c r="X161" s="40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</row>
    <row r="162" spans="1:38" ht="12.75">
      <c r="A162" s="197"/>
      <c r="B162" s="84"/>
      <c r="C162" s="85"/>
      <c r="D162" s="86"/>
      <c r="E162" s="85"/>
      <c r="F162" s="86"/>
      <c r="G162" s="85"/>
      <c r="H162" s="86"/>
      <c r="I162" s="85"/>
      <c r="J162" s="88"/>
      <c r="K162" s="85"/>
      <c r="L162" s="88"/>
      <c r="M162" s="85"/>
      <c r="N162" s="88"/>
      <c r="O162" s="166"/>
      <c r="P162" s="200"/>
      <c r="Q162" s="40"/>
      <c r="R162" s="40"/>
      <c r="S162" s="40"/>
      <c r="T162" s="40"/>
      <c r="U162" s="40"/>
      <c r="V162" s="29"/>
      <c r="W162" s="40"/>
      <c r="X162" s="40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</row>
    <row r="163" spans="1:38" ht="12.75">
      <c r="A163" s="197"/>
      <c r="B163" s="84"/>
      <c r="C163" s="85"/>
      <c r="D163" s="86"/>
      <c r="E163" s="85"/>
      <c r="F163" s="86"/>
      <c r="G163" s="85"/>
      <c r="H163" s="86"/>
      <c r="I163" s="85"/>
      <c r="J163" s="88"/>
      <c r="K163" s="85"/>
      <c r="L163" s="88"/>
      <c r="M163" s="85"/>
      <c r="N163" s="88"/>
      <c r="O163" s="166"/>
      <c r="P163" s="200"/>
      <c r="Q163" s="40"/>
      <c r="R163" s="40"/>
      <c r="S163" s="40"/>
      <c r="T163" s="40"/>
      <c r="U163" s="40"/>
      <c r="V163" s="29"/>
      <c r="W163" s="40"/>
      <c r="X163" s="40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</row>
    <row r="164" spans="1:38" ht="12.75">
      <c r="A164" s="197"/>
      <c r="B164" s="84"/>
      <c r="C164" s="85"/>
      <c r="D164" s="86"/>
      <c r="E164" s="85"/>
      <c r="F164" s="86"/>
      <c r="G164" s="85"/>
      <c r="H164" s="86"/>
      <c r="I164" s="85"/>
      <c r="J164" s="88"/>
      <c r="K164" s="85"/>
      <c r="L164" s="88"/>
      <c r="M164" s="85"/>
      <c r="N164" s="88"/>
      <c r="O164" s="166"/>
      <c r="P164" s="200"/>
      <c r="Q164" s="40"/>
      <c r="R164" s="40"/>
      <c r="S164" s="40"/>
      <c r="T164" s="40"/>
      <c r="U164" s="40"/>
      <c r="V164" s="29"/>
      <c r="W164" s="40"/>
      <c r="X164" s="40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</row>
    <row r="165" spans="1:38" ht="12.75">
      <c r="A165" s="197"/>
      <c r="B165" s="84"/>
      <c r="C165" s="85"/>
      <c r="D165" s="86"/>
      <c r="E165" s="85"/>
      <c r="F165" s="86"/>
      <c r="G165" s="85"/>
      <c r="H165" s="86"/>
      <c r="I165" s="85"/>
      <c r="J165" s="88"/>
      <c r="K165" s="85"/>
      <c r="L165" s="88"/>
      <c r="M165" s="85"/>
      <c r="N165" s="88"/>
      <c r="O165" s="166"/>
      <c r="P165" s="200"/>
      <c r="Q165" s="40"/>
      <c r="R165" s="40"/>
      <c r="S165" s="40"/>
      <c r="T165" s="40"/>
      <c r="U165" s="40"/>
      <c r="V165" s="29"/>
      <c r="W165" s="40"/>
      <c r="X165" s="40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</row>
    <row r="166" spans="1:38" ht="12.75">
      <c r="A166" s="197"/>
      <c r="B166" s="84"/>
      <c r="C166" s="85"/>
      <c r="D166" s="86"/>
      <c r="E166" s="85"/>
      <c r="F166" s="86"/>
      <c r="G166" s="85"/>
      <c r="H166" s="86"/>
      <c r="I166" s="85"/>
      <c r="J166" s="88"/>
      <c r="K166" s="85"/>
      <c r="L166" s="88"/>
      <c r="M166" s="85"/>
      <c r="N166" s="88"/>
      <c r="O166" s="166"/>
      <c r="P166" s="200"/>
      <c r="Q166" s="40"/>
      <c r="R166" s="40"/>
      <c r="S166" s="40"/>
      <c r="T166" s="40"/>
      <c r="U166" s="40"/>
      <c r="V166" s="29"/>
      <c r="W166" s="40"/>
      <c r="X166" s="40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</row>
    <row r="167" spans="1:38" ht="12.75">
      <c r="A167" s="197"/>
      <c r="B167" s="84"/>
      <c r="C167" s="85"/>
      <c r="D167" s="86"/>
      <c r="E167" s="85"/>
      <c r="F167" s="86"/>
      <c r="G167" s="85"/>
      <c r="H167" s="86"/>
      <c r="I167" s="85"/>
      <c r="J167" s="88"/>
      <c r="K167" s="85"/>
      <c r="L167" s="88"/>
      <c r="M167" s="85"/>
      <c r="N167" s="88"/>
      <c r="O167" s="166"/>
      <c r="P167" s="200"/>
      <c r="Q167" s="40"/>
      <c r="R167" s="40"/>
      <c r="S167" s="40"/>
      <c r="T167" s="40"/>
      <c r="U167" s="40"/>
      <c r="V167" s="29"/>
      <c r="W167" s="40"/>
      <c r="X167" s="40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</row>
    <row r="168" spans="1:38" ht="12.75">
      <c r="A168" s="197"/>
      <c r="B168" s="84"/>
      <c r="C168" s="85"/>
      <c r="D168" s="86"/>
      <c r="E168" s="85"/>
      <c r="F168" s="86"/>
      <c r="G168" s="85"/>
      <c r="H168" s="86"/>
      <c r="I168" s="85"/>
      <c r="J168" s="88"/>
      <c r="K168" s="85"/>
      <c r="L168" s="88"/>
      <c r="M168" s="85"/>
      <c r="N168" s="88"/>
      <c r="O168" s="166"/>
      <c r="P168" s="200"/>
      <c r="Q168" s="40"/>
      <c r="R168" s="40"/>
      <c r="S168" s="40"/>
      <c r="T168" s="40"/>
      <c r="U168" s="40"/>
      <c r="V168" s="29"/>
      <c r="W168" s="40"/>
      <c r="X168" s="40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</row>
    <row r="169" spans="1:38" ht="12.75">
      <c r="A169" s="197"/>
      <c r="B169" s="84"/>
      <c r="C169" s="85"/>
      <c r="D169" s="86"/>
      <c r="E169" s="85"/>
      <c r="F169" s="86"/>
      <c r="G169" s="85"/>
      <c r="H169" s="86"/>
      <c r="I169" s="85"/>
      <c r="J169" s="88"/>
      <c r="K169" s="85"/>
      <c r="L169" s="88"/>
      <c r="M169" s="85"/>
      <c r="N169" s="88"/>
      <c r="O169" s="166"/>
      <c r="P169" s="200"/>
      <c r="Q169" s="40"/>
      <c r="R169" s="40"/>
      <c r="S169" s="40"/>
      <c r="T169" s="40"/>
      <c r="U169" s="40"/>
      <c r="V169" s="29"/>
      <c r="W169" s="40"/>
      <c r="X169" s="40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</row>
    <row r="170" spans="1:38" ht="12.75">
      <c r="A170" s="197"/>
      <c r="B170" s="84"/>
      <c r="C170" s="85"/>
      <c r="D170" s="86"/>
      <c r="E170" s="85"/>
      <c r="F170" s="86"/>
      <c r="G170" s="85"/>
      <c r="H170" s="86"/>
      <c r="I170" s="85"/>
      <c r="J170" s="88"/>
      <c r="K170" s="85"/>
      <c r="L170" s="88"/>
      <c r="M170" s="85"/>
      <c r="N170" s="88"/>
      <c r="O170" s="166"/>
      <c r="P170" s="200"/>
      <c r="Q170" s="40"/>
      <c r="R170" s="40"/>
      <c r="S170" s="40"/>
      <c r="T170" s="40"/>
      <c r="U170" s="40"/>
      <c r="V170" s="29"/>
      <c r="W170" s="40"/>
      <c r="X170" s="40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</row>
    <row r="171" spans="1:38" ht="12.75">
      <c r="A171" s="197"/>
      <c r="B171" s="84"/>
      <c r="C171" s="85"/>
      <c r="D171" s="86"/>
      <c r="E171" s="85"/>
      <c r="F171" s="86"/>
      <c r="G171" s="85"/>
      <c r="H171" s="86"/>
      <c r="I171" s="85"/>
      <c r="J171" s="88"/>
      <c r="K171" s="85"/>
      <c r="L171" s="88"/>
      <c r="M171" s="85"/>
      <c r="N171" s="88"/>
      <c r="O171" s="166"/>
      <c r="P171" s="200"/>
      <c r="Q171" s="40"/>
      <c r="R171" s="40"/>
      <c r="S171" s="40"/>
      <c r="T171" s="40"/>
      <c r="U171" s="40"/>
      <c r="V171" s="29"/>
      <c r="W171" s="40"/>
      <c r="X171" s="40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</row>
    <row r="172" spans="1:38" ht="12.75">
      <c r="A172" s="197"/>
      <c r="B172" s="84"/>
      <c r="C172" s="85"/>
      <c r="D172" s="86"/>
      <c r="E172" s="85"/>
      <c r="F172" s="86"/>
      <c r="G172" s="85"/>
      <c r="H172" s="86"/>
      <c r="I172" s="85"/>
      <c r="J172" s="88"/>
      <c r="K172" s="85"/>
      <c r="L172" s="88"/>
      <c r="M172" s="85"/>
      <c r="N172" s="88"/>
      <c r="O172" s="166"/>
      <c r="P172" s="200"/>
      <c r="Q172" s="40"/>
      <c r="R172" s="40"/>
      <c r="S172" s="40"/>
      <c r="T172" s="40"/>
      <c r="U172" s="40"/>
      <c r="V172" s="29"/>
      <c r="W172" s="40"/>
      <c r="X172" s="40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</row>
    <row r="173" spans="1:38" ht="12.75">
      <c r="A173" s="197"/>
      <c r="B173" s="84"/>
      <c r="C173" s="85"/>
      <c r="D173" s="86"/>
      <c r="E173" s="85"/>
      <c r="F173" s="86"/>
      <c r="G173" s="85"/>
      <c r="H173" s="86"/>
      <c r="I173" s="85"/>
      <c r="J173" s="88"/>
      <c r="K173" s="85"/>
      <c r="L173" s="88"/>
      <c r="M173" s="85"/>
      <c r="N173" s="88"/>
      <c r="O173" s="166"/>
      <c r="P173" s="200"/>
      <c r="Q173" s="40"/>
      <c r="R173" s="40"/>
      <c r="S173" s="40"/>
      <c r="T173" s="40"/>
      <c r="U173" s="40"/>
      <c r="V173" s="29"/>
      <c r="W173" s="40"/>
      <c r="X173" s="40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</row>
    <row r="174" spans="1:38" ht="12.75">
      <c r="A174" s="197"/>
      <c r="B174" s="84"/>
      <c r="C174" s="85"/>
      <c r="D174" s="86"/>
      <c r="E174" s="85"/>
      <c r="F174" s="86"/>
      <c r="G174" s="85"/>
      <c r="H174" s="86"/>
      <c r="I174" s="85"/>
      <c r="J174" s="88"/>
      <c r="K174" s="85"/>
      <c r="L174" s="88"/>
      <c r="M174" s="85"/>
      <c r="N174" s="88"/>
      <c r="O174" s="166"/>
      <c r="P174" s="200"/>
      <c r="Q174" s="40"/>
      <c r="R174" s="40"/>
      <c r="S174" s="40"/>
      <c r="T174" s="40"/>
      <c r="U174" s="40"/>
      <c r="V174" s="29"/>
      <c r="W174" s="40"/>
      <c r="X174" s="40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</row>
    <row r="175" spans="1:38" ht="12.75">
      <c r="A175" s="197"/>
      <c r="B175" s="84"/>
      <c r="C175" s="85"/>
      <c r="D175" s="86"/>
      <c r="E175" s="85"/>
      <c r="F175" s="86"/>
      <c r="G175" s="85"/>
      <c r="H175" s="86"/>
      <c r="I175" s="85"/>
      <c r="J175" s="88"/>
      <c r="K175" s="85"/>
      <c r="L175" s="88"/>
      <c r="M175" s="85"/>
      <c r="N175" s="88"/>
      <c r="O175" s="166"/>
      <c r="P175" s="200"/>
      <c r="Q175" s="40"/>
      <c r="R175" s="40"/>
      <c r="S175" s="40"/>
      <c r="T175" s="40"/>
      <c r="U175" s="40"/>
      <c r="V175" s="29"/>
      <c r="W175" s="40"/>
      <c r="X175" s="40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</row>
    <row r="176" spans="1:38" ht="12.75">
      <c r="A176" s="197"/>
      <c r="B176" s="84"/>
      <c r="C176" s="85"/>
      <c r="D176" s="86"/>
      <c r="E176" s="85"/>
      <c r="F176" s="86"/>
      <c r="G176" s="85"/>
      <c r="H176" s="86"/>
      <c r="I176" s="85"/>
      <c r="J176" s="88"/>
      <c r="K176" s="85"/>
      <c r="L176" s="88"/>
      <c r="M176" s="85"/>
      <c r="N176" s="88"/>
      <c r="O176" s="166"/>
      <c r="P176" s="200"/>
      <c r="Q176" s="40"/>
      <c r="R176" s="40"/>
      <c r="S176" s="40"/>
      <c r="T176" s="40"/>
      <c r="U176" s="40"/>
      <c r="V176" s="29"/>
      <c r="W176" s="40"/>
      <c r="X176" s="40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</row>
    <row r="177" spans="1:38" ht="12.75">
      <c r="A177" s="197"/>
      <c r="B177" s="84"/>
      <c r="C177" s="85"/>
      <c r="D177" s="86"/>
      <c r="E177" s="85"/>
      <c r="F177" s="86"/>
      <c r="G177" s="85"/>
      <c r="H177" s="86"/>
      <c r="I177" s="85"/>
      <c r="J177" s="88"/>
      <c r="K177" s="85"/>
      <c r="L177" s="88"/>
      <c r="M177" s="85"/>
      <c r="N177" s="88"/>
      <c r="O177" s="166"/>
      <c r="P177" s="200"/>
      <c r="Q177" s="40"/>
      <c r="R177" s="40"/>
      <c r="S177" s="40"/>
      <c r="T177" s="40"/>
      <c r="U177" s="40"/>
      <c r="V177" s="29"/>
      <c r="W177" s="40"/>
      <c r="X177" s="40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</row>
    <row r="178" spans="1:38" ht="12.75">
      <c r="A178" s="197"/>
      <c r="B178" s="84"/>
      <c r="C178" s="85"/>
      <c r="D178" s="86"/>
      <c r="E178" s="85"/>
      <c r="F178" s="86"/>
      <c r="G178" s="85"/>
      <c r="H178" s="86"/>
      <c r="I178" s="85"/>
      <c r="J178" s="88"/>
      <c r="K178" s="85"/>
      <c r="L178" s="88"/>
      <c r="M178" s="85"/>
      <c r="N178" s="88"/>
      <c r="O178" s="166"/>
      <c r="P178" s="200"/>
      <c r="Q178" s="40"/>
      <c r="R178" s="40"/>
      <c r="S178" s="40"/>
      <c r="T178" s="40"/>
      <c r="U178" s="40"/>
      <c r="V178" s="29"/>
      <c r="W178" s="40"/>
      <c r="X178" s="40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</row>
    <row r="179" spans="1:38" s="113" customFormat="1" ht="13.5" thickBot="1">
      <c r="A179" s="227"/>
      <c r="B179" s="272"/>
      <c r="C179" s="163"/>
      <c r="D179" s="173"/>
      <c r="E179" s="163"/>
      <c r="F179" s="173"/>
      <c r="G179" s="163"/>
      <c r="H179" s="173"/>
      <c r="I179" s="163"/>
      <c r="J179" s="317"/>
      <c r="K179" s="163"/>
      <c r="L179" s="317"/>
      <c r="M179" s="163"/>
      <c r="N179" s="317"/>
      <c r="O179" s="318"/>
      <c r="P179" s="162"/>
      <c r="Q179" s="112"/>
      <c r="R179" s="112"/>
      <c r="S179" s="112"/>
      <c r="T179" s="112"/>
      <c r="U179" s="112"/>
      <c r="V179" s="111"/>
      <c r="W179" s="112"/>
      <c r="X179" s="112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</row>
    <row r="180" spans="1:38" ht="13.5" thickBot="1">
      <c r="A180" s="227"/>
      <c r="B180" s="34" t="s">
        <v>18</v>
      </c>
      <c r="C180" s="65">
        <f aca="true" t="shared" si="0" ref="C180:L180">+SUM(C8:C179)</f>
        <v>204709</v>
      </c>
      <c r="D180" s="162">
        <f t="shared" si="0"/>
        <v>715445.17</v>
      </c>
      <c r="E180" s="160">
        <f t="shared" si="0"/>
        <v>46116</v>
      </c>
      <c r="F180" s="162">
        <f t="shared" si="0"/>
        <v>84225</v>
      </c>
      <c r="G180" s="160">
        <f t="shared" si="0"/>
        <v>667669</v>
      </c>
      <c r="H180" s="161">
        <f t="shared" si="0"/>
        <v>834207.5400000003</v>
      </c>
      <c r="I180" s="65">
        <f>+SUM(I8:I179)</f>
        <v>93670</v>
      </c>
      <c r="J180" s="161">
        <f>+SUM(J8:J179)</f>
        <v>195409</v>
      </c>
      <c r="K180" s="65">
        <f t="shared" si="0"/>
        <v>0</v>
      </c>
      <c r="L180" s="161">
        <f t="shared" si="0"/>
        <v>0</v>
      </c>
      <c r="M180" s="65">
        <f>+SUM(M8:M179)</f>
        <v>37589</v>
      </c>
      <c r="N180" s="369">
        <f>+SUM(N8:N179)</f>
        <v>15010275</v>
      </c>
      <c r="O180" s="65">
        <f>+SUM(O8:O179)</f>
        <v>0</v>
      </c>
      <c r="P180" s="161">
        <f>+SUM(P8:P179)</f>
        <v>0</v>
      </c>
      <c r="Q180" s="28"/>
      <c r="R180" s="43"/>
      <c r="S180" s="28"/>
      <c r="T180" s="43"/>
      <c r="U180" s="28"/>
      <c r="V180" s="43"/>
      <c r="W180" s="28"/>
      <c r="X180" s="43"/>
      <c r="Y180" s="51"/>
      <c r="Z180" s="52"/>
      <c r="AA180" s="51"/>
      <c r="AB180" s="52"/>
      <c r="AC180" s="51"/>
      <c r="AD180" s="52"/>
      <c r="AE180" s="51"/>
      <c r="AF180" s="52"/>
      <c r="AG180" s="51"/>
      <c r="AH180" s="52"/>
      <c r="AI180" s="51"/>
      <c r="AJ180" s="52"/>
      <c r="AK180" s="51"/>
      <c r="AL180" s="52"/>
    </row>
    <row r="181" spans="1:38" ht="12.75">
      <c r="A181" s="202"/>
      <c r="B181" s="33" t="s">
        <v>19</v>
      </c>
      <c r="C181" s="64"/>
      <c r="D181" s="30"/>
      <c r="E181" s="64"/>
      <c r="F181" s="30"/>
      <c r="G181" s="64"/>
      <c r="H181" s="30"/>
      <c r="I181" s="64"/>
      <c r="J181" s="30"/>
      <c r="K181" s="64"/>
      <c r="L181" s="30"/>
      <c r="M181" s="64"/>
      <c r="N181" s="30"/>
      <c r="O181" s="64"/>
      <c r="P181" s="30"/>
      <c r="Q181" s="28"/>
      <c r="R181" s="29"/>
      <c r="S181" s="28"/>
      <c r="T181" s="29"/>
      <c r="U181" s="28"/>
      <c r="V181" s="29"/>
      <c r="W181" s="28"/>
      <c r="X181" s="29"/>
      <c r="Y181" s="51"/>
      <c r="Z181" s="53"/>
      <c r="AA181" s="51"/>
      <c r="AB181" s="53"/>
      <c r="AC181" s="51"/>
      <c r="AD181" s="53"/>
      <c r="AE181" s="51"/>
      <c r="AF181" s="53"/>
      <c r="AG181" s="51"/>
      <c r="AH181" s="53"/>
      <c r="AI181" s="51"/>
      <c r="AJ181" s="53"/>
      <c r="AK181" s="51"/>
      <c r="AL181" s="53"/>
    </row>
    <row r="182" spans="1:38" ht="12.75">
      <c r="A182" s="203"/>
      <c r="B182" s="33" t="s">
        <v>20</v>
      </c>
      <c r="C182" s="64">
        <f>COUNTA(C8:C179)</f>
        <v>60</v>
      </c>
      <c r="D182" s="30">
        <f>+D180/C180</f>
        <v>3.494937545491405</v>
      </c>
      <c r="E182" s="64">
        <f>COUNTA(E8:E179)</f>
        <v>11</v>
      </c>
      <c r="F182" s="30">
        <f>+F180/E180</f>
        <v>1.8263726255529533</v>
      </c>
      <c r="G182" s="64">
        <f>COUNTA(G8:G179)</f>
        <v>113</v>
      </c>
      <c r="H182" s="30">
        <f>+H180/G180</f>
        <v>1.2494327878035378</v>
      </c>
      <c r="I182" s="64">
        <f>COUNTA(I8:I179)</f>
        <v>22</v>
      </c>
      <c r="J182" s="30">
        <f>+J180/I180</f>
        <v>2.0861428418917476</v>
      </c>
      <c r="K182" s="64">
        <f>COUNTA(K8:K179)</f>
        <v>0</v>
      </c>
      <c r="L182" s="30" t="e">
        <f>+L180/K180</f>
        <v>#DIV/0!</v>
      </c>
      <c r="M182" s="64">
        <f>COUNTA(M8:M179)</f>
        <v>39</v>
      </c>
      <c r="N182" s="30">
        <f>+N180/M180</f>
        <v>399.32626566282687</v>
      </c>
      <c r="O182" s="64">
        <f>COUNTA(O8:O179)</f>
        <v>0</v>
      </c>
      <c r="P182" s="30" t="e">
        <f>+P180/O180</f>
        <v>#DIV/0!</v>
      </c>
      <c r="Q182" s="28"/>
      <c r="R182" s="29"/>
      <c r="S182" s="28"/>
      <c r="T182" s="29"/>
      <c r="U182" s="28"/>
      <c r="V182" s="29"/>
      <c r="W182" s="28"/>
      <c r="X182" s="29"/>
      <c r="Y182" s="51"/>
      <c r="Z182" s="53"/>
      <c r="AA182" s="51"/>
      <c r="AB182" s="53"/>
      <c r="AC182" s="51"/>
      <c r="AD182" s="53"/>
      <c r="AE182" s="51"/>
      <c r="AF182" s="53"/>
      <c r="AG182" s="51"/>
      <c r="AH182" s="53"/>
      <c r="AI182" s="51"/>
      <c r="AJ182" s="53"/>
      <c r="AK182" s="51"/>
      <c r="AL182" s="53"/>
    </row>
    <row r="183" spans="1:38" ht="13.5" thickBot="1">
      <c r="A183" s="204"/>
      <c r="B183" s="34" t="s">
        <v>17</v>
      </c>
      <c r="C183" s="65"/>
      <c r="D183" s="59"/>
      <c r="E183" s="65"/>
      <c r="F183" s="59"/>
      <c r="G183" s="65"/>
      <c r="H183" s="59"/>
      <c r="I183" s="65"/>
      <c r="J183" s="59"/>
      <c r="K183" s="65"/>
      <c r="L183" s="59"/>
      <c r="M183" s="65"/>
      <c r="N183" s="59"/>
      <c r="O183" s="65"/>
      <c r="P183" s="59"/>
      <c r="Q183" s="28"/>
      <c r="R183" s="43"/>
      <c r="S183" s="28"/>
      <c r="T183" s="43"/>
      <c r="U183" s="28"/>
      <c r="V183" s="43"/>
      <c r="W183" s="28"/>
      <c r="X183" s="43"/>
      <c r="Y183" s="51"/>
      <c r="Z183" s="52"/>
      <c r="AA183" s="51"/>
      <c r="AB183" s="52"/>
      <c r="AC183" s="51"/>
      <c r="AD183" s="52"/>
      <c r="AE183" s="51"/>
      <c r="AF183" s="52"/>
      <c r="AG183" s="51"/>
      <c r="AH183" s="52"/>
      <c r="AI183" s="51"/>
      <c r="AJ183" s="52"/>
      <c r="AK183" s="51"/>
      <c r="AL183" s="52"/>
    </row>
    <row r="184" spans="1:24" ht="12.75">
      <c r="A184" s="15"/>
      <c r="B184" s="15"/>
      <c r="C184" s="66"/>
      <c r="D184" s="60"/>
      <c r="E184" s="66"/>
      <c r="F184" s="60"/>
      <c r="G184" s="66"/>
      <c r="H184" s="60"/>
      <c r="I184" s="66"/>
      <c r="J184" s="60"/>
      <c r="K184" s="66"/>
      <c r="L184" s="60"/>
      <c r="M184" s="66"/>
      <c r="N184" s="60"/>
      <c r="O184" s="66"/>
      <c r="P184" s="60"/>
      <c r="Q184" s="15"/>
      <c r="R184" s="15"/>
      <c r="S184" s="15"/>
      <c r="T184" s="15"/>
      <c r="U184" s="15"/>
      <c r="V184" s="15"/>
      <c r="W184" s="15"/>
      <c r="X184" s="15"/>
    </row>
    <row r="185" spans="1:24" ht="12.75">
      <c r="A185" s="15"/>
      <c r="B185" s="15"/>
      <c r="C185" s="66"/>
      <c r="D185" s="60"/>
      <c r="E185" s="66"/>
      <c r="F185" s="60"/>
      <c r="G185" s="66"/>
      <c r="H185" s="60"/>
      <c r="I185" s="66"/>
      <c r="J185" s="60"/>
      <c r="K185" s="66"/>
      <c r="L185" s="60"/>
      <c r="M185" s="66"/>
      <c r="N185" s="60"/>
      <c r="O185" s="66"/>
      <c r="P185" s="60"/>
      <c r="Q185" s="15"/>
      <c r="R185" s="15"/>
      <c r="S185" s="15"/>
      <c r="T185" s="15"/>
      <c r="U185" s="15"/>
      <c r="V185" s="15"/>
      <c r="W185" s="15"/>
      <c r="X185" s="15"/>
    </row>
    <row r="186" spans="1:24" ht="12.75">
      <c r="A186" s="15"/>
      <c r="B186" s="15"/>
      <c r="C186" s="66"/>
      <c r="D186" s="60"/>
      <c r="E186" s="66"/>
      <c r="F186" s="60"/>
      <c r="G186" s="66"/>
      <c r="H186" s="60"/>
      <c r="I186" s="66"/>
      <c r="J186" s="60"/>
      <c r="K186" s="66"/>
      <c r="L186" s="60"/>
      <c r="M186" s="66"/>
      <c r="N186" s="60"/>
      <c r="O186" s="66"/>
      <c r="P186" s="60"/>
      <c r="Q186" s="15"/>
      <c r="R186" s="15"/>
      <c r="S186" s="15"/>
      <c r="T186" s="15"/>
      <c r="U186" s="15"/>
      <c r="V186" s="15"/>
      <c r="W186" s="15"/>
      <c r="X186" s="15"/>
    </row>
    <row r="187" spans="1:24" ht="12.75">
      <c r="A187" s="15"/>
      <c r="B187" s="15"/>
      <c r="C187" s="66"/>
      <c r="D187" s="60"/>
      <c r="E187" s="66"/>
      <c r="F187" s="60"/>
      <c r="G187" s="66"/>
      <c r="H187" s="60"/>
      <c r="I187" s="66"/>
      <c r="J187" s="60"/>
      <c r="K187" s="66"/>
      <c r="L187" s="60"/>
      <c r="M187" s="66"/>
      <c r="N187" s="60"/>
      <c r="O187" s="66"/>
      <c r="P187" s="60"/>
      <c r="Q187" s="15"/>
      <c r="R187" s="15"/>
      <c r="S187" s="15"/>
      <c r="T187" s="15"/>
      <c r="U187" s="15"/>
      <c r="V187" s="15"/>
      <c r="W187" s="15"/>
      <c r="X187" s="15"/>
    </row>
    <row r="188" spans="1:24" ht="12.75">
      <c r="A188" s="15"/>
      <c r="B188" s="15"/>
      <c r="C188" s="66"/>
      <c r="D188" s="60"/>
      <c r="E188" s="66"/>
      <c r="F188" s="60"/>
      <c r="G188" s="66"/>
      <c r="H188" s="60"/>
      <c r="I188" s="66"/>
      <c r="J188" s="60"/>
      <c r="K188" s="66"/>
      <c r="L188" s="60"/>
      <c r="M188" s="66"/>
      <c r="N188" s="60"/>
      <c r="O188" s="66"/>
      <c r="P188" s="60"/>
      <c r="Q188" s="15"/>
      <c r="R188" s="15"/>
      <c r="S188" s="15"/>
      <c r="T188" s="15"/>
      <c r="U188" s="15"/>
      <c r="V188" s="15"/>
      <c r="W188" s="15"/>
      <c r="X188" s="15"/>
    </row>
    <row r="189" spans="1:24" ht="12.75">
      <c r="A189" s="15"/>
      <c r="B189" s="15"/>
      <c r="C189" s="66"/>
      <c r="D189" s="60"/>
      <c r="E189" s="66"/>
      <c r="F189" s="60"/>
      <c r="G189" s="66"/>
      <c r="H189" s="60"/>
      <c r="I189" s="66"/>
      <c r="J189" s="60"/>
      <c r="K189" s="66"/>
      <c r="L189" s="60"/>
      <c r="M189" s="66"/>
      <c r="N189" s="60"/>
      <c r="O189" s="66"/>
      <c r="P189" s="60"/>
      <c r="Q189" s="15"/>
      <c r="R189" s="15"/>
      <c r="S189" s="15"/>
      <c r="T189" s="15"/>
      <c r="U189" s="15"/>
      <c r="V189" s="15"/>
      <c r="W189" s="15"/>
      <c r="X189" s="15"/>
    </row>
    <row r="190" spans="1:24" ht="12.75">
      <c r="A190" s="15"/>
      <c r="B190" s="15"/>
      <c r="C190" s="66"/>
      <c r="D190" s="60"/>
      <c r="E190" s="66"/>
      <c r="F190" s="60"/>
      <c r="G190" s="66"/>
      <c r="H190" s="60"/>
      <c r="I190" s="66"/>
      <c r="J190" s="60"/>
      <c r="K190" s="66"/>
      <c r="L190" s="60"/>
      <c r="M190" s="66"/>
      <c r="N190" s="60"/>
      <c r="O190" s="66"/>
      <c r="P190" s="60"/>
      <c r="Q190" s="15"/>
      <c r="R190" s="15"/>
      <c r="S190" s="15"/>
      <c r="T190" s="15"/>
      <c r="U190" s="15"/>
      <c r="V190" s="15"/>
      <c r="W190" s="15"/>
      <c r="X190" s="15"/>
    </row>
    <row r="191" spans="1:24" ht="12.75">
      <c r="A191" s="15"/>
      <c r="B191" s="15"/>
      <c r="C191" s="66"/>
      <c r="D191" s="60"/>
      <c r="E191" s="66"/>
      <c r="F191" s="60"/>
      <c r="G191" s="66"/>
      <c r="H191" s="60"/>
      <c r="I191" s="66"/>
      <c r="J191" s="60"/>
      <c r="K191" s="66"/>
      <c r="L191" s="60"/>
      <c r="M191" s="66"/>
      <c r="N191" s="60"/>
      <c r="O191" s="66"/>
      <c r="P191" s="60"/>
      <c r="Q191" s="15"/>
      <c r="R191" s="15"/>
      <c r="S191" s="15"/>
      <c r="T191" s="15"/>
      <c r="U191" s="15"/>
      <c r="V191" s="15"/>
      <c r="W191" s="15"/>
      <c r="X191" s="15"/>
    </row>
    <row r="192" spans="1:24" ht="12.75">
      <c r="A192" s="15"/>
      <c r="B192" s="15"/>
      <c r="C192" s="66"/>
      <c r="D192" s="60"/>
      <c r="E192" s="66"/>
      <c r="F192" s="60"/>
      <c r="G192" s="66"/>
      <c r="H192" s="60"/>
      <c r="I192" s="66"/>
      <c r="J192" s="60"/>
      <c r="K192" s="66"/>
      <c r="L192" s="60"/>
      <c r="M192" s="66"/>
      <c r="N192" s="60"/>
      <c r="O192" s="66"/>
      <c r="P192" s="60"/>
      <c r="Q192" s="15"/>
      <c r="R192" s="15"/>
      <c r="S192" s="15"/>
      <c r="T192" s="15"/>
      <c r="U192" s="15"/>
      <c r="V192" s="15"/>
      <c r="W192" s="15"/>
      <c r="X192" s="15"/>
    </row>
    <row r="193" spans="1:24" ht="12.75">
      <c r="A193" s="15"/>
      <c r="B193" s="15"/>
      <c r="C193" s="66"/>
      <c r="D193" s="60"/>
      <c r="E193" s="66"/>
      <c r="F193" s="60"/>
      <c r="G193" s="66"/>
      <c r="H193" s="60"/>
      <c r="I193" s="66"/>
      <c r="J193" s="60"/>
      <c r="K193" s="66"/>
      <c r="L193" s="60"/>
      <c r="M193" s="66"/>
      <c r="N193" s="60"/>
      <c r="O193" s="66"/>
      <c r="P193" s="60"/>
      <c r="Q193" s="15"/>
      <c r="R193" s="15"/>
      <c r="S193" s="15"/>
      <c r="T193" s="15"/>
      <c r="U193" s="15"/>
      <c r="V193" s="15"/>
      <c r="W193" s="15"/>
      <c r="X193" s="15"/>
    </row>
    <row r="194" spans="1:24" ht="12.75">
      <c r="A194" s="15"/>
      <c r="B194" s="15"/>
      <c r="C194" s="66"/>
      <c r="D194" s="60"/>
      <c r="E194" s="66"/>
      <c r="F194" s="60"/>
      <c r="G194" s="66"/>
      <c r="H194" s="60"/>
      <c r="I194" s="66"/>
      <c r="J194" s="60"/>
      <c r="K194" s="66"/>
      <c r="L194" s="60"/>
      <c r="M194" s="66"/>
      <c r="N194" s="60"/>
      <c r="O194" s="66"/>
      <c r="P194" s="60"/>
      <c r="Q194" s="15"/>
      <c r="R194" s="15"/>
      <c r="S194" s="15"/>
      <c r="T194" s="15"/>
      <c r="U194" s="15"/>
      <c r="V194" s="15"/>
      <c r="W194" s="15"/>
      <c r="X194" s="15"/>
    </row>
    <row r="195" spans="1:24" ht="12.75">
      <c r="A195" s="15"/>
      <c r="B195" s="15"/>
      <c r="C195" s="66"/>
      <c r="D195" s="60"/>
      <c r="E195" s="66"/>
      <c r="F195" s="60"/>
      <c r="G195" s="66"/>
      <c r="H195" s="60"/>
      <c r="I195" s="66"/>
      <c r="J195" s="60"/>
      <c r="K195" s="66"/>
      <c r="L195" s="60"/>
      <c r="M195" s="66"/>
      <c r="N195" s="60"/>
      <c r="O195" s="66"/>
      <c r="P195" s="60"/>
      <c r="Q195" s="15"/>
      <c r="R195" s="15"/>
      <c r="S195" s="15"/>
      <c r="T195" s="15"/>
      <c r="U195" s="15"/>
      <c r="V195" s="15"/>
      <c r="W195" s="15"/>
      <c r="X195" s="15"/>
    </row>
    <row r="196" spans="1:24" ht="12.75">
      <c r="A196" s="15"/>
      <c r="B196" s="15"/>
      <c r="C196" s="66"/>
      <c r="D196" s="60"/>
      <c r="E196" s="66"/>
      <c r="F196" s="60"/>
      <c r="G196" s="66"/>
      <c r="H196" s="60"/>
      <c r="I196" s="66"/>
      <c r="J196" s="60"/>
      <c r="K196" s="66"/>
      <c r="L196" s="60"/>
      <c r="M196" s="66"/>
      <c r="N196" s="60"/>
      <c r="O196" s="66"/>
      <c r="P196" s="60"/>
      <c r="Q196" s="15"/>
      <c r="R196" s="15"/>
      <c r="S196" s="15"/>
      <c r="T196" s="15"/>
      <c r="U196" s="15"/>
      <c r="V196" s="15"/>
      <c r="W196" s="15"/>
      <c r="X196" s="15"/>
    </row>
    <row r="197" spans="1:24" ht="12.75">
      <c r="A197" s="15"/>
      <c r="B197" s="15"/>
      <c r="C197" s="66"/>
      <c r="D197" s="60"/>
      <c r="E197" s="66"/>
      <c r="F197" s="60"/>
      <c r="G197" s="66"/>
      <c r="H197" s="60"/>
      <c r="I197" s="66"/>
      <c r="J197" s="60"/>
      <c r="K197" s="66"/>
      <c r="L197" s="60"/>
      <c r="M197" s="66"/>
      <c r="N197" s="60"/>
      <c r="O197" s="15"/>
      <c r="P197" s="60"/>
      <c r="Q197" s="15"/>
      <c r="R197" s="15"/>
      <c r="S197" s="15"/>
      <c r="T197" s="15"/>
      <c r="U197" s="15"/>
      <c r="V197" s="15"/>
      <c r="W197" s="15"/>
      <c r="X197" s="15"/>
    </row>
    <row r="198" spans="1:24" ht="12.75">
      <c r="A198" s="15"/>
      <c r="B198" s="15"/>
      <c r="C198" s="66"/>
      <c r="D198" s="60"/>
      <c r="E198" s="66"/>
      <c r="F198" s="60"/>
      <c r="G198" s="66"/>
      <c r="H198" s="60"/>
      <c r="I198" s="66"/>
      <c r="J198" s="60"/>
      <c r="K198" s="66"/>
      <c r="L198" s="60"/>
      <c r="M198" s="66"/>
      <c r="N198" s="60"/>
      <c r="O198" s="15"/>
      <c r="P198" s="60"/>
      <c r="Q198" s="15"/>
      <c r="R198" s="15"/>
      <c r="S198" s="15"/>
      <c r="T198" s="15"/>
      <c r="U198" s="15"/>
      <c r="V198" s="15"/>
      <c r="W198" s="15"/>
      <c r="X198" s="15"/>
    </row>
    <row r="199" spans="1:24" ht="12.75">
      <c r="A199" s="15"/>
      <c r="B199" s="15"/>
      <c r="C199" s="66"/>
      <c r="D199" s="60"/>
      <c r="E199" s="66"/>
      <c r="F199" s="60"/>
      <c r="G199" s="66"/>
      <c r="H199" s="60"/>
      <c r="I199" s="66"/>
      <c r="J199" s="60"/>
      <c r="K199" s="66"/>
      <c r="L199" s="60"/>
      <c r="M199" s="66"/>
      <c r="N199" s="60"/>
      <c r="O199" s="15"/>
      <c r="P199" s="60"/>
      <c r="Q199" s="15"/>
      <c r="R199" s="15"/>
      <c r="S199" s="15"/>
      <c r="T199" s="15"/>
      <c r="U199" s="15"/>
      <c r="V199" s="15"/>
      <c r="W199" s="15"/>
      <c r="X199" s="15"/>
    </row>
    <row r="200" spans="1:24" ht="12.75">
      <c r="A200" s="15"/>
      <c r="B200" s="15"/>
      <c r="C200" s="66"/>
      <c r="D200" s="60"/>
      <c r="E200" s="66"/>
      <c r="F200" s="60"/>
      <c r="G200" s="66"/>
      <c r="H200" s="60"/>
      <c r="I200" s="66"/>
      <c r="J200" s="60"/>
      <c r="K200" s="66"/>
      <c r="L200" s="60"/>
      <c r="M200" s="66"/>
      <c r="N200" s="60"/>
      <c r="O200" s="15"/>
      <c r="P200" s="60"/>
      <c r="Q200" s="15"/>
      <c r="R200" s="15"/>
      <c r="S200" s="15"/>
      <c r="T200" s="15"/>
      <c r="U200" s="15"/>
      <c r="V200" s="15"/>
      <c r="W200" s="15"/>
      <c r="X200" s="15"/>
    </row>
    <row r="201" spans="1:24" ht="12.75">
      <c r="A201" s="15"/>
      <c r="B201" s="15"/>
      <c r="C201" s="66"/>
      <c r="D201" s="60"/>
      <c r="E201" s="66"/>
      <c r="F201" s="60"/>
      <c r="G201" s="66"/>
      <c r="H201" s="60"/>
      <c r="I201" s="66"/>
      <c r="J201" s="60"/>
      <c r="K201" s="66"/>
      <c r="L201" s="60"/>
      <c r="M201" s="66"/>
      <c r="N201" s="60"/>
      <c r="O201" s="15"/>
      <c r="P201" s="60"/>
      <c r="Q201" s="15"/>
      <c r="R201" s="15"/>
      <c r="S201" s="15"/>
      <c r="T201" s="15"/>
      <c r="U201" s="15"/>
      <c r="V201" s="15"/>
      <c r="W201" s="15"/>
      <c r="X201" s="15"/>
    </row>
    <row r="202" spans="1:24" ht="12.75">
      <c r="A202" s="15"/>
      <c r="B202" s="15"/>
      <c r="C202" s="66"/>
      <c r="D202" s="60"/>
      <c r="E202" s="66"/>
      <c r="F202" s="60"/>
      <c r="G202" s="66"/>
      <c r="H202" s="60"/>
      <c r="I202" s="66"/>
      <c r="J202" s="60"/>
      <c r="K202" s="66"/>
      <c r="L202" s="60"/>
      <c r="M202" s="66"/>
      <c r="N202" s="60"/>
      <c r="O202" s="15"/>
      <c r="P202" s="60"/>
      <c r="Q202" s="15"/>
      <c r="R202" s="15"/>
      <c r="S202" s="15"/>
      <c r="T202" s="15"/>
      <c r="U202" s="15"/>
      <c r="V202" s="15"/>
      <c r="W202" s="15"/>
      <c r="X202" s="15"/>
    </row>
    <row r="203" spans="1:24" ht="12.75">
      <c r="A203" s="15"/>
      <c r="B203" s="15"/>
      <c r="C203" s="66"/>
      <c r="D203" s="60"/>
      <c r="E203" s="66"/>
      <c r="F203" s="60"/>
      <c r="G203" s="66"/>
      <c r="H203" s="60"/>
      <c r="I203" s="66"/>
      <c r="J203" s="60"/>
      <c r="K203" s="66"/>
      <c r="L203" s="60"/>
      <c r="M203" s="66"/>
      <c r="N203" s="60"/>
      <c r="O203" s="15"/>
      <c r="P203" s="60"/>
      <c r="Q203" s="15"/>
      <c r="R203" s="15"/>
      <c r="S203" s="15"/>
      <c r="T203" s="15"/>
      <c r="U203" s="15"/>
      <c r="V203" s="15"/>
      <c r="W203" s="15"/>
      <c r="X203" s="15"/>
    </row>
    <row r="204" spans="1:24" ht="12.75">
      <c r="A204" s="15"/>
      <c r="B204" s="15"/>
      <c r="C204" s="66"/>
      <c r="D204" s="60"/>
      <c r="E204" s="66"/>
      <c r="F204" s="60"/>
      <c r="G204" s="66"/>
      <c r="H204" s="60"/>
      <c r="I204" s="66"/>
      <c r="J204" s="60"/>
      <c r="K204" s="66"/>
      <c r="L204" s="60"/>
      <c r="M204" s="66"/>
      <c r="N204" s="60"/>
      <c r="O204" s="15"/>
      <c r="P204" s="60"/>
      <c r="Q204" s="15"/>
      <c r="R204" s="15"/>
      <c r="S204" s="15"/>
      <c r="T204" s="15"/>
      <c r="U204" s="15"/>
      <c r="V204" s="15"/>
      <c r="W204" s="15"/>
      <c r="X204" s="15"/>
    </row>
    <row r="205" spans="1:24" ht="12.75">
      <c r="A205" s="15"/>
      <c r="B205" s="15"/>
      <c r="C205" s="66"/>
      <c r="D205" s="60"/>
      <c r="E205" s="66"/>
      <c r="F205" s="60"/>
      <c r="G205" s="66"/>
      <c r="H205" s="60"/>
      <c r="I205" s="66"/>
      <c r="J205" s="60"/>
      <c r="K205" s="66"/>
      <c r="L205" s="60"/>
      <c r="M205" s="66"/>
      <c r="N205" s="60"/>
      <c r="O205" s="15"/>
      <c r="P205" s="60"/>
      <c r="Q205" s="15"/>
      <c r="R205" s="15"/>
      <c r="S205" s="15"/>
      <c r="T205" s="15"/>
      <c r="U205" s="15"/>
      <c r="V205" s="15"/>
      <c r="W205" s="15"/>
      <c r="X205" s="15"/>
    </row>
    <row r="206" spans="1:24" ht="12.75">
      <c r="A206" s="15"/>
      <c r="B206" s="15"/>
      <c r="C206" s="66"/>
      <c r="D206" s="60"/>
      <c r="E206" s="66"/>
      <c r="F206" s="60"/>
      <c r="G206" s="66"/>
      <c r="H206" s="60"/>
      <c r="I206" s="66"/>
      <c r="J206" s="60"/>
      <c r="K206" s="66"/>
      <c r="L206" s="60"/>
      <c r="M206" s="66"/>
      <c r="N206" s="60"/>
      <c r="O206" s="15"/>
      <c r="P206" s="60"/>
      <c r="Q206" s="15"/>
      <c r="R206" s="15"/>
      <c r="S206" s="15"/>
      <c r="T206" s="15"/>
      <c r="U206" s="15"/>
      <c r="V206" s="15"/>
      <c r="W206" s="15"/>
      <c r="X206" s="15"/>
    </row>
    <row r="207" spans="1:24" ht="12.75">
      <c r="A207" s="15"/>
      <c r="B207" s="15"/>
      <c r="C207" s="66"/>
      <c r="D207" s="60"/>
      <c r="E207" s="66"/>
      <c r="F207" s="60"/>
      <c r="G207" s="66"/>
      <c r="H207" s="60"/>
      <c r="I207" s="66"/>
      <c r="J207" s="60"/>
      <c r="K207" s="66"/>
      <c r="L207" s="60"/>
      <c r="M207" s="66"/>
      <c r="N207" s="60"/>
      <c r="O207" s="15"/>
      <c r="P207" s="60"/>
      <c r="Q207" s="15"/>
      <c r="R207" s="15"/>
      <c r="S207" s="15"/>
      <c r="T207" s="15"/>
      <c r="U207" s="15"/>
      <c r="V207" s="15"/>
      <c r="W207" s="15"/>
      <c r="X207" s="15"/>
    </row>
    <row r="208" spans="1:24" ht="12.75">
      <c r="A208" s="15"/>
      <c r="B208" s="15"/>
      <c r="C208" s="66"/>
      <c r="D208" s="60"/>
      <c r="E208" s="66"/>
      <c r="F208" s="60"/>
      <c r="G208" s="66"/>
      <c r="H208" s="60"/>
      <c r="I208" s="66"/>
      <c r="J208" s="60"/>
      <c r="K208" s="66"/>
      <c r="L208" s="60"/>
      <c r="M208" s="66"/>
      <c r="N208" s="60"/>
      <c r="O208" s="15"/>
      <c r="P208" s="60"/>
      <c r="Q208" s="15"/>
      <c r="R208" s="15"/>
      <c r="S208" s="15"/>
      <c r="T208" s="15"/>
      <c r="U208" s="15"/>
      <c r="V208" s="15"/>
      <c r="W208" s="15"/>
      <c r="X208" s="15"/>
    </row>
    <row r="209" spans="1:24" ht="12.75">
      <c r="A209" s="15"/>
      <c r="B209" s="15"/>
      <c r="C209" s="66"/>
      <c r="D209" s="60"/>
      <c r="E209" s="66"/>
      <c r="F209" s="60"/>
      <c r="G209" s="66"/>
      <c r="H209" s="60"/>
      <c r="I209" s="66"/>
      <c r="J209" s="60"/>
      <c r="K209" s="66"/>
      <c r="L209" s="60"/>
      <c r="M209" s="66"/>
      <c r="N209" s="60"/>
      <c r="O209" s="15"/>
      <c r="P209" s="60"/>
      <c r="Q209" s="15"/>
      <c r="R209" s="15"/>
      <c r="S209" s="15"/>
      <c r="T209" s="15"/>
      <c r="U209" s="15"/>
      <c r="V209" s="15"/>
      <c r="W209" s="15"/>
      <c r="X209" s="15"/>
    </row>
    <row r="210" spans="1:24" ht="12.75">
      <c r="A210" s="15"/>
      <c r="B210" s="15"/>
      <c r="C210" s="66"/>
      <c r="D210" s="60"/>
      <c r="E210" s="66"/>
      <c r="F210" s="60"/>
      <c r="G210" s="66"/>
      <c r="H210" s="60"/>
      <c r="I210" s="66"/>
      <c r="J210" s="60"/>
      <c r="K210" s="66"/>
      <c r="L210" s="60"/>
      <c r="M210" s="66"/>
      <c r="N210" s="60"/>
      <c r="O210" s="15"/>
      <c r="P210" s="60"/>
      <c r="Q210" s="15"/>
      <c r="R210" s="15"/>
      <c r="S210" s="15"/>
      <c r="T210" s="15"/>
      <c r="U210" s="15"/>
      <c r="V210" s="15"/>
      <c r="W210" s="15"/>
      <c r="X210" s="15"/>
    </row>
    <row r="211" spans="1:24" ht="12.75">
      <c r="A211" s="15"/>
      <c r="B211" s="15"/>
      <c r="C211" s="66"/>
      <c r="D211" s="60"/>
      <c r="E211" s="66"/>
      <c r="F211" s="60"/>
      <c r="G211" s="66"/>
      <c r="H211" s="60"/>
      <c r="I211" s="66"/>
      <c r="J211" s="60"/>
      <c r="K211" s="66"/>
      <c r="L211" s="60"/>
      <c r="M211" s="66"/>
      <c r="N211" s="60"/>
      <c r="O211" s="15"/>
      <c r="P211" s="60"/>
      <c r="Q211" s="15"/>
      <c r="R211" s="15"/>
      <c r="S211" s="15"/>
      <c r="T211" s="15"/>
      <c r="U211" s="15"/>
      <c r="V211" s="15"/>
      <c r="W211" s="15"/>
      <c r="X211" s="15"/>
    </row>
    <row r="212" spans="1:24" ht="12.75">
      <c r="A212" s="15"/>
      <c r="B212" s="15"/>
      <c r="C212" s="66"/>
      <c r="D212" s="60"/>
      <c r="E212" s="66"/>
      <c r="F212" s="60"/>
      <c r="G212" s="66"/>
      <c r="H212" s="60"/>
      <c r="I212" s="66"/>
      <c r="J212" s="60"/>
      <c r="K212" s="66"/>
      <c r="L212" s="60"/>
      <c r="M212" s="66"/>
      <c r="N212" s="60"/>
      <c r="O212" s="15"/>
      <c r="P212" s="60"/>
      <c r="Q212" s="15"/>
      <c r="R212" s="15"/>
      <c r="S212" s="15"/>
      <c r="T212" s="15"/>
      <c r="U212" s="15"/>
      <c r="V212" s="15"/>
      <c r="W212" s="15"/>
      <c r="X212" s="15"/>
    </row>
    <row r="213" spans="1:24" ht="12.75">
      <c r="A213" s="15"/>
      <c r="B213" s="15"/>
      <c r="C213" s="66"/>
      <c r="D213" s="60"/>
      <c r="E213" s="66"/>
      <c r="F213" s="60"/>
      <c r="G213" s="66"/>
      <c r="H213" s="60"/>
      <c r="I213" s="66"/>
      <c r="J213" s="60"/>
      <c r="K213" s="66"/>
      <c r="L213" s="60"/>
      <c r="M213" s="66"/>
      <c r="N213" s="60"/>
      <c r="O213" s="15"/>
      <c r="P213" s="60"/>
      <c r="Q213" s="15"/>
      <c r="R213" s="15"/>
      <c r="S213" s="15"/>
      <c r="T213" s="15"/>
      <c r="U213" s="15"/>
      <c r="V213" s="15"/>
      <c r="W213" s="15"/>
      <c r="X213" s="15"/>
    </row>
    <row r="214" spans="1:24" ht="12.75">
      <c r="A214" s="15"/>
      <c r="B214" s="15"/>
      <c r="C214" s="66"/>
      <c r="D214" s="60"/>
      <c r="E214" s="66"/>
      <c r="F214" s="60"/>
      <c r="G214" s="66"/>
      <c r="H214" s="60"/>
      <c r="I214" s="66"/>
      <c r="J214" s="60"/>
      <c r="K214" s="66"/>
      <c r="L214" s="60"/>
      <c r="M214" s="66"/>
      <c r="N214" s="60"/>
      <c r="O214" s="15"/>
      <c r="P214" s="60"/>
      <c r="Q214" s="15"/>
      <c r="R214" s="15"/>
      <c r="S214" s="15"/>
      <c r="T214" s="15"/>
      <c r="U214" s="15"/>
      <c r="V214" s="15"/>
      <c r="W214" s="15"/>
      <c r="X214" s="15"/>
    </row>
    <row r="215" spans="1:24" ht="12.75">
      <c r="A215" s="15"/>
      <c r="B215" s="15"/>
      <c r="C215" s="66"/>
      <c r="D215" s="60"/>
      <c r="E215" s="66"/>
      <c r="F215" s="60"/>
      <c r="G215" s="66"/>
      <c r="H215" s="60"/>
      <c r="I215" s="66"/>
      <c r="J215" s="60"/>
      <c r="K215" s="66"/>
      <c r="L215" s="60"/>
      <c r="M215" s="66"/>
      <c r="N215" s="60"/>
      <c r="O215" s="15"/>
      <c r="P215" s="60"/>
      <c r="Q215" s="15"/>
      <c r="R215" s="15"/>
      <c r="S215" s="15"/>
      <c r="T215" s="15"/>
      <c r="U215" s="15"/>
      <c r="V215" s="15"/>
      <c r="W215" s="15"/>
      <c r="X215" s="15"/>
    </row>
    <row r="216" spans="1:24" ht="12.75">
      <c r="A216" s="15"/>
      <c r="B216" s="15"/>
      <c r="C216" s="66"/>
      <c r="D216" s="60"/>
      <c r="E216" s="66"/>
      <c r="F216" s="60"/>
      <c r="G216" s="66"/>
      <c r="H216" s="60"/>
      <c r="I216" s="66"/>
      <c r="J216" s="60"/>
      <c r="K216" s="66"/>
      <c r="L216" s="60"/>
      <c r="M216" s="66"/>
      <c r="N216" s="60"/>
      <c r="O216" s="15"/>
      <c r="P216" s="60"/>
      <c r="Q216" s="15"/>
      <c r="R216" s="15"/>
      <c r="S216" s="15"/>
      <c r="T216" s="15"/>
      <c r="U216" s="15"/>
      <c r="V216" s="15"/>
      <c r="W216" s="15"/>
      <c r="X216" s="15"/>
    </row>
    <row r="217" spans="1:24" ht="12.75">
      <c r="A217" s="15"/>
      <c r="B217" s="15"/>
      <c r="C217" s="66"/>
      <c r="D217" s="60"/>
      <c r="E217" s="66"/>
      <c r="F217" s="60"/>
      <c r="G217" s="66"/>
      <c r="H217" s="60"/>
      <c r="I217" s="66"/>
      <c r="J217" s="60"/>
      <c r="K217" s="66"/>
      <c r="L217" s="60"/>
      <c r="M217" s="66"/>
      <c r="N217" s="60"/>
      <c r="O217" s="15"/>
      <c r="P217" s="60"/>
      <c r="Q217" s="15"/>
      <c r="R217" s="15"/>
      <c r="S217" s="15"/>
      <c r="T217" s="15"/>
      <c r="U217" s="15"/>
      <c r="V217" s="15"/>
      <c r="W217" s="15"/>
      <c r="X217" s="15"/>
    </row>
    <row r="218" spans="1:24" ht="12.75">
      <c r="A218" s="15"/>
      <c r="B218" s="15"/>
      <c r="C218" s="66"/>
      <c r="D218" s="60"/>
      <c r="E218" s="66"/>
      <c r="F218" s="60"/>
      <c r="G218" s="66"/>
      <c r="H218" s="60"/>
      <c r="I218" s="66"/>
      <c r="J218" s="60"/>
      <c r="K218" s="66"/>
      <c r="L218" s="60"/>
      <c r="M218" s="66"/>
      <c r="N218" s="60"/>
      <c r="O218" s="15"/>
      <c r="P218" s="60"/>
      <c r="Q218" s="15"/>
      <c r="R218" s="15"/>
      <c r="S218" s="15"/>
      <c r="T218" s="15"/>
      <c r="U218" s="15"/>
      <c r="V218" s="15"/>
      <c r="W218" s="15"/>
      <c r="X218" s="15"/>
    </row>
    <row r="219" spans="1:24" ht="12.75">
      <c r="A219" s="15"/>
      <c r="B219" s="15"/>
      <c r="C219" s="66"/>
      <c r="D219" s="60"/>
      <c r="E219" s="66"/>
      <c r="F219" s="60"/>
      <c r="G219" s="66"/>
      <c r="H219" s="60"/>
      <c r="I219" s="66"/>
      <c r="J219" s="60"/>
      <c r="K219" s="66"/>
      <c r="L219" s="60"/>
      <c r="M219" s="66"/>
      <c r="N219" s="60"/>
      <c r="O219" s="15"/>
      <c r="P219" s="60"/>
      <c r="Q219" s="15"/>
      <c r="R219" s="15"/>
      <c r="S219" s="15"/>
      <c r="T219" s="15"/>
      <c r="U219" s="15"/>
      <c r="V219" s="15"/>
      <c r="W219" s="15"/>
      <c r="X219" s="15"/>
    </row>
    <row r="220" spans="1:24" ht="12.75">
      <c r="A220" s="15"/>
      <c r="B220" s="15"/>
      <c r="C220" s="66"/>
      <c r="D220" s="60"/>
      <c r="E220" s="66"/>
      <c r="F220" s="60"/>
      <c r="G220" s="66"/>
      <c r="H220" s="60"/>
      <c r="I220" s="66"/>
      <c r="J220" s="60"/>
      <c r="K220" s="66"/>
      <c r="L220" s="60"/>
      <c r="M220" s="66"/>
      <c r="N220" s="60"/>
      <c r="O220" s="15"/>
      <c r="P220" s="60"/>
      <c r="Q220" s="15"/>
      <c r="R220" s="15"/>
      <c r="S220" s="15"/>
      <c r="T220" s="15"/>
      <c r="U220" s="15"/>
      <c r="V220" s="15"/>
      <c r="W220" s="15"/>
      <c r="X220" s="15"/>
    </row>
    <row r="221" spans="1:24" ht="12.75">
      <c r="A221" s="15"/>
      <c r="B221" s="15"/>
      <c r="C221" s="66"/>
      <c r="D221" s="60"/>
      <c r="E221" s="66"/>
      <c r="F221" s="60"/>
      <c r="G221" s="66"/>
      <c r="H221" s="60"/>
      <c r="I221" s="66"/>
      <c r="J221" s="60"/>
      <c r="K221" s="66"/>
      <c r="L221" s="60"/>
      <c r="M221" s="66"/>
      <c r="N221" s="60"/>
      <c r="O221" s="15"/>
      <c r="P221" s="60"/>
      <c r="Q221" s="15"/>
      <c r="R221" s="15"/>
      <c r="S221" s="15"/>
      <c r="T221" s="15"/>
      <c r="U221" s="15"/>
      <c r="V221" s="15"/>
      <c r="W221" s="15"/>
      <c r="X221" s="15"/>
    </row>
    <row r="222" spans="1:24" ht="12.75">
      <c r="A222" s="15"/>
      <c r="B222" s="15"/>
      <c r="C222" s="66"/>
      <c r="D222" s="60"/>
      <c r="E222" s="66"/>
      <c r="F222" s="60"/>
      <c r="G222" s="66"/>
      <c r="H222" s="60"/>
      <c r="I222" s="66"/>
      <c r="J222" s="60"/>
      <c r="K222" s="66"/>
      <c r="L222" s="60"/>
      <c r="M222" s="66"/>
      <c r="N222" s="60"/>
      <c r="O222" s="15"/>
      <c r="P222" s="60"/>
      <c r="Q222" s="15"/>
      <c r="R222" s="15"/>
      <c r="S222" s="15"/>
      <c r="T222" s="15"/>
      <c r="U222" s="15"/>
      <c r="V222" s="15"/>
      <c r="W222" s="15"/>
      <c r="X222" s="15"/>
    </row>
    <row r="223" spans="1:24" ht="12.75">
      <c r="A223" s="15"/>
      <c r="B223" s="15"/>
      <c r="C223" s="66"/>
      <c r="D223" s="60"/>
      <c r="E223" s="66"/>
      <c r="F223" s="60"/>
      <c r="G223" s="66"/>
      <c r="H223" s="60"/>
      <c r="I223" s="66"/>
      <c r="J223" s="60"/>
      <c r="K223" s="66"/>
      <c r="L223" s="60"/>
      <c r="M223" s="66"/>
      <c r="N223" s="60"/>
      <c r="O223" s="15"/>
      <c r="P223" s="60"/>
      <c r="Q223" s="15"/>
      <c r="R223" s="15"/>
      <c r="S223" s="15"/>
      <c r="T223" s="15"/>
      <c r="U223" s="15"/>
      <c r="V223" s="15"/>
      <c r="W223" s="15"/>
      <c r="X223" s="15"/>
    </row>
    <row r="224" spans="1:24" ht="12.75">
      <c r="A224" s="15"/>
      <c r="B224" s="15"/>
      <c r="C224" s="66"/>
      <c r="D224" s="60"/>
      <c r="E224" s="66"/>
      <c r="F224" s="60"/>
      <c r="G224" s="66"/>
      <c r="H224" s="60"/>
      <c r="I224" s="66"/>
      <c r="J224" s="60"/>
      <c r="K224" s="66"/>
      <c r="L224" s="60"/>
      <c r="M224" s="66"/>
      <c r="N224" s="60"/>
      <c r="O224" s="15"/>
      <c r="P224" s="60"/>
      <c r="Q224" s="15"/>
      <c r="R224" s="15"/>
      <c r="S224" s="15"/>
      <c r="T224" s="15"/>
      <c r="U224" s="15"/>
      <c r="V224" s="15"/>
      <c r="W224" s="15"/>
      <c r="X224" s="15"/>
    </row>
    <row r="225" spans="1:24" ht="12.75">
      <c r="A225" s="15"/>
      <c r="B225" s="15"/>
      <c r="C225" s="66"/>
      <c r="D225" s="60"/>
      <c r="E225" s="66"/>
      <c r="F225" s="60"/>
      <c r="G225" s="66"/>
      <c r="H225" s="60"/>
      <c r="I225" s="66"/>
      <c r="J225" s="60"/>
      <c r="K225" s="66"/>
      <c r="L225" s="60"/>
      <c r="M225" s="66"/>
      <c r="N225" s="60"/>
      <c r="O225" s="15"/>
      <c r="P225" s="60"/>
      <c r="Q225" s="15"/>
      <c r="R225" s="15"/>
      <c r="S225" s="15"/>
      <c r="T225" s="15"/>
      <c r="U225" s="15"/>
      <c r="V225" s="15"/>
      <c r="W225" s="15"/>
      <c r="X225" s="15"/>
    </row>
    <row r="226" spans="1:24" ht="12.75">
      <c r="A226" s="15"/>
      <c r="B226" s="15"/>
      <c r="C226" s="66"/>
      <c r="D226" s="60"/>
      <c r="E226" s="66"/>
      <c r="F226" s="60"/>
      <c r="G226" s="66"/>
      <c r="H226" s="60"/>
      <c r="I226" s="66"/>
      <c r="J226" s="60"/>
      <c r="K226" s="66"/>
      <c r="L226" s="60"/>
      <c r="M226" s="66"/>
      <c r="N226" s="60"/>
      <c r="O226" s="15"/>
      <c r="P226" s="60"/>
      <c r="Q226" s="15"/>
      <c r="R226" s="15"/>
      <c r="S226" s="15"/>
      <c r="T226" s="15"/>
      <c r="U226" s="15"/>
      <c r="V226" s="15"/>
      <c r="W226" s="15"/>
      <c r="X226" s="15"/>
    </row>
    <row r="227" spans="1:24" ht="12.75">
      <c r="A227" s="15"/>
      <c r="B227" s="15"/>
      <c r="C227" s="66"/>
      <c r="D227" s="60"/>
      <c r="E227" s="66"/>
      <c r="F227" s="60"/>
      <c r="G227" s="66"/>
      <c r="H227" s="60"/>
      <c r="I227" s="66"/>
      <c r="J227" s="60"/>
      <c r="K227" s="66"/>
      <c r="L227" s="60"/>
      <c r="M227" s="66"/>
      <c r="N227" s="60"/>
      <c r="O227" s="15"/>
      <c r="P227" s="60"/>
      <c r="Q227" s="15"/>
      <c r="R227" s="15"/>
      <c r="S227" s="15"/>
      <c r="T227" s="15"/>
      <c r="U227" s="15"/>
      <c r="V227" s="15"/>
      <c r="W227" s="15"/>
      <c r="X227" s="15"/>
    </row>
    <row r="228" spans="1:24" ht="12.75">
      <c r="A228" s="15"/>
      <c r="B228" s="15"/>
      <c r="C228" s="66"/>
      <c r="D228" s="60"/>
      <c r="E228" s="66"/>
      <c r="F228" s="60"/>
      <c r="G228" s="66"/>
      <c r="H228" s="60"/>
      <c r="I228" s="66"/>
      <c r="J228" s="60"/>
      <c r="K228" s="66"/>
      <c r="L228" s="60"/>
      <c r="M228" s="66"/>
      <c r="N228" s="60"/>
      <c r="O228" s="15"/>
      <c r="P228" s="60"/>
      <c r="Q228" s="15"/>
      <c r="R228" s="15"/>
      <c r="S228" s="15"/>
      <c r="T228" s="15"/>
      <c r="U228" s="15"/>
      <c r="V228" s="15"/>
      <c r="W228" s="15"/>
      <c r="X228" s="15"/>
    </row>
    <row r="229" spans="1:24" ht="12.75">
      <c r="A229" s="15"/>
      <c r="B229" s="15"/>
      <c r="C229" s="66"/>
      <c r="D229" s="60"/>
      <c r="E229" s="66"/>
      <c r="F229" s="60"/>
      <c r="G229" s="66"/>
      <c r="H229" s="60"/>
      <c r="I229" s="66"/>
      <c r="J229" s="60"/>
      <c r="K229" s="66"/>
      <c r="L229" s="60"/>
      <c r="M229" s="66"/>
      <c r="N229" s="60"/>
      <c r="O229" s="15"/>
      <c r="P229" s="60"/>
      <c r="Q229" s="15"/>
      <c r="R229" s="15"/>
      <c r="S229" s="15"/>
      <c r="T229" s="15"/>
      <c r="U229" s="15"/>
      <c r="V229" s="15"/>
      <c r="W229" s="15"/>
      <c r="X229" s="15"/>
    </row>
    <row r="230" spans="1:24" ht="12.75">
      <c r="A230" s="15"/>
      <c r="B230" s="15"/>
      <c r="C230" s="66"/>
      <c r="D230" s="60"/>
      <c r="E230" s="66"/>
      <c r="F230" s="60"/>
      <c r="G230" s="66"/>
      <c r="H230" s="60"/>
      <c r="I230" s="66"/>
      <c r="J230" s="60"/>
      <c r="K230" s="66"/>
      <c r="L230" s="60"/>
      <c r="M230" s="66"/>
      <c r="N230" s="60"/>
      <c r="O230" s="15"/>
      <c r="P230" s="60"/>
      <c r="Q230" s="15"/>
      <c r="R230" s="15"/>
      <c r="S230" s="15"/>
      <c r="T230" s="15"/>
      <c r="U230" s="15"/>
      <c r="V230" s="15"/>
      <c r="W230" s="15"/>
      <c r="X230" s="15"/>
    </row>
    <row r="231" spans="1:24" ht="12.75">
      <c r="A231" s="15"/>
      <c r="B231" s="15"/>
      <c r="C231" s="66"/>
      <c r="D231" s="60"/>
      <c r="E231" s="66"/>
      <c r="F231" s="60"/>
      <c r="G231" s="66"/>
      <c r="H231" s="60"/>
      <c r="I231" s="66"/>
      <c r="J231" s="60"/>
      <c r="K231" s="66"/>
      <c r="L231" s="60"/>
      <c r="M231" s="66"/>
      <c r="N231" s="60"/>
      <c r="O231" s="15"/>
      <c r="P231" s="60"/>
      <c r="Q231" s="15"/>
      <c r="R231" s="15"/>
      <c r="S231" s="15"/>
      <c r="T231" s="15"/>
      <c r="U231" s="15"/>
      <c r="V231" s="15"/>
      <c r="W231" s="15"/>
      <c r="X231" s="15"/>
    </row>
    <row r="232" spans="1:24" ht="12.75">
      <c r="A232" s="15"/>
      <c r="B232" s="15"/>
      <c r="C232" s="66"/>
      <c r="D232" s="60"/>
      <c r="E232" s="66"/>
      <c r="F232" s="60"/>
      <c r="G232" s="66"/>
      <c r="H232" s="60"/>
      <c r="I232" s="66"/>
      <c r="J232" s="60"/>
      <c r="K232" s="66"/>
      <c r="L232" s="60"/>
      <c r="M232" s="66"/>
      <c r="N232" s="60"/>
      <c r="O232" s="15"/>
      <c r="P232" s="60"/>
      <c r="Q232" s="15"/>
      <c r="R232" s="15"/>
      <c r="S232" s="15"/>
      <c r="T232" s="15"/>
      <c r="U232" s="15"/>
      <c r="V232" s="15"/>
      <c r="W232" s="15"/>
      <c r="X232" s="15"/>
    </row>
    <row r="233" spans="1:24" ht="12.75">
      <c r="A233" s="15"/>
      <c r="B233" s="15"/>
      <c r="C233" s="66"/>
      <c r="D233" s="60"/>
      <c r="E233" s="66"/>
      <c r="F233" s="60"/>
      <c r="G233" s="66"/>
      <c r="H233" s="60"/>
      <c r="I233" s="66"/>
      <c r="J233" s="60"/>
      <c r="K233" s="66"/>
      <c r="L233" s="60"/>
      <c r="M233" s="66"/>
      <c r="N233" s="60"/>
      <c r="O233" s="15"/>
      <c r="P233" s="60"/>
      <c r="Q233" s="15"/>
      <c r="R233" s="15"/>
      <c r="S233" s="15"/>
      <c r="T233" s="15"/>
      <c r="U233" s="15"/>
      <c r="V233" s="15"/>
      <c r="W233" s="15"/>
      <c r="X233" s="15"/>
    </row>
    <row r="234" spans="1:24" ht="12.75">
      <c r="A234" s="15"/>
      <c r="B234" s="15"/>
      <c r="C234" s="66"/>
      <c r="D234" s="60"/>
      <c r="E234" s="66"/>
      <c r="F234" s="60"/>
      <c r="G234" s="66"/>
      <c r="H234" s="60"/>
      <c r="I234" s="66"/>
      <c r="J234" s="60"/>
      <c r="K234" s="66"/>
      <c r="L234" s="60"/>
      <c r="M234" s="66"/>
      <c r="N234" s="60"/>
      <c r="O234" s="15"/>
      <c r="P234" s="60"/>
      <c r="Q234" s="15"/>
      <c r="R234" s="15"/>
      <c r="S234" s="15"/>
      <c r="T234" s="15"/>
      <c r="U234" s="15"/>
      <c r="V234" s="15"/>
      <c r="W234" s="15"/>
      <c r="X234" s="15"/>
    </row>
    <row r="235" spans="1:24" ht="12.75">
      <c r="A235" s="15"/>
      <c r="B235" s="15"/>
      <c r="C235" s="66"/>
      <c r="D235" s="60"/>
      <c r="E235" s="66"/>
      <c r="F235" s="60"/>
      <c r="G235" s="66"/>
      <c r="H235" s="60"/>
      <c r="I235" s="66"/>
      <c r="J235" s="60"/>
      <c r="K235" s="66"/>
      <c r="L235" s="60"/>
      <c r="M235" s="66"/>
      <c r="N235" s="60"/>
      <c r="O235" s="15"/>
      <c r="P235" s="60"/>
      <c r="Q235" s="15"/>
      <c r="R235" s="15"/>
      <c r="S235" s="15"/>
      <c r="T235" s="15"/>
      <c r="U235" s="15"/>
      <c r="V235" s="15"/>
      <c r="W235" s="15"/>
      <c r="X235" s="15"/>
    </row>
    <row r="236" spans="1:24" ht="12.75">
      <c r="A236" s="15"/>
      <c r="B236" s="15"/>
      <c r="C236" s="66"/>
      <c r="D236" s="60"/>
      <c r="E236" s="66"/>
      <c r="F236" s="60"/>
      <c r="G236" s="66"/>
      <c r="H236" s="60"/>
      <c r="I236" s="66"/>
      <c r="J236" s="60"/>
      <c r="K236" s="66"/>
      <c r="L236" s="60"/>
      <c r="M236" s="66"/>
      <c r="N236" s="60"/>
      <c r="O236" s="15"/>
      <c r="P236" s="60"/>
      <c r="Q236" s="15"/>
      <c r="R236" s="15"/>
      <c r="S236" s="15"/>
      <c r="T236" s="15"/>
      <c r="U236" s="15"/>
      <c r="V236" s="15"/>
      <c r="W236" s="15"/>
      <c r="X236" s="15"/>
    </row>
    <row r="237" spans="1:24" ht="12.75">
      <c r="A237" s="15"/>
      <c r="B237" s="15"/>
      <c r="C237" s="66"/>
      <c r="D237" s="60"/>
      <c r="E237" s="66"/>
      <c r="F237" s="60"/>
      <c r="G237" s="66"/>
      <c r="H237" s="60"/>
      <c r="I237" s="66"/>
      <c r="J237" s="60"/>
      <c r="K237" s="66"/>
      <c r="L237" s="60"/>
      <c r="M237" s="66"/>
      <c r="N237" s="60"/>
      <c r="O237" s="15"/>
      <c r="P237" s="60"/>
      <c r="Q237" s="15"/>
      <c r="R237" s="15"/>
      <c r="S237" s="15"/>
      <c r="T237" s="15"/>
      <c r="U237" s="15"/>
      <c r="V237" s="15"/>
      <c r="W237" s="15"/>
      <c r="X237" s="15"/>
    </row>
    <row r="238" spans="1:24" ht="12.75">
      <c r="A238" s="15"/>
      <c r="B238" s="15"/>
      <c r="C238" s="66"/>
      <c r="D238" s="60"/>
      <c r="E238" s="66"/>
      <c r="F238" s="60"/>
      <c r="G238" s="66"/>
      <c r="H238" s="60"/>
      <c r="I238" s="66"/>
      <c r="J238" s="60"/>
      <c r="K238" s="66"/>
      <c r="L238" s="60"/>
      <c r="M238" s="66"/>
      <c r="N238" s="60"/>
      <c r="O238" s="15"/>
      <c r="P238" s="60"/>
      <c r="Q238" s="15"/>
      <c r="R238" s="15"/>
      <c r="S238" s="15"/>
      <c r="T238" s="15"/>
      <c r="U238" s="15"/>
      <c r="V238" s="15"/>
      <c r="W238" s="15"/>
      <c r="X238" s="15"/>
    </row>
    <row r="239" spans="1:24" ht="12.75">
      <c r="A239" s="15"/>
      <c r="B239" s="15"/>
      <c r="C239" s="66"/>
      <c r="D239" s="60"/>
      <c r="E239" s="66"/>
      <c r="F239" s="60"/>
      <c r="G239" s="66"/>
      <c r="H239" s="60"/>
      <c r="I239" s="66"/>
      <c r="J239" s="60"/>
      <c r="K239" s="66"/>
      <c r="L239" s="60"/>
      <c r="M239" s="66"/>
      <c r="N239" s="60"/>
      <c r="O239" s="15"/>
      <c r="P239" s="60"/>
      <c r="Q239" s="15"/>
      <c r="R239" s="15"/>
      <c r="S239" s="15"/>
      <c r="T239" s="15"/>
      <c r="U239" s="15"/>
      <c r="V239" s="15"/>
      <c r="W239" s="15"/>
      <c r="X239" s="15"/>
    </row>
    <row r="240" spans="1:24" ht="12.75">
      <c r="A240" s="15"/>
      <c r="B240" s="15"/>
      <c r="C240" s="66"/>
      <c r="D240" s="60"/>
      <c r="E240" s="66"/>
      <c r="F240" s="60"/>
      <c r="G240" s="66"/>
      <c r="H240" s="60"/>
      <c r="I240" s="66"/>
      <c r="J240" s="60"/>
      <c r="K240" s="66"/>
      <c r="L240" s="60"/>
      <c r="M240" s="66"/>
      <c r="N240" s="60"/>
      <c r="O240" s="15"/>
      <c r="P240" s="60"/>
      <c r="Q240" s="15"/>
      <c r="R240" s="15"/>
      <c r="S240" s="15"/>
      <c r="T240" s="15"/>
      <c r="U240" s="15"/>
      <c r="V240" s="15"/>
      <c r="W240" s="15"/>
      <c r="X240" s="15"/>
    </row>
    <row r="241" ht="12.75">
      <c r="A241" s="15"/>
    </row>
    <row r="242" ht="12.75">
      <c r="A242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150"/>
  <sheetViews>
    <sheetView zoomScale="86" zoomScaleNormal="86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25390625" style="0" customWidth="1"/>
    <col min="2" max="2" width="8.00390625" style="0" customWidth="1"/>
    <col min="3" max="3" width="9.25390625" style="67" customWidth="1"/>
    <col min="4" max="4" width="9.75390625" style="61" customWidth="1"/>
    <col min="5" max="5" width="9.25390625" style="67" customWidth="1"/>
    <col min="6" max="6" width="9.75390625" style="61" customWidth="1"/>
    <col min="7" max="7" width="9.25390625" style="0" customWidth="1"/>
    <col min="8" max="8" width="11.375" style="61" customWidth="1"/>
    <col min="9" max="9" width="6.75390625" style="67" customWidth="1"/>
    <col min="10" max="10" width="9.75390625" style="61" customWidth="1"/>
    <col min="11" max="11" width="9.25390625" style="67" customWidth="1"/>
    <col min="12" max="12" width="9.75390625" style="61" customWidth="1"/>
    <col min="13" max="13" width="9.25390625" style="67" customWidth="1"/>
    <col min="14" max="14" width="10.125" style="61" customWidth="1"/>
    <col min="15" max="15" width="9.25390625" style="67" customWidth="1"/>
    <col min="16" max="16" width="9.75390625" style="61" customWidth="1"/>
    <col min="17" max="17" width="9.25390625" style="67" customWidth="1"/>
    <col min="18" max="18" width="9.75390625" style="61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  <col min="27" max="27" width="6.75390625" style="0" customWidth="1"/>
    <col min="28" max="28" width="8.75390625" style="0" customWidth="1"/>
    <col min="29" max="29" width="6.75390625" style="0" customWidth="1"/>
    <col min="30" max="30" width="8.75390625" style="0" customWidth="1"/>
  </cols>
  <sheetData>
    <row r="1" spans="1:30" s="44" customFormat="1" ht="12.75">
      <c r="A1"/>
      <c r="B1"/>
      <c r="C1" s="67"/>
      <c r="D1" s="61"/>
      <c r="E1" s="67"/>
      <c r="F1" s="61"/>
      <c r="G1"/>
      <c r="H1" s="61"/>
      <c r="I1" s="67"/>
      <c r="J1" s="61"/>
      <c r="K1" s="67"/>
      <c r="L1" s="61"/>
      <c r="M1" s="67"/>
      <c r="N1" s="61"/>
      <c r="O1" s="67"/>
      <c r="P1" s="61"/>
      <c r="Q1" s="67"/>
      <c r="R1" s="61"/>
      <c r="S1"/>
      <c r="T1"/>
      <c r="U1"/>
      <c r="V1"/>
      <c r="W1"/>
      <c r="X1"/>
      <c r="Y1"/>
      <c r="Z1"/>
      <c r="AA1"/>
      <c r="AB1"/>
      <c r="AC1"/>
      <c r="AD1"/>
    </row>
    <row r="2" spans="1:30" s="44" customFormat="1" ht="22.5">
      <c r="A2" s="14" t="s">
        <v>233</v>
      </c>
      <c r="B2"/>
      <c r="C2" s="67"/>
      <c r="D2" s="61"/>
      <c r="E2" s="67"/>
      <c r="F2" s="61"/>
      <c r="G2"/>
      <c r="H2" s="61"/>
      <c r="I2" s="67"/>
      <c r="J2" s="61"/>
      <c r="K2" s="67"/>
      <c r="L2" s="61"/>
      <c r="M2" s="67"/>
      <c r="N2" s="61"/>
      <c r="O2" s="67"/>
      <c r="P2" s="61"/>
      <c r="Q2" s="67"/>
      <c r="R2" s="61"/>
      <c r="S2"/>
      <c r="T2"/>
      <c r="U2"/>
      <c r="V2"/>
      <c r="W2"/>
      <c r="X2"/>
      <c r="Y2"/>
      <c r="Z2"/>
      <c r="AA2"/>
      <c r="AB2"/>
      <c r="AC2"/>
      <c r="AD2"/>
    </row>
    <row r="3" spans="1:30" s="44" customFormat="1" ht="12.75">
      <c r="A3" s="13"/>
      <c r="B3" s="13"/>
      <c r="C3" s="72"/>
      <c r="D3" s="68"/>
      <c r="E3" s="72"/>
      <c r="F3" s="68"/>
      <c r="G3" s="13"/>
      <c r="H3" s="68"/>
      <c r="I3" s="72"/>
      <c r="J3" s="68"/>
      <c r="K3" s="72"/>
      <c r="L3" s="68"/>
      <c r="M3" s="72"/>
      <c r="N3" s="68"/>
      <c r="O3" s="72"/>
      <c r="P3" s="68"/>
      <c r="Q3" s="72"/>
      <c r="R3" s="68"/>
      <c r="S3" s="42"/>
      <c r="T3" s="42"/>
      <c r="U3" s="42"/>
      <c r="V3" s="42"/>
      <c r="W3" s="42"/>
      <c r="X3" s="42"/>
      <c r="Y3" s="42"/>
      <c r="Z3" s="42"/>
      <c r="AA3" s="42"/>
      <c r="AB3" s="42"/>
      <c r="AC3" s="13"/>
      <c r="AD3" s="13"/>
    </row>
    <row r="4" spans="1:44" s="44" customFormat="1" ht="12.75">
      <c r="A4" s="1"/>
      <c r="B4" s="2"/>
      <c r="C4" s="73" t="s">
        <v>133</v>
      </c>
      <c r="D4" s="70"/>
      <c r="E4" s="73" t="s">
        <v>133</v>
      </c>
      <c r="F4" s="70"/>
      <c r="G4" s="1" t="s">
        <v>134</v>
      </c>
      <c r="H4" s="70"/>
      <c r="I4" s="73" t="s">
        <v>135</v>
      </c>
      <c r="J4" s="70"/>
      <c r="K4" s="73" t="s">
        <v>136</v>
      </c>
      <c r="L4" s="70"/>
      <c r="M4" s="73" t="s">
        <v>131</v>
      </c>
      <c r="N4" s="70"/>
      <c r="O4" s="73" t="s">
        <v>138</v>
      </c>
      <c r="P4" s="70"/>
      <c r="Q4" s="73" t="s">
        <v>132</v>
      </c>
      <c r="R4" s="78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s="44" customFormat="1" ht="12.75">
      <c r="A5" s="1" t="s">
        <v>4</v>
      </c>
      <c r="B5" s="2" t="s">
        <v>5</v>
      </c>
      <c r="C5" s="73" t="s">
        <v>234</v>
      </c>
      <c r="D5" s="70"/>
      <c r="E5" s="73" t="s">
        <v>235</v>
      </c>
      <c r="F5" s="70"/>
      <c r="G5" s="1"/>
      <c r="H5" s="70"/>
      <c r="I5" s="73"/>
      <c r="J5" s="70"/>
      <c r="K5" s="73"/>
      <c r="L5" s="70"/>
      <c r="M5" s="73" t="s">
        <v>137</v>
      </c>
      <c r="N5" s="70"/>
      <c r="O5" s="73"/>
      <c r="P5" s="70"/>
      <c r="Q5" s="73" t="s">
        <v>139</v>
      </c>
      <c r="R5" s="78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6"/>
      <c r="AH5" s="45"/>
      <c r="AI5" s="45"/>
      <c r="AJ5" s="45"/>
      <c r="AK5" s="46"/>
      <c r="AL5" s="45"/>
      <c r="AM5" s="45"/>
      <c r="AN5" s="45"/>
      <c r="AO5" s="46"/>
      <c r="AP5" s="45"/>
      <c r="AQ5" s="46"/>
      <c r="AR5" s="45"/>
    </row>
    <row r="6" spans="1:44" s="44" customFormat="1" ht="12.75">
      <c r="A6" s="1" t="s">
        <v>12</v>
      </c>
      <c r="B6" s="2" t="s">
        <v>13</v>
      </c>
      <c r="C6" s="75" t="s">
        <v>15</v>
      </c>
      <c r="D6" s="71"/>
      <c r="E6" s="75" t="s">
        <v>15</v>
      </c>
      <c r="F6" s="71"/>
      <c r="G6" s="75" t="s">
        <v>15</v>
      </c>
      <c r="H6" s="71"/>
      <c r="I6" s="75" t="s">
        <v>15</v>
      </c>
      <c r="J6" s="71"/>
      <c r="K6" s="74" t="s">
        <v>140</v>
      </c>
      <c r="L6" s="71"/>
      <c r="M6" s="75" t="s">
        <v>106</v>
      </c>
      <c r="N6" s="71"/>
      <c r="O6" s="75" t="s">
        <v>15</v>
      </c>
      <c r="P6" s="71"/>
      <c r="Q6" s="75" t="s">
        <v>14</v>
      </c>
      <c r="R6" s="79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  <c r="AO6" s="47"/>
      <c r="AP6" s="48"/>
      <c r="AQ6" s="47"/>
      <c r="AR6" s="48"/>
    </row>
    <row r="7" spans="1:44" s="44" customFormat="1" ht="12.75">
      <c r="A7" s="9"/>
      <c r="B7" s="5"/>
      <c r="C7" s="75" t="s">
        <v>16</v>
      </c>
      <c r="D7" s="69" t="s">
        <v>17</v>
      </c>
      <c r="E7" s="75" t="s">
        <v>16</v>
      </c>
      <c r="F7" s="69" t="s">
        <v>17</v>
      </c>
      <c r="G7" s="5" t="s">
        <v>16</v>
      </c>
      <c r="H7" s="69" t="s">
        <v>17</v>
      </c>
      <c r="I7" s="75" t="s">
        <v>16</v>
      </c>
      <c r="J7" s="69" t="s">
        <v>17</v>
      </c>
      <c r="K7" s="75" t="s">
        <v>16</v>
      </c>
      <c r="L7" s="69" t="s">
        <v>17</v>
      </c>
      <c r="M7" s="75" t="s">
        <v>16</v>
      </c>
      <c r="N7" s="69" t="s">
        <v>17</v>
      </c>
      <c r="O7" s="75" t="s">
        <v>16</v>
      </c>
      <c r="P7" s="69" t="s">
        <v>17</v>
      </c>
      <c r="Q7" s="75" t="s">
        <v>16</v>
      </c>
      <c r="R7" s="76" t="s">
        <v>44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7"/>
      <c r="AE7" s="48"/>
      <c r="AF7" s="48"/>
      <c r="AG7" s="48"/>
      <c r="AH7" s="47"/>
      <c r="AI7" s="48"/>
      <c r="AJ7" s="48"/>
      <c r="AK7" s="48"/>
      <c r="AL7" s="47"/>
      <c r="AM7" s="48"/>
      <c r="AN7" s="48"/>
      <c r="AO7" s="48"/>
      <c r="AP7" s="47"/>
      <c r="AQ7" s="48"/>
      <c r="AR7" s="47"/>
    </row>
    <row r="8" spans="1:44" s="44" customFormat="1" ht="12.75">
      <c r="A8" s="138">
        <v>40190</v>
      </c>
      <c r="B8" s="139" t="s">
        <v>240</v>
      </c>
      <c r="C8" s="135">
        <v>115</v>
      </c>
      <c r="D8" s="134">
        <v>9775</v>
      </c>
      <c r="E8" s="135">
        <v>75</v>
      </c>
      <c r="F8" s="134">
        <v>6375</v>
      </c>
      <c r="G8" s="135">
        <v>1680</v>
      </c>
      <c r="H8" s="134">
        <v>25200</v>
      </c>
      <c r="I8" s="135">
        <v>45</v>
      </c>
      <c r="J8" s="134">
        <v>20250</v>
      </c>
      <c r="K8" s="135"/>
      <c r="L8" s="134"/>
      <c r="M8" s="135">
        <v>12</v>
      </c>
      <c r="N8" s="134">
        <v>960</v>
      </c>
      <c r="O8" s="135">
        <v>3</v>
      </c>
      <c r="P8" s="134">
        <v>1200</v>
      </c>
      <c r="Q8" s="140">
        <v>141</v>
      </c>
      <c r="R8" s="136">
        <v>60630</v>
      </c>
      <c r="S8" s="28"/>
      <c r="T8" s="29"/>
      <c r="U8" s="40"/>
      <c r="V8" s="40"/>
      <c r="W8" s="40"/>
      <c r="X8" s="40"/>
      <c r="Y8" s="40"/>
      <c r="Z8" s="40"/>
      <c r="AA8" s="40"/>
      <c r="AB8" s="40"/>
      <c r="AC8" s="40"/>
      <c r="AD8" s="54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</row>
    <row r="9" spans="1:44" s="44" customFormat="1" ht="12.75">
      <c r="A9" s="83"/>
      <c r="B9" s="84" t="s">
        <v>241</v>
      </c>
      <c r="C9" s="85">
        <v>10</v>
      </c>
      <c r="D9" s="86">
        <v>850</v>
      </c>
      <c r="E9" s="85">
        <v>5</v>
      </c>
      <c r="F9" s="86">
        <v>425</v>
      </c>
      <c r="G9" s="85">
        <v>640</v>
      </c>
      <c r="H9" s="86">
        <v>9600</v>
      </c>
      <c r="I9" s="85">
        <v>30</v>
      </c>
      <c r="J9" s="86">
        <v>13500</v>
      </c>
      <c r="K9" s="85"/>
      <c r="L9" s="86"/>
      <c r="M9" s="85">
        <v>450</v>
      </c>
      <c r="N9" s="86">
        <v>36000</v>
      </c>
      <c r="O9" s="85"/>
      <c r="P9" s="86"/>
      <c r="Q9" s="85">
        <v>47</v>
      </c>
      <c r="R9" s="88">
        <v>20210</v>
      </c>
      <c r="S9" s="28"/>
      <c r="T9" s="29"/>
      <c r="U9" s="40"/>
      <c r="V9" s="40"/>
      <c r="W9" s="40"/>
      <c r="X9" s="40"/>
      <c r="Y9" s="40"/>
      <c r="Z9" s="40"/>
      <c r="AA9" s="40"/>
      <c r="AB9" s="40"/>
      <c r="AC9" s="40"/>
      <c r="AD9" s="2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</row>
    <row r="10" spans="1:44" s="44" customFormat="1" ht="13.5" thickBot="1">
      <c r="A10" s="271">
        <v>40190</v>
      </c>
      <c r="B10" s="267" t="s">
        <v>248</v>
      </c>
      <c r="C10" s="268">
        <v>30</v>
      </c>
      <c r="D10" s="269">
        <v>2550</v>
      </c>
      <c r="E10" s="268">
        <v>15</v>
      </c>
      <c r="F10" s="269">
        <v>1425</v>
      </c>
      <c r="G10" s="268">
        <v>720</v>
      </c>
      <c r="H10" s="269">
        <v>11520</v>
      </c>
      <c r="I10" s="268"/>
      <c r="J10" s="269"/>
      <c r="K10" s="268"/>
      <c r="L10" s="269"/>
      <c r="M10" s="268">
        <v>10</v>
      </c>
      <c r="N10" s="269">
        <v>1000</v>
      </c>
      <c r="O10" s="268">
        <v>15</v>
      </c>
      <c r="P10" s="131">
        <v>3750</v>
      </c>
      <c r="Q10" s="268">
        <v>38</v>
      </c>
      <c r="R10" s="131">
        <v>33706</v>
      </c>
      <c r="S10" s="28"/>
      <c r="T10" s="29"/>
      <c r="U10" s="40"/>
      <c r="V10" s="40"/>
      <c r="W10" s="40"/>
      <c r="X10" s="40"/>
      <c r="Y10" s="40"/>
      <c r="Z10" s="40"/>
      <c r="AA10" s="40"/>
      <c r="AB10" s="40"/>
      <c r="AC10" s="40"/>
      <c r="AD10" s="2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 s="44" customFormat="1" ht="12.75">
      <c r="A11" s="83">
        <v>40204</v>
      </c>
      <c r="B11" s="84" t="s">
        <v>285</v>
      </c>
      <c r="C11" s="85">
        <v>112</v>
      </c>
      <c r="D11" s="86">
        <v>7280</v>
      </c>
      <c r="E11" s="85">
        <v>37</v>
      </c>
      <c r="F11" s="86">
        <v>2479</v>
      </c>
      <c r="G11" s="85">
        <v>748</v>
      </c>
      <c r="H11" s="86">
        <v>6844.02</v>
      </c>
      <c r="I11" s="85">
        <v>23</v>
      </c>
      <c r="J11" s="86">
        <v>13501</v>
      </c>
      <c r="K11" s="85"/>
      <c r="L11" s="86"/>
      <c r="M11" s="85">
        <v>20</v>
      </c>
      <c r="N11" s="86">
        <v>1700</v>
      </c>
      <c r="O11" s="85">
        <v>1</v>
      </c>
      <c r="P11" s="86">
        <v>400</v>
      </c>
      <c r="Q11" s="85">
        <v>49</v>
      </c>
      <c r="R11" s="88">
        <v>30723</v>
      </c>
      <c r="S11" s="28"/>
      <c r="T11" s="29"/>
      <c r="U11" s="40"/>
      <c r="V11" s="40"/>
      <c r="W11" s="40"/>
      <c r="X11" s="40"/>
      <c r="Y11" s="40"/>
      <c r="Z11" s="40"/>
      <c r="AA11" s="40"/>
      <c r="AB11" s="40"/>
      <c r="AC11" s="40"/>
      <c r="AD11" s="2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1:44" s="44" customFormat="1" ht="12.75">
      <c r="A12" s="83"/>
      <c r="B12" s="84" t="s">
        <v>286</v>
      </c>
      <c r="C12" s="85">
        <v>190</v>
      </c>
      <c r="D12" s="86">
        <v>12350</v>
      </c>
      <c r="E12" s="85">
        <v>63</v>
      </c>
      <c r="F12" s="86">
        <v>4221</v>
      </c>
      <c r="G12" s="85">
        <v>1268</v>
      </c>
      <c r="H12" s="86">
        <v>11602.2</v>
      </c>
      <c r="I12" s="85"/>
      <c r="J12" s="86"/>
      <c r="K12" s="85"/>
      <c r="L12" s="86"/>
      <c r="M12" s="85">
        <v>20</v>
      </c>
      <c r="N12" s="86">
        <v>1700</v>
      </c>
      <c r="O12" s="85">
        <v>1</v>
      </c>
      <c r="P12" s="86">
        <v>400</v>
      </c>
      <c r="Q12" s="85">
        <v>76</v>
      </c>
      <c r="R12" s="88">
        <v>47652</v>
      </c>
      <c r="S12" s="28"/>
      <c r="T12" s="29"/>
      <c r="U12" s="40"/>
      <c r="V12" s="40"/>
      <c r="W12" s="40"/>
      <c r="X12" s="40"/>
      <c r="Y12" s="40"/>
      <c r="Z12" s="40"/>
      <c r="AA12" s="40"/>
      <c r="AB12" s="40"/>
      <c r="AC12" s="40"/>
      <c r="AD12" s="2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1:44" s="44" customFormat="1" ht="12.75">
      <c r="A13" s="83"/>
      <c r="B13" s="84" t="s">
        <v>287</v>
      </c>
      <c r="C13" s="85">
        <v>150</v>
      </c>
      <c r="D13" s="86">
        <v>9750</v>
      </c>
      <c r="E13" s="85">
        <v>50</v>
      </c>
      <c r="F13" s="86">
        <v>3350</v>
      </c>
      <c r="G13" s="85">
        <v>1000</v>
      </c>
      <c r="H13" s="86">
        <v>9150</v>
      </c>
      <c r="I13" s="85">
        <v>28</v>
      </c>
      <c r="J13" s="86">
        <v>16436</v>
      </c>
      <c r="K13" s="85"/>
      <c r="L13" s="86"/>
      <c r="M13" s="85">
        <v>20</v>
      </c>
      <c r="N13" s="86">
        <v>1700</v>
      </c>
      <c r="O13" s="85">
        <v>1</v>
      </c>
      <c r="P13" s="86">
        <v>400</v>
      </c>
      <c r="Q13" s="85">
        <v>68</v>
      </c>
      <c r="R13" s="88">
        <v>42636</v>
      </c>
      <c r="S13" s="28"/>
      <c r="T13" s="29"/>
      <c r="U13" s="40"/>
      <c r="V13" s="40"/>
      <c r="W13" s="40"/>
      <c r="X13" s="40"/>
      <c r="Y13" s="40"/>
      <c r="Z13" s="40"/>
      <c r="AA13" s="40"/>
      <c r="AB13" s="40"/>
      <c r="AC13" s="28"/>
      <c r="AD13" s="2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44" s="44" customFormat="1" ht="12.75">
      <c r="A14" s="138"/>
      <c r="B14" s="151" t="s">
        <v>288</v>
      </c>
      <c r="C14" s="135">
        <v>115</v>
      </c>
      <c r="D14" s="134">
        <v>7475</v>
      </c>
      <c r="E14" s="135">
        <v>40</v>
      </c>
      <c r="F14" s="134">
        <v>2680</v>
      </c>
      <c r="G14" s="135">
        <v>755</v>
      </c>
      <c r="H14" s="134">
        <v>6908.25</v>
      </c>
      <c r="I14" s="135">
        <v>23</v>
      </c>
      <c r="J14" s="134">
        <v>13501</v>
      </c>
      <c r="K14" s="135"/>
      <c r="L14" s="134"/>
      <c r="M14" s="135">
        <v>20</v>
      </c>
      <c r="N14" s="134">
        <v>1700</v>
      </c>
      <c r="O14" s="135">
        <v>1</v>
      </c>
      <c r="P14" s="136">
        <v>400</v>
      </c>
      <c r="Q14" s="140">
        <v>49</v>
      </c>
      <c r="R14" s="88">
        <v>30723</v>
      </c>
      <c r="S14" s="28"/>
      <c r="T14" s="29"/>
      <c r="U14" s="40"/>
      <c r="V14" s="40"/>
      <c r="W14" s="40"/>
      <c r="X14" s="40"/>
      <c r="Y14" s="40"/>
      <c r="Z14" s="40"/>
      <c r="AA14" s="40"/>
      <c r="AB14" s="40"/>
      <c r="AC14" s="28"/>
      <c r="AD14" s="2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0"/>
    </row>
    <row r="15" spans="1:44" s="44" customFormat="1" ht="12.75">
      <c r="A15" s="83"/>
      <c r="B15" s="84" t="s">
        <v>289</v>
      </c>
      <c r="C15" s="85">
        <v>45</v>
      </c>
      <c r="D15" s="86">
        <v>2925</v>
      </c>
      <c r="E15" s="85">
        <v>10</v>
      </c>
      <c r="F15" s="86">
        <v>670</v>
      </c>
      <c r="G15" s="85">
        <v>864</v>
      </c>
      <c r="H15" s="86">
        <v>7905.6</v>
      </c>
      <c r="I15" s="85">
        <v>29</v>
      </c>
      <c r="J15" s="86">
        <v>17023</v>
      </c>
      <c r="K15" s="85"/>
      <c r="L15" s="86"/>
      <c r="M15" s="85">
        <v>5</v>
      </c>
      <c r="N15" s="86">
        <v>425</v>
      </c>
      <c r="O15" s="85">
        <v>1</v>
      </c>
      <c r="P15" s="86">
        <v>400</v>
      </c>
      <c r="Q15" s="85">
        <v>60</v>
      </c>
      <c r="R15" s="88">
        <v>37620</v>
      </c>
      <c r="S15" s="28"/>
      <c r="T15" s="29"/>
      <c r="U15" s="40"/>
      <c r="V15" s="40"/>
      <c r="W15" s="40"/>
      <c r="X15" s="40"/>
      <c r="Y15" s="40"/>
      <c r="Z15" s="40"/>
      <c r="AA15" s="40"/>
      <c r="AB15" s="40"/>
      <c r="AC15" s="28"/>
      <c r="AD15" s="2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s="44" customFormat="1" ht="12.75">
      <c r="A16" s="83"/>
      <c r="B16" s="84" t="s">
        <v>290</v>
      </c>
      <c r="C16" s="85"/>
      <c r="D16" s="86"/>
      <c r="E16" s="85"/>
      <c r="F16" s="86"/>
      <c r="G16" s="85"/>
      <c r="H16" s="86"/>
      <c r="I16" s="85"/>
      <c r="J16" s="86"/>
      <c r="K16" s="85"/>
      <c r="L16" s="86"/>
      <c r="M16" s="85">
        <v>10</v>
      </c>
      <c r="N16" s="86">
        <v>750</v>
      </c>
      <c r="O16" s="85"/>
      <c r="P16" s="86"/>
      <c r="Q16" s="85"/>
      <c r="R16" s="88"/>
      <c r="S16" s="28"/>
      <c r="T16" s="29"/>
      <c r="U16" s="40"/>
      <c r="V16" s="40"/>
      <c r="W16" s="40"/>
      <c r="X16" s="40"/>
      <c r="Y16" s="40"/>
      <c r="Z16" s="40"/>
      <c r="AA16" s="40"/>
      <c r="AB16" s="40"/>
      <c r="AC16" s="28"/>
      <c r="AD16" s="2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</row>
    <row r="17" spans="1:44" s="44" customFormat="1" ht="13.5" thickBot="1">
      <c r="A17" s="271">
        <v>40204</v>
      </c>
      <c r="B17" s="267" t="s">
        <v>293</v>
      </c>
      <c r="C17" s="268"/>
      <c r="D17" s="269"/>
      <c r="E17" s="268"/>
      <c r="F17" s="269"/>
      <c r="G17" s="268"/>
      <c r="H17" s="269"/>
      <c r="I17" s="268"/>
      <c r="J17" s="269"/>
      <c r="K17" s="268"/>
      <c r="L17" s="269"/>
      <c r="M17" s="268">
        <v>10</v>
      </c>
      <c r="N17" s="269">
        <v>1755</v>
      </c>
      <c r="O17" s="268"/>
      <c r="P17" s="269"/>
      <c r="Q17" s="268"/>
      <c r="R17" s="131"/>
      <c r="S17" s="28"/>
      <c r="T17" s="29"/>
      <c r="U17" s="40"/>
      <c r="V17" s="40"/>
      <c r="W17" s="40"/>
      <c r="X17" s="40"/>
      <c r="Y17" s="40"/>
      <c r="Z17" s="40"/>
      <c r="AA17" s="40"/>
      <c r="AB17" s="40"/>
      <c r="AC17" s="28"/>
      <c r="AD17" s="2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 s="44" customFormat="1" ht="13.5" thickBot="1">
      <c r="A18" s="395">
        <v>40218</v>
      </c>
      <c r="B18" s="371" t="s">
        <v>304</v>
      </c>
      <c r="C18" s="373">
        <v>4</v>
      </c>
      <c r="D18" s="374">
        <v>700</v>
      </c>
      <c r="E18" s="373"/>
      <c r="F18" s="374"/>
      <c r="G18" s="373"/>
      <c r="H18" s="374"/>
      <c r="I18" s="373"/>
      <c r="J18" s="374"/>
      <c r="K18" s="373"/>
      <c r="L18" s="374"/>
      <c r="M18" s="373"/>
      <c r="N18" s="374"/>
      <c r="O18" s="373"/>
      <c r="P18" s="374"/>
      <c r="Q18" s="373"/>
      <c r="R18" s="229"/>
      <c r="S18" s="28"/>
      <c r="T18" s="29"/>
      <c r="U18" s="40"/>
      <c r="V18" s="40"/>
      <c r="W18" s="40"/>
      <c r="X18" s="40"/>
      <c r="Y18" s="40"/>
      <c r="Z18" s="40"/>
      <c r="AA18" s="40"/>
      <c r="AB18" s="40"/>
      <c r="AC18" s="28"/>
      <c r="AD18" s="2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</row>
    <row r="19" spans="1:44" s="44" customFormat="1" ht="12.75">
      <c r="A19" s="83">
        <v>40232</v>
      </c>
      <c r="B19" s="84" t="s">
        <v>315</v>
      </c>
      <c r="C19" s="85"/>
      <c r="D19" s="86"/>
      <c r="E19" s="85"/>
      <c r="F19" s="86"/>
      <c r="G19" s="85"/>
      <c r="H19" s="86"/>
      <c r="I19" s="85"/>
      <c r="J19" s="86"/>
      <c r="K19" s="85"/>
      <c r="L19" s="86"/>
      <c r="M19" s="85">
        <v>40</v>
      </c>
      <c r="N19" s="86">
        <v>3400</v>
      </c>
      <c r="O19" s="85"/>
      <c r="P19" s="86"/>
      <c r="Q19" s="85"/>
      <c r="R19" s="88"/>
      <c r="S19" s="28"/>
      <c r="T19" s="29"/>
      <c r="U19" s="40"/>
      <c r="V19" s="40"/>
      <c r="W19" s="40"/>
      <c r="X19" s="40"/>
      <c r="Y19" s="40"/>
      <c r="Z19" s="40"/>
      <c r="AA19" s="40"/>
      <c r="AB19" s="40"/>
      <c r="AC19" s="28"/>
      <c r="AD19" s="2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</row>
    <row r="20" spans="1:44" s="44" customFormat="1" ht="13.5" thickBot="1">
      <c r="A20" s="266">
        <v>40232</v>
      </c>
      <c r="B20" s="267" t="s">
        <v>318</v>
      </c>
      <c r="C20" s="268">
        <v>120</v>
      </c>
      <c r="D20" s="269">
        <v>7320</v>
      </c>
      <c r="E20" s="268">
        <v>60</v>
      </c>
      <c r="F20" s="269">
        <v>3900</v>
      </c>
      <c r="G20" s="268">
        <v>305</v>
      </c>
      <c r="H20" s="269">
        <v>5185</v>
      </c>
      <c r="I20" s="268"/>
      <c r="J20" s="269"/>
      <c r="K20" s="268"/>
      <c r="L20" s="269"/>
      <c r="M20" s="268"/>
      <c r="N20" s="269"/>
      <c r="O20" s="268">
        <v>12</v>
      </c>
      <c r="P20" s="269">
        <v>3600</v>
      </c>
      <c r="Q20" s="268">
        <v>21</v>
      </c>
      <c r="R20" s="131">
        <v>2226</v>
      </c>
      <c r="S20" s="28"/>
      <c r="T20" s="29"/>
      <c r="U20" s="40"/>
      <c r="V20" s="40"/>
      <c r="W20" s="40"/>
      <c r="X20" s="40"/>
      <c r="Y20" s="40"/>
      <c r="Z20" s="40"/>
      <c r="AA20" s="40"/>
      <c r="AB20" s="40"/>
      <c r="AC20" s="28"/>
      <c r="AD20" s="2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</row>
    <row r="21" spans="1:44" s="44" customFormat="1" ht="12.75">
      <c r="A21" s="197">
        <v>40246</v>
      </c>
      <c r="B21" s="84" t="s">
        <v>325</v>
      </c>
      <c r="C21" s="85">
        <v>604</v>
      </c>
      <c r="D21" s="86">
        <v>42280</v>
      </c>
      <c r="E21" s="85">
        <v>242</v>
      </c>
      <c r="F21" s="86">
        <v>16940</v>
      </c>
      <c r="G21" s="85">
        <v>2416</v>
      </c>
      <c r="H21" s="86">
        <v>26576</v>
      </c>
      <c r="I21" s="85">
        <v>52</v>
      </c>
      <c r="J21" s="86">
        <v>23400</v>
      </c>
      <c r="K21" s="85">
        <v>40</v>
      </c>
      <c r="L21" s="86">
        <v>3200</v>
      </c>
      <c r="M21" s="85">
        <v>500</v>
      </c>
      <c r="N21" s="86">
        <v>30000</v>
      </c>
      <c r="O21" s="85"/>
      <c r="P21" s="86"/>
      <c r="Q21" s="85">
        <v>135</v>
      </c>
      <c r="R21" s="88">
        <v>64800</v>
      </c>
      <c r="S21" s="28"/>
      <c r="T21" s="29"/>
      <c r="U21" s="40"/>
      <c r="V21" s="40"/>
      <c r="W21" s="40"/>
      <c r="X21" s="40"/>
      <c r="Y21" s="40"/>
      <c r="Z21" s="40"/>
      <c r="AA21" s="40"/>
      <c r="AB21" s="40"/>
      <c r="AC21" s="28"/>
      <c r="AD21" s="2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</row>
    <row r="22" spans="1:44" s="44" customFormat="1" ht="13.5" thickBot="1">
      <c r="A22" s="266">
        <v>40246</v>
      </c>
      <c r="B22" s="357" t="s">
        <v>335</v>
      </c>
      <c r="C22" s="268">
        <v>30</v>
      </c>
      <c r="D22" s="269">
        <v>1950</v>
      </c>
      <c r="E22" s="268">
        <v>15</v>
      </c>
      <c r="F22" s="269">
        <v>1125</v>
      </c>
      <c r="G22" s="268">
        <v>265</v>
      </c>
      <c r="H22" s="269">
        <v>4770</v>
      </c>
      <c r="I22" s="268"/>
      <c r="J22" s="269"/>
      <c r="K22" s="406">
        <v>10</v>
      </c>
      <c r="L22" s="269">
        <v>500</v>
      </c>
      <c r="M22" s="268">
        <v>20</v>
      </c>
      <c r="N22" s="269">
        <v>1700</v>
      </c>
      <c r="O22" s="268">
        <v>5</v>
      </c>
      <c r="P22" s="269">
        <v>775</v>
      </c>
      <c r="Q22" s="268">
        <v>11</v>
      </c>
      <c r="R22" s="131">
        <v>21450</v>
      </c>
      <c r="S22" s="28"/>
      <c r="T22" s="29"/>
      <c r="U22" s="40"/>
      <c r="V22" s="40"/>
      <c r="W22" s="40"/>
      <c r="X22" s="40"/>
      <c r="Y22" s="40"/>
      <c r="Z22" s="40"/>
      <c r="AA22" s="40"/>
      <c r="AB22" s="40"/>
      <c r="AC22" s="28"/>
      <c r="AD22" s="2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</row>
    <row r="23" spans="1:44" s="44" customFormat="1" ht="12.75">
      <c r="A23" s="197" t="s">
        <v>359</v>
      </c>
      <c r="B23" s="84" t="s">
        <v>358</v>
      </c>
      <c r="C23" s="85">
        <v>170</v>
      </c>
      <c r="D23" s="86">
        <v>11050</v>
      </c>
      <c r="E23" s="85">
        <v>85</v>
      </c>
      <c r="F23" s="86">
        <v>5695</v>
      </c>
      <c r="G23" s="85">
        <v>1780</v>
      </c>
      <c r="H23" s="86">
        <v>19580</v>
      </c>
      <c r="I23" s="85">
        <v>75</v>
      </c>
      <c r="J23" s="86">
        <v>41625</v>
      </c>
      <c r="K23" s="85">
        <v>310</v>
      </c>
      <c r="L23" s="86">
        <v>12090</v>
      </c>
      <c r="M23" s="85">
        <v>135</v>
      </c>
      <c r="N23" s="86">
        <v>9450</v>
      </c>
      <c r="O23" s="85">
        <v>25</v>
      </c>
      <c r="P23" s="86">
        <v>6250</v>
      </c>
      <c r="Q23" s="85">
        <v>110</v>
      </c>
      <c r="R23" s="88">
        <v>53570</v>
      </c>
      <c r="S23" s="28"/>
      <c r="T23" s="29"/>
      <c r="U23" s="40"/>
      <c r="V23" s="40"/>
      <c r="W23" s="40"/>
      <c r="X23" s="40"/>
      <c r="Y23" s="40"/>
      <c r="Z23" s="40"/>
      <c r="AA23" s="40"/>
      <c r="AB23" s="40"/>
      <c r="AC23" s="28"/>
      <c r="AD23" s="2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</row>
    <row r="24" spans="1:44" s="44" customFormat="1" ht="12.75">
      <c r="A24" s="197"/>
      <c r="B24" s="139" t="s">
        <v>367</v>
      </c>
      <c r="C24" s="135">
        <v>115</v>
      </c>
      <c r="D24" s="134">
        <v>12075</v>
      </c>
      <c r="E24" s="135">
        <v>50</v>
      </c>
      <c r="F24" s="134">
        <v>6250</v>
      </c>
      <c r="G24" s="135">
        <v>708</v>
      </c>
      <c r="H24" s="134">
        <v>10620</v>
      </c>
      <c r="I24" s="135"/>
      <c r="J24" s="134"/>
      <c r="K24" s="135"/>
      <c r="L24" s="134"/>
      <c r="M24" s="135">
        <v>50</v>
      </c>
      <c r="N24" s="134">
        <v>2250</v>
      </c>
      <c r="O24" s="135"/>
      <c r="P24" s="134"/>
      <c r="Q24" s="135">
        <v>61</v>
      </c>
      <c r="R24" s="136">
        <v>39650</v>
      </c>
      <c r="S24" s="28"/>
      <c r="T24" s="29"/>
      <c r="U24" s="40"/>
      <c r="V24" s="40"/>
      <c r="W24" s="40"/>
      <c r="X24" s="40"/>
      <c r="Y24" s="40"/>
      <c r="Z24" s="40"/>
      <c r="AA24" s="40"/>
      <c r="AB24" s="40"/>
      <c r="AC24" s="28"/>
      <c r="AD24" s="2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</row>
    <row r="25" spans="1:44" s="44" customFormat="1" ht="12.75">
      <c r="A25" s="197"/>
      <c r="B25" s="84" t="s">
        <v>370</v>
      </c>
      <c r="C25" s="85">
        <v>52</v>
      </c>
      <c r="D25" s="86">
        <v>3536</v>
      </c>
      <c r="E25" s="85">
        <v>25</v>
      </c>
      <c r="F25" s="86">
        <v>1925</v>
      </c>
      <c r="G25" s="85"/>
      <c r="H25" s="86"/>
      <c r="I25" s="85"/>
      <c r="J25" s="86"/>
      <c r="K25" s="85"/>
      <c r="L25" s="86"/>
      <c r="M25" s="85"/>
      <c r="N25" s="86"/>
      <c r="O25" s="85"/>
      <c r="P25" s="86"/>
      <c r="Q25" s="85"/>
      <c r="R25" s="88"/>
      <c r="S25" s="28"/>
      <c r="T25" s="29"/>
      <c r="U25" s="40"/>
      <c r="V25" s="40"/>
      <c r="W25" s="40"/>
      <c r="X25" s="40"/>
      <c r="Y25" s="40"/>
      <c r="Z25" s="40"/>
      <c r="AA25" s="40"/>
      <c r="AB25" s="40"/>
      <c r="AC25" s="28"/>
      <c r="AD25" s="2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s="44" customFormat="1" ht="12.75">
      <c r="A26" s="197"/>
      <c r="B26" s="84" t="s">
        <v>371</v>
      </c>
      <c r="C26" s="85">
        <v>70</v>
      </c>
      <c r="D26" s="86">
        <v>4760</v>
      </c>
      <c r="E26" s="85">
        <v>35</v>
      </c>
      <c r="F26" s="86">
        <v>2695</v>
      </c>
      <c r="G26" s="85"/>
      <c r="H26" s="86"/>
      <c r="I26" s="85"/>
      <c r="J26" s="86"/>
      <c r="K26" s="85"/>
      <c r="L26" s="86"/>
      <c r="M26" s="85"/>
      <c r="N26" s="86"/>
      <c r="O26" s="85"/>
      <c r="P26" s="86"/>
      <c r="Q26" s="85"/>
      <c r="R26" s="88"/>
      <c r="S26" s="28"/>
      <c r="T26" s="29"/>
      <c r="U26" s="40"/>
      <c r="V26" s="40"/>
      <c r="W26" s="40"/>
      <c r="X26" s="40"/>
      <c r="Y26" s="40"/>
      <c r="Z26" s="40"/>
      <c r="AA26" s="40"/>
      <c r="AB26" s="40"/>
      <c r="AC26" s="28"/>
      <c r="AD26" s="2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</row>
    <row r="27" spans="1:44" s="44" customFormat="1" ht="13.5" thickBot="1">
      <c r="A27" s="266">
        <v>40281</v>
      </c>
      <c r="B27" s="267" t="s">
        <v>379</v>
      </c>
      <c r="C27" s="268">
        <v>400</v>
      </c>
      <c r="D27" s="269">
        <v>32000</v>
      </c>
      <c r="E27" s="268">
        <v>100</v>
      </c>
      <c r="F27" s="269">
        <v>8000</v>
      </c>
      <c r="G27" s="268"/>
      <c r="H27" s="269"/>
      <c r="I27" s="268"/>
      <c r="J27" s="269"/>
      <c r="K27" s="268"/>
      <c r="L27" s="269"/>
      <c r="M27" s="268">
        <v>37</v>
      </c>
      <c r="N27" s="269">
        <v>2775</v>
      </c>
      <c r="O27" s="268"/>
      <c r="P27" s="269"/>
      <c r="Q27" s="382">
        <v>132</v>
      </c>
      <c r="R27" s="131">
        <v>59400</v>
      </c>
      <c r="S27" s="28"/>
      <c r="T27" s="29"/>
      <c r="U27" s="40"/>
      <c r="V27" s="40"/>
      <c r="W27" s="40"/>
      <c r="X27" s="40"/>
      <c r="Y27" s="40"/>
      <c r="Z27" s="40"/>
      <c r="AA27" s="40"/>
      <c r="AB27" s="40"/>
      <c r="AC27" s="28"/>
      <c r="AD27" s="2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</row>
    <row r="28" spans="1:44" s="44" customFormat="1" ht="12.75">
      <c r="A28" s="197">
        <v>40309</v>
      </c>
      <c r="B28" s="84" t="s">
        <v>406</v>
      </c>
      <c r="C28" s="85">
        <v>12</v>
      </c>
      <c r="D28" s="86">
        <v>1200</v>
      </c>
      <c r="E28" s="85">
        <v>5.2</v>
      </c>
      <c r="F28" s="86">
        <v>624</v>
      </c>
      <c r="G28" s="85">
        <v>1946</v>
      </c>
      <c r="H28" s="86">
        <v>17805.9</v>
      </c>
      <c r="I28" s="85">
        <v>54</v>
      </c>
      <c r="J28" s="86">
        <v>15370</v>
      </c>
      <c r="K28" s="85"/>
      <c r="L28" s="86"/>
      <c r="M28" s="85"/>
      <c r="N28" s="86"/>
      <c r="O28" s="85">
        <v>1</v>
      </c>
      <c r="P28" s="86">
        <v>350</v>
      </c>
      <c r="Q28" s="85">
        <v>99.5</v>
      </c>
      <c r="R28" s="88">
        <v>54028.5</v>
      </c>
      <c r="S28" s="28"/>
      <c r="T28" s="29"/>
      <c r="U28" s="40"/>
      <c r="V28" s="40"/>
      <c r="W28" s="40"/>
      <c r="X28" s="40"/>
      <c r="Y28" s="40"/>
      <c r="Z28" s="40"/>
      <c r="AA28" s="40"/>
      <c r="AB28" s="40"/>
      <c r="AC28" s="28"/>
      <c r="AD28" s="2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</row>
    <row r="29" spans="1:44" s="44" customFormat="1" ht="12.75">
      <c r="A29" s="197"/>
      <c r="B29" s="84" t="s">
        <v>408</v>
      </c>
      <c r="C29" s="85"/>
      <c r="D29" s="86"/>
      <c r="E29" s="85"/>
      <c r="F29" s="86"/>
      <c r="G29" s="85"/>
      <c r="H29" s="86"/>
      <c r="I29" s="85"/>
      <c r="J29" s="86"/>
      <c r="K29" s="85"/>
      <c r="L29" s="86"/>
      <c r="M29" s="85">
        <v>20</v>
      </c>
      <c r="N29" s="86">
        <v>3500</v>
      </c>
      <c r="O29" s="85"/>
      <c r="P29" s="86"/>
      <c r="Q29" s="85"/>
      <c r="R29" s="88"/>
      <c r="S29" s="28"/>
      <c r="T29" s="29"/>
      <c r="U29" s="40"/>
      <c r="V29" s="40"/>
      <c r="W29" s="40"/>
      <c r="X29" s="40"/>
      <c r="Y29" s="40"/>
      <c r="Z29" s="40"/>
      <c r="AA29" s="28"/>
      <c r="AB29" s="29"/>
      <c r="AC29" s="28"/>
      <c r="AD29" s="2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 spans="1:44" ht="12.75">
      <c r="A30" s="197"/>
      <c r="B30" s="84" t="s">
        <v>411</v>
      </c>
      <c r="C30" s="85">
        <v>100</v>
      </c>
      <c r="D30" s="86">
        <v>8500</v>
      </c>
      <c r="E30" s="85">
        <v>50</v>
      </c>
      <c r="F30" s="86">
        <v>4500</v>
      </c>
      <c r="G30" s="85"/>
      <c r="H30" s="86"/>
      <c r="I30" s="85"/>
      <c r="J30" s="86"/>
      <c r="K30" s="85"/>
      <c r="L30" s="86"/>
      <c r="M30" s="85"/>
      <c r="N30" s="86"/>
      <c r="O30" s="85">
        <v>12</v>
      </c>
      <c r="P30" s="86">
        <v>4200</v>
      </c>
      <c r="Q30" s="85"/>
      <c r="R30" s="88"/>
      <c r="S30" s="28"/>
      <c r="T30" s="29"/>
      <c r="U30" s="40"/>
      <c r="V30" s="40"/>
      <c r="W30" s="40"/>
      <c r="X30" s="40"/>
      <c r="Y30" s="40"/>
      <c r="Z30" s="40"/>
      <c r="AA30" s="28"/>
      <c r="AB30" s="29"/>
      <c r="AC30" s="28"/>
      <c r="AD30" s="2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 spans="1:44" ht="12.75">
      <c r="A31" s="197"/>
      <c r="B31" s="84" t="s">
        <v>411</v>
      </c>
      <c r="C31" s="85"/>
      <c r="D31" s="86"/>
      <c r="E31" s="85"/>
      <c r="F31" s="86"/>
      <c r="G31" s="85"/>
      <c r="H31" s="86"/>
      <c r="I31" s="85"/>
      <c r="J31" s="86"/>
      <c r="K31" s="85"/>
      <c r="L31" s="86"/>
      <c r="M31" s="85">
        <v>10</v>
      </c>
      <c r="N31" s="86">
        <v>1750</v>
      </c>
      <c r="O31" s="85"/>
      <c r="P31" s="86"/>
      <c r="Q31" s="85"/>
      <c r="R31" s="88"/>
      <c r="S31" s="28"/>
      <c r="T31" s="29"/>
      <c r="U31" s="40"/>
      <c r="V31" s="40"/>
      <c r="W31" s="40"/>
      <c r="X31" s="40"/>
      <c r="Y31" s="40"/>
      <c r="Z31" s="40"/>
      <c r="AA31" s="28"/>
      <c r="AB31" s="29"/>
      <c r="AC31" s="28"/>
      <c r="AD31" s="2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 spans="1:44" ht="12.75">
      <c r="A32" s="197"/>
      <c r="B32" s="84" t="s">
        <v>420</v>
      </c>
      <c r="C32" s="85"/>
      <c r="D32" s="86"/>
      <c r="E32" s="85"/>
      <c r="F32" s="86"/>
      <c r="G32" s="85"/>
      <c r="H32" s="86"/>
      <c r="I32" s="85"/>
      <c r="J32" s="86"/>
      <c r="K32" s="85"/>
      <c r="L32" s="86"/>
      <c r="M32" s="85">
        <v>20</v>
      </c>
      <c r="N32" s="86">
        <v>3400</v>
      </c>
      <c r="O32" s="85"/>
      <c r="P32" s="86"/>
      <c r="Q32" s="85"/>
      <c r="R32" s="88"/>
      <c r="S32" s="28"/>
      <c r="T32" s="29"/>
      <c r="U32" s="40"/>
      <c r="V32" s="40"/>
      <c r="W32" s="40"/>
      <c r="X32" s="40"/>
      <c r="Y32" s="40"/>
      <c r="Z32" s="40"/>
      <c r="AA32" s="28"/>
      <c r="AB32" s="29"/>
      <c r="AC32" s="28"/>
      <c r="AD32" s="2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</row>
    <row r="33" spans="1:44" ht="12.75">
      <c r="A33" s="197"/>
      <c r="B33" s="139" t="s">
        <v>423</v>
      </c>
      <c r="C33" s="135">
        <v>21</v>
      </c>
      <c r="D33" s="134">
        <v>1575</v>
      </c>
      <c r="E33" s="135">
        <v>11</v>
      </c>
      <c r="F33" s="134">
        <v>880</v>
      </c>
      <c r="G33" s="135"/>
      <c r="H33" s="134"/>
      <c r="I33" s="135"/>
      <c r="J33" s="134"/>
      <c r="K33" s="135">
        <v>131</v>
      </c>
      <c r="L33" s="134">
        <v>4061</v>
      </c>
      <c r="M33" s="135">
        <v>261</v>
      </c>
      <c r="N33" s="134">
        <v>14877</v>
      </c>
      <c r="O33" s="135">
        <v>3</v>
      </c>
      <c r="P33" s="134">
        <v>750</v>
      </c>
      <c r="Q33" s="140">
        <v>33</v>
      </c>
      <c r="R33" s="136">
        <v>19371</v>
      </c>
      <c r="S33" s="28"/>
      <c r="T33" s="29"/>
      <c r="U33" s="40"/>
      <c r="V33" s="40"/>
      <c r="W33" s="40"/>
      <c r="X33" s="40"/>
      <c r="Y33" s="40"/>
      <c r="Z33" s="40"/>
      <c r="AA33" s="28"/>
      <c r="AB33" s="29"/>
      <c r="AC33" s="28"/>
      <c r="AD33" s="2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</row>
    <row r="34" spans="1:44" ht="12.75">
      <c r="A34" s="198"/>
      <c r="B34" s="139" t="s">
        <v>424</v>
      </c>
      <c r="C34" s="135">
        <v>44</v>
      </c>
      <c r="D34" s="134">
        <v>3300</v>
      </c>
      <c r="E34" s="135">
        <v>22</v>
      </c>
      <c r="F34" s="134">
        <v>1760</v>
      </c>
      <c r="G34" s="135"/>
      <c r="H34" s="134"/>
      <c r="I34" s="135"/>
      <c r="J34" s="134"/>
      <c r="K34" s="135">
        <v>80</v>
      </c>
      <c r="L34" s="134">
        <v>2480</v>
      </c>
      <c r="M34" s="135">
        <v>60</v>
      </c>
      <c r="N34" s="134">
        <v>3420</v>
      </c>
      <c r="O34" s="135">
        <v>1</v>
      </c>
      <c r="P34" s="134">
        <v>250</v>
      </c>
      <c r="Q34" s="140">
        <v>33</v>
      </c>
      <c r="R34" s="136">
        <v>19371</v>
      </c>
      <c r="S34" s="28"/>
      <c r="T34" s="29"/>
      <c r="U34" s="40"/>
      <c r="V34" s="40"/>
      <c r="W34" s="40"/>
      <c r="X34" s="40"/>
      <c r="Y34" s="40"/>
      <c r="Z34" s="40"/>
      <c r="AA34" s="28"/>
      <c r="AB34" s="29"/>
      <c r="AC34" s="28"/>
      <c r="AD34" s="2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</row>
    <row r="35" spans="1:44" ht="12.75">
      <c r="A35" s="197"/>
      <c r="B35" s="84" t="s">
        <v>425</v>
      </c>
      <c r="C35" s="85">
        <v>62</v>
      </c>
      <c r="D35" s="86">
        <v>4650</v>
      </c>
      <c r="E35" s="85">
        <v>31</v>
      </c>
      <c r="F35" s="86">
        <v>2480</v>
      </c>
      <c r="G35" s="85"/>
      <c r="H35" s="86"/>
      <c r="I35" s="85"/>
      <c r="J35" s="86"/>
      <c r="K35" s="85">
        <v>74</v>
      </c>
      <c r="L35" s="86">
        <v>2294</v>
      </c>
      <c r="M35" s="85">
        <v>178</v>
      </c>
      <c r="N35" s="86">
        <v>10146</v>
      </c>
      <c r="O35" s="85"/>
      <c r="P35" s="86"/>
      <c r="Q35" s="85">
        <v>30</v>
      </c>
      <c r="R35" s="88">
        <v>17610</v>
      </c>
      <c r="S35" s="28"/>
      <c r="T35" s="29"/>
      <c r="U35" s="40"/>
      <c r="V35" s="40"/>
      <c r="W35" s="40"/>
      <c r="X35" s="40"/>
      <c r="Y35" s="40"/>
      <c r="Z35" s="40"/>
      <c r="AA35" s="28"/>
      <c r="AB35" s="29"/>
      <c r="AC35" s="28"/>
      <c r="AD35" s="2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</row>
    <row r="36" spans="1:44" ht="13.5" thickBot="1">
      <c r="A36" s="271">
        <v>40309</v>
      </c>
      <c r="B36" s="267" t="s">
        <v>426</v>
      </c>
      <c r="C36" s="268">
        <v>22</v>
      </c>
      <c r="D36" s="269">
        <v>1650</v>
      </c>
      <c r="E36" s="268">
        <v>11</v>
      </c>
      <c r="F36" s="269">
        <v>880</v>
      </c>
      <c r="G36" s="268"/>
      <c r="H36" s="269"/>
      <c r="I36" s="268"/>
      <c r="J36" s="269"/>
      <c r="K36" s="268">
        <v>98</v>
      </c>
      <c r="L36" s="269">
        <v>3038</v>
      </c>
      <c r="M36" s="268">
        <v>342</v>
      </c>
      <c r="N36" s="269">
        <v>19494</v>
      </c>
      <c r="O36" s="268">
        <v>1</v>
      </c>
      <c r="P36" s="269">
        <v>250</v>
      </c>
      <c r="Q36" s="382">
        <v>27</v>
      </c>
      <c r="R36" s="131">
        <v>15849</v>
      </c>
      <c r="S36" s="28"/>
      <c r="T36" s="29"/>
      <c r="U36" s="40"/>
      <c r="V36" s="40"/>
      <c r="W36" s="40"/>
      <c r="X36" s="40"/>
      <c r="Y36" s="40"/>
      <c r="Z36" s="40"/>
      <c r="AA36" s="28"/>
      <c r="AB36" s="29"/>
      <c r="AC36" s="28"/>
      <c r="AD36" s="2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</row>
    <row r="37" spans="1:44" ht="12.75">
      <c r="A37" s="83">
        <v>40337</v>
      </c>
      <c r="B37" s="84" t="s">
        <v>458</v>
      </c>
      <c r="C37" s="85">
        <v>135</v>
      </c>
      <c r="D37" s="86">
        <v>16875</v>
      </c>
      <c r="E37" s="85">
        <v>35</v>
      </c>
      <c r="F37" s="86">
        <v>4375</v>
      </c>
      <c r="G37" s="85">
        <v>668</v>
      </c>
      <c r="H37" s="86">
        <v>16625</v>
      </c>
      <c r="I37" s="85"/>
      <c r="J37" s="86"/>
      <c r="K37" s="85"/>
      <c r="L37" s="86"/>
      <c r="M37" s="85">
        <v>25</v>
      </c>
      <c r="N37" s="86">
        <v>1500</v>
      </c>
      <c r="O37" s="85">
        <v>5</v>
      </c>
      <c r="P37" s="86">
        <v>1250</v>
      </c>
      <c r="Q37" s="85">
        <v>28</v>
      </c>
      <c r="R37" s="88">
        <v>42000</v>
      </c>
      <c r="S37" s="28"/>
      <c r="T37" s="29"/>
      <c r="U37" s="40"/>
      <c r="V37" s="40"/>
      <c r="W37" s="40"/>
      <c r="X37" s="40"/>
      <c r="Y37" s="40"/>
      <c r="Z37" s="40"/>
      <c r="AA37" s="28"/>
      <c r="AB37" s="29"/>
      <c r="AC37" s="28"/>
      <c r="AD37" s="2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</row>
    <row r="38" spans="1:44" ht="12.75">
      <c r="A38" s="138"/>
      <c r="B38" s="139" t="s">
        <v>468</v>
      </c>
      <c r="C38" s="135">
        <v>100</v>
      </c>
      <c r="D38" s="134">
        <v>9000</v>
      </c>
      <c r="E38" s="135">
        <v>50</v>
      </c>
      <c r="F38" s="134">
        <v>6000</v>
      </c>
      <c r="G38" s="135">
        <v>280</v>
      </c>
      <c r="H38" s="134">
        <v>6720</v>
      </c>
      <c r="I38" s="135"/>
      <c r="J38" s="134"/>
      <c r="K38" s="135">
        <v>10</v>
      </c>
      <c r="L38" s="134">
        <v>600</v>
      </c>
      <c r="M38" s="135">
        <v>15</v>
      </c>
      <c r="N38" s="134">
        <v>975</v>
      </c>
      <c r="O38" s="135">
        <v>10</v>
      </c>
      <c r="P38" s="134">
        <v>3000</v>
      </c>
      <c r="Q38" s="140">
        <v>31</v>
      </c>
      <c r="R38" s="136">
        <v>16430</v>
      </c>
      <c r="S38" s="28"/>
      <c r="T38" s="29"/>
      <c r="U38" s="40"/>
      <c r="V38" s="40"/>
      <c r="W38" s="40"/>
      <c r="X38" s="40"/>
      <c r="Y38" s="40"/>
      <c r="Z38" s="40"/>
      <c r="AA38" s="28"/>
      <c r="AB38" s="29"/>
      <c r="AC38" s="28"/>
      <c r="AD38" s="2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spans="1:44" ht="12.75">
      <c r="A39" s="83"/>
      <c r="B39" s="84" t="s">
        <v>469</v>
      </c>
      <c r="C39" s="85">
        <v>30</v>
      </c>
      <c r="D39" s="86">
        <v>2700</v>
      </c>
      <c r="E39" s="85">
        <v>10</v>
      </c>
      <c r="F39" s="86">
        <v>1200</v>
      </c>
      <c r="G39" s="85">
        <v>330</v>
      </c>
      <c r="H39" s="86">
        <v>7920</v>
      </c>
      <c r="I39" s="85"/>
      <c r="J39" s="86"/>
      <c r="K39" s="85"/>
      <c r="L39" s="86"/>
      <c r="M39" s="85">
        <v>15</v>
      </c>
      <c r="N39" s="86">
        <v>975</v>
      </c>
      <c r="O39" s="85">
        <v>21</v>
      </c>
      <c r="P39" s="86">
        <v>11130</v>
      </c>
      <c r="Q39" s="85"/>
      <c r="R39" s="88"/>
      <c r="S39" s="28"/>
      <c r="T39" s="29"/>
      <c r="U39" s="40"/>
      <c r="V39" s="40"/>
      <c r="W39" s="40"/>
      <c r="X39" s="40"/>
      <c r="Y39" s="40"/>
      <c r="Z39" s="40"/>
      <c r="AA39" s="28"/>
      <c r="AB39" s="29"/>
      <c r="AC39" s="28"/>
      <c r="AD39" s="2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</row>
    <row r="40" spans="1:44" ht="12.75">
      <c r="A40" s="83"/>
      <c r="B40" s="84" t="s">
        <v>470</v>
      </c>
      <c r="C40" s="85">
        <v>6</v>
      </c>
      <c r="D40" s="86">
        <v>1200</v>
      </c>
      <c r="E40" s="85">
        <v>3</v>
      </c>
      <c r="F40" s="86">
        <v>780</v>
      </c>
      <c r="G40" s="85"/>
      <c r="H40" s="86"/>
      <c r="I40" s="85"/>
      <c r="J40" s="86"/>
      <c r="K40" s="85"/>
      <c r="L40" s="86"/>
      <c r="M40" s="85"/>
      <c r="N40" s="86"/>
      <c r="O40" s="85"/>
      <c r="P40" s="86"/>
      <c r="Q40" s="85"/>
      <c r="R40" s="88"/>
      <c r="S40" s="40"/>
      <c r="T40" s="29"/>
      <c r="U40" s="40"/>
      <c r="V40" s="40"/>
      <c r="W40" s="40"/>
      <c r="X40" s="40"/>
      <c r="Y40" s="40"/>
      <c r="Z40" s="40"/>
      <c r="AA40" s="28"/>
      <c r="AB40" s="29"/>
      <c r="AC40" s="28"/>
      <c r="AD40" s="2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</row>
    <row r="41" spans="1:44" ht="12.75">
      <c r="A41" s="83"/>
      <c r="B41" s="84" t="s">
        <v>471</v>
      </c>
      <c r="C41" s="85"/>
      <c r="D41" s="86"/>
      <c r="E41" s="85"/>
      <c r="F41" s="86"/>
      <c r="G41" s="85">
        <v>1115</v>
      </c>
      <c r="H41" s="86">
        <v>11150</v>
      </c>
      <c r="I41" s="85"/>
      <c r="J41" s="86"/>
      <c r="K41" s="85"/>
      <c r="L41" s="86"/>
      <c r="M41" s="85">
        <v>100</v>
      </c>
      <c r="N41" s="86">
        <v>6300</v>
      </c>
      <c r="O41" s="85"/>
      <c r="P41" s="86"/>
      <c r="Q41" s="85">
        <v>62</v>
      </c>
      <c r="R41" s="88">
        <v>31682</v>
      </c>
      <c r="S41" s="40"/>
      <c r="T41" s="29"/>
      <c r="U41" s="40"/>
      <c r="V41" s="40"/>
      <c r="W41" s="40"/>
      <c r="X41" s="40"/>
      <c r="Y41" s="40"/>
      <c r="Z41" s="40"/>
      <c r="AA41" s="28"/>
      <c r="AB41" s="29"/>
      <c r="AC41" s="28"/>
      <c r="AD41" s="2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</row>
    <row r="42" spans="1:44" ht="12.75">
      <c r="A42" s="83"/>
      <c r="B42" s="84" t="s">
        <v>472</v>
      </c>
      <c r="C42" s="85"/>
      <c r="D42" s="86"/>
      <c r="E42" s="85"/>
      <c r="F42" s="86"/>
      <c r="G42" s="85">
        <v>1115</v>
      </c>
      <c r="H42" s="86">
        <v>11150</v>
      </c>
      <c r="I42" s="85"/>
      <c r="J42" s="86"/>
      <c r="K42" s="85"/>
      <c r="L42" s="86"/>
      <c r="M42" s="85">
        <v>100</v>
      </c>
      <c r="N42" s="86">
        <v>6300</v>
      </c>
      <c r="O42" s="85"/>
      <c r="P42" s="86"/>
      <c r="Q42" s="85">
        <v>62</v>
      </c>
      <c r="R42" s="88">
        <v>31682</v>
      </c>
      <c r="S42" s="40"/>
      <c r="T42" s="29"/>
      <c r="U42" s="40"/>
      <c r="V42" s="40"/>
      <c r="W42" s="40"/>
      <c r="X42" s="40"/>
      <c r="Y42" s="40"/>
      <c r="Z42" s="40"/>
      <c r="AA42" s="28"/>
      <c r="AB42" s="29"/>
      <c r="AC42" s="28"/>
      <c r="AD42" s="2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</row>
    <row r="43" spans="1:44" ht="12.75">
      <c r="A43" s="83"/>
      <c r="B43" s="84" t="s">
        <v>474</v>
      </c>
      <c r="C43" s="85">
        <v>100</v>
      </c>
      <c r="D43" s="86">
        <v>9000</v>
      </c>
      <c r="E43" s="85">
        <v>50</v>
      </c>
      <c r="F43" s="86">
        <v>6000</v>
      </c>
      <c r="G43" s="85"/>
      <c r="H43" s="86"/>
      <c r="I43" s="85"/>
      <c r="J43" s="86"/>
      <c r="K43" s="85"/>
      <c r="L43" s="86"/>
      <c r="M43" s="85">
        <v>94</v>
      </c>
      <c r="N43" s="86">
        <v>6110</v>
      </c>
      <c r="O43" s="85"/>
      <c r="P43" s="86"/>
      <c r="Q43" s="85">
        <v>33</v>
      </c>
      <c r="R43" s="88">
        <v>17490</v>
      </c>
      <c r="S43" s="40"/>
      <c r="T43" s="29"/>
      <c r="U43" s="40"/>
      <c r="V43" s="40"/>
      <c r="W43" s="40"/>
      <c r="X43" s="40"/>
      <c r="Y43" s="40"/>
      <c r="Z43" s="40"/>
      <c r="AA43" s="28"/>
      <c r="AB43" s="29"/>
      <c r="AC43" s="28"/>
      <c r="AD43" s="2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</row>
    <row r="44" spans="1:44" ht="12.75">
      <c r="A44" s="83"/>
      <c r="B44" s="84" t="s">
        <v>479</v>
      </c>
      <c r="C44" s="85">
        <v>100</v>
      </c>
      <c r="D44" s="86">
        <v>6500</v>
      </c>
      <c r="E44" s="85">
        <v>10</v>
      </c>
      <c r="F44" s="86">
        <v>1500</v>
      </c>
      <c r="G44" s="85"/>
      <c r="H44" s="86"/>
      <c r="I44" s="85"/>
      <c r="J44" s="86"/>
      <c r="K44" s="85">
        <v>25</v>
      </c>
      <c r="L44" s="86">
        <v>2500</v>
      </c>
      <c r="M44" s="85">
        <v>103</v>
      </c>
      <c r="N44" s="86">
        <v>9785</v>
      </c>
      <c r="O44" s="85">
        <v>15</v>
      </c>
      <c r="P44" s="86">
        <v>750</v>
      </c>
      <c r="Q44" s="85">
        <v>42</v>
      </c>
      <c r="R44" s="88">
        <v>50400</v>
      </c>
      <c r="S44" s="40"/>
      <c r="T44" s="29"/>
      <c r="U44" s="40"/>
      <c r="V44" s="40"/>
      <c r="W44" s="40"/>
      <c r="X44" s="40"/>
      <c r="Y44" s="40"/>
      <c r="Z44" s="40"/>
      <c r="AA44" s="28"/>
      <c r="AB44" s="29"/>
      <c r="AC44" s="28"/>
      <c r="AD44" s="2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</row>
    <row r="45" spans="1:44" ht="12.75">
      <c r="A45" s="83"/>
      <c r="B45" s="84" t="s">
        <v>480</v>
      </c>
      <c r="C45" s="85"/>
      <c r="D45" s="86"/>
      <c r="E45" s="85"/>
      <c r="F45" s="86"/>
      <c r="G45" s="85"/>
      <c r="H45" s="86"/>
      <c r="I45" s="85"/>
      <c r="J45" s="86"/>
      <c r="K45" s="85"/>
      <c r="L45" s="86"/>
      <c r="M45" s="85">
        <v>70</v>
      </c>
      <c r="N45" s="86">
        <v>5950</v>
      </c>
      <c r="O45" s="85"/>
      <c r="P45" s="86"/>
      <c r="Q45" s="85"/>
      <c r="R45" s="88"/>
      <c r="S45" s="40"/>
      <c r="T45" s="29"/>
      <c r="U45" s="40"/>
      <c r="V45" s="40"/>
      <c r="W45" s="40"/>
      <c r="X45" s="40"/>
      <c r="Y45" s="40"/>
      <c r="Z45" s="40"/>
      <c r="AA45" s="28"/>
      <c r="AB45" s="29"/>
      <c r="AC45" s="28"/>
      <c r="AD45" s="2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</row>
    <row r="46" spans="1:44" ht="13.5" thickBot="1">
      <c r="A46" s="271">
        <v>40337</v>
      </c>
      <c r="B46" s="267" t="s">
        <v>487</v>
      </c>
      <c r="C46" s="268">
        <v>380</v>
      </c>
      <c r="D46" s="269">
        <v>23940</v>
      </c>
      <c r="E46" s="268">
        <v>230</v>
      </c>
      <c r="F46" s="269">
        <v>14950</v>
      </c>
      <c r="G46" s="268">
        <v>7520</v>
      </c>
      <c r="H46" s="269">
        <v>52640</v>
      </c>
      <c r="I46" s="268"/>
      <c r="J46" s="269"/>
      <c r="K46" s="268"/>
      <c r="L46" s="269"/>
      <c r="M46" s="268">
        <v>570</v>
      </c>
      <c r="N46" s="269">
        <v>32490</v>
      </c>
      <c r="O46" s="268">
        <v>2</v>
      </c>
      <c r="P46" s="269">
        <v>550</v>
      </c>
      <c r="Q46" s="268">
        <v>314</v>
      </c>
      <c r="R46" s="131">
        <v>184318</v>
      </c>
      <c r="S46" s="40"/>
      <c r="T46" s="29"/>
      <c r="U46" s="40"/>
      <c r="V46" s="40"/>
      <c r="W46" s="40"/>
      <c r="X46" s="40"/>
      <c r="Y46" s="40"/>
      <c r="Z46" s="40"/>
      <c r="AA46" s="28"/>
      <c r="AB46" s="29"/>
      <c r="AC46" s="28"/>
      <c r="AD46" s="2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</row>
    <row r="47" spans="1:44" ht="12.75">
      <c r="A47" s="83">
        <v>40372</v>
      </c>
      <c r="B47" s="84" t="s">
        <v>492</v>
      </c>
      <c r="C47" s="85">
        <v>37</v>
      </c>
      <c r="D47" s="86">
        <v>2960</v>
      </c>
      <c r="E47" s="85">
        <v>7</v>
      </c>
      <c r="F47" s="86">
        <v>644</v>
      </c>
      <c r="G47" s="85">
        <v>333</v>
      </c>
      <c r="H47" s="86">
        <v>4828.5</v>
      </c>
      <c r="I47" s="85"/>
      <c r="J47" s="86"/>
      <c r="K47" s="85"/>
      <c r="L47" s="86"/>
      <c r="M47" s="85"/>
      <c r="N47" s="86"/>
      <c r="O47" s="85"/>
      <c r="P47" s="86"/>
      <c r="Q47" s="141">
        <v>27</v>
      </c>
      <c r="R47" s="88">
        <v>18765</v>
      </c>
      <c r="S47" s="40"/>
      <c r="T47" s="29"/>
      <c r="U47" s="40"/>
      <c r="V47" s="40"/>
      <c r="W47" s="40"/>
      <c r="X47" s="40"/>
      <c r="Y47" s="40"/>
      <c r="Z47" s="40"/>
      <c r="AA47" s="28"/>
      <c r="AB47" s="29"/>
      <c r="AC47" s="28"/>
      <c r="AD47" s="2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</row>
    <row r="48" spans="1:44" ht="12.75">
      <c r="A48" s="83"/>
      <c r="B48" s="84" t="s">
        <v>493</v>
      </c>
      <c r="C48" s="85"/>
      <c r="D48" s="86"/>
      <c r="E48" s="85"/>
      <c r="F48" s="86"/>
      <c r="G48" s="85"/>
      <c r="H48" s="86"/>
      <c r="I48" s="85"/>
      <c r="J48" s="86"/>
      <c r="K48" s="85"/>
      <c r="L48" s="86"/>
      <c r="M48" s="85">
        <v>260</v>
      </c>
      <c r="N48" s="86">
        <v>16900</v>
      </c>
      <c r="O48" s="85"/>
      <c r="P48" s="86"/>
      <c r="Q48" s="85"/>
      <c r="R48" s="88"/>
      <c r="S48" s="40"/>
      <c r="T48" s="29"/>
      <c r="U48" s="40"/>
      <c r="V48" s="40"/>
      <c r="W48" s="40"/>
      <c r="X48" s="40"/>
      <c r="Y48" s="40"/>
      <c r="Z48" s="40"/>
      <c r="AA48" s="28"/>
      <c r="AB48" s="29"/>
      <c r="AC48" s="28"/>
      <c r="AD48" s="2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</row>
    <row r="49" spans="1:44" ht="13.5" thickBot="1">
      <c r="A49" s="271">
        <v>40372</v>
      </c>
      <c r="B49" s="267" t="s">
        <v>494</v>
      </c>
      <c r="C49" s="268"/>
      <c r="D49" s="269"/>
      <c r="E49" s="268"/>
      <c r="F49" s="269"/>
      <c r="G49" s="268"/>
      <c r="H49" s="269"/>
      <c r="I49" s="268"/>
      <c r="J49" s="269"/>
      <c r="K49" s="268"/>
      <c r="L49" s="269"/>
      <c r="M49" s="268">
        <v>112</v>
      </c>
      <c r="N49" s="269">
        <v>7280</v>
      </c>
      <c r="O49" s="268"/>
      <c r="P49" s="269"/>
      <c r="Q49" s="382"/>
      <c r="R49" s="131"/>
      <c r="S49" s="28"/>
      <c r="T49" s="29"/>
      <c r="U49" s="40"/>
      <c r="V49" s="40"/>
      <c r="W49" s="40"/>
      <c r="X49" s="40"/>
      <c r="Y49" s="40"/>
      <c r="Z49" s="40"/>
      <c r="AA49" s="28"/>
      <c r="AB49" s="29"/>
      <c r="AC49" s="40"/>
      <c r="AD49" s="40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</row>
    <row r="50" spans="1:44" ht="12.75">
      <c r="A50" s="83">
        <v>40401</v>
      </c>
      <c r="B50" s="84" t="s">
        <v>542</v>
      </c>
      <c r="C50" s="85"/>
      <c r="D50" s="86"/>
      <c r="E50" s="85"/>
      <c r="F50" s="86"/>
      <c r="G50" s="85"/>
      <c r="H50" s="86"/>
      <c r="I50" s="85"/>
      <c r="J50" s="86"/>
      <c r="K50" s="85">
        <v>8</v>
      </c>
      <c r="L50" s="86">
        <v>640</v>
      </c>
      <c r="M50" s="85"/>
      <c r="N50" s="86"/>
      <c r="O50" s="85"/>
      <c r="P50" s="86"/>
      <c r="Q50" s="85"/>
      <c r="R50" s="88"/>
      <c r="S50" s="28"/>
      <c r="T50" s="29"/>
      <c r="U50" s="40"/>
      <c r="V50" s="40"/>
      <c r="W50" s="40"/>
      <c r="X50" s="40"/>
      <c r="Y50" s="40"/>
      <c r="Z50" s="40"/>
      <c r="AA50" s="28"/>
      <c r="AB50" s="29"/>
      <c r="AC50" s="40"/>
      <c r="AD50" s="4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</row>
    <row r="51" spans="1:44" ht="12.75">
      <c r="A51" s="83"/>
      <c r="B51" s="84" t="s">
        <v>543</v>
      </c>
      <c r="C51" s="85">
        <v>143</v>
      </c>
      <c r="D51" s="86">
        <v>12870</v>
      </c>
      <c r="E51" s="85">
        <v>57</v>
      </c>
      <c r="F51" s="86">
        <v>6270</v>
      </c>
      <c r="G51" s="85"/>
      <c r="H51" s="86"/>
      <c r="I51" s="85"/>
      <c r="J51" s="86"/>
      <c r="K51" s="85">
        <v>30</v>
      </c>
      <c r="L51" s="86">
        <v>2400</v>
      </c>
      <c r="M51" s="85">
        <v>90</v>
      </c>
      <c r="N51" s="86">
        <v>5850</v>
      </c>
      <c r="O51" s="85">
        <v>1</v>
      </c>
      <c r="P51" s="86">
        <v>500</v>
      </c>
      <c r="Q51" s="85">
        <v>56</v>
      </c>
      <c r="R51" s="88">
        <v>24920</v>
      </c>
      <c r="S51" s="28"/>
      <c r="T51" s="29"/>
      <c r="U51" s="40"/>
      <c r="V51" s="40"/>
      <c r="W51" s="40"/>
      <c r="X51" s="40"/>
      <c r="Y51" s="40"/>
      <c r="Z51" s="40"/>
      <c r="AA51" s="28"/>
      <c r="AB51" s="29"/>
      <c r="AC51" s="40"/>
      <c r="AD51" s="40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</row>
    <row r="52" spans="1:44" ht="12.75">
      <c r="A52" s="83"/>
      <c r="B52" s="84" t="s">
        <v>544</v>
      </c>
      <c r="C52" s="85"/>
      <c r="D52" s="86"/>
      <c r="E52" s="85"/>
      <c r="F52" s="86"/>
      <c r="G52" s="85"/>
      <c r="H52" s="86"/>
      <c r="I52" s="85"/>
      <c r="J52" s="86"/>
      <c r="K52" s="85"/>
      <c r="L52" s="86"/>
      <c r="M52" s="85">
        <v>6</v>
      </c>
      <c r="N52" s="86">
        <v>390</v>
      </c>
      <c r="O52" s="85"/>
      <c r="P52" s="86"/>
      <c r="Q52" s="85"/>
      <c r="R52" s="88"/>
      <c r="S52" s="28"/>
      <c r="T52" s="29"/>
      <c r="U52" s="40"/>
      <c r="V52" s="40"/>
      <c r="W52" s="40"/>
      <c r="X52" s="40"/>
      <c r="Y52" s="40"/>
      <c r="Z52" s="40"/>
      <c r="AA52" s="28"/>
      <c r="AB52" s="29"/>
      <c r="AC52" s="40"/>
      <c r="AD52" s="40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ht="12.75">
      <c r="A53" s="83"/>
      <c r="B53" s="84" t="s">
        <v>545</v>
      </c>
      <c r="C53" s="85"/>
      <c r="D53" s="86"/>
      <c r="E53" s="85"/>
      <c r="F53" s="86"/>
      <c r="G53" s="85"/>
      <c r="H53" s="86"/>
      <c r="I53" s="85"/>
      <c r="J53" s="86"/>
      <c r="K53" s="85"/>
      <c r="L53" s="86"/>
      <c r="M53" s="85">
        <v>10</v>
      </c>
      <c r="N53" s="86">
        <v>650</v>
      </c>
      <c r="O53" s="85"/>
      <c r="P53" s="86"/>
      <c r="Q53" s="85"/>
      <c r="R53" s="88"/>
      <c r="S53" s="28"/>
      <c r="T53" s="29"/>
      <c r="U53" s="40"/>
      <c r="V53" s="40"/>
      <c r="W53" s="40"/>
      <c r="X53" s="40"/>
      <c r="Y53" s="40"/>
      <c r="Z53" s="40"/>
      <c r="AA53" s="28"/>
      <c r="AB53" s="29"/>
      <c r="AC53" s="40"/>
      <c r="AD53" s="40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</row>
    <row r="54" spans="1:44" ht="12.75">
      <c r="A54" s="83"/>
      <c r="B54" s="84" t="s">
        <v>550</v>
      </c>
      <c r="C54" s="85">
        <v>86</v>
      </c>
      <c r="D54" s="86">
        <v>7740</v>
      </c>
      <c r="E54" s="85">
        <v>34</v>
      </c>
      <c r="F54" s="86">
        <v>3740</v>
      </c>
      <c r="G54" s="85">
        <v>828</v>
      </c>
      <c r="H54" s="86">
        <v>19872</v>
      </c>
      <c r="I54" s="85">
        <v>27</v>
      </c>
      <c r="J54" s="86">
        <v>9180</v>
      </c>
      <c r="K54" s="85"/>
      <c r="L54" s="86"/>
      <c r="M54" s="85">
        <v>10</v>
      </c>
      <c r="N54" s="86">
        <v>650</v>
      </c>
      <c r="O54" s="85">
        <v>1</v>
      </c>
      <c r="P54" s="86">
        <v>500</v>
      </c>
      <c r="Q54" s="85">
        <v>62</v>
      </c>
      <c r="R54" s="88">
        <v>27590</v>
      </c>
      <c r="S54" s="28"/>
      <c r="T54" s="29"/>
      <c r="U54" s="40"/>
      <c r="V54" s="40"/>
      <c r="W54" s="40"/>
      <c r="X54" s="40"/>
      <c r="Y54" s="40"/>
      <c r="Z54" s="40"/>
      <c r="AA54" s="28"/>
      <c r="AB54" s="29"/>
      <c r="AC54" s="40"/>
      <c r="AD54" s="40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</row>
    <row r="55" spans="1:44" ht="13.5" thickBot="1">
      <c r="A55" s="271">
        <v>40401</v>
      </c>
      <c r="B55" s="267" t="s">
        <v>551</v>
      </c>
      <c r="C55" s="268">
        <v>61</v>
      </c>
      <c r="D55" s="269">
        <v>5490</v>
      </c>
      <c r="E55" s="268">
        <v>24</v>
      </c>
      <c r="F55" s="269">
        <v>2640</v>
      </c>
      <c r="G55" s="268">
        <v>802</v>
      </c>
      <c r="H55" s="269">
        <v>19248</v>
      </c>
      <c r="I55" s="268">
        <v>26</v>
      </c>
      <c r="J55" s="269">
        <v>8840</v>
      </c>
      <c r="K55" s="268"/>
      <c r="L55" s="269"/>
      <c r="M55" s="268"/>
      <c r="N55" s="269"/>
      <c r="O55" s="268">
        <v>1</v>
      </c>
      <c r="P55" s="269">
        <v>500</v>
      </c>
      <c r="Q55" s="268">
        <v>59</v>
      </c>
      <c r="R55" s="131">
        <v>26255</v>
      </c>
      <c r="S55" s="28"/>
      <c r="T55" s="29"/>
      <c r="U55" s="40"/>
      <c r="V55" s="40"/>
      <c r="W55" s="40"/>
      <c r="X55" s="40"/>
      <c r="Y55" s="40"/>
      <c r="Z55" s="40"/>
      <c r="AA55" s="28"/>
      <c r="AB55" s="29"/>
      <c r="AC55" s="40"/>
      <c r="AD55" s="40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</row>
    <row r="56" spans="1:44" ht="12.75">
      <c r="A56" s="461">
        <v>40477</v>
      </c>
      <c r="B56" s="84" t="s">
        <v>563</v>
      </c>
      <c r="C56" s="85">
        <v>4</v>
      </c>
      <c r="D56" s="86">
        <v>320</v>
      </c>
      <c r="E56" s="85">
        <v>2</v>
      </c>
      <c r="F56" s="86">
        <v>180</v>
      </c>
      <c r="G56" s="85">
        <v>693</v>
      </c>
      <c r="H56" s="86">
        <v>693</v>
      </c>
      <c r="I56" s="85">
        <v>93</v>
      </c>
      <c r="J56" s="86">
        <v>62775</v>
      </c>
      <c r="K56" s="85"/>
      <c r="L56" s="86"/>
      <c r="M56" s="85">
        <v>225</v>
      </c>
      <c r="N56" s="86">
        <v>16875</v>
      </c>
      <c r="O56" s="85"/>
      <c r="P56" s="86"/>
      <c r="Q56" s="85">
        <v>60</v>
      </c>
      <c r="R56" s="88">
        <v>24000</v>
      </c>
      <c r="S56" s="28"/>
      <c r="T56" s="29"/>
      <c r="U56" s="40"/>
      <c r="V56" s="40"/>
      <c r="W56" s="40"/>
      <c r="X56" s="40"/>
      <c r="Y56" s="40"/>
      <c r="Z56" s="40"/>
      <c r="AA56" s="28"/>
      <c r="AB56" s="29"/>
      <c r="AC56" s="40"/>
      <c r="AD56" s="40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</row>
    <row r="57" spans="1:44" ht="12.75">
      <c r="A57" s="83"/>
      <c r="B57" s="84" t="s">
        <v>564</v>
      </c>
      <c r="C57" s="85">
        <v>11</v>
      </c>
      <c r="D57" s="86">
        <v>880</v>
      </c>
      <c r="E57" s="85">
        <v>3</v>
      </c>
      <c r="F57" s="86">
        <v>270</v>
      </c>
      <c r="G57" s="85"/>
      <c r="H57" s="86"/>
      <c r="I57" s="85"/>
      <c r="J57" s="86"/>
      <c r="K57" s="85"/>
      <c r="L57" s="86"/>
      <c r="M57" s="85">
        <v>10</v>
      </c>
      <c r="N57" s="86">
        <v>750</v>
      </c>
      <c r="O57" s="85"/>
      <c r="P57" s="86"/>
      <c r="Q57" s="85">
        <v>55</v>
      </c>
      <c r="R57" s="88">
        <v>22000</v>
      </c>
      <c r="S57" s="28"/>
      <c r="T57" s="29"/>
      <c r="U57" s="40"/>
      <c r="V57" s="40"/>
      <c r="W57" s="40"/>
      <c r="X57" s="40"/>
      <c r="Y57" s="40"/>
      <c r="Z57" s="40"/>
      <c r="AA57" s="28"/>
      <c r="AB57" s="29"/>
      <c r="AC57" s="40"/>
      <c r="AD57" s="40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1:44" ht="12.75">
      <c r="A58" s="83"/>
      <c r="B58" s="84" t="s">
        <v>565</v>
      </c>
      <c r="C58" s="85">
        <v>7</v>
      </c>
      <c r="D58" s="86">
        <v>560</v>
      </c>
      <c r="E58" s="85">
        <v>2</v>
      </c>
      <c r="F58" s="86">
        <v>180</v>
      </c>
      <c r="G58" s="85">
        <v>1115</v>
      </c>
      <c r="H58" s="86">
        <v>1115</v>
      </c>
      <c r="I58" s="85">
        <v>71</v>
      </c>
      <c r="J58" s="86">
        <v>47925</v>
      </c>
      <c r="K58" s="85"/>
      <c r="L58" s="86"/>
      <c r="M58" s="85">
        <v>40</v>
      </c>
      <c r="N58" s="86">
        <v>3000</v>
      </c>
      <c r="O58" s="85"/>
      <c r="P58" s="86"/>
      <c r="Q58" s="85">
        <v>76</v>
      </c>
      <c r="R58" s="88">
        <v>30400</v>
      </c>
      <c r="S58" s="28"/>
      <c r="T58" s="29"/>
      <c r="U58" s="40"/>
      <c r="V58" s="40"/>
      <c r="W58" s="40"/>
      <c r="X58" s="40"/>
      <c r="Y58" s="40"/>
      <c r="Z58" s="40"/>
      <c r="AA58" s="28"/>
      <c r="AB58" s="29"/>
      <c r="AC58" s="40"/>
      <c r="AD58" s="40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</row>
    <row r="59" spans="1:44" ht="12.75">
      <c r="A59" s="83"/>
      <c r="B59" s="84" t="s">
        <v>566</v>
      </c>
      <c r="C59" s="85"/>
      <c r="D59" s="86"/>
      <c r="E59" s="85"/>
      <c r="F59" s="86"/>
      <c r="G59" s="85"/>
      <c r="H59" s="86"/>
      <c r="I59" s="85"/>
      <c r="J59" s="86"/>
      <c r="K59" s="85"/>
      <c r="L59" s="86"/>
      <c r="M59" s="85">
        <v>75</v>
      </c>
      <c r="N59" s="86">
        <v>5625</v>
      </c>
      <c r="O59" s="85"/>
      <c r="P59" s="86"/>
      <c r="Q59" s="85"/>
      <c r="R59" s="88"/>
      <c r="S59" s="28"/>
      <c r="T59" s="29"/>
      <c r="U59" s="40"/>
      <c r="V59" s="40"/>
      <c r="W59" s="40"/>
      <c r="X59" s="40"/>
      <c r="Y59" s="40"/>
      <c r="Z59" s="40"/>
      <c r="AA59" s="28"/>
      <c r="AB59" s="29"/>
      <c r="AC59" s="40"/>
      <c r="AD59" s="40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</row>
    <row r="60" spans="1:44" ht="12.75">
      <c r="A60" s="83"/>
      <c r="B60" s="84" t="s">
        <v>567</v>
      </c>
      <c r="C60" s="85">
        <v>16</v>
      </c>
      <c r="D60" s="86">
        <v>3520</v>
      </c>
      <c r="E60" s="85">
        <v>8</v>
      </c>
      <c r="F60" s="86">
        <v>1760</v>
      </c>
      <c r="G60" s="85">
        <v>605</v>
      </c>
      <c r="H60" s="86">
        <v>6.05</v>
      </c>
      <c r="I60" s="85"/>
      <c r="J60" s="86"/>
      <c r="K60" s="85"/>
      <c r="L60" s="86"/>
      <c r="M60" s="85"/>
      <c r="N60" s="86"/>
      <c r="O60" s="85">
        <v>1</v>
      </c>
      <c r="P60" s="86">
        <v>500</v>
      </c>
      <c r="Q60" s="85">
        <v>38</v>
      </c>
      <c r="R60" s="88">
        <v>26600</v>
      </c>
      <c r="S60" s="28"/>
      <c r="T60" s="29"/>
      <c r="U60" s="40"/>
      <c r="V60" s="40"/>
      <c r="W60" s="40"/>
      <c r="X60" s="40"/>
      <c r="Y60" s="40"/>
      <c r="Z60" s="40"/>
      <c r="AA60" s="28"/>
      <c r="AB60" s="29"/>
      <c r="AC60" s="40"/>
      <c r="AD60" s="40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</row>
    <row r="61" spans="1:44" ht="12.75">
      <c r="A61" s="83"/>
      <c r="B61" s="84" t="s">
        <v>568</v>
      </c>
      <c r="C61" s="85">
        <v>75</v>
      </c>
      <c r="D61" s="86">
        <v>9375</v>
      </c>
      <c r="E61" s="85">
        <v>55</v>
      </c>
      <c r="F61" s="86">
        <v>6875</v>
      </c>
      <c r="G61" s="85">
        <v>605</v>
      </c>
      <c r="H61" s="86">
        <v>19360</v>
      </c>
      <c r="I61" s="85"/>
      <c r="J61" s="86"/>
      <c r="K61" s="85"/>
      <c r="L61" s="86"/>
      <c r="M61" s="85">
        <v>95</v>
      </c>
      <c r="N61" s="86">
        <v>3610</v>
      </c>
      <c r="O61" s="85">
        <v>5</v>
      </c>
      <c r="P61" s="86">
        <v>1750</v>
      </c>
      <c r="Q61" s="85">
        <v>26</v>
      </c>
      <c r="R61" s="88">
        <v>20800</v>
      </c>
      <c r="S61" s="28"/>
      <c r="T61" s="29"/>
      <c r="U61" s="40"/>
      <c r="V61" s="40"/>
      <c r="W61" s="40"/>
      <c r="X61" s="40"/>
      <c r="Y61" s="40"/>
      <c r="Z61" s="40"/>
      <c r="AA61" s="28"/>
      <c r="AB61" s="29"/>
      <c r="AC61" s="40"/>
      <c r="AD61" s="40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</row>
    <row r="62" spans="1:44" ht="12.75">
      <c r="A62" s="83"/>
      <c r="B62" s="84" t="s">
        <v>569</v>
      </c>
      <c r="C62" s="85">
        <v>210</v>
      </c>
      <c r="D62" s="86">
        <v>13650</v>
      </c>
      <c r="E62" s="85">
        <v>190</v>
      </c>
      <c r="F62" s="86">
        <v>14630</v>
      </c>
      <c r="G62" s="85"/>
      <c r="H62" s="86"/>
      <c r="I62" s="85">
        <v>44</v>
      </c>
      <c r="J62" s="86">
        <v>23540</v>
      </c>
      <c r="K62" s="85"/>
      <c r="L62" s="86"/>
      <c r="M62" s="85">
        <v>200</v>
      </c>
      <c r="N62" s="86">
        <v>10800</v>
      </c>
      <c r="O62" s="85">
        <v>10</v>
      </c>
      <c r="P62" s="86">
        <v>2000</v>
      </c>
      <c r="Q62" s="85">
        <v>118</v>
      </c>
      <c r="R62" s="88">
        <v>50386</v>
      </c>
      <c r="S62" s="28"/>
      <c r="T62" s="29"/>
      <c r="U62" s="40"/>
      <c r="V62" s="40"/>
      <c r="W62" s="40"/>
      <c r="X62" s="40"/>
      <c r="Y62" s="40"/>
      <c r="Z62" s="40"/>
      <c r="AA62" s="28"/>
      <c r="AB62" s="29"/>
      <c r="AC62" s="40"/>
      <c r="AD62" s="40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</row>
    <row r="63" spans="1:44" ht="12.75">
      <c r="A63" s="83"/>
      <c r="B63" s="84" t="s">
        <v>570</v>
      </c>
      <c r="C63" s="85">
        <v>210</v>
      </c>
      <c r="D63" s="86">
        <v>13650</v>
      </c>
      <c r="E63" s="85">
        <v>190</v>
      </c>
      <c r="F63" s="86">
        <v>14630</v>
      </c>
      <c r="G63" s="85"/>
      <c r="H63" s="86"/>
      <c r="I63" s="85">
        <v>44</v>
      </c>
      <c r="J63" s="86">
        <v>23540</v>
      </c>
      <c r="K63" s="85"/>
      <c r="L63" s="86"/>
      <c r="M63" s="85">
        <v>200</v>
      </c>
      <c r="N63" s="86">
        <v>10800</v>
      </c>
      <c r="O63" s="85">
        <v>10</v>
      </c>
      <c r="P63" s="86">
        <v>2000</v>
      </c>
      <c r="Q63" s="85">
        <v>118</v>
      </c>
      <c r="R63" s="88">
        <v>50386</v>
      </c>
      <c r="S63" s="28"/>
      <c r="T63" s="29"/>
      <c r="U63" s="40"/>
      <c r="V63" s="40"/>
      <c r="W63" s="40"/>
      <c r="X63" s="40"/>
      <c r="Y63" s="40"/>
      <c r="Z63" s="40"/>
      <c r="AA63" s="28"/>
      <c r="AB63" s="29"/>
      <c r="AC63" s="40"/>
      <c r="AD63" s="40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</row>
    <row r="64" spans="1:44" ht="12.75">
      <c r="A64" s="83"/>
      <c r="B64" s="84" t="s">
        <v>571</v>
      </c>
      <c r="C64" s="85">
        <v>210</v>
      </c>
      <c r="D64" s="86">
        <v>13650</v>
      </c>
      <c r="E64" s="85">
        <v>190</v>
      </c>
      <c r="F64" s="86">
        <v>14630</v>
      </c>
      <c r="G64" s="85"/>
      <c r="H64" s="86"/>
      <c r="I64" s="85">
        <v>48</v>
      </c>
      <c r="J64" s="86">
        <v>25680</v>
      </c>
      <c r="K64" s="85"/>
      <c r="L64" s="86"/>
      <c r="M64" s="85">
        <v>200</v>
      </c>
      <c r="N64" s="86">
        <v>10800</v>
      </c>
      <c r="O64" s="85">
        <v>10</v>
      </c>
      <c r="P64" s="86">
        <v>2000</v>
      </c>
      <c r="Q64" s="85">
        <v>122</v>
      </c>
      <c r="R64" s="88">
        <v>52094</v>
      </c>
      <c r="S64" s="28"/>
      <c r="T64" s="29"/>
      <c r="U64" s="40"/>
      <c r="V64" s="40"/>
      <c r="W64" s="40"/>
      <c r="X64" s="40"/>
      <c r="Y64" s="40"/>
      <c r="Z64" s="40"/>
      <c r="AA64" s="28"/>
      <c r="AB64" s="29"/>
      <c r="AC64" s="40"/>
      <c r="AD64" s="40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</row>
    <row r="65" spans="1:44" ht="12.75">
      <c r="A65" s="83"/>
      <c r="B65" s="84" t="s">
        <v>572</v>
      </c>
      <c r="C65" s="85">
        <v>240</v>
      </c>
      <c r="D65" s="86">
        <v>15600</v>
      </c>
      <c r="E65" s="85">
        <v>220</v>
      </c>
      <c r="F65" s="86">
        <v>16940</v>
      </c>
      <c r="G65" s="85"/>
      <c r="H65" s="86"/>
      <c r="I65" s="85">
        <v>56</v>
      </c>
      <c r="J65" s="86">
        <v>29960</v>
      </c>
      <c r="K65" s="85"/>
      <c r="L65" s="86"/>
      <c r="M65" s="85">
        <v>200</v>
      </c>
      <c r="N65" s="86">
        <v>10800</v>
      </c>
      <c r="O65" s="85">
        <v>10</v>
      </c>
      <c r="P65" s="86">
        <v>2000</v>
      </c>
      <c r="Q65" s="85">
        <v>161</v>
      </c>
      <c r="R65" s="88">
        <v>68747</v>
      </c>
      <c r="S65" s="28"/>
      <c r="T65" s="29"/>
      <c r="U65" s="40"/>
      <c r="V65" s="40"/>
      <c r="W65" s="40"/>
      <c r="X65" s="40"/>
      <c r="Y65" s="40"/>
      <c r="Z65" s="40"/>
      <c r="AA65" s="28"/>
      <c r="AB65" s="29"/>
      <c r="AC65" s="40"/>
      <c r="AD65" s="40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1:44" ht="12.75">
      <c r="A66" s="83"/>
      <c r="B66" s="84" t="s">
        <v>573</v>
      </c>
      <c r="C66" s="85"/>
      <c r="D66" s="86"/>
      <c r="E66" s="85"/>
      <c r="F66" s="86"/>
      <c r="G66" s="85"/>
      <c r="H66" s="86"/>
      <c r="I66" s="85"/>
      <c r="J66" s="86"/>
      <c r="K66" s="85"/>
      <c r="L66" s="86"/>
      <c r="M66" s="85">
        <v>20</v>
      </c>
      <c r="N66" s="86">
        <v>1080</v>
      </c>
      <c r="O66" s="85"/>
      <c r="P66" s="86"/>
      <c r="Q66" s="85"/>
      <c r="R66" s="88"/>
      <c r="S66" s="28"/>
      <c r="T66" s="29"/>
      <c r="U66" s="40"/>
      <c r="V66" s="40"/>
      <c r="W66" s="40"/>
      <c r="X66" s="40"/>
      <c r="Y66" s="40"/>
      <c r="Z66" s="40"/>
      <c r="AA66" s="28"/>
      <c r="AB66" s="29"/>
      <c r="AC66" s="40"/>
      <c r="AD66" s="40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1:44" ht="12.75">
      <c r="A67" s="83"/>
      <c r="B67" s="84" t="s">
        <v>574</v>
      </c>
      <c r="C67" s="85">
        <v>400</v>
      </c>
      <c r="D67" s="86">
        <v>26000</v>
      </c>
      <c r="E67" s="85">
        <v>360</v>
      </c>
      <c r="F67" s="86">
        <v>27720</v>
      </c>
      <c r="G67" s="85"/>
      <c r="H67" s="86"/>
      <c r="I67" s="85">
        <v>28</v>
      </c>
      <c r="J67" s="86">
        <v>13500</v>
      </c>
      <c r="K67" s="85"/>
      <c r="L67" s="86"/>
      <c r="M67" s="85">
        <v>250</v>
      </c>
      <c r="N67" s="86">
        <v>13500</v>
      </c>
      <c r="O67" s="85">
        <v>20</v>
      </c>
      <c r="P67" s="86">
        <v>4000</v>
      </c>
      <c r="Q67" s="85">
        <v>143</v>
      </c>
      <c r="R67" s="88">
        <v>61061</v>
      </c>
      <c r="S67" s="28"/>
      <c r="T67" s="29"/>
      <c r="U67" s="40"/>
      <c r="V67" s="40"/>
      <c r="W67" s="40"/>
      <c r="X67" s="40"/>
      <c r="Y67" s="40"/>
      <c r="Z67" s="40"/>
      <c r="AA67" s="28"/>
      <c r="AB67" s="29"/>
      <c r="AC67" s="40"/>
      <c r="AD67" s="40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ht="12.75">
      <c r="A68" s="83"/>
      <c r="B68" s="84" t="s">
        <v>575</v>
      </c>
      <c r="C68" s="85">
        <v>150</v>
      </c>
      <c r="D68" s="86">
        <v>9900</v>
      </c>
      <c r="E68" s="85">
        <v>130</v>
      </c>
      <c r="F68" s="86">
        <v>10010</v>
      </c>
      <c r="G68" s="85"/>
      <c r="H68" s="86"/>
      <c r="I68" s="85"/>
      <c r="J68" s="86"/>
      <c r="K68" s="85"/>
      <c r="L68" s="86"/>
      <c r="M68" s="85">
        <v>300</v>
      </c>
      <c r="N68" s="86">
        <v>16200</v>
      </c>
      <c r="O68" s="85">
        <v>5</v>
      </c>
      <c r="P68" s="86">
        <v>1000</v>
      </c>
      <c r="Q68" s="85">
        <v>72</v>
      </c>
      <c r="R68" s="88">
        <v>30744</v>
      </c>
      <c r="S68" s="28"/>
      <c r="T68" s="29"/>
      <c r="U68" s="40"/>
      <c r="V68" s="40"/>
      <c r="W68" s="40"/>
      <c r="X68" s="40"/>
      <c r="Y68" s="40"/>
      <c r="Z68" s="40"/>
      <c r="AA68" s="28"/>
      <c r="AB68" s="29"/>
      <c r="AC68" s="40"/>
      <c r="AD68" s="40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1:44" ht="12.75">
      <c r="A69" s="83"/>
      <c r="B69" s="84" t="s">
        <v>576</v>
      </c>
      <c r="C69" s="85">
        <v>190</v>
      </c>
      <c r="D69" s="86">
        <v>12540</v>
      </c>
      <c r="E69" s="85">
        <v>180</v>
      </c>
      <c r="F69" s="86">
        <v>13860</v>
      </c>
      <c r="G69" s="85"/>
      <c r="H69" s="86"/>
      <c r="I69" s="85">
        <v>30</v>
      </c>
      <c r="J69" s="86">
        <v>16050</v>
      </c>
      <c r="K69" s="85"/>
      <c r="L69" s="86"/>
      <c r="M69" s="85">
        <v>250</v>
      </c>
      <c r="N69" s="86">
        <v>13500</v>
      </c>
      <c r="O69" s="85">
        <v>10</v>
      </c>
      <c r="P69" s="86">
        <v>2000</v>
      </c>
      <c r="Q69" s="85">
        <v>830</v>
      </c>
      <c r="R69" s="88">
        <v>35441</v>
      </c>
      <c r="S69" s="28"/>
      <c r="T69" s="29"/>
      <c r="U69" s="40"/>
      <c r="V69" s="40"/>
      <c r="W69" s="40"/>
      <c r="X69" s="40"/>
      <c r="Y69" s="40"/>
      <c r="Z69" s="40"/>
      <c r="AA69" s="28"/>
      <c r="AB69" s="29"/>
      <c r="AC69" s="40"/>
      <c r="AD69" s="40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</row>
    <row r="70" spans="1:44" ht="12.75">
      <c r="A70" s="83"/>
      <c r="B70" s="84" t="s">
        <v>577</v>
      </c>
      <c r="C70" s="85">
        <v>160</v>
      </c>
      <c r="D70" s="86">
        <v>10560</v>
      </c>
      <c r="E70" s="85">
        <v>140</v>
      </c>
      <c r="F70" s="86">
        <v>10780</v>
      </c>
      <c r="G70" s="85"/>
      <c r="H70" s="86"/>
      <c r="I70" s="85">
        <v>26</v>
      </c>
      <c r="J70" s="86">
        <v>13910</v>
      </c>
      <c r="K70" s="85"/>
      <c r="L70" s="86"/>
      <c r="M70" s="85">
        <v>250</v>
      </c>
      <c r="N70" s="86">
        <v>13500</v>
      </c>
      <c r="O70" s="85">
        <v>5</v>
      </c>
      <c r="P70" s="86">
        <v>1000</v>
      </c>
      <c r="Q70" s="85">
        <v>69</v>
      </c>
      <c r="R70" s="88">
        <v>29463</v>
      </c>
      <c r="S70" s="28"/>
      <c r="T70" s="29"/>
      <c r="U70" s="40"/>
      <c r="V70" s="40"/>
      <c r="W70" s="40"/>
      <c r="X70" s="40"/>
      <c r="Y70" s="40"/>
      <c r="Z70" s="40"/>
      <c r="AA70" s="28"/>
      <c r="AB70" s="29"/>
      <c r="AC70" s="40"/>
      <c r="AD70" s="40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</row>
    <row r="71" spans="1:44" ht="12.75">
      <c r="A71" s="83"/>
      <c r="B71" s="84" t="s">
        <v>578</v>
      </c>
      <c r="C71" s="85">
        <v>150</v>
      </c>
      <c r="D71" s="86">
        <v>9900</v>
      </c>
      <c r="E71" s="85">
        <v>140</v>
      </c>
      <c r="F71" s="86">
        <v>10780</v>
      </c>
      <c r="G71" s="85"/>
      <c r="H71" s="86"/>
      <c r="I71" s="85">
        <v>55</v>
      </c>
      <c r="J71" s="86">
        <v>29425</v>
      </c>
      <c r="K71" s="85"/>
      <c r="L71" s="86"/>
      <c r="M71" s="85">
        <v>250</v>
      </c>
      <c r="N71" s="86">
        <v>13500</v>
      </c>
      <c r="O71" s="85">
        <v>5</v>
      </c>
      <c r="P71" s="86">
        <v>1000</v>
      </c>
      <c r="Q71" s="85">
        <v>99</v>
      </c>
      <c r="R71" s="88">
        <v>42273</v>
      </c>
      <c r="S71" s="28"/>
      <c r="T71" s="29"/>
      <c r="U71" s="40"/>
      <c r="V71" s="40"/>
      <c r="W71" s="40"/>
      <c r="X71" s="40"/>
      <c r="Y71" s="40"/>
      <c r="Z71" s="40"/>
      <c r="AA71" s="28"/>
      <c r="AB71" s="29"/>
      <c r="AC71" s="40"/>
      <c r="AD71" s="40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ht="12.75">
      <c r="A72" s="83"/>
      <c r="B72" s="84" t="s">
        <v>579</v>
      </c>
      <c r="C72" s="85">
        <v>150</v>
      </c>
      <c r="D72" s="86">
        <v>9900</v>
      </c>
      <c r="E72" s="85">
        <v>140</v>
      </c>
      <c r="F72" s="86">
        <v>10780</v>
      </c>
      <c r="G72" s="85"/>
      <c r="H72" s="86"/>
      <c r="I72" s="85">
        <v>55</v>
      </c>
      <c r="J72" s="86">
        <v>29425</v>
      </c>
      <c r="K72" s="85"/>
      <c r="L72" s="86"/>
      <c r="M72" s="85">
        <v>250</v>
      </c>
      <c r="N72" s="86">
        <v>13500</v>
      </c>
      <c r="O72" s="85">
        <v>5</v>
      </c>
      <c r="P72" s="86">
        <v>1000</v>
      </c>
      <c r="Q72" s="85">
        <v>99</v>
      </c>
      <c r="R72" s="88">
        <v>42273</v>
      </c>
      <c r="S72" s="28"/>
      <c r="T72" s="29"/>
      <c r="U72" s="40"/>
      <c r="V72" s="40"/>
      <c r="W72" s="40"/>
      <c r="X72" s="40"/>
      <c r="Y72" s="40"/>
      <c r="Z72" s="40"/>
      <c r="AA72" s="28"/>
      <c r="AB72" s="29"/>
      <c r="AC72" s="40"/>
      <c r="AD72" s="40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2.75">
      <c r="A73" s="83"/>
      <c r="B73" s="84" t="s">
        <v>580</v>
      </c>
      <c r="C73" s="85">
        <v>85</v>
      </c>
      <c r="D73" s="86">
        <v>6800</v>
      </c>
      <c r="E73" s="85">
        <v>25</v>
      </c>
      <c r="F73" s="86">
        <v>2250</v>
      </c>
      <c r="G73" s="85">
        <v>1900</v>
      </c>
      <c r="H73" s="86">
        <v>1900</v>
      </c>
      <c r="I73" s="85">
        <v>90</v>
      </c>
      <c r="J73" s="86">
        <v>60750</v>
      </c>
      <c r="K73" s="85"/>
      <c r="L73" s="86"/>
      <c r="M73" s="85">
        <v>180</v>
      </c>
      <c r="N73" s="86">
        <v>13500</v>
      </c>
      <c r="O73" s="85"/>
      <c r="P73" s="86"/>
      <c r="Q73" s="85">
        <v>135</v>
      </c>
      <c r="R73" s="88">
        <v>54000</v>
      </c>
      <c r="S73" s="28"/>
      <c r="T73" s="29"/>
      <c r="U73" s="40"/>
      <c r="V73" s="40"/>
      <c r="W73" s="40"/>
      <c r="X73" s="40"/>
      <c r="Y73" s="40"/>
      <c r="Z73" s="40"/>
      <c r="AA73" s="28"/>
      <c r="AB73" s="29"/>
      <c r="AC73" s="40"/>
      <c r="AD73" s="40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2.75">
      <c r="A74" s="83"/>
      <c r="B74" s="84" t="s">
        <v>581</v>
      </c>
      <c r="C74" s="85">
        <v>95</v>
      </c>
      <c r="D74" s="86">
        <v>7600</v>
      </c>
      <c r="E74" s="85">
        <v>25</v>
      </c>
      <c r="F74" s="86">
        <v>2250</v>
      </c>
      <c r="G74" s="85">
        <v>2050</v>
      </c>
      <c r="H74" s="86">
        <v>2050</v>
      </c>
      <c r="I74" s="85">
        <v>95</v>
      </c>
      <c r="J74" s="86">
        <v>64125</v>
      </c>
      <c r="K74" s="85"/>
      <c r="L74" s="86"/>
      <c r="M74" s="85">
        <v>310</v>
      </c>
      <c r="N74" s="86">
        <v>23250</v>
      </c>
      <c r="O74" s="85"/>
      <c r="P74" s="86"/>
      <c r="Q74" s="85">
        <v>148</v>
      </c>
      <c r="R74" s="88">
        <v>59200</v>
      </c>
      <c r="S74" s="28"/>
      <c r="T74" s="29"/>
      <c r="U74" s="40"/>
      <c r="V74" s="40"/>
      <c r="W74" s="40"/>
      <c r="X74" s="40"/>
      <c r="Y74" s="40"/>
      <c r="Z74" s="40"/>
      <c r="AA74" s="28"/>
      <c r="AB74" s="29"/>
      <c r="AC74" s="40"/>
      <c r="AD74" s="40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1:44" ht="12.75">
      <c r="A75" s="83"/>
      <c r="B75" s="84" t="s">
        <v>582</v>
      </c>
      <c r="C75" s="85">
        <v>145</v>
      </c>
      <c r="D75" s="86">
        <v>11600</v>
      </c>
      <c r="E75" s="85">
        <v>60</v>
      </c>
      <c r="F75" s="86">
        <v>5400</v>
      </c>
      <c r="G75" s="85">
        <v>900</v>
      </c>
      <c r="H75" s="86">
        <v>900</v>
      </c>
      <c r="I75" s="85">
        <v>62</v>
      </c>
      <c r="J75" s="86">
        <v>41850</v>
      </c>
      <c r="K75" s="85"/>
      <c r="L75" s="86"/>
      <c r="M75" s="85">
        <v>20</v>
      </c>
      <c r="N75" s="86">
        <v>1500</v>
      </c>
      <c r="O75" s="85">
        <v>5</v>
      </c>
      <c r="P75" s="86">
        <v>2000</v>
      </c>
      <c r="Q75" s="85">
        <v>90</v>
      </c>
      <c r="R75" s="88">
        <v>36000</v>
      </c>
      <c r="S75" s="28"/>
      <c r="T75" s="29"/>
      <c r="U75" s="40"/>
      <c r="V75" s="40"/>
      <c r="W75" s="40"/>
      <c r="X75" s="40"/>
      <c r="Y75" s="40"/>
      <c r="Z75" s="40"/>
      <c r="AA75" s="28"/>
      <c r="AB75" s="29"/>
      <c r="AC75" s="40"/>
      <c r="AD75" s="40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ht="12.75">
      <c r="A76" s="83"/>
      <c r="B76" s="84" t="s">
        <v>583</v>
      </c>
      <c r="C76" s="85">
        <v>145</v>
      </c>
      <c r="D76" s="86">
        <v>11600</v>
      </c>
      <c r="E76" s="85">
        <v>60</v>
      </c>
      <c r="F76" s="86">
        <v>5400</v>
      </c>
      <c r="G76" s="85">
        <v>900</v>
      </c>
      <c r="H76" s="86">
        <v>900</v>
      </c>
      <c r="I76" s="85">
        <v>62</v>
      </c>
      <c r="J76" s="86">
        <v>41850</v>
      </c>
      <c r="K76" s="85"/>
      <c r="L76" s="86"/>
      <c r="M76" s="85">
        <v>20</v>
      </c>
      <c r="N76" s="86">
        <v>1500</v>
      </c>
      <c r="O76" s="85">
        <v>5</v>
      </c>
      <c r="P76" s="86">
        <v>2000</v>
      </c>
      <c r="Q76" s="85">
        <v>90</v>
      </c>
      <c r="R76" s="88">
        <v>36000</v>
      </c>
      <c r="S76" s="28"/>
      <c r="T76" s="29"/>
      <c r="U76" s="40"/>
      <c r="V76" s="40"/>
      <c r="W76" s="40"/>
      <c r="X76" s="40"/>
      <c r="Y76" s="40"/>
      <c r="Z76" s="40"/>
      <c r="AA76" s="28"/>
      <c r="AB76" s="29"/>
      <c r="AC76" s="40"/>
      <c r="AD76" s="40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ht="12.75">
      <c r="A77" s="83"/>
      <c r="B77" s="84" t="s">
        <v>584</v>
      </c>
      <c r="C77" s="85">
        <v>5</v>
      </c>
      <c r="D77" s="86">
        <v>400</v>
      </c>
      <c r="E77" s="85">
        <v>3</v>
      </c>
      <c r="F77" s="86">
        <v>270</v>
      </c>
      <c r="G77" s="85">
        <v>749</v>
      </c>
      <c r="H77" s="86">
        <v>749</v>
      </c>
      <c r="I77" s="85"/>
      <c r="J77" s="86"/>
      <c r="K77" s="85"/>
      <c r="L77" s="86"/>
      <c r="M77" s="85">
        <v>12</v>
      </c>
      <c r="N77" s="86">
        <v>900</v>
      </c>
      <c r="O77" s="85"/>
      <c r="P77" s="86"/>
      <c r="Q77" s="85">
        <v>66.7</v>
      </c>
      <c r="R77" s="88">
        <v>26680</v>
      </c>
      <c r="S77" s="28"/>
      <c r="T77" s="29"/>
      <c r="U77" s="40"/>
      <c r="V77" s="40"/>
      <c r="W77" s="40"/>
      <c r="X77" s="40"/>
      <c r="Y77" s="40"/>
      <c r="Z77" s="40"/>
      <c r="AA77" s="28"/>
      <c r="AB77" s="29"/>
      <c r="AC77" s="40"/>
      <c r="AD77" s="40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1:44" ht="12.75">
      <c r="A78" s="83"/>
      <c r="B78" s="84" t="s">
        <v>585</v>
      </c>
      <c r="C78" s="85">
        <v>18</v>
      </c>
      <c r="D78" s="86">
        <v>1440</v>
      </c>
      <c r="E78" s="85">
        <v>9</v>
      </c>
      <c r="F78" s="86">
        <v>810</v>
      </c>
      <c r="G78" s="85">
        <v>749</v>
      </c>
      <c r="H78" s="86">
        <v>749</v>
      </c>
      <c r="I78" s="85"/>
      <c r="J78" s="86"/>
      <c r="K78" s="85"/>
      <c r="L78" s="86"/>
      <c r="M78" s="85">
        <v>123</v>
      </c>
      <c r="N78" s="86">
        <v>9225</v>
      </c>
      <c r="O78" s="85"/>
      <c r="P78" s="86"/>
      <c r="Q78" s="85">
        <v>66.7</v>
      </c>
      <c r="R78" s="88">
        <v>26680</v>
      </c>
      <c r="S78" s="28"/>
      <c r="T78" s="29"/>
      <c r="U78" s="40"/>
      <c r="V78" s="40"/>
      <c r="W78" s="40"/>
      <c r="X78" s="40"/>
      <c r="Y78" s="40"/>
      <c r="Z78" s="40"/>
      <c r="AA78" s="28"/>
      <c r="AB78" s="29"/>
      <c r="AC78" s="40"/>
      <c r="AD78" s="40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1:44" ht="12.75">
      <c r="A79" s="83"/>
      <c r="B79" s="84" t="s">
        <v>586</v>
      </c>
      <c r="C79" s="85">
        <v>78</v>
      </c>
      <c r="D79" s="86">
        <v>6240</v>
      </c>
      <c r="E79" s="85">
        <v>39</v>
      </c>
      <c r="F79" s="86">
        <v>3510</v>
      </c>
      <c r="G79" s="85"/>
      <c r="H79" s="86"/>
      <c r="I79" s="85"/>
      <c r="J79" s="86"/>
      <c r="K79" s="85"/>
      <c r="L79" s="86"/>
      <c r="M79" s="85">
        <v>141</v>
      </c>
      <c r="N79" s="86">
        <v>10575</v>
      </c>
      <c r="O79" s="85"/>
      <c r="P79" s="86"/>
      <c r="Q79" s="85">
        <v>653</v>
      </c>
      <c r="R79" s="88">
        <v>261200</v>
      </c>
      <c r="S79" s="28"/>
      <c r="T79" s="29"/>
      <c r="U79" s="40"/>
      <c r="V79" s="40"/>
      <c r="W79" s="40"/>
      <c r="X79" s="40"/>
      <c r="Y79" s="40"/>
      <c r="Z79" s="40"/>
      <c r="AA79" s="28"/>
      <c r="AB79" s="29"/>
      <c r="AC79" s="40"/>
      <c r="AD79" s="40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1:44" ht="12.75">
      <c r="A80" s="83"/>
      <c r="B80" s="84" t="s">
        <v>587</v>
      </c>
      <c r="C80" s="85">
        <v>85</v>
      </c>
      <c r="D80" s="86">
        <v>6800</v>
      </c>
      <c r="E80" s="85">
        <v>43</v>
      </c>
      <c r="F80" s="86">
        <v>3870</v>
      </c>
      <c r="G80" s="85"/>
      <c r="H80" s="86"/>
      <c r="I80" s="85"/>
      <c r="J80" s="86"/>
      <c r="K80" s="85"/>
      <c r="L80" s="86"/>
      <c r="M80" s="85">
        <v>53</v>
      </c>
      <c r="N80" s="86">
        <v>3975</v>
      </c>
      <c r="O80" s="85"/>
      <c r="P80" s="86"/>
      <c r="Q80" s="85">
        <v>40</v>
      </c>
      <c r="R80" s="88">
        <v>16000</v>
      </c>
      <c r="S80" s="28"/>
      <c r="T80" s="29"/>
      <c r="U80" s="40"/>
      <c r="V80" s="40"/>
      <c r="W80" s="40"/>
      <c r="X80" s="40"/>
      <c r="Y80" s="40"/>
      <c r="Z80" s="40"/>
      <c r="AA80" s="28"/>
      <c r="AB80" s="29"/>
      <c r="AC80" s="40"/>
      <c r="AD80" s="40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1:44" ht="12.75">
      <c r="A81" s="83"/>
      <c r="B81" s="84" t="s">
        <v>588</v>
      </c>
      <c r="C81" s="85">
        <v>160</v>
      </c>
      <c r="D81" s="86">
        <v>12800</v>
      </c>
      <c r="E81" s="85">
        <v>80</v>
      </c>
      <c r="F81" s="86">
        <v>7200</v>
      </c>
      <c r="G81" s="85">
        <v>1340</v>
      </c>
      <c r="H81" s="86">
        <v>1340</v>
      </c>
      <c r="I81" s="85"/>
      <c r="J81" s="86"/>
      <c r="K81" s="85"/>
      <c r="L81" s="86"/>
      <c r="M81" s="85">
        <v>253</v>
      </c>
      <c r="N81" s="86">
        <v>18975</v>
      </c>
      <c r="O81" s="85"/>
      <c r="P81" s="86"/>
      <c r="Q81" s="85"/>
      <c r="R81" s="88"/>
      <c r="S81" s="28"/>
      <c r="T81" s="29"/>
      <c r="U81" s="40"/>
      <c r="V81" s="40"/>
      <c r="W81" s="40"/>
      <c r="X81" s="40"/>
      <c r="Y81" s="40"/>
      <c r="Z81" s="40"/>
      <c r="AA81" s="28"/>
      <c r="AB81" s="29"/>
      <c r="AC81" s="40"/>
      <c r="AD81" s="40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1:44" ht="13.5" thickBot="1">
      <c r="A82" s="271">
        <v>40477</v>
      </c>
      <c r="B82" s="267" t="s">
        <v>589</v>
      </c>
      <c r="C82" s="268">
        <v>160</v>
      </c>
      <c r="D82" s="269">
        <v>12800</v>
      </c>
      <c r="E82" s="268">
        <v>80</v>
      </c>
      <c r="F82" s="269">
        <v>7200</v>
      </c>
      <c r="G82" s="268">
        <v>1340</v>
      </c>
      <c r="H82" s="269">
        <v>1340</v>
      </c>
      <c r="I82" s="268"/>
      <c r="J82" s="269"/>
      <c r="K82" s="268"/>
      <c r="L82" s="269"/>
      <c r="M82" s="268">
        <v>153</v>
      </c>
      <c r="N82" s="269">
        <v>11475</v>
      </c>
      <c r="O82" s="268"/>
      <c r="P82" s="269"/>
      <c r="Q82" s="268"/>
      <c r="R82" s="131"/>
      <c r="S82" s="28"/>
      <c r="T82" s="29"/>
      <c r="U82" s="40"/>
      <c r="V82" s="40"/>
      <c r="W82" s="40"/>
      <c r="X82" s="40"/>
      <c r="Y82" s="40"/>
      <c r="Z82" s="40"/>
      <c r="AA82" s="28"/>
      <c r="AB82" s="29"/>
      <c r="AC82" s="40"/>
      <c r="AD82" s="40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</row>
    <row r="83" spans="1:44" ht="13.5" thickBot="1">
      <c r="A83" s="395">
        <v>40526</v>
      </c>
      <c r="B83" s="371" t="s">
        <v>607</v>
      </c>
      <c r="C83" s="373">
        <v>10</v>
      </c>
      <c r="D83" s="374">
        <v>1000</v>
      </c>
      <c r="E83" s="373">
        <v>5</v>
      </c>
      <c r="F83" s="374">
        <v>500</v>
      </c>
      <c r="G83" s="373">
        <v>940</v>
      </c>
      <c r="H83" s="374">
        <v>22560</v>
      </c>
      <c r="I83" s="373"/>
      <c r="J83" s="374"/>
      <c r="K83" s="373"/>
      <c r="L83" s="374"/>
      <c r="M83" s="373">
        <v>30</v>
      </c>
      <c r="N83" s="374">
        <v>2400</v>
      </c>
      <c r="O83" s="373">
        <v>1</v>
      </c>
      <c r="P83" s="374">
        <v>500</v>
      </c>
      <c r="Q83" s="373">
        <v>40</v>
      </c>
      <c r="R83" s="229">
        <v>56000</v>
      </c>
      <c r="S83" s="28"/>
      <c r="T83" s="29"/>
      <c r="U83" s="40"/>
      <c r="V83" s="40"/>
      <c r="W83" s="40"/>
      <c r="X83" s="40"/>
      <c r="Y83" s="40"/>
      <c r="Z83" s="40"/>
      <c r="AA83" s="28"/>
      <c r="AB83" s="29"/>
      <c r="AC83" s="40"/>
      <c r="AD83" s="40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</row>
    <row r="84" spans="1:44" ht="12.75">
      <c r="A84" s="83"/>
      <c r="B84" s="84"/>
      <c r="C84" s="85"/>
      <c r="D84" s="86"/>
      <c r="E84" s="85"/>
      <c r="F84" s="86"/>
      <c r="G84" s="85"/>
      <c r="H84" s="86"/>
      <c r="I84" s="85"/>
      <c r="J84" s="86"/>
      <c r="K84" s="85"/>
      <c r="L84" s="86"/>
      <c r="M84" s="85"/>
      <c r="N84" s="86"/>
      <c r="O84" s="85"/>
      <c r="P84" s="86"/>
      <c r="Q84" s="85"/>
      <c r="R84" s="88"/>
      <c r="S84" s="28"/>
      <c r="T84" s="29"/>
      <c r="U84" s="40"/>
      <c r="V84" s="40"/>
      <c r="W84" s="40"/>
      <c r="X84" s="40"/>
      <c r="Y84" s="40"/>
      <c r="Z84" s="40"/>
      <c r="AA84" s="28"/>
      <c r="AB84" s="29"/>
      <c r="AC84" s="40"/>
      <c r="AD84" s="40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</row>
    <row r="85" spans="1:44" ht="12.75">
      <c r="A85" s="83"/>
      <c r="B85" s="84"/>
      <c r="C85" s="85"/>
      <c r="D85" s="86"/>
      <c r="E85" s="85"/>
      <c r="F85" s="86"/>
      <c r="G85" s="85"/>
      <c r="H85" s="86"/>
      <c r="I85" s="85"/>
      <c r="J85" s="86"/>
      <c r="K85" s="85"/>
      <c r="L85" s="86"/>
      <c r="M85" s="85"/>
      <c r="N85" s="86"/>
      <c r="O85" s="85"/>
      <c r="P85" s="86"/>
      <c r="Q85" s="85"/>
      <c r="R85" s="88"/>
      <c r="S85" s="28"/>
      <c r="T85" s="29"/>
      <c r="U85" s="28"/>
      <c r="V85" s="29"/>
      <c r="W85" s="40"/>
      <c r="X85" s="40"/>
      <c r="Y85" s="40"/>
      <c r="Z85" s="40"/>
      <c r="AA85" s="40"/>
      <c r="AB85" s="29"/>
      <c r="AC85" s="40"/>
      <c r="AD85" s="40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1:44" ht="12.75">
      <c r="A86" s="83"/>
      <c r="B86" s="84"/>
      <c r="C86" s="85"/>
      <c r="D86" s="86"/>
      <c r="E86" s="85"/>
      <c r="F86" s="86"/>
      <c r="G86" s="85"/>
      <c r="H86" s="86"/>
      <c r="I86" s="85"/>
      <c r="J86" s="86"/>
      <c r="K86" s="85"/>
      <c r="L86" s="86"/>
      <c r="M86" s="85"/>
      <c r="N86" s="86"/>
      <c r="O86" s="85"/>
      <c r="P86" s="86"/>
      <c r="Q86" s="85"/>
      <c r="R86" s="88"/>
      <c r="S86" s="28"/>
      <c r="T86" s="29"/>
      <c r="U86" s="28"/>
      <c r="V86" s="29"/>
      <c r="W86" s="40"/>
      <c r="X86" s="40"/>
      <c r="Y86" s="40"/>
      <c r="Z86" s="40"/>
      <c r="AA86" s="40"/>
      <c r="AB86" s="29"/>
      <c r="AC86" s="40"/>
      <c r="AD86" s="40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</row>
    <row r="87" spans="1:44" ht="12.75">
      <c r="A87" s="83"/>
      <c r="B87" s="84"/>
      <c r="C87" s="85"/>
      <c r="D87" s="86"/>
      <c r="E87" s="85"/>
      <c r="F87" s="86"/>
      <c r="G87" s="85"/>
      <c r="H87" s="86"/>
      <c r="I87" s="85"/>
      <c r="J87" s="86"/>
      <c r="K87" s="85"/>
      <c r="L87" s="86"/>
      <c r="M87" s="85"/>
      <c r="N87" s="86"/>
      <c r="O87" s="85"/>
      <c r="P87" s="86"/>
      <c r="Q87" s="85"/>
      <c r="R87" s="88"/>
      <c r="S87" s="28"/>
      <c r="T87" s="29"/>
      <c r="U87" s="28"/>
      <c r="V87" s="29"/>
      <c r="W87" s="40"/>
      <c r="X87" s="40"/>
      <c r="Y87" s="40"/>
      <c r="Z87" s="40"/>
      <c r="AA87" s="40"/>
      <c r="AB87" s="29"/>
      <c r="AC87" s="40"/>
      <c r="AD87" s="40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</row>
    <row r="88" spans="1:44" ht="13.5" thickBot="1">
      <c r="A88" s="103"/>
      <c r="B88" s="105"/>
      <c r="C88" s="107"/>
      <c r="D88" s="108"/>
      <c r="E88" s="107"/>
      <c r="F88" s="108"/>
      <c r="G88" s="107"/>
      <c r="H88" s="108"/>
      <c r="I88" s="107"/>
      <c r="J88" s="108"/>
      <c r="K88" s="107"/>
      <c r="L88" s="108"/>
      <c r="M88" s="107"/>
      <c r="N88" s="108"/>
      <c r="O88" s="107"/>
      <c r="P88" s="108"/>
      <c r="Q88" s="107"/>
      <c r="R88" s="109"/>
      <c r="S88" s="28"/>
      <c r="T88" s="29"/>
      <c r="U88" s="28"/>
      <c r="V88" s="29"/>
      <c r="W88" s="40"/>
      <c r="X88" s="40"/>
      <c r="Y88" s="40"/>
      <c r="Z88" s="40"/>
      <c r="AA88" s="40"/>
      <c r="AB88" s="29"/>
      <c r="AC88" s="40"/>
      <c r="AD88" s="40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</row>
    <row r="89" spans="1:44" ht="13.5" thickBot="1">
      <c r="A89" s="80"/>
      <c r="B89" s="32" t="s">
        <v>18</v>
      </c>
      <c r="C89" s="176">
        <f aca="true" t="shared" si="0" ref="C89:R89">+SUM(C8:C88)</f>
        <v>6940</v>
      </c>
      <c r="D89" s="173">
        <f t="shared" si="0"/>
        <v>516861</v>
      </c>
      <c r="E89" s="176">
        <f>+SUM(E8:E88)</f>
        <v>3926.2</v>
      </c>
      <c r="F89" s="173">
        <f>+SUM(F8:F88)</f>
        <v>320063</v>
      </c>
      <c r="G89" s="177">
        <f t="shared" si="0"/>
        <v>41972</v>
      </c>
      <c r="H89" s="121">
        <f t="shared" si="0"/>
        <v>377082.51999999996</v>
      </c>
      <c r="I89" s="177">
        <f t="shared" si="0"/>
        <v>1271</v>
      </c>
      <c r="J89" s="121">
        <f t="shared" si="0"/>
        <v>716931</v>
      </c>
      <c r="K89" s="176">
        <f t="shared" si="0"/>
        <v>816</v>
      </c>
      <c r="L89" s="121">
        <f t="shared" si="0"/>
        <v>33803</v>
      </c>
      <c r="M89" s="176">
        <f t="shared" si="0"/>
        <v>7940</v>
      </c>
      <c r="N89" s="121">
        <f t="shared" si="0"/>
        <v>511072</v>
      </c>
      <c r="O89" s="177">
        <f t="shared" si="0"/>
        <v>246</v>
      </c>
      <c r="P89" s="121">
        <f t="shared" si="0"/>
        <v>66305</v>
      </c>
      <c r="Q89" s="177">
        <f t="shared" si="0"/>
        <v>5411.9</v>
      </c>
      <c r="R89" s="121">
        <f t="shared" si="0"/>
        <v>2301185.5</v>
      </c>
      <c r="S89" s="28"/>
      <c r="T89" s="43"/>
      <c r="U89" s="28"/>
      <c r="V89" s="43"/>
      <c r="W89" s="28"/>
      <c r="X89" s="43"/>
      <c r="Y89" s="28"/>
      <c r="Z89" s="43"/>
      <c r="AA89" s="28"/>
      <c r="AB89" s="43"/>
      <c r="AC89" s="28"/>
      <c r="AD89" s="43"/>
      <c r="AE89" s="51"/>
      <c r="AF89" s="52"/>
      <c r="AG89" s="51"/>
      <c r="AH89" s="52"/>
      <c r="AI89" s="51"/>
      <c r="AJ89" s="52"/>
      <c r="AK89" s="51"/>
      <c r="AL89" s="52"/>
      <c r="AM89" s="51"/>
      <c r="AN89" s="52"/>
      <c r="AO89" s="51"/>
      <c r="AP89" s="52"/>
      <c r="AQ89" s="51"/>
      <c r="AR89" s="52"/>
    </row>
    <row r="90" spans="1:44" ht="12.75">
      <c r="A90" s="16"/>
      <c r="B90" s="33" t="s">
        <v>19</v>
      </c>
      <c r="C90" s="174"/>
      <c r="D90" s="175"/>
      <c r="E90" s="174"/>
      <c r="F90" s="175"/>
      <c r="G90" s="174"/>
      <c r="H90" s="175"/>
      <c r="I90" s="174"/>
      <c r="J90" s="175"/>
      <c r="K90" s="174"/>
      <c r="L90" s="175"/>
      <c r="M90" s="174"/>
      <c r="N90" s="175"/>
      <c r="O90" s="174"/>
      <c r="P90" s="175"/>
      <c r="Q90" s="174"/>
      <c r="R90" s="175"/>
      <c r="S90" s="28"/>
      <c r="T90" s="29"/>
      <c r="U90" s="28"/>
      <c r="V90" s="29"/>
      <c r="W90" s="28"/>
      <c r="X90" s="29"/>
      <c r="Y90" s="28"/>
      <c r="Z90" s="29"/>
      <c r="AA90" s="28"/>
      <c r="AB90" s="29"/>
      <c r="AC90" s="28"/>
      <c r="AD90" s="29"/>
      <c r="AE90" s="51"/>
      <c r="AF90" s="53"/>
      <c r="AG90" s="51"/>
      <c r="AH90" s="53"/>
      <c r="AI90" s="51"/>
      <c r="AJ90" s="53"/>
      <c r="AK90" s="51"/>
      <c r="AL90" s="53"/>
      <c r="AM90" s="51"/>
      <c r="AN90" s="53"/>
      <c r="AO90" s="51"/>
      <c r="AP90" s="53"/>
      <c r="AQ90" s="51"/>
      <c r="AR90" s="53"/>
    </row>
    <row r="91" spans="1:44" ht="12.75">
      <c r="A91" s="15"/>
      <c r="B91" s="33" t="s">
        <v>20</v>
      </c>
      <c r="C91" s="174">
        <f>COUNTA(C8:C88)</f>
        <v>60</v>
      </c>
      <c r="D91" s="175">
        <f>+D89/C89</f>
        <v>74.47564841498559</v>
      </c>
      <c r="E91" s="174">
        <f>COUNTA(E8:E88)</f>
        <v>59</v>
      </c>
      <c r="F91" s="175">
        <f>+F89/E89</f>
        <v>81.519790127859</v>
      </c>
      <c r="G91" s="174">
        <f>COUNTA(G8:G88)</f>
        <v>36</v>
      </c>
      <c r="H91" s="175">
        <f>+H89/G89</f>
        <v>8.984144667873819</v>
      </c>
      <c r="I91" s="174">
        <f>COUNTA(I8:I88)</f>
        <v>26</v>
      </c>
      <c r="J91" s="175">
        <f>+J89/I89</f>
        <v>564.0684500393392</v>
      </c>
      <c r="K91" s="174">
        <f>COUNTA(K8:K88)</f>
        <v>11</v>
      </c>
      <c r="L91" s="175">
        <f>+L89/K89</f>
        <v>41.42524509803921</v>
      </c>
      <c r="M91" s="174">
        <f>COUNTA(M8:M88)</f>
        <v>65</v>
      </c>
      <c r="N91" s="175">
        <f>+N89/M89</f>
        <v>64.36675062972292</v>
      </c>
      <c r="O91" s="174">
        <f>COUNTA(O8:O88)</f>
        <v>38</v>
      </c>
      <c r="P91" s="175">
        <f>+P89/O89</f>
        <v>269.5325203252033</v>
      </c>
      <c r="Q91" s="174">
        <f>COUNTA(Q8:Q88)</f>
        <v>54</v>
      </c>
      <c r="R91" s="175">
        <f>+R89/Q89</f>
        <v>425.20842957186943</v>
      </c>
      <c r="S91" s="28"/>
      <c r="T91" s="29"/>
      <c r="U91" s="28"/>
      <c r="V91" s="29"/>
      <c r="W91" s="28"/>
      <c r="X91" s="29"/>
      <c r="Y91" s="28"/>
      <c r="Z91" s="29"/>
      <c r="AA91" s="28"/>
      <c r="AB91" s="29"/>
      <c r="AC91" s="28"/>
      <c r="AD91" s="29"/>
      <c r="AE91" s="51"/>
      <c r="AF91" s="53"/>
      <c r="AG91" s="51"/>
      <c r="AH91" s="53"/>
      <c r="AI91" s="51"/>
      <c r="AJ91" s="53"/>
      <c r="AK91" s="51"/>
      <c r="AL91" s="53"/>
      <c r="AM91" s="51"/>
      <c r="AN91" s="53"/>
      <c r="AO91" s="51"/>
      <c r="AP91" s="53"/>
      <c r="AQ91" s="51"/>
      <c r="AR91" s="53"/>
    </row>
    <row r="92" spans="1:44" ht="13.5" thickBot="1">
      <c r="A92" s="15"/>
      <c r="B92" s="34" t="s">
        <v>17</v>
      </c>
      <c r="C92" s="65"/>
      <c r="D92" s="59"/>
      <c r="E92" s="65"/>
      <c r="F92" s="59"/>
      <c r="G92" s="65"/>
      <c r="H92" s="59"/>
      <c r="I92" s="65"/>
      <c r="J92" s="59"/>
      <c r="K92" s="65"/>
      <c r="L92" s="59"/>
      <c r="M92" s="65"/>
      <c r="N92" s="59"/>
      <c r="O92" s="65"/>
      <c r="P92" s="59"/>
      <c r="Q92" s="65"/>
      <c r="R92" s="59"/>
      <c r="S92" s="28"/>
      <c r="T92" s="43"/>
      <c r="U92" s="28"/>
      <c r="V92" s="43"/>
      <c r="W92" s="28"/>
      <c r="X92" s="43"/>
      <c r="Y92" s="28"/>
      <c r="Z92" s="43"/>
      <c r="AA92" s="28"/>
      <c r="AB92" s="43"/>
      <c r="AC92" s="28"/>
      <c r="AD92" s="43"/>
      <c r="AE92" s="51"/>
      <c r="AF92" s="52"/>
      <c r="AG92" s="51"/>
      <c r="AH92" s="52"/>
      <c r="AI92" s="51"/>
      <c r="AJ92" s="52"/>
      <c r="AK92" s="51"/>
      <c r="AL92" s="52"/>
      <c r="AM92" s="51"/>
      <c r="AN92" s="52"/>
      <c r="AO92" s="51"/>
      <c r="AP92" s="52"/>
      <c r="AQ92" s="51"/>
      <c r="AR92" s="52"/>
    </row>
    <row r="93" spans="1:30" ht="12.75">
      <c r="A93" s="15"/>
      <c r="B93" s="15"/>
      <c r="C93" s="66"/>
      <c r="D93" s="60"/>
      <c r="E93" s="66"/>
      <c r="F93" s="60"/>
      <c r="G93" s="66"/>
      <c r="H93" s="60"/>
      <c r="I93" s="66"/>
      <c r="J93" s="60"/>
      <c r="K93" s="66"/>
      <c r="L93" s="60"/>
      <c r="M93" s="66"/>
      <c r="N93" s="60"/>
      <c r="O93" s="66"/>
      <c r="P93" s="60"/>
      <c r="Q93" s="66"/>
      <c r="R93" s="60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ht="12.75">
      <c r="A94" s="15"/>
      <c r="B94" s="15"/>
      <c r="C94" s="66"/>
      <c r="D94" s="60"/>
      <c r="E94" s="66"/>
      <c r="F94" s="60"/>
      <c r="G94" s="66"/>
      <c r="H94" s="60"/>
      <c r="I94" s="66"/>
      <c r="J94" s="60"/>
      <c r="K94" s="66"/>
      <c r="L94" s="60"/>
      <c r="M94" s="66"/>
      <c r="N94" s="60"/>
      <c r="O94" s="66"/>
      <c r="P94" s="60"/>
      <c r="Q94" s="66"/>
      <c r="R94" s="60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2.75">
      <c r="A95" s="15"/>
      <c r="B95" s="15"/>
      <c r="C95" s="66"/>
      <c r="D95" s="60"/>
      <c r="E95" s="66"/>
      <c r="F95" s="60"/>
      <c r="G95" s="66"/>
      <c r="H95" s="60"/>
      <c r="I95" s="66"/>
      <c r="J95" s="60"/>
      <c r="K95" s="66"/>
      <c r="L95" s="60"/>
      <c r="M95" s="66"/>
      <c r="N95" s="60"/>
      <c r="O95" s="66"/>
      <c r="P95" s="60"/>
      <c r="Q95" s="66"/>
      <c r="R95" s="60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12.75">
      <c r="A96" s="15"/>
      <c r="B96" s="15"/>
      <c r="C96" s="66"/>
      <c r="D96" s="60"/>
      <c r="E96" s="66"/>
      <c r="F96" s="60"/>
      <c r="G96" s="66"/>
      <c r="H96" s="60"/>
      <c r="I96" s="66"/>
      <c r="J96" s="60"/>
      <c r="K96" s="66"/>
      <c r="L96" s="60"/>
      <c r="M96" s="66"/>
      <c r="N96" s="60"/>
      <c r="O96" s="66"/>
      <c r="P96" s="60"/>
      <c r="Q96" s="66"/>
      <c r="R96" s="60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ht="12.75">
      <c r="A97" s="15"/>
      <c r="B97" s="15"/>
      <c r="C97" s="66"/>
      <c r="D97" s="60"/>
      <c r="E97" s="66"/>
      <c r="F97" s="60"/>
      <c r="G97" s="66"/>
      <c r="H97" s="60"/>
      <c r="I97" s="66"/>
      <c r="J97" s="60"/>
      <c r="K97" s="66"/>
      <c r="L97" s="60"/>
      <c r="M97" s="66"/>
      <c r="N97" s="60"/>
      <c r="O97" s="66"/>
      <c r="P97" s="60"/>
      <c r="Q97" s="66"/>
      <c r="R97" s="60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ht="12.75">
      <c r="A98" s="15"/>
      <c r="B98" s="15"/>
      <c r="C98" s="66"/>
      <c r="D98" s="60"/>
      <c r="E98" s="66"/>
      <c r="F98" s="60"/>
      <c r="G98" s="66"/>
      <c r="H98" s="60"/>
      <c r="I98" s="66"/>
      <c r="J98" s="60"/>
      <c r="K98" s="66"/>
      <c r="L98" s="60"/>
      <c r="M98" s="66"/>
      <c r="N98" s="60"/>
      <c r="O98" s="66"/>
      <c r="P98" s="60"/>
      <c r="Q98" s="66"/>
      <c r="R98" s="60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ht="12.75">
      <c r="A99" s="15"/>
      <c r="B99" s="15"/>
      <c r="C99" s="66"/>
      <c r="D99" s="60"/>
      <c r="E99" s="66"/>
      <c r="F99" s="60"/>
      <c r="G99" s="66"/>
      <c r="H99" s="60"/>
      <c r="I99" s="66"/>
      <c r="J99" s="60"/>
      <c r="K99" s="66"/>
      <c r="L99" s="60"/>
      <c r="M99" s="66"/>
      <c r="N99" s="60"/>
      <c r="O99" s="66"/>
      <c r="P99" s="60"/>
      <c r="Q99" s="66"/>
      <c r="R99" s="60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ht="12.75">
      <c r="A100" s="15"/>
      <c r="B100" s="15"/>
      <c r="C100" s="66"/>
      <c r="D100" s="60"/>
      <c r="E100" s="66"/>
      <c r="F100" s="60"/>
      <c r="G100" s="66"/>
      <c r="H100" s="60"/>
      <c r="I100" s="66"/>
      <c r="J100" s="60"/>
      <c r="K100" s="66"/>
      <c r="L100" s="60"/>
      <c r="M100" s="66"/>
      <c r="N100" s="60"/>
      <c r="O100" s="66"/>
      <c r="P100" s="60"/>
      <c r="Q100" s="66"/>
      <c r="R100" s="60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12.75">
      <c r="A101" s="15"/>
      <c r="B101" s="15"/>
      <c r="C101" s="66"/>
      <c r="D101" s="60"/>
      <c r="E101" s="66"/>
      <c r="F101" s="60"/>
      <c r="G101" s="66"/>
      <c r="H101" s="60"/>
      <c r="I101" s="66"/>
      <c r="J101" s="60"/>
      <c r="K101" s="66"/>
      <c r="L101" s="60"/>
      <c r="M101" s="66"/>
      <c r="N101" s="60"/>
      <c r="O101" s="66"/>
      <c r="P101" s="60"/>
      <c r="Q101" s="66"/>
      <c r="R101" s="60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ht="12.75">
      <c r="A102" s="15"/>
      <c r="B102" s="15"/>
      <c r="C102" s="66"/>
      <c r="D102" s="60"/>
      <c r="E102" s="66"/>
      <c r="F102" s="60"/>
      <c r="G102" s="66"/>
      <c r="H102" s="60"/>
      <c r="I102" s="66"/>
      <c r="J102" s="60"/>
      <c r="K102" s="66"/>
      <c r="L102" s="60"/>
      <c r="M102" s="66"/>
      <c r="N102" s="60"/>
      <c r="O102" s="66"/>
      <c r="P102" s="60"/>
      <c r="Q102" s="66"/>
      <c r="R102" s="60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ht="12.75">
      <c r="A103" s="15"/>
      <c r="B103" s="15"/>
      <c r="C103" s="66"/>
      <c r="D103" s="60"/>
      <c r="E103" s="66"/>
      <c r="F103" s="60"/>
      <c r="G103" s="66"/>
      <c r="H103" s="60"/>
      <c r="I103" s="66"/>
      <c r="J103" s="60"/>
      <c r="K103" s="66"/>
      <c r="L103" s="60"/>
      <c r="M103" s="66"/>
      <c r="N103" s="60"/>
      <c r="O103" s="66"/>
      <c r="P103" s="60"/>
      <c r="Q103" s="66"/>
      <c r="R103" s="60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ht="12.75">
      <c r="A104" s="15"/>
      <c r="B104" s="15"/>
      <c r="C104" s="66"/>
      <c r="D104" s="60"/>
      <c r="E104" s="66"/>
      <c r="F104" s="60"/>
      <c r="G104" s="66"/>
      <c r="H104" s="60"/>
      <c r="I104" s="66"/>
      <c r="J104" s="60"/>
      <c r="K104" s="66"/>
      <c r="L104" s="60"/>
      <c r="M104" s="66"/>
      <c r="N104" s="60"/>
      <c r="O104" s="66"/>
      <c r="P104" s="60"/>
      <c r="Q104" s="66"/>
      <c r="R104" s="60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ht="12.75">
      <c r="A105" s="15"/>
      <c r="B105" s="15"/>
      <c r="C105" s="66"/>
      <c r="D105" s="60"/>
      <c r="E105" s="66"/>
      <c r="F105" s="60"/>
      <c r="G105" s="66"/>
      <c r="H105" s="60"/>
      <c r="I105" s="66"/>
      <c r="J105" s="60"/>
      <c r="K105" s="66"/>
      <c r="L105" s="60"/>
      <c r="M105" s="66"/>
      <c r="N105" s="60"/>
      <c r="O105" s="66"/>
      <c r="P105" s="60"/>
      <c r="Q105" s="66"/>
      <c r="R105" s="60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12.75">
      <c r="A106" s="15"/>
      <c r="B106" s="15"/>
      <c r="C106" s="66"/>
      <c r="D106" s="60"/>
      <c r="E106" s="66"/>
      <c r="F106" s="60"/>
      <c r="G106" s="15"/>
      <c r="H106" s="60"/>
      <c r="I106" s="66"/>
      <c r="J106" s="60"/>
      <c r="K106" s="66"/>
      <c r="L106" s="60"/>
      <c r="M106" s="66"/>
      <c r="N106" s="60"/>
      <c r="O106" s="66"/>
      <c r="P106" s="60"/>
      <c r="Q106" s="66"/>
      <c r="R106" s="60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ht="12.75">
      <c r="A107" s="15"/>
      <c r="B107" s="15"/>
      <c r="C107" s="66"/>
      <c r="D107" s="60"/>
      <c r="E107" s="66"/>
      <c r="F107" s="60"/>
      <c r="G107" s="15"/>
      <c r="H107" s="60"/>
      <c r="I107" s="66"/>
      <c r="J107" s="60"/>
      <c r="K107" s="66"/>
      <c r="L107" s="60"/>
      <c r="M107" s="66"/>
      <c r="N107" s="60"/>
      <c r="O107" s="66"/>
      <c r="P107" s="60"/>
      <c r="Q107" s="66"/>
      <c r="R107" s="60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ht="12.75">
      <c r="A108" s="15"/>
      <c r="B108" s="15"/>
      <c r="C108" s="66"/>
      <c r="D108" s="60"/>
      <c r="E108" s="66"/>
      <c r="F108" s="60"/>
      <c r="G108" s="15"/>
      <c r="H108" s="60"/>
      <c r="I108" s="66"/>
      <c r="J108" s="60"/>
      <c r="K108" s="66"/>
      <c r="L108" s="60"/>
      <c r="M108" s="66"/>
      <c r="N108" s="60"/>
      <c r="O108" s="66"/>
      <c r="P108" s="60"/>
      <c r="Q108" s="66"/>
      <c r="R108" s="60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ht="12.75">
      <c r="A109" s="15"/>
      <c r="B109" s="15"/>
      <c r="C109" s="66"/>
      <c r="D109" s="60"/>
      <c r="E109" s="66"/>
      <c r="F109" s="60"/>
      <c r="G109" s="15"/>
      <c r="H109" s="60"/>
      <c r="I109" s="66"/>
      <c r="J109" s="60"/>
      <c r="K109" s="66"/>
      <c r="L109" s="60"/>
      <c r="M109" s="66"/>
      <c r="N109" s="60"/>
      <c r="O109" s="66"/>
      <c r="P109" s="60"/>
      <c r="Q109" s="66"/>
      <c r="R109" s="60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ht="12.75">
      <c r="A110" s="15"/>
      <c r="B110" s="15"/>
      <c r="C110" s="66"/>
      <c r="D110" s="60"/>
      <c r="E110" s="66"/>
      <c r="F110" s="60"/>
      <c r="G110" s="15"/>
      <c r="H110" s="60"/>
      <c r="I110" s="66"/>
      <c r="J110" s="60"/>
      <c r="K110" s="66"/>
      <c r="L110" s="60"/>
      <c r="M110" s="66"/>
      <c r="N110" s="60"/>
      <c r="O110" s="66"/>
      <c r="P110" s="60"/>
      <c r="Q110" s="66"/>
      <c r="R110" s="60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12.75">
      <c r="A111" s="15"/>
      <c r="B111" s="15"/>
      <c r="C111" s="66"/>
      <c r="D111" s="60"/>
      <c r="E111" s="66"/>
      <c r="F111" s="60"/>
      <c r="G111" s="15"/>
      <c r="H111" s="60"/>
      <c r="I111" s="66"/>
      <c r="J111" s="60"/>
      <c r="K111" s="66"/>
      <c r="L111" s="60"/>
      <c r="M111" s="66"/>
      <c r="N111" s="60"/>
      <c r="O111" s="66"/>
      <c r="P111" s="60"/>
      <c r="Q111" s="66"/>
      <c r="R111" s="60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ht="12.75">
      <c r="A112" s="15"/>
      <c r="B112" s="15"/>
      <c r="C112" s="66"/>
      <c r="D112" s="60"/>
      <c r="E112" s="66"/>
      <c r="F112" s="60"/>
      <c r="G112" s="15"/>
      <c r="H112" s="60"/>
      <c r="I112" s="66"/>
      <c r="J112" s="60"/>
      <c r="K112" s="66"/>
      <c r="L112" s="60"/>
      <c r="M112" s="66"/>
      <c r="N112" s="60"/>
      <c r="O112" s="66"/>
      <c r="P112" s="60"/>
      <c r="Q112" s="66"/>
      <c r="R112" s="6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ht="12.75">
      <c r="A113" s="15"/>
      <c r="B113" s="15"/>
      <c r="C113" s="66"/>
      <c r="D113" s="60"/>
      <c r="E113" s="66"/>
      <c r="F113" s="60"/>
      <c r="G113" s="15"/>
      <c r="H113" s="60"/>
      <c r="I113" s="66"/>
      <c r="J113" s="60"/>
      <c r="K113" s="66"/>
      <c r="L113" s="60"/>
      <c r="M113" s="66"/>
      <c r="N113" s="60"/>
      <c r="O113" s="66"/>
      <c r="P113" s="60"/>
      <c r="Q113" s="66"/>
      <c r="R113" s="60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ht="12.75">
      <c r="A114" s="15"/>
      <c r="B114" s="15"/>
      <c r="C114" s="66"/>
      <c r="D114" s="60"/>
      <c r="E114" s="66"/>
      <c r="F114" s="60"/>
      <c r="G114" s="15"/>
      <c r="H114" s="60"/>
      <c r="I114" s="66"/>
      <c r="J114" s="60"/>
      <c r="K114" s="66"/>
      <c r="L114" s="60"/>
      <c r="M114" s="66"/>
      <c r="N114" s="60"/>
      <c r="O114" s="66"/>
      <c r="P114" s="60"/>
      <c r="Q114" s="66"/>
      <c r="R114" s="60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ht="12.75">
      <c r="A115" s="15"/>
      <c r="B115" s="15"/>
      <c r="C115" s="66"/>
      <c r="D115" s="60"/>
      <c r="E115" s="66"/>
      <c r="F115" s="60"/>
      <c r="G115" s="15"/>
      <c r="H115" s="60"/>
      <c r="I115" s="66"/>
      <c r="J115" s="60"/>
      <c r="K115" s="66"/>
      <c r="L115" s="60"/>
      <c r="M115" s="66"/>
      <c r="N115" s="60"/>
      <c r="O115" s="66"/>
      <c r="P115" s="60"/>
      <c r="Q115" s="66"/>
      <c r="R115" s="60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ht="12.75">
      <c r="A116" s="15"/>
      <c r="B116" s="15"/>
      <c r="C116" s="66"/>
      <c r="D116" s="60"/>
      <c r="E116" s="66"/>
      <c r="F116" s="60"/>
      <c r="G116" s="15"/>
      <c r="H116" s="60"/>
      <c r="I116" s="66"/>
      <c r="J116" s="60"/>
      <c r="K116" s="66"/>
      <c r="L116" s="60"/>
      <c r="M116" s="66"/>
      <c r="N116" s="60"/>
      <c r="O116" s="66"/>
      <c r="P116" s="60"/>
      <c r="Q116" s="66"/>
      <c r="R116" s="60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12.75">
      <c r="A117" s="15"/>
      <c r="B117" s="15"/>
      <c r="C117" s="66"/>
      <c r="D117" s="60"/>
      <c r="E117" s="66"/>
      <c r="F117" s="60"/>
      <c r="G117" s="15"/>
      <c r="H117" s="60"/>
      <c r="I117" s="66"/>
      <c r="J117" s="60"/>
      <c r="K117" s="66"/>
      <c r="L117" s="60"/>
      <c r="M117" s="66"/>
      <c r="N117" s="60"/>
      <c r="O117" s="66"/>
      <c r="P117" s="60"/>
      <c r="Q117" s="66"/>
      <c r="R117" s="60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ht="12.75">
      <c r="A118" s="15"/>
      <c r="B118" s="15"/>
      <c r="C118" s="66"/>
      <c r="D118" s="60"/>
      <c r="E118" s="66"/>
      <c r="F118" s="60"/>
      <c r="G118" s="15"/>
      <c r="H118" s="60"/>
      <c r="I118" s="66"/>
      <c r="J118" s="60"/>
      <c r="K118" s="66"/>
      <c r="L118" s="60"/>
      <c r="M118" s="66"/>
      <c r="N118" s="60"/>
      <c r="O118" s="66"/>
      <c r="P118" s="60"/>
      <c r="Q118" s="66"/>
      <c r="R118" s="60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ht="12.75">
      <c r="A119" s="15"/>
      <c r="B119" s="15"/>
      <c r="C119" s="66"/>
      <c r="D119" s="60"/>
      <c r="E119" s="66"/>
      <c r="F119" s="60"/>
      <c r="G119" s="15"/>
      <c r="H119" s="60"/>
      <c r="I119" s="66"/>
      <c r="J119" s="60"/>
      <c r="K119" s="66"/>
      <c r="L119" s="60"/>
      <c r="M119" s="66"/>
      <c r="N119" s="60"/>
      <c r="O119" s="66"/>
      <c r="P119" s="60"/>
      <c r="Q119" s="66"/>
      <c r="R119" s="60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ht="12.75">
      <c r="A120" s="15"/>
      <c r="B120" s="15"/>
      <c r="C120" s="66"/>
      <c r="D120" s="60"/>
      <c r="E120" s="66"/>
      <c r="F120" s="60"/>
      <c r="G120" s="15"/>
      <c r="H120" s="60"/>
      <c r="I120" s="66"/>
      <c r="J120" s="60"/>
      <c r="K120" s="66"/>
      <c r="L120" s="60"/>
      <c r="M120" s="66"/>
      <c r="N120" s="60"/>
      <c r="O120" s="66"/>
      <c r="P120" s="60"/>
      <c r="Q120" s="66"/>
      <c r="R120" s="60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ht="12.75">
      <c r="A121" s="15"/>
      <c r="B121" s="15"/>
      <c r="C121" s="66"/>
      <c r="D121" s="60"/>
      <c r="E121" s="66"/>
      <c r="F121" s="60"/>
      <c r="G121" s="15"/>
      <c r="H121" s="60"/>
      <c r="I121" s="66"/>
      <c r="J121" s="60"/>
      <c r="K121" s="66"/>
      <c r="L121" s="60"/>
      <c r="M121" s="66"/>
      <c r="N121" s="60"/>
      <c r="O121" s="66"/>
      <c r="P121" s="60"/>
      <c r="Q121" s="66"/>
      <c r="R121" s="60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ht="12.75">
      <c r="A122" s="15"/>
      <c r="B122" s="15"/>
      <c r="C122" s="66"/>
      <c r="D122" s="60"/>
      <c r="E122" s="66"/>
      <c r="F122" s="60"/>
      <c r="G122" s="15"/>
      <c r="H122" s="60"/>
      <c r="I122" s="66"/>
      <c r="J122" s="60"/>
      <c r="K122" s="66"/>
      <c r="L122" s="60"/>
      <c r="M122" s="66"/>
      <c r="N122" s="60"/>
      <c r="O122" s="66"/>
      <c r="P122" s="60"/>
      <c r="Q122" s="66"/>
      <c r="R122" s="60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ht="12.75">
      <c r="A123" s="15"/>
      <c r="B123" s="15"/>
      <c r="C123" s="66"/>
      <c r="D123" s="60"/>
      <c r="E123" s="66"/>
      <c r="F123" s="60"/>
      <c r="G123" s="15"/>
      <c r="H123" s="60"/>
      <c r="I123" s="66"/>
      <c r="J123" s="60"/>
      <c r="K123" s="66"/>
      <c r="L123" s="60"/>
      <c r="M123" s="66"/>
      <c r="N123" s="60"/>
      <c r="O123" s="66"/>
      <c r="P123" s="60"/>
      <c r="Q123" s="66"/>
      <c r="R123" s="60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12.75">
      <c r="A124" s="15"/>
      <c r="B124" s="15"/>
      <c r="C124" s="66"/>
      <c r="D124" s="60"/>
      <c r="E124" s="66"/>
      <c r="F124" s="60"/>
      <c r="G124" s="15"/>
      <c r="H124" s="60"/>
      <c r="I124" s="66"/>
      <c r="J124" s="60"/>
      <c r="K124" s="66"/>
      <c r="L124" s="60"/>
      <c r="M124" s="66"/>
      <c r="N124" s="60"/>
      <c r="O124" s="66"/>
      <c r="P124" s="60"/>
      <c r="Q124" s="66"/>
      <c r="R124" s="60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12.75">
      <c r="A125" s="15"/>
      <c r="B125" s="15"/>
      <c r="C125" s="66"/>
      <c r="D125" s="60"/>
      <c r="E125" s="66"/>
      <c r="F125" s="60"/>
      <c r="G125" s="15"/>
      <c r="H125" s="60"/>
      <c r="I125" s="66"/>
      <c r="J125" s="60"/>
      <c r="K125" s="66"/>
      <c r="L125" s="60"/>
      <c r="M125" s="66"/>
      <c r="N125" s="60"/>
      <c r="O125" s="66"/>
      <c r="P125" s="60"/>
      <c r="Q125" s="66"/>
      <c r="R125" s="60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ht="12.75">
      <c r="A126" s="15"/>
      <c r="B126" s="15"/>
      <c r="C126" s="66"/>
      <c r="D126" s="60"/>
      <c r="E126" s="66"/>
      <c r="F126" s="60"/>
      <c r="G126" s="15"/>
      <c r="H126" s="60"/>
      <c r="I126" s="66"/>
      <c r="J126" s="60"/>
      <c r="K126" s="66"/>
      <c r="L126" s="60"/>
      <c r="M126" s="66"/>
      <c r="N126" s="60"/>
      <c r="O126" s="66"/>
      <c r="P126" s="60"/>
      <c r="Q126" s="66"/>
      <c r="R126" s="60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ht="12.75">
      <c r="A127" s="15"/>
      <c r="B127" s="15"/>
      <c r="C127" s="66"/>
      <c r="D127" s="60"/>
      <c r="E127" s="66"/>
      <c r="F127" s="60"/>
      <c r="G127" s="15"/>
      <c r="H127" s="60"/>
      <c r="I127" s="66"/>
      <c r="J127" s="60"/>
      <c r="K127" s="66"/>
      <c r="L127" s="60"/>
      <c r="M127" s="66"/>
      <c r="N127" s="60"/>
      <c r="O127" s="66"/>
      <c r="P127" s="60"/>
      <c r="Q127" s="66"/>
      <c r="R127" s="60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ht="12.75">
      <c r="A128" s="15"/>
      <c r="B128" s="15"/>
      <c r="C128" s="66"/>
      <c r="D128" s="60"/>
      <c r="E128" s="66"/>
      <c r="F128" s="60"/>
      <c r="G128" s="15"/>
      <c r="H128" s="60"/>
      <c r="I128" s="66"/>
      <c r="J128" s="60"/>
      <c r="K128" s="66"/>
      <c r="L128" s="60"/>
      <c r="M128" s="66"/>
      <c r="N128" s="60"/>
      <c r="O128" s="66"/>
      <c r="P128" s="60"/>
      <c r="Q128" s="66"/>
      <c r="R128" s="60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ht="12.75">
      <c r="A129" s="15"/>
      <c r="B129" s="15"/>
      <c r="C129" s="66"/>
      <c r="D129" s="60"/>
      <c r="E129" s="66"/>
      <c r="F129" s="60"/>
      <c r="G129" s="15"/>
      <c r="H129" s="60"/>
      <c r="I129" s="66"/>
      <c r="J129" s="60"/>
      <c r="K129" s="66"/>
      <c r="L129" s="60"/>
      <c r="M129" s="66"/>
      <c r="N129" s="60"/>
      <c r="O129" s="66"/>
      <c r="P129" s="60"/>
      <c r="Q129" s="66"/>
      <c r="R129" s="60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ht="12.75">
      <c r="A130" s="15"/>
      <c r="B130" s="15"/>
      <c r="C130" s="66"/>
      <c r="D130" s="60"/>
      <c r="E130" s="66"/>
      <c r="F130" s="60"/>
      <c r="G130" s="15"/>
      <c r="H130" s="60"/>
      <c r="I130" s="66"/>
      <c r="J130" s="60"/>
      <c r="K130" s="66"/>
      <c r="L130" s="60"/>
      <c r="M130" s="66"/>
      <c r="N130" s="60"/>
      <c r="O130" s="66"/>
      <c r="P130" s="60"/>
      <c r="Q130" s="66"/>
      <c r="R130" s="60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ht="12.75">
      <c r="A131" s="15"/>
      <c r="B131" s="15"/>
      <c r="C131" s="66"/>
      <c r="D131" s="60"/>
      <c r="E131" s="66"/>
      <c r="F131" s="60"/>
      <c r="G131" s="15"/>
      <c r="H131" s="60"/>
      <c r="I131" s="66"/>
      <c r="J131" s="60"/>
      <c r="K131" s="66"/>
      <c r="L131" s="60"/>
      <c r="M131" s="66"/>
      <c r="N131" s="60"/>
      <c r="O131" s="66"/>
      <c r="P131" s="60"/>
      <c r="Q131" s="66"/>
      <c r="R131" s="60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ht="12.75">
      <c r="A132" s="15"/>
      <c r="B132" s="15"/>
      <c r="C132" s="66"/>
      <c r="D132" s="60"/>
      <c r="E132" s="66"/>
      <c r="F132" s="60"/>
      <c r="G132" s="15"/>
      <c r="H132" s="60"/>
      <c r="I132" s="66"/>
      <c r="J132" s="60"/>
      <c r="K132" s="66"/>
      <c r="L132" s="60"/>
      <c r="M132" s="66"/>
      <c r="N132" s="60"/>
      <c r="O132" s="66"/>
      <c r="P132" s="60"/>
      <c r="Q132" s="66"/>
      <c r="R132" s="60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ht="12.75">
      <c r="A133" s="15"/>
      <c r="B133" s="15"/>
      <c r="C133" s="66"/>
      <c r="D133" s="60"/>
      <c r="E133" s="66"/>
      <c r="F133" s="60"/>
      <c r="G133" s="15"/>
      <c r="H133" s="60"/>
      <c r="I133" s="66"/>
      <c r="J133" s="60"/>
      <c r="K133" s="66"/>
      <c r="L133" s="60"/>
      <c r="M133" s="66"/>
      <c r="N133" s="60"/>
      <c r="O133" s="66"/>
      <c r="P133" s="60"/>
      <c r="Q133" s="66"/>
      <c r="R133" s="60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ht="12.75">
      <c r="A134" s="15"/>
      <c r="B134" s="15"/>
      <c r="C134" s="66"/>
      <c r="D134" s="60"/>
      <c r="E134" s="66"/>
      <c r="F134" s="60"/>
      <c r="G134" s="15"/>
      <c r="H134" s="60"/>
      <c r="I134" s="66"/>
      <c r="J134" s="60"/>
      <c r="K134" s="66"/>
      <c r="L134" s="60"/>
      <c r="M134" s="66"/>
      <c r="N134" s="60"/>
      <c r="O134" s="66"/>
      <c r="P134" s="60"/>
      <c r="Q134" s="66"/>
      <c r="R134" s="60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ht="12.75">
      <c r="A135" s="15"/>
      <c r="B135" s="15"/>
      <c r="C135" s="66"/>
      <c r="D135" s="60"/>
      <c r="E135" s="66"/>
      <c r="F135" s="60"/>
      <c r="G135" s="15"/>
      <c r="H135" s="60"/>
      <c r="I135" s="66"/>
      <c r="J135" s="60"/>
      <c r="K135" s="66"/>
      <c r="L135" s="60"/>
      <c r="M135" s="66"/>
      <c r="N135" s="60"/>
      <c r="O135" s="66"/>
      <c r="P135" s="60"/>
      <c r="Q135" s="66"/>
      <c r="R135" s="60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ht="12.75">
      <c r="A136" s="15"/>
      <c r="B136" s="15"/>
      <c r="C136" s="66"/>
      <c r="D136" s="60"/>
      <c r="E136" s="66"/>
      <c r="F136" s="60"/>
      <c r="G136" s="15"/>
      <c r="H136" s="60"/>
      <c r="I136" s="66"/>
      <c r="J136" s="60"/>
      <c r="K136" s="66"/>
      <c r="L136" s="60"/>
      <c r="M136" s="66"/>
      <c r="N136" s="60"/>
      <c r="O136" s="66"/>
      <c r="P136" s="60"/>
      <c r="Q136" s="66"/>
      <c r="R136" s="60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ht="12.75">
      <c r="A137" s="15"/>
      <c r="B137" s="15"/>
      <c r="C137" s="66"/>
      <c r="D137" s="60"/>
      <c r="E137" s="66"/>
      <c r="F137" s="60"/>
      <c r="G137" s="15"/>
      <c r="H137" s="60"/>
      <c r="I137" s="66"/>
      <c r="J137" s="60"/>
      <c r="K137" s="66"/>
      <c r="L137" s="60"/>
      <c r="M137" s="66"/>
      <c r="N137" s="60"/>
      <c r="O137" s="66"/>
      <c r="P137" s="60"/>
      <c r="Q137" s="66"/>
      <c r="R137" s="60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ht="12.75">
      <c r="A138" s="15"/>
      <c r="B138" s="15"/>
      <c r="C138" s="66"/>
      <c r="D138" s="60"/>
      <c r="E138" s="66"/>
      <c r="F138" s="60"/>
      <c r="G138" s="15"/>
      <c r="H138" s="60"/>
      <c r="I138" s="66"/>
      <c r="J138" s="60"/>
      <c r="K138" s="66"/>
      <c r="L138" s="60"/>
      <c r="M138" s="66"/>
      <c r="N138" s="60"/>
      <c r="O138" s="66"/>
      <c r="P138" s="60"/>
      <c r="Q138" s="66"/>
      <c r="R138" s="60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ht="12.75">
      <c r="A139" s="15"/>
      <c r="B139" s="15"/>
      <c r="C139" s="66"/>
      <c r="D139" s="60"/>
      <c r="E139" s="66"/>
      <c r="F139" s="60"/>
      <c r="G139" s="15"/>
      <c r="H139" s="60"/>
      <c r="I139" s="66"/>
      <c r="J139" s="60"/>
      <c r="K139" s="66"/>
      <c r="L139" s="60"/>
      <c r="M139" s="66"/>
      <c r="N139" s="60"/>
      <c r="O139" s="66"/>
      <c r="P139" s="60"/>
      <c r="Q139" s="66"/>
      <c r="R139" s="60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ht="12.75">
      <c r="A140" s="15"/>
      <c r="B140" s="15"/>
      <c r="C140" s="66"/>
      <c r="D140" s="60"/>
      <c r="E140" s="66"/>
      <c r="F140" s="60"/>
      <c r="G140" s="15"/>
      <c r="H140" s="60"/>
      <c r="I140" s="66"/>
      <c r="J140" s="60"/>
      <c r="K140" s="66"/>
      <c r="L140" s="60"/>
      <c r="M140" s="66"/>
      <c r="N140" s="60"/>
      <c r="O140" s="66"/>
      <c r="P140" s="60"/>
      <c r="Q140" s="66"/>
      <c r="R140" s="60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ht="12.75">
      <c r="A141" s="15"/>
      <c r="B141" s="15"/>
      <c r="C141" s="66"/>
      <c r="D141" s="60"/>
      <c r="E141" s="66"/>
      <c r="F141" s="60"/>
      <c r="G141" s="15"/>
      <c r="H141" s="60"/>
      <c r="I141" s="66"/>
      <c r="J141" s="60"/>
      <c r="K141" s="66"/>
      <c r="L141" s="60"/>
      <c r="M141" s="66"/>
      <c r="N141" s="60"/>
      <c r="O141" s="66"/>
      <c r="P141" s="60"/>
      <c r="Q141" s="66"/>
      <c r="R141" s="60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ht="12.75">
      <c r="A142" s="15"/>
      <c r="B142" s="15"/>
      <c r="C142" s="66"/>
      <c r="D142" s="60"/>
      <c r="E142" s="66"/>
      <c r="F142" s="60"/>
      <c r="G142" s="15"/>
      <c r="H142" s="60"/>
      <c r="I142" s="66"/>
      <c r="J142" s="60"/>
      <c r="K142" s="66"/>
      <c r="L142" s="60"/>
      <c r="M142" s="66"/>
      <c r="N142" s="60"/>
      <c r="O142" s="66"/>
      <c r="P142" s="60"/>
      <c r="Q142" s="66"/>
      <c r="R142" s="60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ht="12.75">
      <c r="A143" s="15"/>
      <c r="B143" s="15"/>
      <c r="C143" s="66"/>
      <c r="D143" s="60"/>
      <c r="E143" s="66"/>
      <c r="F143" s="60"/>
      <c r="G143" s="15"/>
      <c r="H143" s="60"/>
      <c r="I143" s="66"/>
      <c r="J143" s="60"/>
      <c r="K143" s="66"/>
      <c r="L143" s="60"/>
      <c r="M143" s="66"/>
      <c r="N143" s="60"/>
      <c r="O143" s="66"/>
      <c r="P143" s="60"/>
      <c r="Q143" s="66"/>
      <c r="R143" s="60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ht="12.75">
      <c r="A144" s="15"/>
      <c r="B144" s="15"/>
      <c r="C144" s="66"/>
      <c r="D144" s="60"/>
      <c r="E144" s="66"/>
      <c r="F144" s="60"/>
      <c r="G144" s="15"/>
      <c r="H144" s="60"/>
      <c r="I144" s="66"/>
      <c r="J144" s="60"/>
      <c r="K144" s="66"/>
      <c r="L144" s="60"/>
      <c r="M144" s="66"/>
      <c r="N144" s="60"/>
      <c r="O144" s="66"/>
      <c r="P144" s="60"/>
      <c r="Q144" s="66"/>
      <c r="R144" s="60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ht="12.75">
      <c r="A145" s="15"/>
      <c r="B145" s="15"/>
      <c r="C145" s="66"/>
      <c r="D145" s="60"/>
      <c r="E145" s="66"/>
      <c r="F145" s="60"/>
      <c r="G145" s="15"/>
      <c r="H145" s="60"/>
      <c r="I145" s="66"/>
      <c r="J145" s="60"/>
      <c r="K145" s="66"/>
      <c r="L145" s="60"/>
      <c r="M145" s="66"/>
      <c r="N145" s="60"/>
      <c r="O145" s="66"/>
      <c r="P145" s="60"/>
      <c r="Q145" s="66"/>
      <c r="R145" s="60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ht="12.75">
      <c r="A146" s="15"/>
      <c r="B146" s="15"/>
      <c r="C146" s="66"/>
      <c r="D146" s="60"/>
      <c r="E146" s="66"/>
      <c r="F146" s="60"/>
      <c r="G146" s="15"/>
      <c r="H146" s="60"/>
      <c r="I146" s="66"/>
      <c r="J146" s="60"/>
      <c r="K146" s="66"/>
      <c r="L146" s="60"/>
      <c r="M146" s="66"/>
      <c r="N146" s="60"/>
      <c r="O146" s="66"/>
      <c r="P146" s="60"/>
      <c r="Q146" s="66"/>
      <c r="R146" s="60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ht="12.75">
      <c r="A147" s="15"/>
      <c r="B147" s="15"/>
      <c r="C147" s="66"/>
      <c r="D147" s="60"/>
      <c r="E147" s="66"/>
      <c r="F147" s="60"/>
      <c r="G147" s="15"/>
      <c r="H147" s="60"/>
      <c r="I147" s="66"/>
      <c r="J147" s="60"/>
      <c r="K147" s="66"/>
      <c r="L147" s="60"/>
      <c r="M147" s="66"/>
      <c r="N147" s="60"/>
      <c r="O147" s="66"/>
      <c r="P147" s="60"/>
      <c r="Q147" s="66"/>
      <c r="R147" s="60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ht="12.75">
      <c r="A148" s="15"/>
      <c r="B148" s="15"/>
      <c r="C148" s="66"/>
      <c r="D148" s="60"/>
      <c r="E148" s="66"/>
      <c r="F148" s="60"/>
      <c r="G148" s="15"/>
      <c r="H148" s="60"/>
      <c r="I148" s="66"/>
      <c r="J148" s="60"/>
      <c r="K148" s="66"/>
      <c r="L148" s="60"/>
      <c r="M148" s="66"/>
      <c r="N148" s="60"/>
      <c r="O148" s="66"/>
      <c r="P148" s="60"/>
      <c r="Q148" s="66"/>
      <c r="R148" s="60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ht="12.75">
      <c r="A149" s="15"/>
      <c r="B149" s="15"/>
      <c r="C149" s="66"/>
      <c r="D149" s="60"/>
      <c r="E149" s="66"/>
      <c r="F149" s="60"/>
      <c r="G149" s="15"/>
      <c r="H149" s="60"/>
      <c r="I149" s="66"/>
      <c r="J149" s="60"/>
      <c r="K149" s="66"/>
      <c r="L149" s="60"/>
      <c r="M149" s="66"/>
      <c r="N149" s="60"/>
      <c r="O149" s="66"/>
      <c r="P149" s="60"/>
      <c r="Q149" s="66"/>
      <c r="R149" s="60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ht="12.75">
      <c r="A150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1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125" style="67" customWidth="1"/>
    <col min="4" max="4" width="9.75390625" style="61" customWidth="1"/>
    <col min="5" max="5" width="9.25390625" style="0" customWidth="1"/>
    <col min="6" max="6" width="11.375" style="61" customWidth="1"/>
    <col min="7" max="7" width="9.25390625" style="0" customWidth="1"/>
    <col min="8" max="8" width="11.375" style="61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</cols>
  <sheetData>
    <row r="1" spans="1:18" s="44" customFormat="1" ht="12.75">
      <c r="A1"/>
      <c r="B1"/>
      <c r="C1" s="67"/>
      <c r="D1" s="61"/>
      <c r="E1"/>
      <c r="F1" s="61"/>
      <c r="G1"/>
      <c r="H1" s="61"/>
      <c r="I1"/>
      <c r="J1"/>
      <c r="K1"/>
      <c r="L1"/>
      <c r="M1"/>
      <c r="N1"/>
      <c r="O1"/>
      <c r="P1"/>
      <c r="Q1"/>
      <c r="R1"/>
    </row>
    <row r="2" spans="1:18" s="44" customFormat="1" ht="22.5">
      <c r="A2" s="14" t="s">
        <v>233</v>
      </c>
      <c r="B2"/>
      <c r="C2" s="67"/>
      <c r="D2" s="61"/>
      <c r="E2"/>
      <c r="F2" s="61"/>
      <c r="G2"/>
      <c r="H2" s="61"/>
      <c r="I2"/>
      <c r="J2"/>
      <c r="K2"/>
      <c r="L2"/>
      <c r="M2"/>
      <c r="N2"/>
      <c r="O2"/>
      <c r="P2"/>
      <c r="Q2"/>
      <c r="R2"/>
    </row>
    <row r="3" spans="1:18" s="44" customFormat="1" ht="13.5" thickBot="1">
      <c r="A3" s="42"/>
      <c r="B3" s="42"/>
      <c r="C3" s="212"/>
      <c r="D3" s="213"/>
      <c r="E3" s="42"/>
      <c r="F3" s="213"/>
      <c r="G3" s="42"/>
      <c r="H3" s="213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2" s="44" customFormat="1" ht="12.75">
      <c r="A4" s="190"/>
      <c r="B4" s="191"/>
      <c r="C4" s="254"/>
      <c r="D4" s="255"/>
      <c r="E4" s="192"/>
      <c r="F4" s="256"/>
      <c r="G4" s="192"/>
      <c r="H4" s="256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44" customFormat="1" ht="12.75">
      <c r="A5" s="194" t="s">
        <v>4</v>
      </c>
      <c r="B5" s="2" t="s">
        <v>5</v>
      </c>
      <c r="C5" s="73" t="s">
        <v>141</v>
      </c>
      <c r="D5" s="70"/>
      <c r="E5" s="1" t="s">
        <v>183</v>
      </c>
      <c r="F5" s="279"/>
      <c r="G5" s="2" t="s">
        <v>361</v>
      </c>
      <c r="H5" s="279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  <c r="V5" s="45"/>
      <c r="W5" s="45"/>
      <c r="X5" s="45"/>
      <c r="Y5" s="46"/>
      <c r="Z5" s="45"/>
      <c r="AA5" s="45"/>
      <c r="AB5" s="45"/>
      <c r="AC5" s="46"/>
      <c r="AD5" s="45"/>
      <c r="AE5" s="46"/>
      <c r="AF5" s="45"/>
    </row>
    <row r="6" spans="1:32" s="44" customFormat="1" ht="12.75">
      <c r="A6" s="194" t="s">
        <v>12</v>
      </c>
      <c r="B6" s="2" t="s">
        <v>13</v>
      </c>
      <c r="C6" s="75" t="s">
        <v>142</v>
      </c>
      <c r="D6" s="71"/>
      <c r="E6" s="75" t="s">
        <v>142</v>
      </c>
      <c r="F6" s="219"/>
      <c r="G6" s="75" t="s">
        <v>362</v>
      </c>
      <c r="H6" s="219"/>
      <c r="I6" s="47"/>
      <c r="J6" s="48"/>
      <c r="K6" s="47"/>
      <c r="L6" s="48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</row>
    <row r="7" spans="1:32" s="44" customFormat="1" ht="12.75">
      <c r="A7" s="195"/>
      <c r="B7" s="5"/>
      <c r="C7" s="75" t="s">
        <v>16</v>
      </c>
      <c r="D7" s="69" t="s">
        <v>17</v>
      </c>
      <c r="E7" s="5" t="s">
        <v>16</v>
      </c>
      <c r="F7" s="258" t="s">
        <v>17</v>
      </c>
      <c r="G7" s="5" t="s">
        <v>16</v>
      </c>
      <c r="H7" s="258" t="s">
        <v>17</v>
      </c>
      <c r="I7" s="48" t="s">
        <v>3</v>
      </c>
      <c r="J7" s="48"/>
      <c r="K7" s="48"/>
      <c r="L7" s="48"/>
      <c r="M7" s="48"/>
      <c r="N7" s="48"/>
      <c r="O7" s="48"/>
      <c r="P7" s="48"/>
      <c r="Q7" s="48"/>
      <c r="R7" s="47"/>
      <c r="S7" s="48"/>
      <c r="T7" s="48"/>
      <c r="U7" s="48"/>
      <c r="V7" s="47"/>
      <c r="W7" s="48"/>
      <c r="X7" s="48"/>
      <c r="Y7" s="48"/>
      <c r="Z7" s="47"/>
      <c r="AA7" s="48"/>
      <c r="AB7" s="48"/>
      <c r="AC7" s="48"/>
      <c r="AD7" s="47"/>
      <c r="AE7" s="48"/>
      <c r="AF7" s="47"/>
    </row>
    <row r="8" spans="1:32" s="44" customFormat="1" ht="13.5" thickBot="1">
      <c r="A8" s="266">
        <v>40218</v>
      </c>
      <c r="B8" s="267" t="s">
        <v>304</v>
      </c>
      <c r="C8" s="268">
        <v>48</v>
      </c>
      <c r="D8" s="268">
        <v>5271.36</v>
      </c>
      <c r="E8" s="268"/>
      <c r="F8" s="270"/>
      <c r="G8" s="268"/>
      <c r="H8" s="270"/>
      <c r="I8" s="40"/>
      <c r="J8" s="40"/>
      <c r="K8" s="40"/>
      <c r="L8" s="40"/>
      <c r="M8" s="40"/>
      <c r="N8" s="40"/>
      <c r="O8" s="40"/>
      <c r="P8" s="40"/>
      <c r="Q8" s="40"/>
      <c r="R8" s="54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s="44" customFormat="1" ht="12.75">
      <c r="A9" s="197">
        <v>40281</v>
      </c>
      <c r="B9" s="84" t="s">
        <v>358</v>
      </c>
      <c r="C9" s="85"/>
      <c r="D9" s="85"/>
      <c r="E9" s="85"/>
      <c r="F9" s="200"/>
      <c r="G9" s="85">
        <v>1550</v>
      </c>
      <c r="H9" s="200">
        <v>10075</v>
      </c>
      <c r="I9" s="40"/>
      <c r="J9" s="40"/>
      <c r="K9" s="40"/>
      <c r="L9" s="40"/>
      <c r="M9" s="40"/>
      <c r="N9" s="40"/>
      <c r="O9" s="40"/>
      <c r="P9" s="40"/>
      <c r="Q9" s="40"/>
      <c r="R9" s="2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s="44" customFormat="1" ht="12.75">
      <c r="A10" s="198"/>
      <c r="B10" s="139" t="s">
        <v>370</v>
      </c>
      <c r="C10" s="135">
        <v>50</v>
      </c>
      <c r="D10" s="135">
        <v>56750</v>
      </c>
      <c r="E10" s="135"/>
      <c r="F10" s="199"/>
      <c r="G10" s="135"/>
      <c r="H10" s="199"/>
      <c r="I10" s="40"/>
      <c r="J10" s="40"/>
      <c r="K10" s="40"/>
      <c r="L10" s="40"/>
      <c r="M10" s="40"/>
      <c r="N10" s="40"/>
      <c r="O10" s="40"/>
      <c r="P10" s="40"/>
      <c r="Q10" s="40"/>
      <c r="R10" s="2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s="44" customFormat="1" ht="13.5" thickBot="1">
      <c r="A11" s="227">
        <v>40281</v>
      </c>
      <c r="B11" s="272" t="s">
        <v>371</v>
      </c>
      <c r="C11" s="163">
        <v>54</v>
      </c>
      <c r="D11" s="163">
        <v>61290</v>
      </c>
      <c r="E11" s="163"/>
      <c r="F11" s="162"/>
      <c r="G11" s="163"/>
      <c r="H11" s="162"/>
      <c r="I11" s="40"/>
      <c r="J11" s="40"/>
      <c r="K11" s="40"/>
      <c r="L11" s="40"/>
      <c r="M11" s="40"/>
      <c r="N11" s="40"/>
      <c r="O11" s="40"/>
      <c r="P11" s="40"/>
      <c r="Q11" s="40"/>
      <c r="R11" s="2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s="44" customFormat="1" ht="13.5" thickBot="1">
      <c r="A12" s="370">
        <v>40309</v>
      </c>
      <c r="B12" s="371" t="s">
        <v>411</v>
      </c>
      <c r="C12" s="373">
        <v>117</v>
      </c>
      <c r="D12" s="373">
        <v>67275</v>
      </c>
      <c r="E12" s="373"/>
      <c r="F12" s="121"/>
      <c r="G12" s="373"/>
      <c r="H12" s="121"/>
      <c r="I12" s="40"/>
      <c r="J12" s="40"/>
      <c r="K12" s="40"/>
      <c r="L12" s="40"/>
      <c r="M12" s="40"/>
      <c r="N12" s="40"/>
      <c r="O12" s="40"/>
      <c r="P12" s="40"/>
      <c r="Q12" s="40"/>
      <c r="R12" s="2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s="44" customFormat="1" ht="12.75">
      <c r="A13" s="197">
        <v>40337</v>
      </c>
      <c r="B13" s="84" t="s">
        <v>456</v>
      </c>
      <c r="C13" s="85"/>
      <c r="D13" s="85"/>
      <c r="E13" s="85"/>
      <c r="F13" s="200"/>
      <c r="G13" s="85">
        <v>3990</v>
      </c>
      <c r="H13" s="200">
        <v>127281</v>
      </c>
      <c r="I13" s="40"/>
      <c r="J13" s="40"/>
      <c r="K13" s="40"/>
      <c r="L13" s="40"/>
      <c r="M13" s="40"/>
      <c r="N13" s="40"/>
      <c r="O13" s="40"/>
      <c r="P13" s="40"/>
      <c r="Q13" s="28"/>
      <c r="R13" s="2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44" customFormat="1" ht="12.75">
      <c r="A14" s="197"/>
      <c r="B14" s="84" t="s">
        <v>457</v>
      </c>
      <c r="C14" s="85"/>
      <c r="D14" s="85"/>
      <c r="E14" s="85"/>
      <c r="F14" s="200"/>
      <c r="G14" s="85">
        <v>3990</v>
      </c>
      <c r="H14" s="200">
        <v>127281</v>
      </c>
      <c r="I14" s="40"/>
      <c r="J14" s="40"/>
      <c r="K14" s="40"/>
      <c r="L14" s="40"/>
      <c r="M14" s="40"/>
      <c r="N14" s="40"/>
      <c r="O14" s="40"/>
      <c r="P14" s="40"/>
      <c r="Q14" s="28"/>
      <c r="R14" s="2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50"/>
    </row>
    <row r="15" spans="1:32" s="44" customFormat="1" ht="12.75">
      <c r="A15" s="197"/>
      <c r="B15" s="114" t="s">
        <v>470</v>
      </c>
      <c r="C15" s="85">
        <v>13</v>
      </c>
      <c r="D15" s="85">
        <v>16250</v>
      </c>
      <c r="E15" s="85"/>
      <c r="F15" s="200"/>
      <c r="G15" s="85"/>
      <c r="H15" s="200"/>
      <c r="I15" s="40"/>
      <c r="J15" s="40"/>
      <c r="K15" s="40"/>
      <c r="L15" s="40"/>
      <c r="M15" s="40"/>
      <c r="N15" s="40"/>
      <c r="O15" s="40"/>
      <c r="P15" s="40"/>
      <c r="Q15" s="28"/>
      <c r="R15" s="2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44" customFormat="1" ht="12.75">
      <c r="A16" s="197"/>
      <c r="B16" s="84" t="s">
        <v>480</v>
      </c>
      <c r="C16" s="85">
        <v>101</v>
      </c>
      <c r="D16" s="85">
        <v>57065</v>
      </c>
      <c r="E16" s="85"/>
      <c r="F16" s="200"/>
      <c r="G16" s="85"/>
      <c r="H16" s="200"/>
      <c r="I16" s="40"/>
      <c r="J16" s="40"/>
      <c r="K16" s="40"/>
      <c r="L16" s="40"/>
      <c r="M16" s="40"/>
      <c r="N16" s="40"/>
      <c r="O16" s="40"/>
      <c r="P16" s="40"/>
      <c r="Q16" s="28"/>
      <c r="R16" s="2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s="44" customFormat="1" ht="13.5" thickBot="1">
      <c r="A17" s="266">
        <v>40337</v>
      </c>
      <c r="B17" s="267" t="s">
        <v>487</v>
      </c>
      <c r="C17" s="268"/>
      <c r="D17" s="268"/>
      <c r="E17" s="268"/>
      <c r="F17" s="270"/>
      <c r="G17" s="268">
        <v>9250</v>
      </c>
      <c r="H17" s="270">
        <v>34687.5</v>
      </c>
      <c r="I17" s="40"/>
      <c r="J17" s="40"/>
      <c r="K17" s="40"/>
      <c r="L17" s="40"/>
      <c r="M17" s="40"/>
      <c r="N17" s="40"/>
      <c r="O17" s="40"/>
      <c r="P17" s="40"/>
      <c r="Q17" s="28"/>
      <c r="R17" s="2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44" customFormat="1" ht="13.5" thickBot="1">
      <c r="A18" s="370">
        <v>40401</v>
      </c>
      <c r="B18" s="371" t="s">
        <v>542</v>
      </c>
      <c r="C18" s="373"/>
      <c r="D18" s="373"/>
      <c r="E18" s="373"/>
      <c r="F18" s="121"/>
      <c r="G18" s="373">
        <v>9085</v>
      </c>
      <c r="H18" s="121">
        <v>36340</v>
      </c>
      <c r="I18" s="40"/>
      <c r="J18" s="40"/>
      <c r="K18" s="40"/>
      <c r="L18" s="40"/>
      <c r="M18" s="40"/>
      <c r="N18" s="40"/>
      <c r="O18" s="40"/>
      <c r="P18" s="40"/>
      <c r="Q18" s="28"/>
      <c r="R18" s="2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44" customFormat="1" ht="12.75">
      <c r="A19" s="197"/>
      <c r="B19" s="84"/>
      <c r="C19" s="85"/>
      <c r="D19" s="85"/>
      <c r="E19" s="85"/>
      <c r="F19" s="200"/>
      <c r="G19" s="85"/>
      <c r="H19" s="200"/>
      <c r="I19" s="40"/>
      <c r="J19" s="40"/>
      <c r="K19" s="40"/>
      <c r="L19" s="40"/>
      <c r="M19" s="40"/>
      <c r="N19" s="40"/>
      <c r="O19" s="40"/>
      <c r="P19" s="40"/>
      <c r="Q19" s="28"/>
      <c r="R19" s="2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44" customFormat="1" ht="12.75">
      <c r="A20" s="197"/>
      <c r="B20" s="84"/>
      <c r="C20" s="85"/>
      <c r="D20" s="85"/>
      <c r="E20" s="85"/>
      <c r="F20" s="200"/>
      <c r="G20" s="85"/>
      <c r="H20" s="200"/>
      <c r="I20" s="40"/>
      <c r="J20" s="40"/>
      <c r="K20" s="40"/>
      <c r="L20" s="40"/>
      <c r="M20" s="40"/>
      <c r="N20" s="40"/>
      <c r="O20" s="40"/>
      <c r="P20" s="40"/>
      <c r="Q20" s="28"/>
      <c r="R20" s="2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44" customFormat="1" ht="12.75">
      <c r="A21" s="197"/>
      <c r="B21" s="84"/>
      <c r="C21" s="85"/>
      <c r="D21" s="85"/>
      <c r="E21" s="85"/>
      <c r="F21" s="200"/>
      <c r="G21" s="85"/>
      <c r="H21" s="200"/>
      <c r="I21" s="40"/>
      <c r="J21" s="40"/>
      <c r="K21" s="40"/>
      <c r="L21" s="40"/>
      <c r="M21" s="40"/>
      <c r="N21" s="40"/>
      <c r="O21" s="40"/>
      <c r="P21" s="40"/>
      <c r="Q21" s="28"/>
      <c r="R21" s="2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44" customFormat="1" ht="12.75">
      <c r="A22" s="197"/>
      <c r="B22" s="84"/>
      <c r="C22" s="85"/>
      <c r="D22" s="85"/>
      <c r="E22" s="85"/>
      <c r="F22" s="200"/>
      <c r="G22" s="85"/>
      <c r="H22" s="200"/>
      <c r="I22" s="40"/>
      <c r="J22" s="40"/>
      <c r="K22" s="40"/>
      <c r="L22" s="40"/>
      <c r="M22" s="40"/>
      <c r="N22" s="40"/>
      <c r="O22" s="40"/>
      <c r="P22" s="40"/>
      <c r="Q22" s="28"/>
      <c r="R22" s="2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s="44" customFormat="1" ht="12.75">
      <c r="A23" s="197"/>
      <c r="B23" s="84"/>
      <c r="C23" s="85"/>
      <c r="D23" s="85"/>
      <c r="E23" s="85"/>
      <c r="F23" s="200"/>
      <c r="G23" s="85"/>
      <c r="H23" s="200"/>
      <c r="I23" s="40"/>
      <c r="J23" s="40"/>
      <c r="K23" s="40"/>
      <c r="L23" s="40"/>
      <c r="M23" s="40"/>
      <c r="N23" s="40"/>
      <c r="O23" s="40"/>
      <c r="P23" s="40"/>
      <c r="Q23" s="28"/>
      <c r="R23" s="2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s="44" customFormat="1" ht="12.75">
      <c r="A24" s="197"/>
      <c r="B24" s="84"/>
      <c r="C24" s="85"/>
      <c r="D24" s="85"/>
      <c r="E24" s="85"/>
      <c r="F24" s="200"/>
      <c r="G24" s="85"/>
      <c r="H24" s="200"/>
      <c r="I24" s="40"/>
      <c r="J24" s="40"/>
      <c r="K24" s="40"/>
      <c r="L24" s="40"/>
      <c r="M24" s="40"/>
      <c r="N24" s="40"/>
      <c r="O24" s="40"/>
      <c r="P24" s="40"/>
      <c r="Q24" s="28"/>
      <c r="R24" s="2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s="44" customFormat="1" ht="12.75">
      <c r="A25" s="197"/>
      <c r="B25" s="84"/>
      <c r="C25" s="85"/>
      <c r="D25" s="85"/>
      <c r="E25" s="85"/>
      <c r="F25" s="200"/>
      <c r="G25" s="85"/>
      <c r="H25" s="200"/>
      <c r="I25" s="40"/>
      <c r="J25" s="40"/>
      <c r="K25" s="40"/>
      <c r="L25" s="40"/>
      <c r="M25" s="40"/>
      <c r="N25" s="40"/>
      <c r="O25" s="40"/>
      <c r="P25" s="40"/>
      <c r="Q25" s="28"/>
      <c r="R25" s="2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s="44" customFormat="1" ht="12.75">
      <c r="A26" s="197"/>
      <c r="B26" s="84"/>
      <c r="C26" s="85"/>
      <c r="D26" s="86"/>
      <c r="E26" s="85"/>
      <c r="F26" s="200"/>
      <c r="G26" s="85"/>
      <c r="H26" s="200"/>
      <c r="I26" s="40"/>
      <c r="J26" s="40"/>
      <c r="K26" s="40"/>
      <c r="L26" s="40"/>
      <c r="M26" s="40"/>
      <c r="N26" s="40"/>
      <c r="O26" s="40"/>
      <c r="P26" s="40"/>
      <c r="Q26" s="28"/>
      <c r="R26" s="2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44" customFormat="1" ht="12.75">
      <c r="A27" s="197"/>
      <c r="B27" s="84"/>
      <c r="C27" s="85"/>
      <c r="D27" s="86"/>
      <c r="E27" s="85"/>
      <c r="F27" s="200"/>
      <c r="G27" s="85"/>
      <c r="H27" s="200"/>
      <c r="I27" s="40"/>
      <c r="J27" s="40"/>
      <c r="K27" s="40"/>
      <c r="L27" s="40"/>
      <c r="M27" s="40"/>
      <c r="N27" s="40"/>
      <c r="O27" s="40"/>
      <c r="P27" s="40"/>
      <c r="Q27" s="28"/>
      <c r="R27" s="2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s="44" customFormat="1" ht="12.75">
      <c r="A28" s="197"/>
      <c r="B28" s="84"/>
      <c r="C28" s="85"/>
      <c r="D28" s="86"/>
      <c r="E28" s="85"/>
      <c r="F28" s="200"/>
      <c r="G28" s="85"/>
      <c r="H28" s="200"/>
      <c r="I28" s="40"/>
      <c r="J28" s="40"/>
      <c r="K28" s="40"/>
      <c r="L28" s="40"/>
      <c r="M28" s="40"/>
      <c r="N28" s="40"/>
      <c r="O28" s="40"/>
      <c r="P28" s="40"/>
      <c r="Q28" s="28"/>
      <c r="R28" s="2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s="44" customFormat="1" ht="12.75">
      <c r="A29" s="197"/>
      <c r="B29" s="18"/>
      <c r="C29" s="19"/>
      <c r="D29" s="20"/>
      <c r="E29" s="19"/>
      <c r="F29" s="261"/>
      <c r="G29" s="19"/>
      <c r="H29" s="261"/>
      <c r="I29" s="40"/>
      <c r="J29" s="40"/>
      <c r="K29" s="40"/>
      <c r="L29" s="40"/>
      <c r="M29" s="40"/>
      <c r="N29" s="40"/>
      <c r="O29" s="40"/>
      <c r="P29" s="40"/>
      <c r="Q29" s="28"/>
      <c r="R29" s="2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44" customFormat="1" ht="12.75">
      <c r="A30" s="197"/>
      <c r="B30" s="18"/>
      <c r="C30" s="19"/>
      <c r="D30" s="20"/>
      <c r="E30" s="19"/>
      <c r="F30" s="261"/>
      <c r="G30" s="19"/>
      <c r="H30" s="261"/>
      <c r="I30" s="40"/>
      <c r="J30" s="40"/>
      <c r="K30" s="40"/>
      <c r="L30" s="40"/>
      <c r="M30" s="40"/>
      <c r="N30" s="40"/>
      <c r="O30" s="40"/>
      <c r="P30" s="40"/>
      <c r="Q30" s="28"/>
      <c r="R30" s="2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s="44" customFormat="1" ht="12.75">
      <c r="A31" s="197"/>
      <c r="B31" s="18"/>
      <c r="C31" s="19"/>
      <c r="D31" s="20"/>
      <c r="E31" s="19"/>
      <c r="F31" s="261"/>
      <c r="G31" s="19"/>
      <c r="H31" s="261"/>
      <c r="I31" s="40"/>
      <c r="J31" s="40"/>
      <c r="K31" s="40"/>
      <c r="L31" s="40"/>
      <c r="M31" s="40"/>
      <c r="N31" s="40"/>
      <c r="O31" s="40"/>
      <c r="P31" s="40"/>
      <c r="Q31" s="28"/>
      <c r="R31" s="2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s="44" customFormat="1" ht="12.75">
      <c r="A32" s="197"/>
      <c r="B32" s="18"/>
      <c r="C32" s="19"/>
      <c r="D32" s="20"/>
      <c r="E32" s="19"/>
      <c r="F32" s="261"/>
      <c r="G32" s="19"/>
      <c r="H32" s="261"/>
      <c r="I32" s="40"/>
      <c r="J32" s="40"/>
      <c r="K32" s="40"/>
      <c r="L32" s="40"/>
      <c r="M32" s="40"/>
      <c r="N32" s="40"/>
      <c r="O32" s="28"/>
      <c r="P32" s="29"/>
      <c r="Q32" s="28"/>
      <c r="R32" s="2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s="44" customFormat="1" ht="12.75">
      <c r="A33" s="197"/>
      <c r="B33" s="18"/>
      <c r="C33" s="19"/>
      <c r="D33" s="20"/>
      <c r="E33" s="19"/>
      <c r="F33" s="261"/>
      <c r="G33" s="19"/>
      <c r="H33" s="261"/>
      <c r="I33" s="40"/>
      <c r="J33" s="40"/>
      <c r="K33" s="40"/>
      <c r="L33" s="40"/>
      <c r="M33" s="40"/>
      <c r="N33" s="40"/>
      <c r="O33" s="28"/>
      <c r="P33" s="29"/>
      <c r="Q33" s="28"/>
      <c r="R33" s="2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197"/>
      <c r="B34" s="18"/>
      <c r="C34" s="19"/>
      <c r="D34" s="20"/>
      <c r="E34" s="19"/>
      <c r="F34" s="261"/>
      <c r="G34" s="19"/>
      <c r="H34" s="261"/>
      <c r="I34" s="40"/>
      <c r="J34" s="40"/>
      <c r="K34" s="40"/>
      <c r="L34" s="40"/>
      <c r="M34" s="40"/>
      <c r="N34" s="40"/>
      <c r="O34" s="28"/>
      <c r="P34" s="29"/>
      <c r="Q34" s="28"/>
      <c r="R34" s="2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197"/>
      <c r="B35" s="18"/>
      <c r="C35" s="19"/>
      <c r="D35" s="20"/>
      <c r="E35" s="19"/>
      <c r="F35" s="261"/>
      <c r="G35" s="19"/>
      <c r="H35" s="261"/>
      <c r="I35" s="40"/>
      <c r="J35" s="40"/>
      <c r="K35" s="40"/>
      <c r="L35" s="40"/>
      <c r="M35" s="40"/>
      <c r="N35" s="40"/>
      <c r="O35" s="28"/>
      <c r="P35" s="29"/>
      <c r="Q35" s="28"/>
      <c r="R35" s="2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197"/>
      <c r="B36" s="18"/>
      <c r="C36" s="19"/>
      <c r="D36" s="20"/>
      <c r="E36" s="19"/>
      <c r="F36" s="261"/>
      <c r="G36" s="19"/>
      <c r="H36" s="261"/>
      <c r="I36" s="40"/>
      <c r="J36" s="40"/>
      <c r="K36" s="40"/>
      <c r="L36" s="40"/>
      <c r="M36" s="40"/>
      <c r="N36" s="40"/>
      <c r="O36" s="28"/>
      <c r="P36" s="29"/>
      <c r="Q36" s="28"/>
      <c r="R36" s="2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197"/>
      <c r="B37" s="18"/>
      <c r="C37" s="19"/>
      <c r="D37" s="20"/>
      <c r="E37" s="19"/>
      <c r="F37" s="261"/>
      <c r="G37" s="19"/>
      <c r="H37" s="261"/>
      <c r="I37" s="40"/>
      <c r="J37" s="40"/>
      <c r="K37" s="40"/>
      <c r="L37" s="40"/>
      <c r="M37" s="40"/>
      <c r="N37" s="40"/>
      <c r="O37" s="28"/>
      <c r="P37" s="29"/>
      <c r="Q37" s="28"/>
      <c r="R37" s="2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197"/>
      <c r="B38" s="18"/>
      <c r="C38" s="19"/>
      <c r="D38" s="20"/>
      <c r="E38" s="19"/>
      <c r="F38" s="261"/>
      <c r="G38" s="19"/>
      <c r="H38" s="261"/>
      <c r="I38" s="40"/>
      <c r="J38" s="40"/>
      <c r="K38" s="40"/>
      <c r="L38" s="40"/>
      <c r="M38" s="40"/>
      <c r="N38" s="40"/>
      <c r="O38" s="28"/>
      <c r="P38" s="29"/>
      <c r="Q38" s="28"/>
      <c r="R38" s="2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197"/>
      <c r="B39" s="18"/>
      <c r="C39" s="19"/>
      <c r="D39" s="20"/>
      <c r="E39" s="19"/>
      <c r="F39" s="261"/>
      <c r="G39" s="19"/>
      <c r="H39" s="261"/>
      <c r="I39" s="28"/>
      <c r="J39" s="29"/>
      <c r="K39" s="40"/>
      <c r="L39" s="40"/>
      <c r="M39" s="40"/>
      <c r="N39" s="40"/>
      <c r="O39" s="40"/>
      <c r="P39" s="29"/>
      <c r="Q39" s="40"/>
      <c r="R39" s="40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ht="13.5" thickBot="1">
      <c r="A40" s="197"/>
      <c r="B40" s="23"/>
      <c r="C40" s="24"/>
      <c r="D40" s="25"/>
      <c r="E40" s="24"/>
      <c r="F40" s="350"/>
      <c r="G40" s="24"/>
      <c r="H40" s="350"/>
      <c r="I40" s="28"/>
      <c r="J40" s="29"/>
      <c r="K40" s="40"/>
      <c r="L40" s="40"/>
      <c r="M40" s="40"/>
      <c r="N40" s="40"/>
      <c r="O40" s="40"/>
      <c r="P40" s="29"/>
      <c r="Q40" s="40"/>
      <c r="R40" s="40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ht="14.25" thickBot="1" thickTop="1">
      <c r="A41" s="202"/>
      <c r="B41" s="32" t="s">
        <v>18</v>
      </c>
      <c r="C41" s="77">
        <f aca="true" t="shared" si="0" ref="C41:H41">+SUM(C8:C40)</f>
        <v>383</v>
      </c>
      <c r="D41" s="12">
        <f t="shared" si="0"/>
        <v>263901.36</v>
      </c>
      <c r="E41" s="63">
        <f t="shared" si="0"/>
        <v>0</v>
      </c>
      <c r="F41" s="62">
        <f t="shared" si="0"/>
        <v>0</v>
      </c>
      <c r="G41" s="63">
        <f t="shared" si="0"/>
        <v>27865</v>
      </c>
      <c r="H41" s="62">
        <f t="shared" si="0"/>
        <v>335664.5</v>
      </c>
      <c r="I41" s="28"/>
      <c r="J41" s="43"/>
      <c r="K41" s="28"/>
      <c r="L41" s="43"/>
      <c r="M41" s="28"/>
      <c r="N41" s="43"/>
      <c r="O41" s="28"/>
      <c r="P41" s="43"/>
      <c r="Q41" s="28"/>
      <c r="R41" s="43"/>
      <c r="S41" s="51"/>
      <c r="T41" s="52"/>
      <c r="U41" s="51"/>
      <c r="V41" s="52"/>
      <c r="W41" s="51"/>
      <c r="X41" s="52"/>
      <c r="Y41" s="51"/>
      <c r="Z41" s="52"/>
      <c r="AA41" s="51"/>
      <c r="AB41" s="52"/>
      <c r="AC41" s="51"/>
      <c r="AD41" s="52"/>
      <c r="AE41" s="51"/>
      <c r="AF41" s="52"/>
    </row>
    <row r="42" spans="1:32" ht="12.75">
      <c r="A42" s="203"/>
      <c r="B42" s="33" t="s">
        <v>19</v>
      </c>
      <c r="C42" s="64"/>
      <c r="D42" s="30"/>
      <c r="E42" s="64"/>
      <c r="F42" s="30"/>
      <c r="G42" s="64"/>
      <c r="H42" s="30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51"/>
      <c r="T42" s="53"/>
      <c r="U42" s="51"/>
      <c r="V42" s="53"/>
      <c r="W42" s="51"/>
      <c r="X42" s="53"/>
      <c r="Y42" s="51"/>
      <c r="Z42" s="53"/>
      <c r="AA42" s="51"/>
      <c r="AB42" s="53"/>
      <c r="AC42" s="51"/>
      <c r="AD42" s="53"/>
      <c r="AE42" s="51"/>
      <c r="AF42" s="53"/>
    </row>
    <row r="43" spans="1:32" ht="12.75">
      <c r="A43" s="280"/>
      <c r="B43" s="33" t="s">
        <v>20</v>
      </c>
      <c r="C43" s="64">
        <f>COUNTA(C8:C40)</f>
        <v>6</v>
      </c>
      <c r="D43" s="30">
        <f>+D41/C41</f>
        <v>689.0374934725849</v>
      </c>
      <c r="E43" s="64">
        <f>COUNTA(E8:E40)</f>
        <v>0</v>
      </c>
      <c r="F43" s="30" t="e">
        <f>+F41/E41</f>
        <v>#DIV/0!</v>
      </c>
      <c r="G43" s="64">
        <f>COUNTA(G8:G40)</f>
        <v>5</v>
      </c>
      <c r="H43" s="30">
        <f>+H41/G41</f>
        <v>12.046097254620491</v>
      </c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51"/>
      <c r="T43" s="53"/>
      <c r="U43" s="51"/>
      <c r="V43" s="53"/>
      <c r="W43" s="51"/>
      <c r="X43" s="53"/>
      <c r="Y43" s="51"/>
      <c r="Z43" s="53"/>
      <c r="AA43" s="51"/>
      <c r="AB43" s="53"/>
      <c r="AC43" s="51"/>
      <c r="AD43" s="53"/>
      <c r="AE43" s="51"/>
      <c r="AF43" s="53"/>
    </row>
    <row r="44" spans="1:32" ht="13.5" thickBot="1">
      <c r="A44" s="204"/>
      <c r="B44" s="34" t="s">
        <v>17</v>
      </c>
      <c r="C44" s="65"/>
      <c r="D44" s="59"/>
      <c r="E44" s="65"/>
      <c r="F44" s="59"/>
      <c r="G44" s="65"/>
      <c r="H44" s="59"/>
      <c r="I44" s="28"/>
      <c r="J44" s="43"/>
      <c r="K44" s="28"/>
      <c r="L44" s="43"/>
      <c r="M44" s="28"/>
      <c r="N44" s="43"/>
      <c r="O44" s="28"/>
      <c r="P44" s="43"/>
      <c r="Q44" s="28"/>
      <c r="R44" s="43"/>
      <c r="S44" s="51"/>
      <c r="T44" s="52"/>
      <c r="U44" s="51"/>
      <c r="V44" s="52"/>
      <c r="W44" s="51"/>
      <c r="X44" s="52"/>
      <c r="Y44" s="51"/>
      <c r="Z44" s="52"/>
      <c r="AA44" s="51"/>
      <c r="AB44" s="52"/>
      <c r="AC44" s="51"/>
      <c r="AD44" s="52"/>
      <c r="AE44" s="51"/>
      <c r="AF44" s="52"/>
    </row>
    <row r="45" spans="1:18" ht="12.75">
      <c r="A45" s="15"/>
      <c r="B45" s="15"/>
      <c r="C45" s="66"/>
      <c r="D45" s="60"/>
      <c r="E45" s="66"/>
      <c r="F45" s="60"/>
      <c r="G45" s="66"/>
      <c r="H45" s="60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.75">
      <c r="A46" s="15"/>
      <c r="B46" s="15"/>
      <c r="C46" s="66"/>
      <c r="D46" s="60"/>
      <c r="E46" s="66"/>
      <c r="F46" s="60"/>
      <c r="G46" s="66"/>
      <c r="H46" s="60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>
      <c r="A47" s="15"/>
      <c r="B47" s="15"/>
      <c r="C47" s="66"/>
      <c r="D47" s="60"/>
      <c r="E47" s="66"/>
      <c r="F47" s="60"/>
      <c r="G47" s="66"/>
      <c r="H47" s="60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2.75">
      <c r="A48" s="15"/>
      <c r="B48" s="15"/>
      <c r="C48" s="66"/>
      <c r="D48" s="60"/>
      <c r="E48" s="66"/>
      <c r="F48" s="60"/>
      <c r="G48" s="66"/>
      <c r="H48" s="60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>
      <c r="A49" s="15"/>
      <c r="B49" s="15"/>
      <c r="C49" s="66"/>
      <c r="D49" s="60"/>
      <c r="E49" s="66"/>
      <c r="F49" s="60"/>
      <c r="G49" s="66"/>
      <c r="H49" s="60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2.75">
      <c r="A50" s="15"/>
      <c r="B50" s="15"/>
      <c r="C50" s="66"/>
      <c r="D50" s="60"/>
      <c r="E50" s="66"/>
      <c r="F50" s="60"/>
      <c r="G50" s="66"/>
      <c r="H50" s="60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2.75">
      <c r="A51" s="15"/>
      <c r="B51" s="15"/>
      <c r="C51" s="66"/>
      <c r="D51" s="60"/>
      <c r="E51" s="66"/>
      <c r="F51" s="60"/>
      <c r="G51" s="66"/>
      <c r="H51" s="60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>
      <c r="A52" s="15"/>
      <c r="B52" s="15"/>
      <c r="C52" s="66"/>
      <c r="D52" s="60"/>
      <c r="E52" s="66"/>
      <c r="F52" s="60"/>
      <c r="G52" s="66"/>
      <c r="H52" s="60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15"/>
      <c r="B53" s="15"/>
      <c r="C53" s="66"/>
      <c r="D53" s="60"/>
      <c r="E53" s="66"/>
      <c r="F53" s="60"/>
      <c r="G53" s="66"/>
      <c r="H53" s="60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5"/>
      <c r="B54" s="15"/>
      <c r="C54" s="66"/>
      <c r="D54" s="60"/>
      <c r="E54" s="66"/>
      <c r="F54" s="60"/>
      <c r="G54" s="66"/>
      <c r="H54" s="60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2.75">
      <c r="A55" s="15"/>
      <c r="B55" s="15"/>
      <c r="C55" s="66"/>
      <c r="D55" s="60"/>
      <c r="E55" s="66"/>
      <c r="F55" s="60"/>
      <c r="G55" s="66"/>
      <c r="H55" s="60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2.75">
      <c r="A56" s="15"/>
      <c r="B56" s="15"/>
      <c r="C56" s="66"/>
      <c r="D56" s="60"/>
      <c r="E56" s="66"/>
      <c r="F56" s="60"/>
      <c r="G56" s="66"/>
      <c r="H56" s="60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2.75">
      <c r="A57" s="15"/>
      <c r="B57" s="15"/>
      <c r="C57" s="66"/>
      <c r="D57" s="60"/>
      <c r="E57" s="66"/>
      <c r="F57" s="60"/>
      <c r="G57" s="66"/>
      <c r="H57" s="60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2.75">
      <c r="A58" s="15"/>
      <c r="B58" s="15"/>
      <c r="C58" s="66"/>
      <c r="D58" s="60"/>
      <c r="E58" s="15"/>
      <c r="F58" s="60"/>
      <c r="G58" s="15"/>
      <c r="H58" s="60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.75">
      <c r="A59" s="15"/>
      <c r="B59" s="15"/>
      <c r="C59" s="66"/>
      <c r="D59" s="60"/>
      <c r="E59" s="15"/>
      <c r="F59" s="60"/>
      <c r="G59" s="15"/>
      <c r="H59" s="60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>
      <c r="A60" s="15"/>
      <c r="B60" s="15"/>
      <c r="C60" s="66"/>
      <c r="D60" s="60"/>
      <c r="E60" s="15"/>
      <c r="F60" s="60"/>
      <c r="G60" s="15"/>
      <c r="H60" s="60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2.75">
      <c r="A61" s="15"/>
      <c r="B61" s="15"/>
      <c r="C61" s="66"/>
      <c r="D61" s="60"/>
      <c r="E61" s="15"/>
      <c r="F61" s="60"/>
      <c r="G61" s="15"/>
      <c r="H61" s="60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>
      <c r="A62" s="15"/>
      <c r="B62" s="15"/>
      <c r="C62" s="66"/>
      <c r="D62" s="60"/>
      <c r="E62" s="15"/>
      <c r="F62" s="60"/>
      <c r="G62" s="15"/>
      <c r="H62" s="60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2.75">
      <c r="A63" s="15"/>
      <c r="B63" s="15"/>
      <c r="C63" s="66"/>
      <c r="D63" s="60"/>
      <c r="E63" s="15"/>
      <c r="F63" s="60"/>
      <c r="G63" s="15"/>
      <c r="H63" s="60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2.75">
      <c r="A64" s="15"/>
      <c r="B64" s="15"/>
      <c r="C64" s="66"/>
      <c r="D64" s="60"/>
      <c r="E64" s="15"/>
      <c r="F64" s="60"/>
      <c r="G64" s="15"/>
      <c r="H64" s="60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>
      <c r="A65" s="15"/>
      <c r="B65" s="15"/>
      <c r="C65" s="66"/>
      <c r="D65" s="60"/>
      <c r="E65" s="15"/>
      <c r="F65" s="60"/>
      <c r="G65" s="15"/>
      <c r="H65" s="60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2.75">
      <c r="A66" s="15"/>
      <c r="B66" s="15"/>
      <c r="C66" s="66"/>
      <c r="D66" s="60"/>
      <c r="E66" s="15"/>
      <c r="F66" s="60"/>
      <c r="G66" s="15"/>
      <c r="H66" s="60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>
      <c r="A67" s="15"/>
      <c r="B67" s="15"/>
      <c r="C67" s="66"/>
      <c r="D67" s="60"/>
      <c r="E67" s="15"/>
      <c r="F67" s="60"/>
      <c r="G67" s="15"/>
      <c r="H67" s="60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>
      <c r="A68" s="15"/>
      <c r="B68" s="15"/>
      <c r="C68" s="66"/>
      <c r="D68" s="60"/>
      <c r="E68" s="15"/>
      <c r="F68" s="60"/>
      <c r="G68" s="15"/>
      <c r="H68" s="60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2.75">
      <c r="A69" s="15"/>
      <c r="B69" s="15"/>
      <c r="C69" s="66"/>
      <c r="D69" s="60"/>
      <c r="E69" s="15"/>
      <c r="F69" s="60"/>
      <c r="G69" s="15"/>
      <c r="H69" s="60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>
      <c r="A70" s="15"/>
      <c r="B70" s="15"/>
      <c r="C70" s="66"/>
      <c r="D70" s="60"/>
      <c r="E70" s="15"/>
      <c r="F70" s="60"/>
      <c r="G70" s="15"/>
      <c r="H70" s="60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2.75">
      <c r="A71" s="15"/>
      <c r="B71" s="15"/>
      <c r="C71" s="66"/>
      <c r="D71" s="60"/>
      <c r="E71" s="15"/>
      <c r="F71" s="60"/>
      <c r="G71" s="15"/>
      <c r="H71" s="60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2.75">
      <c r="A72" s="15"/>
      <c r="B72" s="15"/>
      <c r="C72" s="66"/>
      <c r="D72" s="60"/>
      <c r="E72" s="15"/>
      <c r="F72" s="60"/>
      <c r="G72" s="15"/>
      <c r="H72" s="60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.75">
      <c r="A73" s="15"/>
      <c r="B73" s="15"/>
      <c r="C73" s="66"/>
      <c r="D73" s="60"/>
      <c r="E73" s="15"/>
      <c r="F73" s="60"/>
      <c r="G73" s="15"/>
      <c r="H73" s="60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2.75">
      <c r="A74" s="15"/>
      <c r="B74" s="15"/>
      <c r="C74" s="66"/>
      <c r="D74" s="60"/>
      <c r="E74" s="15"/>
      <c r="F74" s="60"/>
      <c r="G74" s="15"/>
      <c r="H74" s="60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2.75">
      <c r="A75" s="15"/>
      <c r="B75" s="15"/>
      <c r="C75" s="66"/>
      <c r="D75" s="60"/>
      <c r="E75" s="15"/>
      <c r="F75" s="60"/>
      <c r="G75" s="15"/>
      <c r="H75" s="60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2.75">
      <c r="A76" s="15"/>
      <c r="B76" s="15"/>
      <c r="C76" s="66"/>
      <c r="D76" s="60"/>
      <c r="E76" s="15"/>
      <c r="F76" s="60"/>
      <c r="G76" s="15"/>
      <c r="H76" s="60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2.75">
      <c r="A77" s="15"/>
      <c r="B77" s="15"/>
      <c r="C77" s="66"/>
      <c r="D77" s="60"/>
      <c r="E77" s="15"/>
      <c r="F77" s="60"/>
      <c r="G77" s="15"/>
      <c r="H77" s="60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2.75">
      <c r="A78" s="15"/>
      <c r="B78" s="15"/>
      <c r="C78" s="66"/>
      <c r="D78" s="60"/>
      <c r="E78" s="15"/>
      <c r="F78" s="60"/>
      <c r="G78" s="15"/>
      <c r="H78" s="60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2.75">
      <c r="A79" s="15"/>
      <c r="B79" s="15"/>
      <c r="C79" s="66"/>
      <c r="D79" s="60"/>
      <c r="E79" s="15"/>
      <c r="F79" s="60"/>
      <c r="G79" s="15"/>
      <c r="H79" s="60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2.75">
      <c r="A80" s="15"/>
      <c r="B80" s="15"/>
      <c r="C80" s="66"/>
      <c r="D80" s="60"/>
      <c r="E80" s="15"/>
      <c r="F80" s="60"/>
      <c r="G80" s="15"/>
      <c r="H80" s="60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2.75">
      <c r="A81" s="15"/>
      <c r="B81" s="15"/>
      <c r="C81" s="66"/>
      <c r="D81" s="60"/>
      <c r="E81" s="15"/>
      <c r="F81" s="60"/>
      <c r="G81" s="15"/>
      <c r="H81" s="60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2.75">
      <c r="A82" s="15"/>
      <c r="B82" s="15"/>
      <c r="C82" s="66"/>
      <c r="D82" s="60"/>
      <c r="E82" s="15"/>
      <c r="F82" s="60"/>
      <c r="G82" s="15"/>
      <c r="H82" s="60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2.75">
      <c r="A83" s="15"/>
      <c r="B83" s="15"/>
      <c r="C83" s="66"/>
      <c r="D83" s="60"/>
      <c r="E83" s="15"/>
      <c r="F83" s="60"/>
      <c r="G83" s="15"/>
      <c r="H83" s="60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2.75">
      <c r="A84" s="15"/>
      <c r="B84" s="15"/>
      <c r="C84" s="66"/>
      <c r="D84" s="60"/>
      <c r="E84" s="15"/>
      <c r="F84" s="60"/>
      <c r="G84" s="15"/>
      <c r="H84" s="60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>
      <c r="A85" s="15"/>
      <c r="B85" s="15"/>
      <c r="C85" s="66"/>
      <c r="D85" s="60"/>
      <c r="E85" s="15"/>
      <c r="F85" s="60"/>
      <c r="G85" s="15"/>
      <c r="H85" s="60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2.75">
      <c r="A86" s="15"/>
      <c r="B86" s="15"/>
      <c r="C86" s="66"/>
      <c r="D86" s="60"/>
      <c r="E86" s="15"/>
      <c r="F86" s="60"/>
      <c r="G86" s="15"/>
      <c r="H86" s="60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>
      <c r="A87" s="15"/>
      <c r="B87" s="15"/>
      <c r="C87" s="66"/>
      <c r="D87" s="60"/>
      <c r="E87" s="15"/>
      <c r="F87" s="60"/>
      <c r="G87" s="15"/>
      <c r="H87" s="60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2.75">
      <c r="A88" s="15"/>
      <c r="B88" s="15"/>
      <c r="C88" s="66"/>
      <c r="D88" s="60"/>
      <c r="E88" s="15"/>
      <c r="F88" s="60"/>
      <c r="G88" s="15"/>
      <c r="H88" s="60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2.75">
      <c r="A89" s="15"/>
      <c r="B89" s="15"/>
      <c r="C89" s="66"/>
      <c r="D89" s="60"/>
      <c r="E89" s="15"/>
      <c r="F89" s="60"/>
      <c r="G89" s="15"/>
      <c r="H89" s="60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.75">
      <c r="A90" s="15"/>
      <c r="B90" s="15"/>
      <c r="C90" s="66"/>
      <c r="D90" s="60"/>
      <c r="E90" s="15"/>
      <c r="F90" s="60"/>
      <c r="G90" s="15"/>
      <c r="H90" s="60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>
      <c r="A91" s="15"/>
      <c r="B91" s="15"/>
      <c r="C91" s="66"/>
      <c r="D91" s="60"/>
      <c r="E91" s="15"/>
      <c r="F91" s="60"/>
      <c r="G91" s="15"/>
      <c r="H91" s="60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>
      <c r="A92" s="15"/>
      <c r="B92" s="15"/>
      <c r="C92" s="66"/>
      <c r="D92" s="60"/>
      <c r="E92" s="15"/>
      <c r="F92" s="60"/>
      <c r="G92" s="15"/>
      <c r="H92" s="60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>
      <c r="A93" s="15"/>
      <c r="B93" s="15"/>
      <c r="C93" s="66"/>
      <c r="D93" s="60"/>
      <c r="E93" s="15"/>
      <c r="F93" s="60"/>
      <c r="G93" s="15"/>
      <c r="H93" s="60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2.75">
      <c r="A94" s="15"/>
      <c r="B94" s="15"/>
      <c r="C94" s="66"/>
      <c r="D94" s="60"/>
      <c r="E94" s="15"/>
      <c r="F94" s="60"/>
      <c r="G94" s="15"/>
      <c r="H94" s="60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2.75">
      <c r="A95" s="15"/>
      <c r="B95" s="15"/>
      <c r="C95" s="66"/>
      <c r="D95" s="60"/>
      <c r="E95" s="15"/>
      <c r="F95" s="60"/>
      <c r="G95" s="15"/>
      <c r="H95" s="60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2.75">
      <c r="A96" s="15"/>
      <c r="B96" s="15"/>
      <c r="C96" s="66"/>
      <c r="D96" s="60"/>
      <c r="E96" s="15"/>
      <c r="F96" s="60"/>
      <c r="G96" s="15"/>
      <c r="H96" s="60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>
      <c r="A97" s="15"/>
      <c r="B97" s="15"/>
      <c r="C97" s="66"/>
      <c r="D97" s="60"/>
      <c r="E97" s="15"/>
      <c r="F97" s="60"/>
      <c r="G97" s="15"/>
      <c r="H97" s="60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.75">
      <c r="A98" s="15"/>
      <c r="B98" s="15"/>
      <c r="C98" s="66"/>
      <c r="D98" s="60"/>
      <c r="E98" s="15"/>
      <c r="F98" s="60"/>
      <c r="G98" s="15"/>
      <c r="H98" s="60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2.75">
      <c r="A99" s="15"/>
      <c r="B99" s="15"/>
      <c r="C99" s="66"/>
      <c r="D99" s="60"/>
      <c r="E99" s="15"/>
      <c r="F99" s="60"/>
      <c r="G99" s="15"/>
      <c r="H99" s="60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2.75">
      <c r="A100" s="15"/>
      <c r="B100" s="15"/>
      <c r="C100" s="66"/>
      <c r="D100" s="60"/>
      <c r="E100" s="15"/>
      <c r="F100" s="60"/>
      <c r="G100" s="15"/>
      <c r="H100" s="60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2.75">
      <c r="A101" s="15"/>
      <c r="B101" s="15"/>
      <c r="C101" s="66"/>
      <c r="D101" s="60"/>
      <c r="E101" s="15"/>
      <c r="F101" s="60"/>
      <c r="G101" s="15"/>
      <c r="H101" s="60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ht="12.75">
      <c r="A102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8.25390625" style="67" customWidth="1"/>
    <col min="4" max="4" width="10.375" style="61" customWidth="1"/>
    <col min="5" max="5" width="8.625" style="67" customWidth="1"/>
    <col min="6" max="6" width="10.25390625" style="61" customWidth="1"/>
    <col min="7" max="7" width="9.25390625" style="0" customWidth="1"/>
    <col min="8" max="8" width="9.75390625" style="0" customWidth="1"/>
    <col min="9" max="9" width="6.75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</cols>
  <sheetData>
    <row r="1" spans="1:16" s="44" customFormat="1" ht="12.75">
      <c r="A1"/>
      <c r="B1"/>
      <c r="C1" s="67"/>
      <c r="D1" s="61"/>
      <c r="E1" s="67"/>
      <c r="F1" s="61"/>
      <c r="G1"/>
      <c r="H1"/>
      <c r="I1"/>
      <c r="J1"/>
      <c r="K1"/>
      <c r="L1"/>
      <c r="M1"/>
      <c r="N1"/>
      <c r="O1"/>
      <c r="P1"/>
    </row>
    <row r="2" spans="1:16" s="44" customFormat="1" ht="22.5">
      <c r="A2" s="14" t="s">
        <v>232</v>
      </c>
      <c r="B2"/>
      <c r="C2" s="67"/>
      <c r="D2" s="61"/>
      <c r="E2" s="67"/>
      <c r="F2" s="61"/>
      <c r="G2"/>
      <c r="H2"/>
      <c r="I2"/>
      <c r="J2"/>
      <c r="K2"/>
      <c r="L2"/>
      <c r="M2"/>
      <c r="N2"/>
      <c r="O2"/>
      <c r="P2"/>
    </row>
    <row r="3" spans="1:16" s="44" customFormat="1" ht="13.5" thickBot="1">
      <c r="A3" s="42"/>
      <c r="B3" s="42"/>
      <c r="C3" s="212"/>
      <c r="D3" s="213"/>
      <c r="E3" s="212"/>
      <c r="F3" s="213"/>
      <c r="G3" s="13"/>
      <c r="H3" s="13"/>
      <c r="I3" s="42"/>
      <c r="J3" s="42"/>
      <c r="K3" s="42"/>
      <c r="L3" s="42"/>
      <c r="M3" s="42"/>
      <c r="N3" s="42"/>
      <c r="O3" s="42"/>
      <c r="P3" s="42"/>
    </row>
    <row r="4" spans="1:30" s="44" customFormat="1" ht="12.75">
      <c r="A4" s="190"/>
      <c r="B4" s="191"/>
      <c r="C4" s="254" t="s">
        <v>22</v>
      </c>
      <c r="D4" s="255"/>
      <c r="E4" s="254" t="s">
        <v>23</v>
      </c>
      <c r="F4" s="278"/>
      <c r="G4" s="254" t="s">
        <v>360</v>
      </c>
      <c r="H4" s="256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s="44" customFormat="1" ht="12.75">
      <c r="A5" s="194" t="s">
        <v>4</v>
      </c>
      <c r="B5" s="2" t="s">
        <v>5</v>
      </c>
      <c r="C5" s="73" t="s">
        <v>26</v>
      </c>
      <c r="D5" s="78"/>
      <c r="E5" s="100" t="s">
        <v>27</v>
      </c>
      <c r="F5" s="153"/>
      <c r="G5" s="73" t="s">
        <v>9</v>
      </c>
      <c r="H5" s="279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45"/>
      <c r="U5" s="45"/>
      <c r="V5" s="45"/>
      <c r="W5" s="46"/>
      <c r="X5" s="45"/>
      <c r="Y5" s="45"/>
      <c r="Z5" s="45"/>
      <c r="AA5" s="46"/>
      <c r="AB5" s="45"/>
      <c r="AC5" s="46"/>
      <c r="AD5" s="45"/>
    </row>
    <row r="6" spans="1:30" s="44" customFormat="1" ht="12.75">
      <c r="A6" s="194" t="s">
        <v>12</v>
      </c>
      <c r="B6" s="2" t="s">
        <v>13</v>
      </c>
      <c r="C6" s="74" t="s">
        <v>30</v>
      </c>
      <c r="D6" s="71"/>
      <c r="E6" s="74" t="s">
        <v>31</v>
      </c>
      <c r="F6" s="79"/>
      <c r="G6" s="75" t="s">
        <v>15</v>
      </c>
      <c r="H6" s="219"/>
      <c r="I6" s="47"/>
      <c r="J6" s="48"/>
      <c r="K6" s="47"/>
      <c r="L6" s="48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</row>
    <row r="7" spans="1:30" s="44" customFormat="1" ht="13.5" thickBot="1">
      <c r="A7" s="195"/>
      <c r="B7" s="322"/>
      <c r="C7" s="75" t="s">
        <v>16</v>
      </c>
      <c r="D7" s="69" t="s">
        <v>17</v>
      </c>
      <c r="E7" s="75" t="s">
        <v>16</v>
      </c>
      <c r="F7" s="149" t="s">
        <v>17</v>
      </c>
      <c r="G7" s="209" t="s">
        <v>16</v>
      </c>
      <c r="H7" s="265" t="s">
        <v>17</v>
      </c>
      <c r="I7" s="48" t="s">
        <v>3</v>
      </c>
      <c r="J7" s="48"/>
      <c r="K7" s="48"/>
      <c r="L7" s="48"/>
      <c r="M7" s="48"/>
      <c r="N7" s="48"/>
      <c r="O7" s="48"/>
      <c r="P7" s="47"/>
      <c r="Q7" s="48"/>
      <c r="R7" s="48"/>
      <c r="S7" s="48"/>
      <c r="T7" s="47"/>
      <c r="U7" s="48"/>
      <c r="V7" s="48"/>
      <c r="W7" s="48"/>
      <c r="X7" s="47"/>
      <c r="Y7" s="48"/>
      <c r="Z7" s="48"/>
      <c r="AA7" s="48"/>
      <c r="AB7" s="47"/>
      <c r="AC7" s="48"/>
      <c r="AD7" s="47"/>
    </row>
    <row r="8" spans="1:30" s="44" customFormat="1" ht="12.75">
      <c r="A8" s="198">
        <v>40198</v>
      </c>
      <c r="B8" s="139" t="s">
        <v>255</v>
      </c>
      <c r="C8" s="135" t="s">
        <v>257</v>
      </c>
      <c r="D8" s="134"/>
      <c r="E8" s="135">
        <v>197425</v>
      </c>
      <c r="F8" s="136">
        <v>148068.75</v>
      </c>
      <c r="G8" s="85"/>
      <c r="H8" s="200"/>
      <c r="I8" s="40"/>
      <c r="J8" s="40"/>
      <c r="K8" s="40"/>
      <c r="L8" s="40"/>
      <c r="M8" s="40"/>
      <c r="N8" s="40"/>
      <c r="O8" s="40"/>
      <c r="P8" s="54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s="44" customFormat="1" ht="12.75">
      <c r="A9" s="197"/>
      <c r="B9" s="84" t="s">
        <v>258</v>
      </c>
      <c r="C9" s="85" t="s">
        <v>257</v>
      </c>
      <c r="D9" s="86"/>
      <c r="E9" s="85">
        <v>86492</v>
      </c>
      <c r="F9" s="88">
        <v>64869</v>
      </c>
      <c r="G9" s="85"/>
      <c r="H9" s="200"/>
      <c r="I9" s="40"/>
      <c r="J9" s="40"/>
      <c r="K9" s="40"/>
      <c r="L9" s="40"/>
      <c r="M9" s="40"/>
      <c r="N9" s="40"/>
      <c r="O9" s="40"/>
      <c r="P9" s="2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0" spans="1:30" s="44" customFormat="1" ht="12.75">
      <c r="A10" s="197" t="s">
        <v>257</v>
      </c>
      <c r="B10" s="84" t="s">
        <v>261</v>
      </c>
      <c r="C10" s="85"/>
      <c r="D10" s="86"/>
      <c r="E10" s="85">
        <v>216178</v>
      </c>
      <c r="F10" s="88">
        <v>162133.5</v>
      </c>
      <c r="G10" s="85"/>
      <c r="H10" s="200"/>
      <c r="I10" s="40"/>
      <c r="J10" s="40"/>
      <c r="K10" s="40"/>
      <c r="L10" s="40"/>
      <c r="M10" s="40"/>
      <c r="N10" s="40"/>
      <c r="O10" s="40"/>
      <c r="P10" s="2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s="44" customFormat="1" ht="12.75">
      <c r="A11" s="197"/>
      <c r="B11" s="84" t="s">
        <v>267</v>
      </c>
      <c r="C11" s="85"/>
      <c r="D11" s="86"/>
      <c r="E11" s="85">
        <v>123800</v>
      </c>
      <c r="F11" s="88">
        <v>92850</v>
      </c>
      <c r="G11" s="85"/>
      <c r="H11" s="200"/>
      <c r="I11" s="40"/>
      <c r="J11" s="40"/>
      <c r="K11" s="40"/>
      <c r="L11" s="40"/>
      <c r="M11" s="40"/>
      <c r="N11" s="40"/>
      <c r="O11" s="40"/>
      <c r="P11" s="2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s="44" customFormat="1" ht="12.75">
      <c r="A12" s="197"/>
      <c r="B12" s="84" t="s">
        <v>269</v>
      </c>
      <c r="C12" s="85"/>
      <c r="D12" s="86"/>
      <c r="E12" s="85">
        <v>78030</v>
      </c>
      <c r="F12" s="88">
        <v>58522.5</v>
      </c>
      <c r="G12" s="85"/>
      <c r="H12" s="200"/>
      <c r="I12" s="40"/>
      <c r="J12" s="40"/>
      <c r="K12" s="40"/>
      <c r="L12" s="40"/>
      <c r="M12" s="40"/>
      <c r="N12" s="40"/>
      <c r="O12" s="40"/>
      <c r="P12" s="2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</row>
    <row r="13" spans="1:30" s="44" customFormat="1" ht="12.75">
      <c r="A13" s="197"/>
      <c r="B13" s="84" t="s">
        <v>270</v>
      </c>
      <c r="C13" s="85"/>
      <c r="D13" s="86"/>
      <c r="E13" s="85">
        <v>147280</v>
      </c>
      <c r="F13" s="88">
        <v>110460</v>
      </c>
      <c r="G13" s="85"/>
      <c r="H13" s="200"/>
      <c r="I13" s="40"/>
      <c r="J13" s="40"/>
      <c r="K13" s="40"/>
      <c r="L13" s="40"/>
      <c r="M13" s="40"/>
      <c r="N13" s="40"/>
      <c r="O13" s="28"/>
      <c r="P13" s="2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s="44" customFormat="1" ht="13.5" thickBot="1">
      <c r="A14" s="266">
        <v>40198</v>
      </c>
      <c r="B14" s="267" t="s">
        <v>280</v>
      </c>
      <c r="C14" s="268"/>
      <c r="D14" s="269"/>
      <c r="E14" s="268">
        <v>2195000</v>
      </c>
      <c r="F14" s="131">
        <v>3323230</v>
      </c>
      <c r="G14" s="268"/>
      <c r="H14" s="270"/>
      <c r="I14" s="40"/>
      <c r="J14" s="40"/>
      <c r="K14" s="40"/>
      <c r="L14" s="40"/>
      <c r="M14" s="40"/>
      <c r="N14" s="40"/>
      <c r="O14" s="28"/>
      <c r="P14" s="2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0"/>
    </row>
    <row r="15" spans="1:30" s="44" customFormat="1" ht="13.5" thickBot="1">
      <c r="A15" s="370">
        <v>40218</v>
      </c>
      <c r="B15" s="371" t="s">
        <v>303</v>
      </c>
      <c r="C15" s="373">
        <v>1400</v>
      </c>
      <c r="D15" s="374">
        <v>15400</v>
      </c>
      <c r="E15" s="373"/>
      <c r="F15" s="229"/>
      <c r="G15" s="373"/>
      <c r="H15" s="121"/>
      <c r="I15" s="40"/>
      <c r="J15" s="40"/>
      <c r="K15" s="40"/>
      <c r="L15" s="40"/>
      <c r="M15" s="40"/>
      <c r="N15" s="40"/>
      <c r="O15" s="28"/>
      <c r="P15" s="2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  <row r="16" spans="1:30" s="44" customFormat="1" ht="12.75">
      <c r="A16" s="197">
        <v>40246</v>
      </c>
      <c r="B16" s="84" t="s">
        <v>323</v>
      </c>
      <c r="C16" s="85">
        <v>530</v>
      </c>
      <c r="D16" s="86">
        <v>2915</v>
      </c>
      <c r="E16" s="85"/>
      <c r="F16" s="88"/>
      <c r="G16" s="85"/>
      <c r="H16" s="200"/>
      <c r="I16" s="40"/>
      <c r="J16" s="40"/>
      <c r="K16" s="40"/>
      <c r="L16" s="40"/>
      <c r="M16" s="40"/>
      <c r="N16" s="40"/>
      <c r="O16" s="28"/>
      <c r="P16" s="2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0" s="44" customFormat="1" ht="12.75">
      <c r="A17" s="197"/>
      <c r="B17" s="84" t="s">
        <v>331</v>
      </c>
      <c r="C17" s="85">
        <v>406</v>
      </c>
      <c r="D17" s="86">
        <v>3248</v>
      </c>
      <c r="E17" s="85"/>
      <c r="F17" s="88"/>
      <c r="G17" s="85"/>
      <c r="H17" s="200"/>
      <c r="I17" s="40"/>
      <c r="J17" s="40"/>
      <c r="K17" s="40"/>
      <c r="L17" s="40"/>
      <c r="M17" s="40"/>
      <c r="N17" s="40"/>
      <c r="O17" s="28"/>
      <c r="P17" s="2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s="44" customFormat="1" ht="13.5" thickBot="1">
      <c r="A18" s="266">
        <v>40246</v>
      </c>
      <c r="B18" s="267" t="s">
        <v>339</v>
      </c>
      <c r="C18" s="268"/>
      <c r="D18" s="269"/>
      <c r="E18" s="268">
        <v>213798</v>
      </c>
      <c r="F18" s="131">
        <v>160348.5</v>
      </c>
      <c r="G18" s="268"/>
      <c r="H18" s="270"/>
      <c r="I18" s="40"/>
      <c r="J18" s="40"/>
      <c r="K18" s="40"/>
      <c r="L18" s="40"/>
      <c r="M18" s="40"/>
      <c r="N18" s="40"/>
      <c r="O18" s="28"/>
      <c r="P18" s="2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s="44" customFormat="1" ht="12.75">
      <c r="A19" s="197">
        <v>40281</v>
      </c>
      <c r="B19" s="84" t="s">
        <v>358</v>
      </c>
      <c r="C19" s="85"/>
      <c r="D19" s="86"/>
      <c r="E19" s="85"/>
      <c r="F19" s="88"/>
      <c r="G19" s="85">
        <v>210</v>
      </c>
      <c r="H19" s="200">
        <v>2310</v>
      </c>
      <c r="I19" s="40"/>
      <c r="J19" s="40"/>
      <c r="K19" s="40"/>
      <c r="L19" s="40"/>
      <c r="M19" s="40"/>
      <c r="N19" s="40"/>
      <c r="O19" s="28"/>
      <c r="P19" s="2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44" customFormat="1" ht="12.75">
      <c r="A20" s="197"/>
      <c r="B20" s="84" t="s">
        <v>377</v>
      </c>
      <c r="C20" s="85"/>
      <c r="D20" s="86"/>
      <c r="E20" s="85">
        <v>17640</v>
      </c>
      <c r="F20" s="88">
        <v>11642.4</v>
      </c>
      <c r="G20" s="85"/>
      <c r="H20" s="200"/>
      <c r="I20" s="40"/>
      <c r="J20" s="40"/>
      <c r="K20" s="40"/>
      <c r="L20" s="40"/>
      <c r="M20" s="40"/>
      <c r="N20" s="40"/>
      <c r="O20" s="28"/>
      <c r="P20" s="2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</row>
    <row r="21" spans="1:30" s="44" customFormat="1" ht="12.75">
      <c r="A21" s="197"/>
      <c r="B21" s="84" t="s">
        <v>381</v>
      </c>
      <c r="C21" s="85">
        <v>420</v>
      </c>
      <c r="D21" s="86">
        <v>2730</v>
      </c>
      <c r="E21" s="85"/>
      <c r="F21" s="88"/>
      <c r="G21" s="85"/>
      <c r="H21" s="200"/>
      <c r="I21" s="40"/>
      <c r="J21" s="40"/>
      <c r="K21" s="40"/>
      <c r="L21" s="40"/>
      <c r="M21" s="40"/>
      <c r="N21" s="40"/>
      <c r="O21" s="28"/>
      <c r="P21" s="2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</row>
    <row r="22" spans="1:30" s="44" customFormat="1" ht="13.5" thickBot="1">
      <c r="A22" s="266">
        <v>40281</v>
      </c>
      <c r="B22" s="267" t="s">
        <v>382</v>
      </c>
      <c r="C22" s="268">
        <v>280</v>
      </c>
      <c r="D22" s="269">
        <v>1820</v>
      </c>
      <c r="E22" s="268"/>
      <c r="F22" s="131"/>
      <c r="G22" s="406"/>
      <c r="H22" s="270"/>
      <c r="I22" s="40"/>
      <c r="J22" s="40"/>
      <c r="K22" s="40"/>
      <c r="L22" s="40"/>
      <c r="M22" s="40"/>
      <c r="N22" s="40"/>
      <c r="O22" s="28"/>
      <c r="P22" s="2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30" s="44" customFormat="1" ht="12.75">
      <c r="A23" s="197">
        <v>40309</v>
      </c>
      <c r="B23" s="84" t="s">
        <v>408</v>
      </c>
      <c r="C23" s="85">
        <v>6040</v>
      </c>
      <c r="D23" s="86">
        <v>8456</v>
      </c>
      <c r="E23" s="85">
        <v>41990</v>
      </c>
      <c r="F23" s="88">
        <v>46189</v>
      </c>
      <c r="G23" s="85"/>
      <c r="H23" s="200"/>
      <c r="I23" s="40"/>
      <c r="J23" s="40"/>
      <c r="K23" s="40"/>
      <c r="L23" s="40"/>
      <c r="M23" s="40"/>
      <c r="N23" s="40"/>
      <c r="O23" s="28"/>
      <c r="P23" s="2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</row>
    <row r="24" spans="1:30" s="44" customFormat="1" ht="12.75">
      <c r="A24" s="197"/>
      <c r="B24" s="84" t="s">
        <v>410</v>
      </c>
      <c r="C24" s="85"/>
      <c r="D24" s="86"/>
      <c r="E24" s="85">
        <v>132118</v>
      </c>
      <c r="F24" s="88">
        <v>145329.8</v>
      </c>
      <c r="G24" s="85"/>
      <c r="H24" s="200"/>
      <c r="I24" s="40"/>
      <c r="J24" s="40"/>
      <c r="K24" s="40"/>
      <c r="L24" s="40"/>
      <c r="M24" s="40"/>
      <c r="N24" s="40"/>
      <c r="O24" s="28"/>
      <c r="P24" s="2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1:30" s="44" customFormat="1" ht="13.5" thickBot="1">
      <c r="A25" s="266">
        <v>40309</v>
      </c>
      <c r="B25" s="267" t="s">
        <v>411</v>
      </c>
      <c r="C25" s="268">
        <v>3325</v>
      </c>
      <c r="D25" s="269">
        <v>4655</v>
      </c>
      <c r="E25" s="268">
        <v>32591</v>
      </c>
      <c r="F25" s="131">
        <v>35850.1</v>
      </c>
      <c r="G25" s="268"/>
      <c r="H25" s="270"/>
      <c r="I25" s="40"/>
      <c r="J25" s="40"/>
      <c r="K25" s="40"/>
      <c r="L25" s="40"/>
      <c r="M25" s="40"/>
      <c r="N25" s="40"/>
      <c r="O25" s="28"/>
      <c r="P25" s="2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0" s="44" customFormat="1" ht="12.75">
      <c r="A26" s="197">
        <v>40337</v>
      </c>
      <c r="B26" s="84" t="s">
        <v>487</v>
      </c>
      <c r="C26" s="85"/>
      <c r="D26" s="86"/>
      <c r="E26" s="85"/>
      <c r="F26" s="88"/>
      <c r="G26" s="415">
        <v>2010</v>
      </c>
      <c r="H26" s="419">
        <v>10351.5</v>
      </c>
      <c r="I26" s="40"/>
      <c r="J26" s="40"/>
      <c r="K26" s="40"/>
      <c r="L26" s="40"/>
      <c r="M26" s="40"/>
      <c r="N26" s="40"/>
      <c r="O26" s="28"/>
      <c r="P26" s="2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s="44" customFormat="1" ht="13.5" thickBot="1">
      <c r="A27" s="266">
        <v>40337</v>
      </c>
      <c r="B27" s="267" t="s">
        <v>489</v>
      </c>
      <c r="C27" s="268"/>
      <c r="D27" s="269"/>
      <c r="E27" s="268">
        <v>1971100</v>
      </c>
      <c r="F27" s="131">
        <v>2286476</v>
      </c>
      <c r="G27" s="433"/>
      <c r="H27" s="434"/>
      <c r="I27" s="40"/>
      <c r="J27" s="40"/>
      <c r="K27" s="40"/>
      <c r="L27" s="40"/>
      <c r="M27" s="40"/>
      <c r="N27" s="40"/>
      <c r="O27" s="28"/>
      <c r="P27" s="2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1:30" s="44" customFormat="1" ht="12.75">
      <c r="A28" s="197">
        <v>40372</v>
      </c>
      <c r="B28" s="84" t="s">
        <v>493</v>
      </c>
      <c r="C28" s="85">
        <v>10770</v>
      </c>
      <c r="D28" s="86">
        <v>15078</v>
      </c>
      <c r="E28" s="85">
        <v>131350</v>
      </c>
      <c r="F28" s="88">
        <v>183890</v>
      </c>
      <c r="G28" s="415"/>
      <c r="H28" s="419"/>
      <c r="I28" s="40"/>
      <c r="J28" s="40"/>
      <c r="K28" s="40"/>
      <c r="L28" s="40"/>
      <c r="M28" s="40"/>
      <c r="N28" s="40"/>
      <c r="O28" s="28"/>
      <c r="P28" s="2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1:30" s="44" customFormat="1" ht="13.5" thickBot="1">
      <c r="A29" s="266">
        <v>40372</v>
      </c>
      <c r="B29" s="267" t="s">
        <v>494</v>
      </c>
      <c r="C29" s="268">
        <v>6980</v>
      </c>
      <c r="D29" s="269">
        <v>9772</v>
      </c>
      <c r="E29" s="268">
        <v>66900</v>
      </c>
      <c r="F29" s="131">
        <v>93660</v>
      </c>
      <c r="G29" s="433"/>
      <c r="H29" s="434"/>
      <c r="I29" s="40"/>
      <c r="J29" s="40"/>
      <c r="K29" s="40"/>
      <c r="L29" s="40"/>
      <c r="M29" s="40"/>
      <c r="N29" s="40"/>
      <c r="O29" s="28"/>
      <c r="P29" s="2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</row>
    <row r="30" spans="1:30" s="44" customFormat="1" ht="12.75">
      <c r="A30" s="197">
        <v>40386</v>
      </c>
      <c r="B30" s="84" t="s">
        <v>499</v>
      </c>
      <c r="C30" s="85"/>
      <c r="D30" s="86"/>
      <c r="E30" s="85">
        <v>626650</v>
      </c>
      <c r="F30" s="88">
        <v>914909</v>
      </c>
      <c r="G30" s="415"/>
      <c r="H30" s="419"/>
      <c r="I30" s="40"/>
      <c r="J30" s="40"/>
      <c r="K30" s="40"/>
      <c r="L30" s="40"/>
      <c r="M30" s="40"/>
      <c r="N30" s="40"/>
      <c r="O30" s="28"/>
      <c r="P30" s="2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s="44" customFormat="1" ht="12.75">
      <c r="A31" s="197"/>
      <c r="B31" s="84" t="s">
        <v>504</v>
      </c>
      <c r="C31" s="85"/>
      <c r="D31" s="86"/>
      <c r="E31" s="85">
        <v>50800</v>
      </c>
      <c r="F31" s="88">
        <v>74168</v>
      </c>
      <c r="G31" s="414"/>
      <c r="H31" s="417"/>
      <c r="I31" s="40"/>
      <c r="J31" s="40"/>
      <c r="K31" s="40"/>
      <c r="L31" s="40"/>
      <c r="M31" s="40"/>
      <c r="N31" s="40"/>
      <c r="O31" s="28"/>
      <c r="P31" s="2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s="44" customFormat="1" ht="12.75">
      <c r="A32" s="198"/>
      <c r="B32" s="139" t="s">
        <v>505</v>
      </c>
      <c r="C32" s="135"/>
      <c r="D32" s="134"/>
      <c r="E32" s="135">
        <v>30100</v>
      </c>
      <c r="F32" s="136">
        <v>43946</v>
      </c>
      <c r="G32" s="416"/>
      <c r="H32" s="418"/>
      <c r="I32" s="40"/>
      <c r="J32" s="40"/>
      <c r="K32" s="40"/>
      <c r="L32" s="40"/>
      <c r="M32" s="28"/>
      <c r="N32" s="29"/>
      <c r="O32" s="28"/>
      <c r="P32" s="2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s="44" customFormat="1" ht="12.75">
      <c r="A33" s="197"/>
      <c r="B33" s="84" t="s">
        <v>511</v>
      </c>
      <c r="C33" s="85"/>
      <c r="D33" s="86"/>
      <c r="E33" s="85">
        <v>89180</v>
      </c>
      <c r="F33" s="88">
        <v>130202.8</v>
      </c>
      <c r="G33" s="414"/>
      <c r="H33" s="417"/>
      <c r="I33" s="40"/>
      <c r="J33" s="40"/>
      <c r="K33" s="40"/>
      <c r="L33" s="40"/>
      <c r="M33" s="28"/>
      <c r="N33" s="29"/>
      <c r="O33" s="28"/>
      <c r="P33" s="2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2.75">
      <c r="A34" s="197"/>
      <c r="B34" s="84" t="s">
        <v>517</v>
      </c>
      <c r="C34" s="85"/>
      <c r="D34" s="86"/>
      <c r="E34" s="85">
        <v>107860</v>
      </c>
      <c r="F34" s="88">
        <v>157475.6</v>
      </c>
      <c r="G34" s="414"/>
      <c r="H34" s="417"/>
      <c r="I34" s="40"/>
      <c r="J34" s="40"/>
      <c r="K34" s="40"/>
      <c r="L34" s="40"/>
      <c r="M34" s="28"/>
      <c r="N34" s="29"/>
      <c r="O34" s="28"/>
      <c r="P34" s="2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2.75">
      <c r="A35" s="197"/>
      <c r="B35" s="84" t="s">
        <v>518</v>
      </c>
      <c r="C35" s="85"/>
      <c r="D35" s="86"/>
      <c r="E35" s="85">
        <v>112570</v>
      </c>
      <c r="F35" s="88">
        <v>164352.2</v>
      </c>
      <c r="G35" s="414"/>
      <c r="H35" s="417"/>
      <c r="I35" s="40"/>
      <c r="J35" s="40"/>
      <c r="K35" s="40"/>
      <c r="L35" s="40"/>
      <c r="M35" s="28"/>
      <c r="N35" s="29"/>
      <c r="O35" s="28"/>
      <c r="P35" s="2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2.75">
      <c r="A36" s="198"/>
      <c r="B36" s="139" t="s">
        <v>519</v>
      </c>
      <c r="C36" s="135"/>
      <c r="D36" s="134"/>
      <c r="E36" s="135">
        <v>281700</v>
      </c>
      <c r="F36" s="136">
        <v>411282</v>
      </c>
      <c r="G36" s="414"/>
      <c r="H36" s="417"/>
      <c r="I36" s="40"/>
      <c r="J36" s="40"/>
      <c r="K36" s="40"/>
      <c r="L36" s="40"/>
      <c r="M36" s="28"/>
      <c r="N36" s="29"/>
      <c r="O36" s="28"/>
      <c r="P36" s="2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ht="13.5" thickBot="1">
      <c r="A37" s="266">
        <v>40386</v>
      </c>
      <c r="B37" s="267" t="s">
        <v>532</v>
      </c>
      <c r="C37" s="268"/>
      <c r="D37" s="269"/>
      <c r="E37" s="268">
        <v>210725</v>
      </c>
      <c r="F37" s="131">
        <v>307658.5</v>
      </c>
      <c r="G37" s="433"/>
      <c r="H37" s="434"/>
      <c r="I37" s="40"/>
      <c r="J37" s="40"/>
      <c r="K37" s="40"/>
      <c r="L37" s="40"/>
      <c r="M37" s="28"/>
      <c r="N37" s="29"/>
      <c r="O37" s="28"/>
      <c r="P37" s="2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12.75">
      <c r="A38" s="376">
        <v>40401</v>
      </c>
      <c r="B38" s="455" t="s">
        <v>536</v>
      </c>
      <c r="C38" s="378">
        <v>13693</v>
      </c>
      <c r="D38" s="379">
        <v>41763.65</v>
      </c>
      <c r="E38" s="378">
        <v>2487</v>
      </c>
      <c r="F38" s="387">
        <v>6217.5</v>
      </c>
      <c r="G38" s="456"/>
      <c r="H38" s="457"/>
      <c r="I38" s="40"/>
      <c r="J38" s="40"/>
      <c r="K38" s="40"/>
      <c r="L38" s="40"/>
      <c r="M38" s="28"/>
      <c r="N38" s="29"/>
      <c r="O38" s="28"/>
      <c r="P38" s="2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3.5" thickBot="1">
      <c r="A39" s="227">
        <v>40401</v>
      </c>
      <c r="B39" s="272" t="s">
        <v>561</v>
      </c>
      <c r="C39" s="163"/>
      <c r="D39" s="173"/>
      <c r="E39" s="163">
        <v>690700</v>
      </c>
      <c r="F39" s="317">
        <v>711421</v>
      </c>
      <c r="G39" s="433"/>
      <c r="H39" s="434"/>
      <c r="I39" s="40"/>
      <c r="J39" s="40"/>
      <c r="K39" s="40"/>
      <c r="L39" s="40"/>
      <c r="M39" s="28"/>
      <c r="N39" s="29"/>
      <c r="O39" s="28"/>
      <c r="P39" s="2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ht="13.5" thickBot="1">
      <c r="A40" s="370">
        <v>40477</v>
      </c>
      <c r="B40" s="371" t="s">
        <v>567</v>
      </c>
      <c r="C40" s="373">
        <v>830</v>
      </c>
      <c r="D40" s="374">
        <v>1494</v>
      </c>
      <c r="E40" s="373"/>
      <c r="F40" s="229"/>
      <c r="G40" s="462"/>
      <c r="H40" s="463"/>
      <c r="I40" s="40"/>
      <c r="J40" s="40"/>
      <c r="K40" s="40"/>
      <c r="L40" s="40"/>
      <c r="M40" s="28"/>
      <c r="N40" s="29"/>
      <c r="O40" s="28"/>
      <c r="P40" s="2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ht="12.75">
      <c r="A41" s="197">
        <v>40526</v>
      </c>
      <c r="B41" s="84" t="s">
        <v>601</v>
      </c>
      <c r="C41" s="85">
        <v>11950</v>
      </c>
      <c r="D41" s="86">
        <v>17327.5</v>
      </c>
      <c r="E41" s="85">
        <v>55155</v>
      </c>
      <c r="F41" s="88">
        <v>79974.75</v>
      </c>
      <c r="G41" s="415"/>
      <c r="H41" s="419"/>
      <c r="I41" s="40"/>
      <c r="J41" s="40"/>
      <c r="K41" s="40"/>
      <c r="L41" s="40"/>
      <c r="M41" s="28"/>
      <c r="N41" s="29"/>
      <c r="O41" s="28"/>
      <c r="P41" s="2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</row>
    <row r="42" spans="1:30" ht="12.75">
      <c r="A42" s="197"/>
      <c r="B42" s="84" t="s">
        <v>602</v>
      </c>
      <c r="C42" s="85">
        <v>11950</v>
      </c>
      <c r="D42" s="86">
        <v>17327.5</v>
      </c>
      <c r="E42" s="85">
        <v>46610</v>
      </c>
      <c r="F42" s="88">
        <v>67584.5</v>
      </c>
      <c r="G42" s="414"/>
      <c r="H42" s="417"/>
      <c r="I42" s="40"/>
      <c r="J42" s="40"/>
      <c r="K42" s="40"/>
      <c r="L42" s="40"/>
      <c r="M42" s="28"/>
      <c r="N42" s="29"/>
      <c r="O42" s="28"/>
      <c r="P42" s="2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</row>
    <row r="43" spans="1:30" ht="12.75">
      <c r="A43" s="198"/>
      <c r="B43" s="139" t="s">
        <v>608</v>
      </c>
      <c r="C43" s="135">
        <v>99090</v>
      </c>
      <c r="D43" s="134">
        <v>133771.5</v>
      </c>
      <c r="E43" s="135"/>
      <c r="F43" s="136"/>
      <c r="G43" s="414"/>
      <c r="H43" s="417"/>
      <c r="I43" s="40"/>
      <c r="J43" s="40"/>
      <c r="K43" s="40"/>
      <c r="L43" s="40"/>
      <c r="M43" s="28"/>
      <c r="N43" s="29"/>
      <c r="O43" s="28"/>
      <c r="P43" s="2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ht="13.5" thickBot="1">
      <c r="A44" s="266">
        <v>40526</v>
      </c>
      <c r="B44" s="267" t="s">
        <v>622</v>
      </c>
      <c r="C44" s="268">
        <v>11834</v>
      </c>
      <c r="D44" s="269">
        <v>15384.2</v>
      </c>
      <c r="E44" s="268">
        <v>113885</v>
      </c>
      <c r="F44" s="131">
        <v>1480505.5</v>
      </c>
      <c r="G44" s="433"/>
      <c r="H44" s="434"/>
      <c r="I44" s="40"/>
      <c r="J44" s="40"/>
      <c r="K44" s="40"/>
      <c r="L44" s="40"/>
      <c r="M44" s="28"/>
      <c r="N44" s="29"/>
      <c r="O44" s="28"/>
      <c r="P44" s="2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ht="12.75">
      <c r="A45" s="197"/>
      <c r="B45" s="84"/>
      <c r="C45" s="85"/>
      <c r="D45" s="86"/>
      <c r="E45" s="85"/>
      <c r="F45" s="88"/>
      <c r="G45" s="415"/>
      <c r="H45" s="419"/>
      <c r="I45" s="40"/>
      <c r="J45" s="40"/>
      <c r="K45" s="40"/>
      <c r="L45" s="40"/>
      <c r="M45" s="28"/>
      <c r="N45" s="29"/>
      <c r="O45" s="28"/>
      <c r="P45" s="2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0" ht="12.75">
      <c r="A46" s="197"/>
      <c r="B46" s="84"/>
      <c r="C46" s="85"/>
      <c r="D46" s="86"/>
      <c r="E46" s="85"/>
      <c r="F46" s="88"/>
      <c r="G46" s="414"/>
      <c r="H46" s="417"/>
      <c r="I46" s="40"/>
      <c r="J46" s="40"/>
      <c r="K46" s="40"/>
      <c r="L46" s="40"/>
      <c r="M46" s="28"/>
      <c r="N46" s="29"/>
      <c r="O46" s="40"/>
      <c r="P46" s="2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</row>
    <row r="47" spans="1:30" ht="12.75">
      <c r="A47" s="197"/>
      <c r="B47" s="84"/>
      <c r="C47" s="85"/>
      <c r="D47" s="86"/>
      <c r="E47" s="85"/>
      <c r="F47" s="88"/>
      <c r="G47" s="414"/>
      <c r="H47" s="417"/>
      <c r="I47" s="40"/>
      <c r="J47" s="40"/>
      <c r="K47" s="40"/>
      <c r="L47" s="40"/>
      <c r="M47" s="28"/>
      <c r="N47" s="29"/>
      <c r="O47" s="40"/>
      <c r="P47" s="40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</row>
    <row r="48" spans="1:30" ht="12.75">
      <c r="A48" s="197"/>
      <c r="B48" s="84"/>
      <c r="C48" s="85"/>
      <c r="D48" s="86"/>
      <c r="E48" s="85"/>
      <c r="F48" s="88"/>
      <c r="G48" s="416"/>
      <c r="H48" s="418"/>
      <c r="I48" s="40"/>
      <c r="J48" s="40"/>
      <c r="K48" s="40"/>
      <c r="L48" s="40"/>
      <c r="M48" s="28"/>
      <c r="N48" s="29"/>
      <c r="O48" s="40"/>
      <c r="P48" s="40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</row>
    <row r="49" spans="1:30" ht="12.75">
      <c r="A49" s="197"/>
      <c r="B49" s="84"/>
      <c r="C49" s="85"/>
      <c r="D49" s="86"/>
      <c r="E49" s="85"/>
      <c r="F49" s="88"/>
      <c r="G49" s="414"/>
      <c r="H49" s="417"/>
      <c r="I49" s="40"/>
      <c r="J49" s="40"/>
      <c r="K49" s="40"/>
      <c r="L49" s="40"/>
      <c r="M49" s="28"/>
      <c r="N49" s="29"/>
      <c r="O49" s="40"/>
      <c r="P49" s="40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</row>
    <row r="50" spans="1:30" ht="12.75">
      <c r="A50" s="197"/>
      <c r="B50" s="84"/>
      <c r="C50" s="85"/>
      <c r="D50" s="86"/>
      <c r="E50" s="85"/>
      <c r="F50" s="88"/>
      <c r="G50" s="414"/>
      <c r="H50" s="417"/>
      <c r="I50" s="40"/>
      <c r="J50" s="40"/>
      <c r="K50" s="40"/>
      <c r="L50" s="40"/>
      <c r="M50" s="28"/>
      <c r="N50" s="29"/>
      <c r="O50" s="40"/>
      <c r="P50" s="40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ht="12.75">
      <c r="A51" s="197"/>
      <c r="B51" s="84"/>
      <c r="C51" s="85"/>
      <c r="D51" s="86"/>
      <c r="E51" s="85"/>
      <c r="F51" s="88"/>
      <c r="G51" s="414"/>
      <c r="H51" s="417"/>
      <c r="I51" s="40"/>
      <c r="J51" s="40"/>
      <c r="K51" s="40"/>
      <c r="L51" s="40"/>
      <c r="M51" s="28"/>
      <c r="N51" s="29"/>
      <c r="O51" s="40"/>
      <c r="P51" s="40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  <row r="52" spans="1:30" ht="12.75">
      <c r="A52" s="197"/>
      <c r="B52" s="84"/>
      <c r="C52" s="85"/>
      <c r="D52" s="86"/>
      <c r="E52" s="85"/>
      <c r="F52" s="88"/>
      <c r="G52" s="414"/>
      <c r="H52" s="417"/>
      <c r="I52" s="40"/>
      <c r="J52" s="40"/>
      <c r="K52" s="40"/>
      <c r="L52" s="40"/>
      <c r="M52" s="28"/>
      <c r="N52" s="29"/>
      <c r="O52" s="40"/>
      <c r="P52" s="40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 ht="12.75">
      <c r="A53" s="197"/>
      <c r="B53" s="84"/>
      <c r="C53" s="85"/>
      <c r="D53" s="86"/>
      <c r="E53" s="85"/>
      <c r="F53" s="88"/>
      <c r="G53" s="414"/>
      <c r="H53" s="417"/>
      <c r="I53" s="40"/>
      <c r="J53" s="40"/>
      <c r="K53" s="40"/>
      <c r="L53" s="40"/>
      <c r="M53" s="28"/>
      <c r="N53" s="29"/>
      <c r="O53" s="40"/>
      <c r="P53" s="40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 ht="12.75">
      <c r="A54" s="197"/>
      <c r="B54" s="84"/>
      <c r="C54" s="85"/>
      <c r="D54" s="86"/>
      <c r="E54" s="85"/>
      <c r="F54" s="88"/>
      <c r="G54" s="414"/>
      <c r="H54" s="417"/>
      <c r="I54" s="40"/>
      <c r="J54" s="40"/>
      <c r="K54" s="40"/>
      <c r="L54" s="40"/>
      <c r="M54" s="28"/>
      <c r="N54" s="29"/>
      <c r="O54" s="40"/>
      <c r="P54" s="40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 ht="12.75">
      <c r="A55" s="197"/>
      <c r="B55" s="84"/>
      <c r="C55" s="85"/>
      <c r="D55" s="86"/>
      <c r="E55" s="85"/>
      <c r="F55" s="88"/>
      <c r="G55" s="414"/>
      <c r="H55" s="417"/>
      <c r="I55" s="40"/>
      <c r="J55" s="40"/>
      <c r="K55" s="40"/>
      <c r="L55" s="40"/>
      <c r="M55" s="28"/>
      <c r="N55" s="29"/>
      <c r="O55" s="40"/>
      <c r="P55" s="40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 ht="12.75">
      <c r="A56" s="197"/>
      <c r="B56" s="84"/>
      <c r="C56" s="85"/>
      <c r="D56" s="86"/>
      <c r="E56" s="85"/>
      <c r="F56" s="88"/>
      <c r="G56" s="414"/>
      <c r="H56" s="417"/>
      <c r="I56" s="40"/>
      <c r="J56" s="40"/>
      <c r="K56" s="40"/>
      <c r="L56" s="40"/>
      <c r="M56" s="28"/>
      <c r="N56" s="29"/>
      <c r="O56" s="40"/>
      <c r="P56" s="40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 ht="12.75">
      <c r="A57" s="197"/>
      <c r="B57" s="84"/>
      <c r="C57" s="85"/>
      <c r="D57" s="86"/>
      <c r="E57" s="85"/>
      <c r="F57" s="88"/>
      <c r="G57" s="414"/>
      <c r="H57" s="417"/>
      <c r="I57" s="40"/>
      <c r="J57" s="40"/>
      <c r="K57" s="40"/>
      <c r="L57" s="40"/>
      <c r="M57" s="40"/>
      <c r="N57" s="29"/>
      <c r="O57" s="40"/>
      <c r="P57" s="40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 ht="12.75">
      <c r="A58" s="197"/>
      <c r="B58" s="84"/>
      <c r="C58" s="85"/>
      <c r="D58" s="86"/>
      <c r="E58" s="85"/>
      <c r="F58" s="88"/>
      <c r="G58" s="414"/>
      <c r="H58" s="417"/>
      <c r="I58" s="40"/>
      <c r="J58" s="40"/>
      <c r="K58" s="40"/>
      <c r="L58" s="40"/>
      <c r="M58" s="40"/>
      <c r="N58" s="29"/>
      <c r="O58" s="40"/>
      <c r="P58" s="40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 ht="12.75">
      <c r="A59" s="197"/>
      <c r="B59" s="84"/>
      <c r="C59" s="85"/>
      <c r="D59" s="86"/>
      <c r="E59" s="85"/>
      <c r="F59" s="88"/>
      <c r="G59" s="414"/>
      <c r="H59" s="417"/>
      <c r="I59" s="40"/>
      <c r="J59" s="40"/>
      <c r="K59" s="40"/>
      <c r="L59" s="40"/>
      <c r="M59" s="40"/>
      <c r="N59" s="29"/>
      <c r="O59" s="40"/>
      <c r="P59" s="40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 ht="12.75">
      <c r="A60" s="197"/>
      <c r="B60" s="84"/>
      <c r="C60" s="85"/>
      <c r="D60" s="86"/>
      <c r="E60" s="85"/>
      <c r="F60" s="88"/>
      <c r="G60" s="414"/>
      <c r="H60" s="417"/>
      <c r="I60" s="40"/>
      <c r="J60" s="40"/>
      <c r="K60" s="40"/>
      <c r="L60" s="40"/>
      <c r="M60" s="40"/>
      <c r="N60" s="29"/>
      <c r="O60" s="40"/>
      <c r="P60" s="4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 ht="12.75">
      <c r="A61" s="197"/>
      <c r="B61" s="84"/>
      <c r="C61" s="135"/>
      <c r="D61" s="134"/>
      <c r="E61" s="135"/>
      <c r="F61" s="136"/>
      <c r="G61" s="415"/>
      <c r="H61" s="419"/>
      <c r="I61" s="40"/>
      <c r="J61" s="40"/>
      <c r="K61" s="40"/>
      <c r="L61" s="40"/>
      <c r="M61" s="40"/>
      <c r="N61" s="29"/>
      <c r="O61" s="40"/>
      <c r="P61" s="40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:30" ht="12.75">
      <c r="A62" s="197"/>
      <c r="B62" s="84"/>
      <c r="C62" s="85"/>
      <c r="D62" s="86"/>
      <c r="E62" s="85"/>
      <c r="F62" s="88"/>
      <c r="G62" s="414"/>
      <c r="H62" s="417"/>
      <c r="I62" s="40"/>
      <c r="J62" s="40"/>
      <c r="K62" s="40"/>
      <c r="L62" s="40"/>
      <c r="M62" s="40"/>
      <c r="N62" s="29"/>
      <c r="O62" s="40"/>
      <c r="P62" s="40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 ht="12.75">
      <c r="A63" s="197"/>
      <c r="B63" s="114"/>
      <c r="C63" s="85"/>
      <c r="D63" s="86"/>
      <c r="E63" s="85"/>
      <c r="F63" s="88"/>
      <c r="G63" s="414"/>
      <c r="H63" s="417"/>
      <c r="I63" s="40"/>
      <c r="J63" s="40"/>
      <c r="K63" s="40"/>
      <c r="L63" s="40"/>
      <c r="M63" s="40"/>
      <c r="N63" s="29"/>
      <c r="O63" s="40"/>
      <c r="P63" s="40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 ht="12.75">
      <c r="A64" s="197"/>
      <c r="B64" s="84"/>
      <c r="C64" s="85"/>
      <c r="D64" s="86"/>
      <c r="E64" s="85"/>
      <c r="F64" s="88"/>
      <c r="G64" s="416"/>
      <c r="H64" s="418"/>
      <c r="I64" s="40"/>
      <c r="J64" s="40"/>
      <c r="K64" s="40"/>
      <c r="L64" s="40"/>
      <c r="M64" s="40"/>
      <c r="N64" s="29"/>
      <c r="O64" s="40"/>
      <c r="P64" s="40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 ht="12.75">
      <c r="A65" s="197"/>
      <c r="B65" s="84"/>
      <c r="C65" s="85"/>
      <c r="D65" s="86"/>
      <c r="E65" s="85"/>
      <c r="F65" s="88"/>
      <c r="G65" s="414"/>
      <c r="H65" s="417"/>
      <c r="I65" s="40"/>
      <c r="J65" s="40"/>
      <c r="K65" s="40"/>
      <c r="L65" s="40"/>
      <c r="M65" s="40"/>
      <c r="N65" s="29"/>
      <c r="O65" s="40"/>
      <c r="P65" s="40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 ht="12.75">
      <c r="A66" s="197"/>
      <c r="B66" s="84"/>
      <c r="C66" s="85"/>
      <c r="D66" s="86"/>
      <c r="E66" s="85"/>
      <c r="F66" s="88"/>
      <c r="G66" s="414"/>
      <c r="H66" s="417"/>
      <c r="I66" s="40"/>
      <c r="J66" s="40"/>
      <c r="K66" s="40"/>
      <c r="L66" s="40"/>
      <c r="M66" s="40"/>
      <c r="N66" s="29"/>
      <c r="O66" s="40"/>
      <c r="P66" s="40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 ht="12.75">
      <c r="A67" s="197"/>
      <c r="B67" s="84"/>
      <c r="C67" s="85"/>
      <c r="D67" s="86"/>
      <c r="E67" s="85"/>
      <c r="F67" s="88"/>
      <c r="G67" s="414"/>
      <c r="H67" s="417"/>
      <c r="I67" s="40"/>
      <c r="J67" s="40"/>
      <c r="K67" s="40"/>
      <c r="L67" s="40"/>
      <c r="M67" s="40"/>
      <c r="N67" s="29"/>
      <c r="O67" s="40"/>
      <c r="P67" s="40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 ht="12.75">
      <c r="A68" s="197"/>
      <c r="B68" s="84"/>
      <c r="C68" s="85"/>
      <c r="D68" s="86"/>
      <c r="E68" s="85"/>
      <c r="F68" s="88"/>
      <c r="G68" s="414"/>
      <c r="H68" s="417"/>
      <c r="I68" s="40"/>
      <c r="J68" s="40"/>
      <c r="K68" s="40"/>
      <c r="L68" s="40"/>
      <c r="M68" s="40"/>
      <c r="N68" s="29"/>
      <c r="O68" s="40"/>
      <c r="P68" s="40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 ht="12.75">
      <c r="A69" s="197"/>
      <c r="B69" s="84"/>
      <c r="C69" s="85"/>
      <c r="D69" s="86"/>
      <c r="E69" s="85"/>
      <c r="F69" s="88"/>
      <c r="G69" s="414"/>
      <c r="H69" s="417"/>
      <c r="I69" s="40"/>
      <c r="J69" s="40"/>
      <c r="K69" s="40"/>
      <c r="L69" s="40"/>
      <c r="M69" s="40"/>
      <c r="N69" s="29"/>
      <c r="O69" s="40"/>
      <c r="P69" s="40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ht="12.75">
      <c r="A70" s="197"/>
      <c r="B70" s="84"/>
      <c r="C70" s="85"/>
      <c r="D70" s="86"/>
      <c r="E70" s="85"/>
      <c r="F70" s="88"/>
      <c r="G70" s="414"/>
      <c r="H70" s="417"/>
      <c r="I70" s="40"/>
      <c r="J70" s="40"/>
      <c r="K70" s="40"/>
      <c r="L70" s="40"/>
      <c r="M70" s="40"/>
      <c r="N70" s="29"/>
      <c r="O70" s="40"/>
      <c r="P70" s="40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 ht="12.75">
      <c r="A71" s="197"/>
      <c r="B71" s="84"/>
      <c r="C71" s="85"/>
      <c r="D71" s="86"/>
      <c r="E71" s="85"/>
      <c r="F71" s="88"/>
      <c r="G71" s="414"/>
      <c r="H71" s="417"/>
      <c r="I71" s="40"/>
      <c r="J71" s="40"/>
      <c r="K71" s="40"/>
      <c r="L71" s="40"/>
      <c r="M71" s="40"/>
      <c r="N71" s="29"/>
      <c r="O71" s="40"/>
      <c r="P71" s="40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 ht="12.75">
      <c r="A72" s="197"/>
      <c r="B72" s="84"/>
      <c r="C72" s="85"/>
      <c r="D72" s="86"/>
      <c r="E72" s="85"/>
      <c r="F72" s="88"/>
      <c r="G72" s="414"/>
      <c r="H72" s="417"/>
      <c r="I72" s="40"/>
      <c r="J72" s="40"/>
      <c r="K72" s="40"/>
      <c r="L72" s="40"/>
      <c r="M72" s="40"/>
      <c r="N72" s="29"/>
      <c r="O72" s="40"/>
      <c r="P72" s="40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 ht="12.75">
      <c r="A73" s="197"/>
      <c r="B73" s="84"/>
      <c r="C73" s="85"/>
      <c r="D73" s="86"/>
      <c r="E73" s="85"/>
      <c r="F73" s="88"/>
      <c r="G73" s="414"/>
      <c r="H73" s="417"/>
      <c r="I73" s="40"/>
      <c r="J73" s="40"/>
      <c r="K73" s="40"/>
      <c r="L73" s="40"/>
      <c r="M73" s="40"/>
      <c r="N73" s="29"/>
      <c r="O73" s="40"/>
      <c r="P73" s="40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 ht="12.75">
      <c r="A74" s="197"/>
      <c r="B74" s="84"/>
      <c r="C74" s="85"/>
      <c r="D74" s="86"/>
      <c r="E74" s="85"/>
      <c r="F74" s="88"/>
      <c r="G74" s="414"/>
      <c r="H74" s="417"/>
      <c r="I74" s="40"/>
      <c r="J74" s="40"/>
      <c r="K74" s="40"/>
      <c r="L74" s="40"/>
      <c r="M74" s="40"/>
      <c r="N74" s="29"/>
      <c r="O74" s="40"/>
      <c r="P74" s="40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1:30" ht="12.75">
      <c r="A75" s="197"/>
      <c r="B75" s="84"/>
      <c r="C75" s="85"/>
      <c r="D75" s="86"/>
      <c r="E75" s="85"/>
      <c r="F75" s="88"/>
      <c r="G75" s="414"/>
      <c r="H75" s="417"/>
      <c r="I75" s="40"/>
      <c r="J75" s="40"/>
      <c r="K75" s="40"/>
      <c r="L75" s="40"/>
      <c r="M75" s="40"/>
      <c r="N75" s="29"/>
      <c r="O75" s="40"/>
      <c r="P75" s="40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1:30" ht="13.5" thickBot="1">
      <c r="A76" s="266"/>
      <c r="B76" s="267"/>
      <c r="C76" s="268"/>
      <c r="D76" s="269"/>
      <c r="E76" s="268"/>
      <c r="F76" s="131"/>
      <c r="G76" s="414"/>
      <c r="H76" s="417"/>
      <c r="I76" s="40"/>
      <c r="J76" s="40"/>
      <c r="K76" s="40"/>
      <c r="L76" s="40"/>
      <c r="M76" s="40"/>
      <c r="N76" s="29"/>
      <c r="O76" s="40"/>
      <c r="P76" s="40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 ht="12.75">
      <c r="A77" s="197"/>
      <c r="B77" s="84"/>
      <c r="C77" s="85"/>
      <c r="D77" s="86"/>
      <c r="E77" s="85"/>
      <c r="F77" s="88"/>
      <c r="G77" s="415"/>
      <c r="H77" s="419"/>
      <c r="I77" s="40"/>
      <c r="J77" s="40"/>
      <c r="K77" s="40"/>
      <c r="L77" s="40"/>
      <c r="M77" s="40"/>
      <c r="N77" s="29"/>
      <c r="O77" s="40"/>
      <c r="P77" s="40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 ht="12.75">
      <c r="A78" s="197"/>
      <c r="B78" s="84"/>
      <c r="C78" s="85"/>
      <c r="D78" s="86"/>
      <c r="E78" s="85"/>
      <c r="F78" s="88"/>
      <c r="G78" s="414"/>
      <c r="H78" s="417"/>
      <c r="I78" s="40"/>
      <c r="J78" s="40"/>
      <c r="K78" s="40"/>
      <c r="L78" s="40"/>
      <c r="M78" s="40"/>
      <c r="N78" s="29"/>
      <c r="O78" s="40"/>
      <c r="P78" s="40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 ht="12.75">
      <c r="A79" s="197"/>
      <c r="B79" s="84"/>
      <c r="C79" s="85"/>
      <c r="D79" s="86"/>
      <c r="E79" s="85"/>
      <c r="F79" s="88"/>
      <c r="G79" s="414"/>
      <c r="H79" s="417"/>
      <c r="I79" s="40"/>
      <c r="J79" s="40"/>
      <c r="K79" s="40"/>
      <c r="L79" s="40"/>
      <c r="M79" s="40"/>
      <c r="N79" s="29"/>
      <c r="O79" s="40"/>
      <c r="P79" s="40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 ht="12.75">
      <c r="A80" s="197"/>
      <c r="B80" s="84"/>
      <c r="C80" s="85"/>
      <c r="D80" s="86"/>
      <c r="E80" s="85"/>
      <c r="F80" s="88"/>
      <c r="G80" s="416"/>
      <c r="H80" s="418"/>
      <c r="I80" s="40"/>
      <c r="J80" s="40"/>
      <c r="K80" s="40"/>
      <c r="L80" s="40"/>
      <c r="M80" s="40"/>
      <c r="N80" s="29"/>
      <c r="O80" s="40"/>
      <c r="P80" s="4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 ht="12.75">
      <c r="A81" s="197"/>
      <c r="B81" s="84"/>
      <c r="C81" s="85"/>
      <c r="D81" s="86"/>
      <c r="E81" s="85"/>
      <c r="F81" s="88"/>
      <c r="G81" s="414"/>
      <c r="H81" s="417"/>
      <c r="I81" s="40"/>
      <c r="J81" s="40"/>
      <c r="K81" s="40"/>
      <c r="L81" s="40"/>
      <c r="M81" s="40"/>
      <c r="N81" s="29"/>
      <c r="O81" s="40"/>
      <c r="P81" s="40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 ht="12.75">
      <c r="A82" s="197"/>
      <c r="B82" s="84"/>
      <c r="C82" s="85"/>
      <c r="D82" s="86"/>
      <c r="E82" s="85"/>
      <c r="F82" s="88"/>
      <c r="G82" s="414"/>
      <c r="H82" s="417"/>
      <c r="I82" s="40"/>
      <c r="J82" s="40"/>
      <c r="K82" s="40"/>
      <c r="L82" s="40"/>
      <c r="M82" s="40"/>
      <c r="N82" s="29"/>
      <c r="O82" s="40"/>
      <c r="P82" s="40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 ht="12.75">
      <c r="A83" s="197"/>
      <c r="B83" s="84"/>
      <c r="C83" s="85"/>
      <c r="D83" s="86"/>
      <c r="E83" s="85"/>
      <c r="F83" s="88"/>
      <c r="G83" s="414"/>
      <c r="H83" s="417"/>
      <c r="I83" s="40"/>
      <c r="J83" s="40"/>
      <c r="K83" s="40"/>
      <c r="L83" s="40"/>
      <c r="M83" s="40"/>
      <c r="N83" s="29"/>
      <c r="O83" s="40"/>
      <c r="P83" s="40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 ht="12.75">
      <c r="A84" s="197"/>
      <c r="B84" s="84"/>
      <c r="C84" s="85"/>
      <c r="D84" s="86"/>
      <c r="E84" s="85"/>
      <c r="F84" s="88"/>
      <c r="G84" s="414"/>
      <c r="H84" s="417"/>
      <c r="I84" s="40"/>
      <c r="J84" s="40"/>
      <c r="K84" s="40"/>
      <c r="L84" s="40"/>
      <c r="M84" s="40"/>
      <c r="N84" s="29"/>
      <c r="O84" s="40"/>
      <c r="P84" s="40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 ht="12.75">
      <c r="A85" s="197"/>
      <c r="B85" s="84"/>
      <c r="C85" s="85"/>
      <c r="D85" s="86"/>
      <c r="E85" s="85"/>
      <c r="F85" s="88"/>
      <c r="G85" s="414"/>
      <c r="H85" s="417"/>
      <c r="I85" s="40"/>
      <c r="J85" s="40"/>
      <c r="K85" s="40"/>
      <c r="L85" s="40"/>
      <c r="M85" s="40"/>
      <c r="N85" s="29"/>
      <c r="O85" s="40"/>
      <c r="P85" s="40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 ht="12.75">
      <c r="A86" s="197"/>
      <c r="B86" s="84"/>
      <c r="C86" s="85"/>
      <c r="D86" s="86"/>
      <c r="E86" s="85"/>
      <c r="F86" s="88"/>
      <c r="G86" s="414"/>
      <c r="H86" s="417"/>
      <c r="I86" s="40"/>
      <c r="J86" s="40"/>
      <c r="K86" s="40"/>
      <c r="L86" s="40"/>
      <c r="M86" s="40"/>
      <c r="N86" s="29"/>
      <c r="O86" s="40"/>
      <c r="P86" s="40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 ht="12.75">
      <c r="A87" s="197"/>
      <c r="B87" s="84"/>
      <c r="C87" s="85"/>
      <c r="D87" s="86"/>
      <c r="E87" s="85"/>
      <c r="F87" s="88"/>
      <c r="G87" s="414"/>
      <c r="H87" s="417"/>
      <c r="I87" s="40"/>
      <c r="J87" s="40"/>
      <c r="K87" s="40"/>
      <c r="L87" s="40"/>
      <c r="M87" s="40"/>
      <c r="N87" s="29"/>
      <c r="O87" s="40"/>
      <c r="P87" s="40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 ht="12.75">
      <c r="A88" s="197"/>
      <c r="B88" s="84"/>
      <c r="C88" s="85"/>
      <c r="D88" s="86"/>
      <c r="E88" s="85"/>
      <c r="F88" s="88"/>
      <c r="G88" s="414"/>
      <c r="H88" s="417"/>
      <c r="I88" s="40"/>
      <c r="J88" s="40"/>
      <c r="K88" s="40"/>
      <c r="L88" s="40"/>
      <c r="M88" s="40"/>
      <c r="N88" s="29"/>
      <c r="O88" s="40"/>
      <c r="P88" s="40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 ht="12.75">
      <c r="A89" s="197"/>
      <c r="B89" s="84"/>
      <c r="C89" s="85"/>
      <c r="D89" s="86"/>
      <c r="E89" s="85"/>
      <c r="F89" s="88"/>
      <c r="G89" s="414"/>
      <c r="H89" s="417"/>
      <c r="I89" s="40"/>
      <c r="J89" s="40"/>
      <c r="K89" s="40"/>
      <c r="L89" s="40"/>
      <c r="M89" s="40"/>
      <c r="N89" s="29"/>
      <c r="O89" s="40"/>
      <c r="P89" s="40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 ht="12.75">
      <c r="A90" s="198"/>
      <c r="B90" s="139"/>
      <c r="C90" s="135"/>
      <c r="D90" s="134"/>
      <c r="E90" s="135"/>
      <c r="F90" s="136"/>
      <c r="G90" s="414"/>
      <c r="H90" s="417"/>
      <c r="I90" s="40"/>
      <c r="J90" s="40"/>
      <c r="K90" s="40"/>
      <c r="L90" s="40"/>
      <c r="M90" s="40"/>
      <c r="N90" s="29"/>
      <c r="O90" s="40"/>
      <c r="P90" s="40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 ht="13.5" thickBot="1">
      <c r="A91" s="266"/>
      <c r="B91" s="267"/>
      <c r="C91" s="268"/>
      <c r="D91" s="269"/>
      <c r="E91" s="268"/>
      <c r="F91" s="131"/>
      <c r="G91" s="414"/>
      <c r="H91" s="417"/>
      <c r="I91" s="40"/>
      <c r="J91" s="40"/>
      <c r="K91" s="40"/>
      <c r="L91" s="40"/>
      <c r="M91" s="40"/>
      <c r="N91" s="29"/>
      <c r="O91" s="40"/>
      <c r="P91" s="40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 ht="12.75">
      <c r="A92" s="197"/>
      <c r="B92" s="84"/>
      <c r="C92" s="85"/>
      <c r="D92" s="86"/>
      <c r="E92" s="85"/>
      <c r="F92" s="88"/>
      <c r="G92" s="414"/>
      <c r="H92" s="417"/>
      <c r="I92" s="40"/>
      <c r="J92" s="40"/>
      <c r="K92" s="40"/>
      <c r="L92" s="40"/>
      <c r="M92" s="40"/>
      <c r="N92" s="29"/>
      <c r="O92" s="40"/>
      <c r="P92" s="40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 ht="12.75">
      <c r="A93" s="197"/>
      <c r="B93" s="84"/>
      <c r="C93" s="85"/>
      <c r="D93" s="86"/>
      <c r="E93" s="85"/>
      <c r="F93" s="88"/>
      <c r="G93" s="415"/>
      <c r="H93" s="419"/>
      <c r="I93" s="40"/>
      <c r="J93" s="40"/>
      <c r="K93" s="40"/>
      <c r="L93" s="40"/>
      <c r="M93" s="40"/>
      <c r="N93" s="29"/>
      <c r="O93" s="40"/>
      <c r="P93" s="40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 ht="12.75">
      <c r="A94" s="197"/>
      <c r="B94" s="84"/>
      <c r="C94" s="85"/>
      <c r="D94" s="86"/>
      <c r="E94" s="85"/>
      <c r="F94" s="88"/>
      <c r="G94" s="414"/>
      <c r="H94" s="417"/>
      <c r="I94" s="40"/>
      <c r="J94" s="40"/>
      <c r="K94" s="40"/>
      <c r="L94" s="40"/>
      <c r="M94" s="40"/>
      <c r="N94" s="29"/>
      <c r="O94" s="40"/>
      <c r="P94" s="40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 ht="12.75">
      <c r="A95" s="197"/>
      <c r="B95" s="84"/>
      <c r="C95" s="85"/>
      <c r="D95" s="86"/>
      <c r="E95" s="85"/>
      <c r="F95" s="88"/>
      <c r="G95" s="414"/>
      <c r="H95" s="417"/>
      <c r="I95" s="40"/>
      <c r="J95" s="40"/>
      <c r="K95" s="40"/>
      <c r="L95" s="40"/>
      <c r="M95" s="40"/>
      <c r="N95" s="29"/>
      <c r="O95" s="40"/>
      <c r="P95" s="40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 ht="12.75">
      <c r="A96" s="197"/>
      <c r="B96" s="84"/>
      <c r="C96" s="85"/>
      <c r="D96" s="86"/>
      <c r="E96" s="85"/>
      <c r="F96" s="88"/>
      <c r="G96" s="414"/>
      <c r="H96" s="417"/>
      <c r="I96" s="40"/>
      <c r="J96" s="40"/>
      <c r="K96" s="40"/>
      <c r="L96" s="40"/>
      <c r="M96" s="40"/>
      <c r="N96" s="29"/>
      <c r="O96" s="40"/>
      <c r="P96" s="40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 ht="12.75">
      <c r="A97" s="197"/>
      <c r="B97" s="84"/>
      <c r="C97" s="85"/>
      <c r="D97" s="86"/>
      <c r="E97" s="85"/>
      <c r="F97" s="88"/>
      <c r="G97" s="414"/>
      <c r="H97" s="417"/>
      <c r="I97" s="40"/>
      <c r="J97" s="40"/>
      <c r="K97" s="40"/>
      <c r="L97" s="40"/>
      <c r="M97" s="40"/>
      <c r="N97" s="29"/>
      <c r="O97" s="40"/>
      <c r="P97" s="40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 ht="12.75">
      <c r="A98" s="197"/>
      <c r="B98" s="84"/>
      <c r="C98" s="85"/>
      <c r="D98" s="86"/>
      <c r="E98" s="85"/>
      <c r="F98" s="88"/>
      <c r="G98" s="414"/>
      <c r="H98" s="417"/>
      <c r="I98" s="40"/>
      <c r="J98" s="40"/>
      <c r="K98" s="40"/>
      <c r="L98" s="40"/>
      <c r="M98" s="40"/>
      <c r="N98" s="29"/>
      <c r="O98" s="40"/>
      <c r="P98" s="40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 ht="12.75">
      <c r="A99" s="197"/>
      <c r="B99" s="84"/>
      <c r="C99" s="85"/>
      <c r="D99" s="86"/>
      <c r="E99" s="85"/>
      <c r="F99" s="88"/>
      <c r="G99" s="414"/>
      <c r="H99" s="417"/>
      <c r="I99" s="40"/>
      <c r="J99" s="40"/>
      <c r="K99" s="40"/>
      <c r="L99" s="40"/>
      <c r="M99" s="40"/>
      <c r="N99" s="29"/>
      <c r="O99" s="40"/>
      <c r="P99" s="40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 ht="12.75">
      <c r="A100" s="197"/>
      <c r="B100" s="84"/>
      <c r="C100" s="85"/>
      <c r="D100" s="86"/>
      <c r="E100" s="85"/>
      <c r="F100" s="88"/>
      <c r="G100" s="414"/>
      <c r="H100" s="417"/>
      <c r="I100" s="40"/>
      <c r="J100" s="40"/>
      <c r="K100" s="40"/>
      <c r="L100" s="40"/>
      <c r="M100" s="40"/>
      <c r="N100" s="29"/>
      <c r="O100" s="40"/>
      <c r="P100" s="40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 ht="12.75">
      <c r="A101" s="197"/>
      <c r="B101" s="84"/>
      <c r="C101" s="85"/>
      <c r="D101" s="86"/>
      <c r="E101" s="85"/>
      <c r="F101" s="88"/>
      <c r="G101" s="414"/>
      <c r="H101" s="417"/>
      <c r="I101" s="40"/>
      <c r="J101" s="40"/>
      <c r="K101" s="40"/>
      <c r="L101" s="40"/>
      <c r="M101" s="40"/>
      <c r="N101" s="29"/>
      <c r="O101" s="40"/>
      <c r="P101" s="40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 ht="13.5" thickBot="1">
      <c r="A102" s="266"/>
      <c r="B102" s="267"/>
      <c r="C102" s="268"/>
      <c r="D102" s="269"/>
      <c r="E102" s="268"/>
      <c r="F102" s="131"/>
      <c r="G102" s="414"/>
      <c r="H102" s="417"/>
      <c r="I102" s="40"/>
      <c r="J102" s="40"/>
      <c r="K102" s="40"/>
      <c r="L102" s="40"/>
      <c r="M102" s="40"/>
      <c r="N102" s="29"/>
      <c r="O102" s="40"/>
      <c r="P102" s="40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 ht="12.75">
      <c r="A103" s="197"/>
      <c r="B103" s="84"/>
      <c r="C103" s="85"/>
      <c r="D103" s="86"/>
      <c r="E103" s="85"/>
      <c r="F103" s="88"/>
      <c r="G103" s="414"/>
      <c r="H103" s="417"/>
      <c r="I103" s="40"/>
      <c r="J103" s="40"/>
      <c r="K103" s="40"/>
      <c r="L103" s="40"/>
      <c r="M103" s="40"/>
      <c r="N103" s="29"/>
      <c r="O103" s="40"/>
      <c r="P103" s="40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 ht="12.75">
      <c r="A104" s="197"/>
      <c r="B104" s="84"/>
      <c r="C104" s="85"/>
      <c r="D104" s="86"/>
      <c r="E104" s="85"/>
      <c r="F104" s="88"/>
      <c r="G104" s="415"/>
      <c r="H104" s="419"/>
      <c r="I104" s="40"/>
      <c r="J104" s="40"/>
      <c r="K104" s="40"/>
      <c r="L104" s="40"/>
      <c r="M104" s="40"/>
      <c r="N104" s="29"/>
      <c r="O104" s="40"/>
      <c r="P104" s="40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 ht="12.75">
      <c r="A105" s="197"/>
      <c r="B105" s="114"/>
      <c r="C105" s="85"/>
      <c r="D105" s="86"/>
      <c r="E105" s="85"/>
      <c r="F105" s="88"/>
      <c r="G105" s="414"/>
      <c r="H105" s="417"/>
      <c r="I105" s="40"/>
      <c r="J105" s="40"/>
      <c r="K105" s="40"/>
      <c r="L105" s="40"/>
      <c r="M105" s="40"/>
      <c r="N105" s="29"/>
      <c r="O105" s="40"/>
      <c r="P105" s="40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 ht="12.75">
      <c r="A106" s="198"/>
      <c r="B106" s="183"/>
      <c r="C106" s="135"/>
      <c r="D106" s="134"/>
      <c r="E106" s="135"/>
      <c r="F106" s="136"/>
      <c r="G106" s="414"/>
      <c r="H106" s="417"/>
      <c r="I106" s="40"/>
      <c r="J106" s="40"/>
      <c r="K106" s="40"/>
      <c r="L106" s="40"/>
      <c r="M106" s="40"/>
      <c r="N106" s="29"/>
      <c r="O106" s="40"/>
      <c r="P106" s="40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</row>
    <row r="107" spans="1:30" ht="12.75">
      <c r="A107" s="197"/>
      <c r="B107" s="84"/>
      <c r="C107" s="85"/>
      <c r="D107" s="86"/>
      <c r="E107" s="85"/>
      <c r="F107" s="88"/>
      <c r="G107" s="416"/>
      <c r="H107" s="418"/>
      <c r="I107" s="40"/>
      <c r="J107" s="40"/>
      <c r="K107" s="40"/>
      <c r="L107" s="40"/>
      <c r="M107" s="40"/>
      <c r="N107" s="29"/>
      <c r="O107" s="40"/>
      <c r="P107" s="40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</row>
    <row r="108" spans="1:30" ht="12.75">
      <c r="A108" s="197"/>
      <c r="B108" s="84"/>
      <c r="C108" s="85"/>
      <c r="D108" s="86"/>
      <c r="E108" s="85"/>
      <c r="F108" s="88"/>
      <c r="G108" s="414"/>
      <c r="H108" s="417"/>
      <c r="I108" s="40"/>
      <c r="J108" s="40"/>
      <c r="K108" s="40"/>
      <c r="L108" s="40"/>
      <c r="M108" s="40"/>
      <c r="N108" s="29"/>
      <c r="O108" s="40"/>
      <c r="P108" s="40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</row>
    <row r="109" spans="1:30" ht="12.75">
      <c r="A109" s="197"/>
      <c r="B109" s="84"/>
      <c r="C109" s="85"/>
      <c r="D109" s="86"/>
      <c r="E109" s="85"/>
      <c r="F109" s="88"/>
      <c r="G109" s="414"/>
      <c r="H109" s="417"/>
      <c r="I109" s="40"/>
      <c r="J109" s="40"/>
      <c r="K109" s="40"/>
      <c r="L109" s="40"/>
      <c r="M109" s="40"/>
      <c r="N109" s="29"/>
      <c r="O109" s="40"/>
      <c r="P109" s="40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</row>
    <row r="110" spans="1:30" ht="12.75">
      <c r="A110" s="197"/>
      <c r="B110" s="84"/>
      <c r="C110" s="85"/>
      <c r="D110" s="86"/>
      <c r="E110" s="85"/>
      <c r="F110" s="88"/>
      <c r="G110" s="414"/>
      <c r="H110" s="417"/>
      <c r="I110" s="40"/>
      <c r="J110" s="40"/>
      <c r="K110" s="40"/>
      <c r="L110" s="40"/>
      <c r="M110" s="40"/>
      <c r="N110" s="29"/>
      <c r="O110" s="40"/>
      <c r="P110" s="40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ht="12.75">
      <c r="A111" s="197"/>
      <c r="B111" s="84"/>
      <c r="C111" s="85"/>
      <c r="D111" s="86"/>
      <c r="E111" s="85"/>
      <c r="F111" s="88"/>
      <c r="G111" s="414"/>
      <c r="H111" s="417"/>
      <c r="I111" s="40"/>
      <c r="J111" s="40"/>
      <c r="K111" s="40"/>
      <c r="L111" s="40"/>
      <c r="M111" s="40"/>
      <c r="N111" s="29"/>
      <c r="O111" s="40"/>
      <c r="P111" s="40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</row>
    <row r="112" spans="1:30" ht="13.5" thickBot="1">
      <c r="A112" s="227"/>
      <c r="B112" s="272"/>
      <c r="C112" s="163"/>
      <c r="D112" s="173"/>
      <c r="E112" s="163"/>
      <c r="F112" s="173"/>
      <c r="G112" s="268"/>
      <c r="H112" s="270"/>
      <c r="I112" s="40"/>
      <c r="J112" s="40"/>
      <c r="K112" s="40"/>
      <c r="L112" s="40"/>
      <c r="M112" s="40"/>
      <c r="N112" s="29"/>
      <c r="O112" s="40"/>
      <c r="P112" s="40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</row>
    <row r="113" spans="1:30" ht="13.5" thickBot="1">
      <c r="A113" s="259"/>
      <c r="B113" s="34" t="s">
        <v>18</v>
      </c>
      <c r="C113" s="305">
        <f aca="true" t="shared" si="0" ref="C113:H113">+SUM(C8:C112)</f>
        <v>179498</v>
      </c>
      <c r="D113" s="162">
        <f t="shared" si="0"/>
        <v>291142.35000000003</v>
      </c>
      <c r="E113" s="305">
        <f t="shared" si="0"/>
        <v>8070114</v>
      </c>
      <c r="F113" s="173">
        <f t="shared" si="0"/>
        <v>11473216.899999999</v>
      </c>
      <c r="G113" s="305">
        <f t="shared" si="0"/>
        <v>2220</v>
      </c>
      <c r="H113" s="173">
        <f t="shared" si="0"/>
        <v>12661.5</v>
      </c>
      <c r="I113" s="28"/>
      <c r="J113" s="43"/>
      <c r="K113" s="28"/>
      <c r="L113" s="43"/>
      <c r="M113" s="28"/>
      <c r="N113" s="43"/>
      <c r="O113" s="28"/>
      <c r="P113" s="43"/>
      <c r="Q113" s="51"/>
      <c r="R113" s="52"/>
      <c r="S113" s="51"/>
      <c r="T113" s="52"/>
      <c r="U113" s="51"/>
      <c r="V113" s="52"/>
      <c r="W113" s="51"/>
      <c r="X113" s="52"/>
      <c r="Y113" s="51"/>
      <c r="Z113" s="52"/>
      <c r="AA113" s="51"/>
      <c r="AB113" s="52"/>
      <c r="AC113" s="51"/>
      <c r="AD113" s="52"/>
    </row>
    <row r="114" spans="1:30" ht="13.5" thickBot="1">
      <c r="A114" s="11"/>
      <c r="B114" s="33" t="s">
        <v>19</v>
      </c>
      <c r="C114" s="174"/>
      <c r="D114" s="175"/>
      <c r="E114" s="174"/>
      <c r="F114" s="111"/>
      <c r="G114" s="174"/>
      <c r="H114" s="175"/>
      <c r="I114" s="28"/>
      <c r="J114" s="29"/>
      <c r="K114" s="28"/>
      <c r="L114" s="29"/>
      <c r="M114" s="28"/>
      <c r="N114" s="29"/>
      <c r="O114" s="28"/>
      <c r="P114" s="29"/>
      <c r="Q114" s="51"/>
      <c r="R114" s="53"/>
      <c r="S114" s="51"/>
      <c r="T114" s="53"/>
      <c r="U114" s="51"/>
      <c r="V114" s="53"/>
      <c r="W114" s="51"/>
      <c r="X114" s="53"/>
      <c r="Y114" s="51"/>
      <c r="Z114" s="53"/>
      <c r="AA114" s="51"/>
      <c r="AB114" s="53"/>
      <c r="AC114" s="51"/>
      <c r="AD114" s="53"/>
    </row>
    <row r="115" spans="1:30" ht="12.75">
      <c r="A115" s="80"/>
      <c r="B115" s="33" t="s">
        <v>20</v>
      </c>
      <c r="C115" s="174">
        <f>COUNTA(C8:C112)</f>
        <v>17</v>
      </c>
      <c r="D115" s="175">
        <f>+D113/C113</f>
        <v>1.6219810248582158</v>
      </c>
      <c r="E115" s="174">
        <f>COUNTA(E8:E112)</f>
        <v>28</v>
      </c>
      <c r="F115" s="111">
        <f>+F113/E113</f>
        <v>1.421692047968591</v>
      </c>
      <c r="G115" s="174">
        <f>COUNTA(G8:G112)</f>
        <v>2</v>
      </c>
      <c r="H115" s="111">
        <f>+H113/G113</f>
        <v>5.703378378378378</v>
      </c>
      <c r="I115" s="28"/>
      <c r="J115" s="29"/>
      <c r="K115" s="28"/>
      <c r="L115" s="29"/>
      <c r="M115" s="28"/>
      <c r="N115" s="29"/>
      <c r="O115" s="28"/>
      <c r="P115" s="29"/>
      <c r="Q115" s="51"/>
      <c r="R115" s="53"/>
      <c r="S115" s="51"/>
      <c r="T115" s="53"/>
      <c r="U115" s="51"/>
      <c r="V115" s="53"/>
      <c r="W115" s="51"/>
      <c r="X115" s="53"/>
      <c r="Y115" s="51"/>
      <c r="Z115" s="53"/>
      <c r="AA115" s="51"/>
      <c r="AB115" s="53"/>
      <c r="AC115" s="51"/>
      <c r="AD115" s="53"/>
    </row>
    <row r="116" spans="1:30" ht="13.5" thickBot="1">
      <c r="A116" s="15"/>
      <c r="B116" s="34" t="s">
        <v>17</v>
      </c>
      <c r="C116" s="65"/>
      <c r="D116" s="59"/>
      <c r="E116" s="65"/>
      <c r="F116" s="123"/>
      <c r="G116" s="65"/>
      <c r="H116" s="59"/>
      <c r="I116" s="28"/>
      <c r="J116" s="43"/>
      <c r="K116" s="28"/>
      <c r="L116" s="43"/>
      <c r="M116" s="28"/>
      <c r="N116" s="43"/>
      <c r="O116" s="28"/>
      <c r="P116" s="43"/>
      <c r="Q116" s="51"/>
      <c r="R116" s="52"/>
      <c r="S116" s="51"/>
      <c r="T116" s="52"/>
      <c r="U116" s="51"/>
      <c r="V116" s="52"/>
      <c r="W116" s="51"/>
      <c r="X116" s="52"/>
      <c r="Y116" s="51"/>
      <c r="Z116" s="52"/>
      <c r="AA116" s="51"/>
      <c r="AB116" s="52"/>
      <c r="AC116" s="51"/>
      <c r="AD116" s="52"/>
    </row>
    <row r="117" spans="1:16" ht="12.75">
      <c r="A117" s="15"/>
      <c r="B117" s="15"/>
      <c r="C117" s="66"/>
      <c r="D117" s="60"/>
      <c r="E117" s="66"/>
      <c r="F117" s="60"/>
      <c r="G117" s="40"/>
      <c r="H117" s="40"/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5"/>
      <c r="B118" s="15"/>
      <c r="C118" s="66"/>
      <c r="D118" s="60"/>
      <c r="E118" s="66"/>
      <c r="F118" s="60"/>
      <c r="G118" s="40"/>
      <c r="H118" s="40"/>
      <c r="I118" s="15"/>
      <c r="J118" s="15"/>
      <c r="K118" s="15"/>
      <c r="L118" s="15"/>
      <c r="M118" s="15"/>
      <c r="N118" s="15"/>
      <c r="O118" s="15"/>
      <c r="P118" s="15"/>
    </row>
    <row r="119" spans="1:16" ht="12.75">
      <c r="A119" s="15"/>
      <c r="B119" s="15"/>
      <c r="C119" s="66"/>
      <c r="D119" s="60"/>
      <c r="E119" s="66"/>
      <c r="F119" s="60"/>
      <c r="G119" s="40"/>
      <c r="H119" s="40"/>
      <c r="I119" s="15"/>
      <c r="J119" s="15"/>
      <c r="K119" s="15"/>
      <c r="L119" s="15"/>
      <c r="M119" s="15"/>
      <c r="N119" s="15"/>
      <c r="O119" s="15"/>
      <c r="P119" s="15"/>
    </row>
    <row r="120" spans="1:16" ht="12.75">
      <c r="A120" s="15"/>
      <c r="B120" s="15"/>
      <c r="C120" s="66"/>
      <c r="D120" s="60"/>
      <c r="E120" s="66"/>
      <c r="F120" s="60"/>
      <c r="G120" s="40"/>
      <c r="H120" s="40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5"/>
      <c r="B121" s="15"/>
      <c r="C121" s="66"/>
      <c r="D121" s="60"/>
      <c r="E121" s="66"/>
      <c r="F121" s="60"/>
      <c r="G121" s="40"/>
      <c r="H121" s="40"/>
      <c r="I121" s="15"/>
      <c r="J121" s="15"/>
      <c r="K121" s="15"/>
      <c r="L121" s="15"/>
      <c r="M121" s="15"/>
      <c r="N121" s="15"/>
      <c r="O121" s="15"/>
      <c r="P121" s="15"/>
    </row>
    <row r="122" spans="1:16" ht="12.75">
      <c r="A122" s="15"/>
      <c r="B122" s="15"/>
      <c r="C122" s="66"/>
      <c r="D122" s="60"/>
      <c r="E122" s="66"/>
      <c r="F122" s="60"/>
      <c r="G122" s="40"/>
      <c r="H122" s="40"/>
      <c r="I122" s="15"/>
      <c r="J122" s="15"/>
      <c r="K122" s="15"/>
      <c r="L122" s="15"/>
      <c r="M122" s="15"/>
      <c r="N122" s="15"/>
      <c r="O122" s="15"/>
      <c r="P122" s="15"/>
    </row>
    <row r="123" spans="1:16" ht="12.75">
      <c r="A123" s="15"/>
      <c r="B123" s="15"/>
      <c r="C123" s="66"/>
      <c r="D123" s="60"/>
      <c r="E123" s="66"/>
      <c r="F123" s="60"/>
      <c r="G123" s="44"/>
      <c r="H123" s="40"/>
      <c r="I123" s="15"/>
      <c r="J123" s="15"/>
      <c r="K123" s="15"/>
      <c r="L123" s="15"/>
      <c r="M123" s="15"/>
      <c r="N123" s="15"/>
      <c r="O123" s="15"/>
      <c r="P123" s="15"/>
    </row>
    <row r="124" spans="1:16" ht="12.75">
      <c r="A124" s="15"/>
      <c r="B124" s="15"/>
      <c r="C124" s="66"/>
      <c r="D124" s="60"/>
      <c r="E124" s="66"/>
      <c r="F124" s="60"/>
      <c r="G124" s="40"/>
      <c r="H124" s="40"/>
      <c r="I124" s="15"/>
      <c r="J124" s="15"/>
      <c r="K124" s="15"/>
      <c r="L124" s="15"/>
      <c r="M124" s="15"/>
      <c r="N124" s="15"/>
      <c r="O124" s="15"/>
      <c r="P124" s="15"/>
    </row>
    <row r="125" spans="1:16" ht="12.75">
      <c r="A125" s="15"/>
      <c r="B125" s="15"/>
      <c r="C125" s="66"/>
      <c r="D125" s="60"/>
      <c r="E125" s="66"/>
      <c r="F125" s="60"/>
      <c r="G125" s="40"/>
      <c r="H125" s="40"/>
      <c r="I125" s="15"/>
      <c r="J125" s="15"/>
      <c r="K125" s="15"/>
      <c r="L125" s="15"/>
      <c r="M125" s="15"/>
      <c r="N125" s="15"/>
      <c r="O125" s="15"/>
      <c r="P125" s="15"/>
    </row>
    <row r="126" spans="1:16" ht="12.75">
      <c r="A126" s="15"/>
      <c r="B126" s="15"/>
      <c r="C126" s="66"/>
      <c r="D126" s="60"/>
      <c r="E126" s="66"/>
      <c r="F126" s="60"/>
      <c r="G126" s="40"/>
      <c r="H126" s="40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15"/>
      <c r="C127" s="66"/>
      <c r="D127" s="60"/>
      <c r="E127" s="66"/>
      <c r="F127" s="60"/>
      <c r="G127" s="40"/>
      <c r="H127" s="40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15"/>
      <c r="C128" s="66"/>
      <c r="D128" s="60"/>
      <c r="E128" s="66"/>
      <c r="F128" s="60"/>
      <c r="G128" s="40"/>
      <c r="H128" s="40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15"/>
      <c r="C129" s="66"/>
      <c r="D129" s="60"/>
      <c r="E129" s="66"/>
      <c r="F129" s="60"/>
      <c r="G129" s="40"/>
      <c r="H129" s="40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15"/>
      <c r="C130" s="66"/>
      <c r="D130" s="60"/>
      <c r="E130" s="66"/>
      <c r="F130" s="60"/>
      <c r="G130" s="40"/>
      <c r="H130" s="40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66"/>
      <c r="D131" s="60"/>
      <c r="E131" s="66"/>
      <c r="F131" s="60"/>
      <c r="G131" s="40"/>
      <c r="H131" s="40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66"/>
      <c r="D132" s="60"/>
      <c r="E132" s="66"/>
      <c r="F132" s="60"/>
      <c r="G132" s="40"/>
      <c r="H132" s="40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66"/>
      <c r="D133" s="60"/>
      <c r="E133" s="66"/>
      <c r="F133" s="60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66"/>
      <c r="D134" s="60"/>
      <c r="E134" s="66"/>
      <c r="F134" s="60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15"/>
      <c r="C135" s="66"/>
      <c r="D135" s="60"/>
      <c r="E135" s="66"/>
      <c r="F135" s="60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15"/>
      <c r="C136" s="66"/>
      <c r="D136" s="60"/>
      <c r="E136" s="66"/>
      <c r="F136" s="60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15"/>
      <c r="C137" s="66"/>
      <c r="D137" s="60"/>
      <c r="E137" s="66"/>
      <c r="F137" s="60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15"/>
      <c r="C138" s="66"/>
      <c r="D138" s="60"/>
      <c r="E138" s="66"/>
      <c r="F138" s="60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15"/>
      <c r="C139" s="66"/>
      <c r="D139" s="60"/>
      <c r="E139" s="66"/>
      <c r="F139" s="60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15"/>
      <c r="C140" s="66"/>
      <c r="D140" s="60"/>
      <c r="E140" s="66"/>
      <c r="F140" s="60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/>
      <c r="B141" s="15"/>
      <c r="C141" s="66"/>
      <c r="D141" s="60"/>
      <c r="E141" s="66"/>
      <c r="F141" s="60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15"/>
      <c r="C142" s="66"/>
      <c r="D142" s="60"/>
      <c r="E142" s="66"/>
      <c r="F142" s="60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15"/>
      <c r="C143" s="66"/>
      <c r="D143" s="60"/>
      <c r="E143" s="66"/>
      <c r="F143" s="60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15"/>
      <c r="C144" s="66"/>
      <c r="D144" s="60"/>
      <c r="E144" s="66"/>
      <c r="F144" s="60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15"/>
      <c r="C145" s="66"/>
      <c r="D145" s="60"/>
      <c r="E145" s="66"/>
      <c r="F145" s="60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15"/>
      <c r="C146" s="66"/>
      <c r="D146" s="60"/>
      <c r="E146" s="66"/>
      <c r="F146" s="60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2.75">
      <c r="A147" s="15"/>
      <c r="B147" s="15"/>
      <c r="C147" s="66"/>
      <c r="D147" s="60"/>
      <c r="E147" s="66"/>
      <c r="F147" s="60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>
      <c r="A148" s="15"/>
      <c r="B148" s="15"/>
      <c r="C148" s="66"/>
      <c r="D148" s="60"/>
      <c r="E148" s="66"/>
      <c r="F148" s="60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2.75">
      <c r="A149" s="15"/>
      <c r="B149" s="15"/>
      <c r="C149" s="66"/>
      <c r="D149" s="60"/>
      <c r="E149" s="66"/>
      <c r="F149" s="60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>
      <c r="A150" s="15"/>
      <c r="B150" s="15"/>
      <c r="C150" s="66"/>
      <c r="D150" s="60"/>
      <c r="E150" s="66"/>
      <c r="F150" s="60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2.75">
      <c r="A151" s="15"/>
      <c r="B151" s="15"/>
      <c r="C151" s="66"/>
      <c r="D151" s="60"/>
      <c r="E151" s="66"/>
      <c r="F151" s="60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2.75">
      <c r="A152" s="15"/>
      <c r="B152" s="15"/>
      <c r="C152" s="66"/>
      <c r="D152" s="60"/>
      <c r="E152" s="66"/>
      <c r="F152" s="60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2.75">
      <c r="A153" s="15"/>
      <c r="B153" s="15"/>
      <c r="C153" s="66"/>
      <c r="D153" s="60"/>
      <c r="E153" s="66"/>
      <c r="F153" s="60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15"/>
      <c r="B154" s="15"/>
      <c r="C154" s="66"/>
      <c r="D154" s="60"/>
      <c r="E154" s="66"/>
      <c r="F154" s="60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2.75">
      <c r="A155" s="15"/>
      <c r="B155" s="15"/>
      <c r="C155" s="66"/>
      <c r="D155" s="60"/>
      <c r="E155" s="66"/>
      <c r="F155" s="60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15"/>
      <c r="B156" s="15"/>
      <c r="C156" s="66"/>
      <c r="D156" s="60"/>
      <c r="E156" s="66"/>
      <c r="F156" s="60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15"/>
      <c r="B157" s="15"/>
      <c r="C157" s="66"/>
      <c r="D157" s="60"/>
      <c r="E157" s="66"/>
      <c r="F157" s="60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/>
      <c r="B158" s="15"/>
      <c r="C158" s="66"/>
      <c r="D158" s="60"/>
      <c r="E158" s="66"/>
      <c r="F158" s="60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15"/>
      <c r="C159" s="66"/>
      <c r="D159" s="60"/>
      <c r="E159" s="66"/>
      <c r="F159" s="60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15"/>
      <c r="C160" s="66"/>
      <c r="D160" s="60"/>
      <c r="E160" s="66"/>
      <c r="F160" s="60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15"/>
      <c r="C161" s="66"/>
      <c r="D161" s="60"/>
      <c r="E161" s="66"/>
      <c r="F161" s="60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15"/>
      <c r="C162" s="66"/>
      <c r="D162" s="60"/>
      <c r="E162" s="66"/>
      <c r="F162" s="60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15"/>
      <c r="C163" s="66"/>
      <c r="D163" s="60"/>
      <c r="E163" s="66"/>
      <c r="F163" s="60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15"/>
      <c r="C164" s="66"/>
      <c r="D164" s="60"/>
      <c r="E164" s="66"/>
      <c r="F164" s="60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15"/>
      <c r="C165" s="66"/>
      <c r="D165" s="60"/>
      <c r="E165" s="66"/>
      <c r="F165" s="60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66"/>
      <c r="D166" s="60"/>
      <c r="E166" s="66"/>
      <c r="F166" s="60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15"/>
      <c r="C167" s="66"/>
      <c r="D167" s="60"/>
      <c r="E167" s="66"/>
      <c r="F167" s="60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15"/>
      <c r="C168" s="66"/>
      <c r="D168" s="60"/>
      <c r="E168" s="66"/>
      <c r="F168" s="60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15"/>
      <c r="C169" s="66"/>
      <c r="D169" s="60"/>
      <c r="E169" s="66"/>
      <c r="F169" s="60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15"/>
      <c r="C170" s="66"/>
      <c r="D170" s="60"/>
      <c r="E170" s="66"/>
      <c r="F170" s="60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15"/>
      <c r="C171" s="66"/>
      <c r="D171" s="60"/>
      <c r="E171" s="66"/>
      <c r="F171" s="60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66"/>
      <c r="D172" s="60"/>
      <c r="E172" s="66"/>
      <c r="F172" s="60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15"/>
      <c r="C173" s="66"/>
      <c r="D173" s="60"/>
      <c r="E173" s="66"/>
      <c r="F173" s="60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ht="12.75">
      <c r="A174" s="15"/>
    </row>
    <row r="175" ht="12.75">
      <c r="A175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11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625" style="0" customWidth="1"/>
    <col min="3" max="3" width="7.375" style="0" customWidth="1"/>
    <col min="4" max="4" width="12.375" style="0" customWidth="1"/>
    <col min="5" max="5" width="6.75390625" style="0" customWidth="1"/>
    <col min="6" max="6" width="10.375" style="0" customWidth="1"/>
    <col min="7" max="7" width="6.75390625" style="0" customWidth="1"/>
    <col min="8" max="8" width="10.375" style="0" customWidth="1"/>
    <col min="9" max="9" width="6.75390625" style="0" customWidth="1"/>
    <col min="10" max="10" width="10.625" style="0" customWidth="1"/>
    <col min="11" max="11" width="7.375" style="0" customWidth="1"/>
    <col min="12" max="12" width="10.375" style="0" customWidth="1"/>
    <col min="13" max="13" width="7.375" style="0" customWidth="1"/>
    <col min="14" max="14" width="10.375" style="0" customWidth="1"/>
    <col min="15" max="15" width="6.75390625" style="67" customWidth="1"/>
    <col min="16" max="16" width="10.37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  <col min="25" max="25" width="6.75390625" style="0" customWidth="1"/>
    <col min="26" max="26" width="8.75390625" style="0" customWidth="1"/>
  </cols>
  <sheetData>
    <row r="1" spans="1:26" s="44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 s="67"/>
      <c r="P1"/>
      <c r="Q1"/>
      <c r="R1"/>
      <c r="S1"/>
      <c r="T1"/>
      <c r="U1"/>
      <c r="V1"/>
      <c r="W1"/>
      <c r="X1"/>
      <c r="Y1"/>
      <c r="Z1"/>
    </row>
    <row r="2" spans="1:26" s="44" customFormat="1" ht="22.5">
      <c r="A2" s="14" t="s">
        <v>232</v>
      </c>
      <c r="B2"/>
      <c r="C2"/>
      <c r="D2"/>
      <c r="E2"/>
      <c r="F2"/>
      <c r="G2"/>
      <c r="H2"/>
      <c r="I2"/>
      <c r="J2"/>
      <c r="K2"/>
      <c r="L2"/>
      <c r="M2"/>
      <c r="N2"/>
      <c r="O2" s="67"/>
      <c r="P2"/>
      <c r="Q2"/>
      <c r="R2"/>
      <c r="S2"/>
      <c r="T2"/>
      <c r="U2"/>
      <c r="V2"/>
      <c r="W2"/>
      <c r="X2"/>
      <c r="Y2"/>
      <c r="Z2"/>
    </row>
    <row r="3" spans="1:26" s="44" customFormat="1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12"/>
      <c r="P3" s="42"/>
      <c r="Q3" s="42"/>
      <c r="R3" s="42"/>
      <c r="S3" s="42"/>
      <c r="T3" s="42"/>
      <c r="U3" s="42"/>
      <c r="V3" s="42"/>
      <c r="W3" s="42"/>
      <c r="X3" s="13"/>
      <c r="Y3" s="13"/>
      <c r="Z3" s="13"/>
    </row>
    <row r="4" spans="1:40" s="44" customFormat="1" ht="12.75">
      <c r="A4" s="190"/>
      <c r="B4" s="191"/>
      <c r="C4" s="192" t="s">
        <v>32</v>
      </c>
      <c r="D4" s="193"/>
      <c r="E4" s="192" t="s">
        <v>33</v>
      </c>
      <c r="F4" s="193"/>
      <c r="G4" s="192" t="s">
        <v>33</v>
      </c>
      <c r="H4" s="193"/>
      <c r="I4" s="192" t="s">
        <v>33</v>
      </c>
      <c r="J4" s="193"/>
      <c r="K4" s="192" t="s">
        <v>33</v>
      </c>
      <c r="L4" s="193"/>
      <c r="M4" s="192" t="s">
        <v>33</v>
      </c>
      <c r="N4" s="193"/>
      <c r="O4" s="254" t="s">
        <v>33</v>
      </c>
      <c r="P4" s="2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s="44" customFormat="1" ht="12.75">
      <c r="A5" s="194" t="s">
        <v>4</v>
      </c>
      <c r="B5" s="2" t="s">
        <v>5</v>
      </c>
      <c r="C5" s="1" t="s">
        <v>34</v>
      </c>
      <c r="D5" s="3"/>
      <c r="E5" s="1" t="s">
        <v>35</v>
      </c>
      <c r="F5" s="3"/>
      <c r="G5" s="1" t="s">
        <v>342</v>
      </c>
      <c r="H5" s="3"/>
      <c r="I5" s="1" t="s">
        <v>36</v>
      </c>
      <c r="J5" s="3"/>
      <c r="K5" s="1" t="s">
        <v>310</v>
      </c>
      <c r="L5" s="3"/>
      <c r="M5" s="1" t="s">
        <v>37</v>
      </c>
      <c r="N5" s="3"/>
      <c r="O5" s="73" t="s">
        <v>38</v>
      </c>
      <c r="P5" s="273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5"/>
      <c r="AE5" s="45"/>
      <c r="AF5" s="45"/>
      <c r="AG5" s="46"/>
      <c r="AH5" s="45"/>
      <c r="AI5" s="45"/>
      <c r="AJ5" s="45"/>
      <c r="AK5" s="46"/>
      <c r="AL5" s="45"/>
      <c r="AM5" s="46"/>
      <c r="AN5" s="45"/>
    </row>
    <row r="6" spans="1:40" s="44" customFormat="1" ht="12.75">
      <c r="A6" s="194" t="s">
        <v>12</v>
      </c>
      <c r="B6" s="2" t="s">
        <v>13</v>
      </c>
      <c r="C6" s="7" t="s">
        <v>40</v>
      </c>
      <c r="D6" s="6"/>
      <c r="E6" s="7" t="s">
        <v>41</v>
      </c>
      <c r="F6" s="6"/>
      <c r="G6" s="7" t="s">
        <v>41</v>
      </c>
      <c r="H6" s="6"/>
      <c r="I6" s="7" t="s">
        <v>42</v>
      </c>
      <c r="J6" s="6"/>
      <c r="K6" s="7" t="s">
        <v>41</v>
      </c>
      <c r="L6" s="6"/>
      <c r="M6" s="7" t="s">
        <v>41</v>
      </c>
      <c r="N6" s="6"/>
      <c r="O6" s="74" t="s">
        <v>42</v>
      </c>
      <c r="P6" s="247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  <c r="AM6" s="47"/>
      <c r="AN6" s="48"/>
    </row>
    <row r="7" spans="1:40" s="44" customFormat="1" ht="12.75">
      <c r="A7" s="195"/>
      <c r="B7" s="5"/>
      <c r="C7" s="5" t="s">
        <v>16</v>
      </c>
      <c r="D7" s="5" t="s">
        <v>17</v>
      </c>
      <c r="E7" s="5" t="s">
        <v>16</v>
      </c>
      <c r="F7" s="5" t="s">
        <v>17</v>
      </c>
      <c r="G7" s="5" t="s">
        <v>16</v>
      </c>
      <c r="H7" s="5" t="s">
        <v>17</v>
      </c>
      <c r="I7" s="5" t="s">
        <v>16</v>
      </c>
      <c r="J7" s="5" t="s">
        <v>17</v>
      </c>
      <c r="K7" s="5" t="s">
        <v>16</v>
      </c>
      <c r="L7" s="5" t="s">
        <v>17</v>
      </c>
      <c r="M7" s="5" t="s">
        <v>16</v>
      </c>
      <c r="N7" s="5" t="s">
        <v>17</v>
      </c>
      <c r="O7" s="75" t="s">
        <v>16</v>
      </c>
      <c r="P7" s="220" t="s">
        <v>17</v>
      </c>
      <c r="Q7" s="48" t="s">
        <v>3</v>
      </c>
      <c r="R7" s="48" t="s">
        <v>3</v>
      </c>
      <c r="S7" s="48" t="s">
        <v>3</v>
      </c>
      <c r="T7" s="48"/>
      <c r="U7" s="48" t="s">
        <v>3</v>
      </c>
      <c r="V7" s="48"/>
      <c r="W7" s="48"/>
      <c r="X7" s="48"/>
      <c r="Y7" s="48"/>
      <c r="Z7" s="47"/>
      <c r="AA7" s="48"/>
      <c r="AB7" s="48"/>
      <c r="AC7" s="48"/>
      <c r="AD7" s="47"/>
      <c r="AE7" s="48"/>
      <c r="AF7" s="48"/>
      <c r="AG7" s="48"/>
      <c r="AH7" s="47"/>
      <c r="AI7" s="48"/>
      <c r="AJ7" s="48"/>
      <c r="AK7" s="48"/>
      <c r="AL7" s="47"/>
      <c r="AM7" s="48"/>
      <c r="AN7" s="47"/>
    </row>
    <row r="8" spans="1:40" s="44" customFormat="1" ht="12.75">
      <c r="A8" s="198">
        <v>40190</v>
      </c>
      <c r="B8" s="139" t="s">
        <v>243</v>
      </c>
      <c r="C8" s="143"/>
      <c r="D8" s="134"/>
      <c r="E8" s="135">
        <v>1012</v>
      </c>
      <c r="F8" s="134">
        <v>125488</v>
      </c>
      <c r="G8" s="135"/>
      <c r="H8" s="134"/>
      <c r="I8" s="139"/>
      <c r="J8" s="139"/>
      <c r="K8" s="135"/>
      <c r="L8" s="134"/>
      <c r="M8" s="135"/>
      <c r="N8" s="134"/>
      <c r="O8" s="135"/>
      <c r="P8" s="199"/>
      <c r="Q8" s="40"/>
      <c r="R8" s="40"/>
      <c r="S8" s="40"/>
      <c r="T8" s="40"/>
      <c r="U8" s="40"/>
      <c r="V8" s="40"/>
      <c r="W8" s="40"/>
      <c r="X8" s="40"/>
      <c r="Y8" s="40"/>
      <c r="Z8" s="54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s="44" customFormat="1" ht="12.75">
      <c r="A9" s="197"/>
      <c r="B9" s="84" t="s">
        <v>245</v>
      </c>
      <c r="C9" s="90">
        <v>330</v>
      </c>
      <c r="D9" s="86">
        <v>42900</v>
      </c>
      <c r="E9" s="85"/>
      <c r="F9" s="86"/>
      <c r="G9" s="85"/>
      <c r="H9" s="86"/>
      <c r="I9" s="85"/>
      <c r="J9" s="98"/>
      <c r="K9" s="85"/>
      <c r="L9" s="86"/>
      <c r="M9" s="85"/>
      <c r="N9" s="86"/>
      <c r="O9" s="85"/>
      <c r="P9" s="200"/>
      <c r="Q9" s="40"/>
      <c r="R9" s="40"/>
      <c r="S9" s="40"/>
      <c r="T9" s="40"/>
      <c r="U9" s="40"/>
      <c r="V9" s="40"/>
      <c r="W9" s="40"/>
      <c r="X9" s="40"/>
      <c r="Y9" s="40"/>
      <c r="Z9" s="2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s="44" customFormat="1" ht="13.5" thickBot="1">
      <c r="A10" s="266">
        <v>40190</v>
      </c>
      <c r="B10" s="267" t="s">
        <v>246</v>
      </c>
      <c r="C10" s="360"/>
      <c r="D10" s="269"/>
      <c r="E10" s="268">
        <v>872</v>
      </c>
      <c r="F10" s="269">
        <v>108128</v>
      </c>
      <c r="G10" s="268"/>
      <c r="H10" s="269"/>
      <c r="I10" s="268"/>
      <c r="J10" s="269"/>
      <c r="K10" s="268"/>
      <c r="L10" s="269"/>
      <c r="M10" s="268"/>
      <c r="N10" s="269"/>
      <c r="O10" s="268"/>
      <c r="P10" s="270"/>
      <c r="Q10" s="40"/>
      <c r="R10" s="40"/>
      <c r="S10" s="40"/>
      <c r="T10" s="40"/>
      <c r="U10" s="40"/>
      <c r="V10" s="40"/>
      <c r="W10" s="40"/>
      <c r="X10" s="40"/>
      <c r="Y10" s="40"/>
      <c r="Z10" s="2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s="44" customFormat="1" ht="12.75">
      <c r="A11" s="197">
        <v>40198</v>
      </c>
      <c r="B11" s="84" t="s">
        <v>277</v>
      </c>
      <c r="C11" s="90"/>
      <c r="D11" s="86"/>
      <c r="E11" s="85"/>
      <c r="F11" s="86"/>
      <c r="G11" s="85"/>
      <c r="H11" s="86"/>
      <c r="I11" s="85"/>
      <c r="J11" s="86"/>
      <c r="K11" s="85"/>
      <c r="L11" s="86"/>
      <c r="M11" s="85"/>
      <c r="N11" s="86"/>
      <c r="O11" s="85">
        <v>1517</v>
      </c>
      <c r="P11" s="200">
        <v>254856</v>
      </c>
      <c r="Q11" s="40"/>
      <c r="R11" s="40"/>
      <c r="S11" s="40"/>
      <c r="T11" s="40"/>
      <c r="U11" s="40"/>
      <c r="V11" s="40"/>
      <c r="W11" s="40"/>
      <c r="X11" s="40"/>
      <c r="Y11" s="40"/>
      <c r="Z11" s="2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s="44" customFormat="1" ht="12.75">
      <c r="A12" s="198"/>
      <c r="B12" s="139" t="s">
        <v>281</v>
      </c>
      <c r="C12" s="143"/>
      <c r="D12" s="134"/>
      <c r="E12" s="135"/>
      <c r="F12" s="134"/>
      <c r="G12" s="135"/>
      <c r="H12" s="134"/>
      <c r="I12" s="135"/>
      <c r="J12" s="134"/>
      <c r="K12" s="135"/>
      <c r="L12" s="134"/>
      <c r="M12" s="135"/>
      <c r="N12" s="134"/>
      <c r="O12" s="311">
        <v>7780</v>
      </c>
      <c r="P12" s="222">
        <v>1307040</v>
      </c>
      <c r="Q12" s="40"/>
      <c r="R12" s="40"/>
      <c r="S12" s="40"/>
      <c r="T12" s="40"/>
      <c r="U12" s="40"/>
      <c r="V12" s="40"/>
      <c r="W12" s="40"/>
      <c r="X12" s="40"/>
      <c r="Y12" s="40"/>
      <c r="Z12" s="2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s="44" customFormat="1" ht="13.5" thickBot="1">
      <c r="A13" s="266">
        <v>40198</v>
      </c>
      <c r="B13" s="267" t="s">
        <v>282</v>
      </c>
      <c r="C13" s="360"/>
      <c r="D13" s="269"/>
      <c r="E13" s="268"/>
      <c r="F13" s="269"/>
      <c r="G13" s="268"/>
      <c r="H13" s="269"/>
      <c r="I13" s="268"/>
      <c r="J13" s="269"/>
      <c r="K13" s="268"/>
      <c r="L13" s="269"/>
      <c r="M13" s="268"/>
      <c r="N13" s="269"/>
      <c r="O13" s="268">
        <v>1274</v>
      </c>
      <c r="P13" s="270">
        <v>214032</v>
      </c>
      <c r="Q13" s="40"/>
      <c r="R13" s="40"/>
      <c r="S13" s="40"/>
      <c r="T13" s="40"/>
      <c r="U13" s="40"/>
      <c r="V13" s="40"/>
      <c r="W13" s="40"/>
      <c r="X13" s="40"/>
      <c r="Y13" s="28"/>
      <c r="Z13" s="2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s="44" customFormat="1" ht="12.75">
      <c r="A14" s="197">
        <v>40204</v>
      </c>
      <c r="B14" s="84" t="s">
        <v>292</v>
      </c>
      <c r="C14" s="90">
        <v>235</v>
      </c>
      <c r="D14" s="86">
        <v>25850</v>
      </c>
      <c r="E14" s="85"/>
      <c r="F14" s="86"/>
      <c r="G14" s="85"/>
      <c r="H14" s="86"/>
      <c r="I14" s="85"/>
      <c r="J14" s="86"/>
      <c r="K14" s="85"/>
      <c r="L14" s="98"/>
      <c r="M14" s="85"/>
      <c r="N14" s="98"/>
      <c r="O14" s="85"/>
      <c r="P14" s="200"/>
      <c r="Q14" s="40"/>
      <c r="R14" s="40"/>
      <c r="S14" s="40"/>
      <c r="T14" s="40"/>
      <c r="U14" s="40"/>
      <c r="V14" s="40"/>
      <c r="W14" s="40"/>
      <c r="X14" s="40"/>
      <c r="Y14" s="28"/>
      <c r="Z14" s="2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50"/>
    </row>
    <row r="15" spans="1:40" s="44" customFormat="1" ht="13.5" thickBot="1">
      <c r="A15" s="266">
        <v>40204</v>
      </c>
      <c r="B15" s="267" t="s">
        <v>297</v>
      </c>
      <c r="C15" s="360"/>
      <c r="D15" s="269"/>
      <c r="E15" s="268">
        <v>260</v>
      </c>
      <c r="F15" s="269">
        <v>38147.2</v>
      </c>
      <c r="G15" s="268"/>
      <c r="H15" s="269"/>
      <c r="I15" s="268"/>
      <c r="J15" s="269"/>
      <c r="K15" s="268"/>
      <c r="L15" s="269"/>
      <c r="M15" s="268"/>
      <c r="N15" s="269"/>
      <c r="O15" s="268"/>
      <c r="P15" s="270"/>
      <c r="Q15" s="40"/>
      <c r="R15" s="40"/>
      <c r="S15" s="40"/>
      <c r="T15" s="40"/>
      <c r="U15" s="40"/>
      <c r="V15" s="40"/>
      <c r="W15" s="40"/>
      <c r="X15" s="40"/>
      <c r="Y15" s="28"/>
      <c r="Z15" s="2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44" customFormat="1" ht="12.75">
      <c r="A16" s="197">
        <v>40218</v>
      </c>
      <c r="B16" s="84" t="s">
        <v>308</v>
      </c>
      <c r="C16" s="90"/>
      <c r="D16" s="86"/>
      <c r="E16" s="85">
        <v>351</v>
      </c>
      <c r="F16" s="86">
        <v>43875</v>
      </c>
      <c r="G16" s="85"/>
      <c r="H16" s="86"/>
      <c r="I16" s="85"/>
      <c r="J16" s="86"/>
      <c r="K16" s="85"/>
      <c r="L16" s="98"/>
      <c r="M16" s="85"/>
      <c r="N16" s="98"/>
      <c r="O16" s="85"/>
      <c r="P16" s="200"/>
      <c r="Q16" s="40"/>
      <c r="R16" s="40"/>
      <c r="S16" s="40"/>
      <c r="T16" s="40"/>
      <c r="U16" s="40"/>
      <c r="V16" s="40"/>
      <c r="W16" s="40"/>
      <c r="X16" s="40"/>
      <c r="Y16" s="28"/>
      <c r="Z16" s="2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s="44" customFormat="1" ht="12.75">
      <c r="A17" s="197"/>
      <c r="B17" s="139" t="s">
        <v>309</v>
      </c>
      <c r="C17" s="143"/>
      <c r="D17" s="134"/>
      <c r="E17" s="135"/>
      <c r="F17" s="134"/>
      <c r="G17" s="135"/>
      <c r="H17" s="134"/>
      <c r="I17" s="135"/>
      <c r="J17" s="134"/>
      <c r="K17" s="135">
        <v>1097</v>
      </c>
      <c r="L17" s="134">
        <v>148095</v>
      </c>
      <c r="M17" s="135"/>
      <c r="N17" s="134"/>
      <c r="O17" s="135"/>
      <c r="P17" s="199"/>
      <c r="Q17" s="40"/>
      <c r="R17" s="40"/>
      <c r="S17" s="40"/>
      <c r="T17" s="40"/>
      <c r="U17" s="40"/>
      <c r="V17" s="40"/>
      <c r="W17" s="40"/>
      <c r="X17" s="40"/>
      <c r="Y17" s="28"/>
      <c r="Z17" s="2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44" customFormat="1" ht="13.5" thickBot="1">
      <c r="A18" s="266">
        <v>40218</v>
      </c>
      <c r="B18" s="267" t="s">
        <v>311</v>
      </c>
      <c r="C18" s="360"/>
      <c r="D18" s="269"/>
      <c r="E18" s="268"/>
      <c r="F18" s="269"/>
      <c r="G18" s="268"/>
      <c r="H18" s="269"/>
      <c r="I18" s="268"/>
      <c r="J18" s="269"/>
      <c r="K18" s="268">
        <v>1097</v>
      </c>
      <c r="L18" s="269">
        <v>148095</v>
      </c>
      <c r="M18" s="268"/>
      <c r="N18" s="269"/>
      <c r="O18" s="268"/>
      <c r="P18" s="270"/>
      <c r="Q18" s="40"/>
      <c r="R18" s="40"/>
      <c r="S18" s="40"/>
      <c r="T18" s="40"/>
      <c r="U18" s="40"/>
      <c r="V18" s="40"/>
      <c r="W18" s="40"/>
      <c r="X18" s="40"/>
      <c r="Y18" s="28"/>
      <c r="Z18" s="2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s="44" customFormat="1" ht="12.75">
      <c r="A19" s="197">
        <v>40246</v>
      </c>
      <c r="B19" s="84" t="s">
        <v>322</v>
      </c>
      <c r="C19" s="90"/>
      <c r="D19" s="86"/>
      <c r="E19" s="85"/>
      <c r="F19" s="86"/>
      <c r="G19" s="85"/>
      <c r="H19" s="86"/>
      <c r="I19" s="85">
        <v>748</v>
      </c>
      <c r="J19" s="86">
        <v>103972</v>
      </c>
      <c r="K19" s="85"/>
      <c r="L19" s="86"/>
      <c r="M19" s="85"/>
      <c r="N19" s="86"/>
      <c r="O19" s="85"/>
      <c r="P19" s="200"/>
      <c r="Q19" s="40"/>
      <c r="R19" s="40"/>
      <c r="S19" s="40"/>
      <c r="T19" s="40"/>
      <c r="U19" s="40"/>
      <c r="V19" s="40"/>
      <c r="W19" s="40"/>
      <c r="X19" s="40"/>
      <c r="Y19" s="28"/>
      <c r="Z19" s="2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44" customFormat="1" ht="12.75">
      <c r="A20" s="197"/>
      <c r="B20" s="84" t="s">
        <v>340</v>
      </c>
      <c r="C20" s="90"/>
      <c r="D20" s="86"/>
      <c r="E20" s="85"/>
      <c r="F20" s="86"/>
      <c r="G20" s="85"/>
      <c r="H20" s="86"/>
      <c r="I20" s="85"/>
      <c r="J20" s="86"/>
      <c r="K20" s="85">
        <v>2479</v>
      </c>
      <c r="L20" s="86">
        <v>359455</v>
      </c>
      <c r="M20" s="85"/>
      <c r="N20" s="86"/>
      <c r="O20" s="85"/>
      <c r="P20" s="200"/>
      <c r="Q20" s="40"/>
      <c r="R20" s="40"/>
      <c r="S20" s="40"/>
      <c r="T20" s="40"/>
      <c r="U20" s="40"/>
      <c r="V20" s="40"/>
      <c r="W20" s="40"/>
      <c r="X20" s="40"/>
      <c r="Y20" s="28"/>
      <c r="Z20" s="2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s="44" customFormat="1" ht="13.5" thickBot="1">
      <c r="A21" s="266">
        <v>40246</v>
      </c>
      <c r="B21" s="267" t="s">
        <v>341</v>
      </c>
      <c r="C21" s="360">
        <v>660</v>
      </c>
      <c r="D21" s="269">
        <v>69300</v>
      </c>
      <c r="E21" s="268"/>
      <c r="F21" s="269"/>
      <c r="G21" s="268"/>
      <c r="H21" s="269"/>
      <c r="I21" s="268"/>
      <c r="J21" s="269"/>
      <c r="K21" s="268"/>
      <c r="L21" s="269"/>
      <c r="M21" s="268"/>
      <c r="N21" s="269"/>
      <c r="O21" s="268"/>
      <c r="P21" s="270"/>
      <c r="Q21" s="40"/>
      <c r="R21" s="40"/>
      <c r="S21" s="40"/>
      <c r="T21" s="40"/>
      <c r="U21" s="40"/>
      <c r="V21" s="40"/>
      <c r="W21" s="40"/>
      <c r="X21" s="40"/>
      <c r="Y21" s="28"/>
      <c r="Z21" s="2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44" customFormat="1" ht="13.5" thickBot="1">
      <c r="A22" s="370">
        <v>40260</v>
      </c>
      <c r="B22" s="371" t="s">
        <v>349</v>
      </c>
      <c r="C22" s="372"/>
      <c r="D22" s="374"/>
      <c r="E22" s="373"/>
      <c r="F22" s="374"/>
      <c r="G22" s="373"/>
      <c r="H22" s="374"/>
      <c r="I22" s="373"/>
      <c r="J22" s="374"/>
      <c r="K22" s="373">
        <v>808</v>
      </c>
      <c r="L22" s="374">
        <v>117160</v>
      </c>
      <c r="M22" s="373"/>
      <c r="N22" s="374"/>
      <c r="O22" s="373"/>
      <c r="P22" s="121"/>
      <c r="Q22" s="40"/>
      <c r="R22" s="40"/>
      <c r="S22" s="40"/>
      <c r="T22" s="40"/>
      <c r="U22" s="40"/>
      <c r="V22" s="40"/>
      <c r="W22" s="40"/>
      <c r="X22" s="40"/>
      <c r="Y22" s="28"/>
      <c r="Z22" s="2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s="44" customFormat="1" ht="12.75">
      <c r="A23" s="197">
        <v>40281</v>
      </c>
      <c r="B23" s="84" t="s">
        <v>366</v>
      </c>
      <c r="C23" s="90"/>
      <c r="D23" s="86"/>
      <c r="E23" s="85"/>
      <c r="F23" s="86"/>
      <c r="G23" s="85"/>
      <c r="H23" s="86"/>
      <c r="I23" s="85"/>
      <c r="J23" s="86"/>
      <c r="K23" s="85">
        <v>613</v>
      </c>
      <c r="L23" s="86">
        <v>110340</v>
      </c>
      <c r="M23" s="85"/>
      <c r="N23" s="86"/>
      <c r="O23" s="85"/>
      <c r="P23" s="200"/>
      <c r="Q23" s="40"/>
      <c r="R23" s="40"/>
      <c r="S23" s="40"/>
      <c r="T23" s="40"/>
      <c r="U23" s="40"/>
      <c r="V23" s="40"/>
      <c r="W23" s="40"/>
      <c r="X23" s="40"/>
      <c r="Y23" s="28"/>
      <c r="Z23" s="2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44" customFormat="1" ht="12.75">
      <c r="A24" s="197"/>
      <c r="B24" s="84" t="s">
        <v>373</v>
      </c>
      <c r="C24" s="90"/>
      <c r="D24" s="86"/>
      <c r="E24" s="85"/>
      <c r="F24" s="86"/>
      <c r="G24" s="85"/>
      <c r="H24" s="86"/>
      <c r="I24" s="85"/>
      <c r="J24" s="86"/>
      <c r="K24" s="85">
        <v>556</v>
      </c>
      <c r="L24" s="86">
        <v>86180</v>
      </c>
      <c r="M24" s="85"/>
      <c r="N24" s="86"/>
      <c r="O24" s="85"/>
      <c r="P24" s="200"/>
      <c r="Q24" s="40"/>
      <c r="R24" s="40"/>
      <c r="S24" s="40"/>
      <c r="T24" s="40"/>
      <c r="U24" s="40"/>
      <c r="V24" s="40"/>
      <c r="W24" s="40"/>
      <c r="X24" s="40"/>
      <c r="Y24" s="28"/>
      <c r="Z24" s="2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s="44" customFormat="1" ht="12.75">
      <c r="A25" s="197"/>
      <c r="B25" s="84" t="s">
        <v>374</v>
      </c>
      <c r="C25" s="90"/>
      <c r="D25" s="86"/>
      <c r="E25" s="85"/>
      <c r="F25" s="86"/>
      <c r="G25" s="85"/>
      <c r="H25" s="86"/>
      <c r="I25" s="85"/>
      <c r="J25" s="86"/>
      <c r="K25" s="85">
        <v>676</v>
      </c>
      <c r="L25" s="86">
        <v>104780</v>
      </c>
      <c r="M25" s="85"/>
      <c r="N25" s="86"/>
      <c r="O25" s="85"/>
      <c r="P25" s="200"/>
      <c r="Q25" s="40"/>
      <c r="R25" s="40"/>
      <c r="S25" s="40"/>
      <c r="T25" s="40"/>
      <c r="U25" s="40"/>
      <c r="V25" s="40"/>
      <c r="W25" s="40"/>
      <c r="X25" s="40"/>
      <c r="Y25" s="28"/>
      <c r="Z25" s="2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44" customFormat="1" ht="13.5" thickBot="1">
      <c r="A26" s="266">
        <v>40281</v>
      </c>
      <c r="B26" s="267" t="s">
        <v>376</v>
      </c>
      <c r="C26" s="360"/>
      <c r="D26" s="269"/>
      <c r="E26" s="268"/>
      <c r="F26" s="269"/>
      <c r="G26" s="268"/>
      <c r="H26" s="269"/>
      <c r="I26" s="268"/>
      <c r="J26" s="269"/>
      <c r="K26" s="268"/>
      <c r="L26" s="269"/>
      <c r="M26" s="268"/>
      <c r="N26" s="269"/>
      <c r="O26" s="268">
        <v>827</v>
      </c>
      <c r="P26" s="270">
        <v>136455</v>
      </c>
      <c r="Q26" s="40"/>
      <c r="R26" s="40"/>
      <c r="S26" s="40"/>
      <c r="T26" s="40"/>
      <c r="U26" s="40"/>
      <c r="V26" s="40"/>
      <c r="W26" s="40"/>
      <c r="X26" s="40"/>
      <c r="Y26" s="28"/>
      <c r="Z26" s="2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s="44" customFormat="1" ht="12.75">
      <c r="A27" s="197">
        <v>40309</v>
      </c>
      <c r="B27" s="84" t="s">
        <v>413</v>
      </c>
      <c r="C27" s="90"/>
      <c r="D27" s="86"/>
      <c r="E27" s="85"/>
      <c r="F27" s="86"/>
      <c r="G27" s="85"/>
      <c r="H27" s="86"/>
      <c r="I27" s="85"/>
      <c r="J27" s="86"/>
      <c r="K27" s="85">
        <v>362</v>
      </c>
      <c r="L27" s="86">
        <v>59730</v>
      </c>
      <c r="M27" s="85"/>
      <c r="N27" s="86"/>
      <c r="O27" s="85"/>
      <c r="P27" s="200"/>
      <c r="Q27" s="40"/>
      <c r="R27" s="40"/>
      <c r="S27" s="40"/>
      <c r="T27" s="40"/>
      <c r="U27" s="40"/>
      <c r="V27" s="40"/>
      <c r="W27" s="40"/>
      <c r="X27" s="40"/>
      <c r="Y27" s="28"/>
      <c r="Z27" s="2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44" customFormat="1" ht="12.75">
      <c r="A28" s="197"/>
      <c r="B28" s="84" t="s">
        <v>415</v>
      </c>
      <c r="C28" s="90">
        <v>306</v>
      </c>
      <c r="D28" s="86">
        <v>51102</v>
      </c>
      <c r="E28" s="85"/>
      <c r="F28" s="86"/>
      <c r="G28" s="85"/>
      <c r="H28" s="86"/>
      <c r="I28" s="85"/>
      <c r="J28" s="86"/>
      <c r="K28" s="85"/>
      <c r="L28" s="86"/>
      <c r="M28" s="85"/>
      <c r="N28" s="86"/>
      <c r="O28" s="85"/>
      <c r="P28" s="200"/>
      <c r="Q28" s="40"/>
      <c r="R28" s="40"/>
      <c r="S28" s="40"/>
      <c r="T28" s="40"/>
      <c r="U28" s="40"/>
      <c r="V28" s="40"/>
      <c r="W28" s="40"/>
      <c r="X28" s="40"/>
      <c r="Y28" s="28"/>
      <c r="Z28" s="2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s="44" customFormat="1" ht="12.75">
      <c r="A29" s="197"/>
      <c r="B29" s="84" t="s">
        <v>422</v>
      </c>
      <c r="C29" s="90"/>
      <c r="D29" s="86"/>
      <c r="E29" s="85"/>
      <c r="F29" s="86"/>
      <c r="G29" s="85"/>
      <c r="H29" s="86"/>
      <c r="I29" s="85"/>
      <c r="J29" s="86"/>
      <c r="K29" s="85">
        <v>567</v>
      </c>
      <c r="L29" s="86">
        <v>99792</v>
      </c>
      <c r="M29" s="85"/>
      <c r="N29" s="86"/>
      <c r="O29" s="85"/>
      <c r="P29" s="200"/>
      <c r="Q29" s="40"/>
      <c r="R29" s="40"/>
      <c r="S29" s="40"/>
      <c r="T29" s="40"/>
      <c r="U29" s="40"/>
      <c r="V29" s="40"/>
      <c r="W29" s="40"/>
      <c r="X29" s="40"/>
      <c r="Y29" s="28"/>
      <c r="Z29" s="2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44" customFormat="1" ht="12.75">
      <c r="A30" s="198"/>
      <c r="B30" s="139" t="s">
        <v>432</v>
      </c>
      <c r="C30" s="143"/>
      <c r="D30" s="134"/>
      <c r="E30" s="135">
        <v>639</v>
      </c>
      <c r="F30" s="134">
        <v>92655</v>
      </c>
      <c r="G30" s="135"/>
      <c r="H30" s="134"/>
      <c r="I30" s="135"/>
      <c r="J30" s="134"/>
      <c r="K30" s="135"/>
      <c r="L30" s="134"/>
      <c r="M30" s="135"/>
      <c r="N30" s="134"/>
      <c r="O30" s="135"/>
      <c r="P30" s="199"/>
      <c r="Q30" s="40"/>
      <c r="R30" s="40"/>
      <c r="S30" s="40"/>
      <c r="T30" s="40"/>
      <c r="U30" s="40"/>
      <c r="V30" s="40"/>
      <c r="W30" s="40"/>
      <c r="X30" s="40"/>
      <c r="Y30" s="28"/>
      <c r="Z30" s="2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s="44" customFormat="1" ht="12.75">
      <c r="A31" s="198"/>
      <c r="B31" s="139" t="s">
        <v>434</v>
      </c>
      <c r="C31" s="143"/>
      <c r="D31" s="134"/>
      <c r="E31" s="135"/>
      <c r="F31" s="134"/>
      <c r="G31" s="135"/>
      <c r="H31" s="134"/>
      <c r="I31" s="135"/>
      <c r="J31" s="134"/>
      <c r="K31" s="135">
        <v>644</v>
      </c>
      <c r="L31" s="134">
        <v>103684</v>
      </c>
      <c r="M31" s="135"/>
      <c r="N31" s="134"/>
      <c r="O31" s="135"/>
      <c r="P31" s="199"/>
      <c r="Q31" s="40"/>
      <c r="R31" s="40"/>
      <c r="S31" s="40"/>
      <c r="T31" s="40"/>
      <c r="U31" s="40"/>
      <c r="V31" s="40"/>
      <c r="W31" s="40"/>
      <c r="X31" s="40"/>
      <c r="Y31" s="28"/>
      <c r="Z31" s="2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s="44" customFormat="1" ht="12.75">
      <c r="A32" s="197"/>
      <c r="B32" s="84" t="s">
        <v>445</v>
      </c>
      <c r="C32" s="90"/>
      <c r="D32" s="86"/>
      <c r="E32" s="85"/>
      <c r="F32" s="86"/>
      <c r="G32" s="85"/>
      <c r="H32" s="86"/>
      <c r="I32" s="85"/>
      <c r="J32" s="86"/>
      <c r="K32" s="85">
        <v>2000</v>
      </c>
      <c r="L32" s="86">
        <v>340000</v>
      </c>
      <c r="M32" s="85"/>
      <c r="N32" s="86"/>
      <c r="O32" s="85"/>
      <c r="P32" s="200"/>
      <c r="Q32" s="40"/>
      <c r="R32" s="40"/>
      <c r="S32" s="40"/>
      <c r="T32" s="40"/>
      <c r="U32" s="40"/>
      <c r="V32" s="40"/>
      <c r="W32" s="28"/>
      <c r="X32" s="29"/>
      <c r="Y32" s="28"/>
      <c r="Z32" s="2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s="44" customFormat="1" ht="12.75">
      <c r="A33" s="198"/>
      <c r="B33" s="139" t="s">
        <v>446</v>
      </c>
      <c r="C33" s="143"/>
      <c r="D33" s="134"/>
      <c r="E33" s="135"/>
      <c r="F33" s="134"/>
      <c r="G33" s="135">
        <v>1940</v>
      </c>
      <c r="H33" s="134">
        <v>320100</v>
      </c>
      <c r="I33" s="135"/>
      <c r="J33" s="134"/>
      <c r="K33" s="135"/>
      <c r="L33" s="134"/>
      <c r="M33" s="135"/>
      <c r="N33" s="134"/>
      <c r="O33" s="135"/>
      <c r="P33" s="199"/>
      <c r="Q33" s="40"/>
      <c r="R33" s="40"/>
      <c r="S33" s="40"/>
      <c r="T33" s="40"/>
      <c r="U33" s="40"/>
      <c r="V33" s="40"/>
      <c r="W33" s="28"/>
      <c r="X33" s="29"/>
      <c r="Y33" s="28"/>
      <c r="Z33" s="2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3.5" thickBot="1">
      <c r="A34" s="266">
        <v>40309</v>
      </c>
      <c r="B34" s="357" t="s">
        <v>447</v>
      </c>
      <c r="C34" s="360"/>
      <c r="D34" s="269"/>
      <c r="E34" s="268"/>
      <c r="F34" s="269"/>
      <c r="G34" s="268"/>
      <c r="H34" s="269"/>
      <c r="I34" s="268"/>
      <c r="J34" s="269"/>
      <c r="K34" s="268"/>
      <c r="L34" s="269"/>
      <c r="M34" s="268"/>
      <c r="N34" s="269"/>
      <c r="O34" s="268">
        <v>1728</v>
      </c>
      <c r="P34" s="270">
        <v>283392</v>
      </c>
      <c r="Q34" s="40"/>
      <c r="R34" s="40"/>
      <c r="S34" s="40"/>
      <c r="T34" s="40"/>
      <c r="U34" s="40"/>
      <c r="V34" s="40"/>
      <c r="W34" s="28"/>
      <c r="X34" s="29"/>
      <c r="Y34" s="28"/>
      <c r="Z34" s="2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2.75">
      <c r="A35" s="197">
        <v>40337</v>
      </c>
      <c r="B35" s="84" t="s">
        <v>455</v>
      </c>
      <c r="C35" s="90"/>
      <c r="D35" s="86"/>
      <c r="E35" s="85"/>
      <c r="F35" s="86"/>
      <c r="G35" s="85"/>
      <c r="H35" s="86"/>
      <c r="I35" s="85"/>
      <c r="J35" s="86"/>
      <c r="K35" s="85">
        <v>376</v>
      </c>
      <c r="L35" s="86">
        <v>50760</v>
      </c>
      <c r="M35" s="85"/>
      <c r="N35" s="86"/>
      <c r="O35" s="85"/>
      <c r="P35" s="200"/>
      <c r="Q35" s="40"/>
      <c r="R35" s="40"/>
      <c r="S35" s="40"/>
      <c r="T35" s="40"/>
      <c r="U35" s="40"/>
      <c r="V35" s="40"/>
      <c r="W35" s="28"/>
      <c r="X35" s="29"/>
      <c r="Y35" s="28"/>
      <c r="Z35" s="2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3.5" thickBot="1">
      <c r="A36" s="266">
        <v>40337</v>
      </c>
      <c r="B36" s="267" t="s">
        <v>473</v>
      </c>
      <c r="C36" s="360"/>
      <c r="D36" s="269"/>
      <c r="E36" s="268">
        <v>1014</v>
      </c>
      <c r="F36" s="269">
        <v>142477.14</v>
      </c>
      <c r="G36" s="268"/>
      <c r="H36" s="269"/>
      <c r="I36" s="268"/>
      <c r="J36" s="269"/>
      <c r="K36" s="268"/>
      <c r="L36" s="269"/>
      <c r="M36" s="268"/>
      <c r="N36" s="269"/>
      <c r="O36" s="268"/>
      <c r="P36" s="270"/>
      <c r="Q36" s="40"/>
      <c r="R36" s="40"/>
      <c r="S36" s="40"/>
      <c r="T36" s="40"/>
      <c r="U36" s="40"/>
      <c r="V36" s="40"/>
      <c r="W36" s="28"/>
      <c r="X36" s="29"/>
      <c r="Y36" s="28"/>
      <c r="Z36" s="2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2.75">
      <c r="A37" s="197">
        <v>40386</v>
      </c>
      <c r="B37" s="84" t="s">
        <v>501</v>
      </c>
      <c r="C37" s="90"/>
      <c r="D37" s="86"/>
      <c r="E37" s="85"/>
      <c r="F37" s="86"/>
      <c r="G37" s="85"/>
      <c r="H37" s="86"/>
      <c r="I37" s="85"/>
      <c r="J37" s="86"/>
      <c r="K37" s="85"/>
      <c r="L37" s="86"/>
      <c r="M37" s="85"/>
      <c r="N37" s="86"/>
      <c r="O37" s="85">
        <v>8098</v>
      </c>
      <c r="P37" s="200">
        <v>1190406</v>
      </c>
      <c r="Q37" s="40"/>
      <c r="R37" s="40"/>
      <c r="S37" s="40"/>
      <c r="T37" s="40"/>
      <c r="U37" s="40"/>
      <c r="V37" s="40"/>
      <c r="W37" s="28"/>
      <c r="X37" s="29"/>
      <c r="Y37" s="28"/>
      <c r="Z37" s="2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.75">
      <c r="A38" s="197"/>
      <c r="B38" s="84" t="s">
        <v>502</v>
      </c>
      <c r="C38" s="84"/>
      <c r="D38" s="86"/>
      <c r="E38" s="85"/>
      <c r="F38" s="86"/>
      <c r="G38" s="85"/>
      <c r="H38" s="86"/>
      <c r="I38" s="85"/>
      <c r="J38" s="86"/>
      <c r="K38" s="85"/>
      <c r="L38" s="86"/>
      <c r="M38" s="85"/>
      <c r="N38" s="86"/>
      <c r="O38" s="85">
        <v>1513</v>
      </c>
      <c r="P38" s="200">
        <v>222411</v>
      </c>
      <c r="Q38" s="40"/>
      <c r="R38" s="40"/>
      <c r="S38" s="40"/>
      <c r="T38" s="40"/>
      <c r="U38" s="40"/>
      <c r="V38" s="40"/>
      <c r="W38" s="28"/>
      <c r="X38" s="29"/>
      <c r="Y38" s="28"/>
      <c r="Z38" s="2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3.5" thickBot="1">
      <c r="A39" s="266">
        <v>40386</v>
      </c>
      <c r="B39" s="267" t="s">
        <v>503</v>
      </c>
      <c r="C39" s="267"/>
      <c r="D39" s="269"/>
      <c r="E39" s="268"/>
      <c r="F39" s="269"/>
      <c r="G39" s="268"/>
      <c r="H39" s="269"/>
      <c r="I39" s="268"/>
      <c r="J39" s="269"/>
      <c r="K39" s="268">
        <v>2581</v>
      </c>
      <c r="L39" s="269">
        <v>335530</v>
      </c>
      <c r="M39" s="268"/>
      <c r="N39" s="269"/>
      <c r="O39" s="268"/>
      <c r="P39" s="270"/>
      <c r="Q39" s="40"/>
      <c r="R39" s="40"/>
      <c r="S39" s="40"/>
      <c r="T39" s="40"/>
      <c r="U39" s="40"/>
      <c r="V39" s="40"/>
      <c r="W39" s="28"/>
      <c r="X39" s="29"/>
      <c r="Y39" s="28"/>
      <c r="Z39" s="2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3.5" thickBot="1">
      <c r="A40" s="370">
        <v>40387</v>
      </c>
      <c r="B40" s="371" t="s">
        <v>534</v>
      </c>
      <c r="C40" s="371"/>
      <c r="D40" s="374"/>
      <c r="E40" s="373"/>
      <c r="F40" s="374"/>
      <c r="G40" s="373"/>
      <c r="H40" s="374"/>
      <c r="I40" s="373"/>
      <c r="J40" s="374"/>
      <c r="K40" s="373">
        <v>1222</v>
      </c>
      <c r="L40" s="374">
        <v>180856</v>
      </c>
      <c r="M40" s="373"/>
      <c r="N40" s="374"/>
      <c r="O40" s="373"/>
      <c r="P40" s="121"/>
      <c r="Q40" s="40"/>
      <c r="R40" s="40"/>
      <c r="S40" s="40"/>
      <c r="T40" s="40"/>
      <c r="U40" s="40"/>
      <c r="V40" s="40"/>
      <c r="W40" s="28"/>
      <c r="X40" s="29"/>
      <c r="Y40" s="28"/>
      <c r="Z40" s="2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3.5" thickBot="1">
      <c r="A41" s="370">
        <v>40401</v>
      </c>
      <c r="B41" s="371" t="s">
        <v>540</v>
      </c>
      <c r="C41" s="371"/>
      <c r="D41" s="374"/>
      <c r="E41" s="373"/>
      <c r="F41" s="374"/>
      <c r="G41" s="373"/>
      <c r="H41" s="374"/>
      <c r="I41" s="373"/>
      <c r="J41" s="374"/>
      <c r="K41" s="373"/>
      <c r="L41" s="374"/>
      <c r="M41" s="373"/>
      <c r="N41" s="374"/>
      <c r="O41" s="373">
        <v>4634</v>
      </c>
      <c r="P41" s="121">
        <v>695100</v>
      </c>
      <c r="Q41" s="40"/>
      <c r="R41" s="40"/>
      <c r="S41" s="40"/>
      <c r="T41" s="40"/>
      <c r="U41" s="40"/>
      <c r="V41" s="40"/>
      <c r="W41" s="28"/>
      <c r="X41" s="29"/>
      <c r="Y41" s="28"/>
      <c r="Z41" s="2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ht="12.75">
      <c r="A42" s="197">
        <v>40491</v>
      </c>
      <c r="B42" s="114" t="s">
        <v>594</v>
      </c>
      <c r="C42" s="84"/>
      <c r="D42" s="86"/>
      <c r="E42" s="85"/>
      <c r="F42" s="86"/>
      <c r="G42" s="85">
        <v>486</v>
      </c>
      <c r="H42" s="86">
        <v>82620</v>
      </c>
      <c r="I42" s="85"/>
      <c r="J42" s="86"/>
      <c r="K42" s="85"/>
      <c r="L42" s="86"/>
      <c r="M42" s="85"/>
      <c r="N42" s="86"/>
      <c r="O42" s="85"/>
      <c r="P42" s="200"/>
      <c r="Q42" s="40"/>
      <c r="R42" s="40"/>
      <c r="S42" s="40"/>
      <c r="T42" s="40"/>
      <c r="U42" s="40"/>
      <c r="V42" s="40"/>
      <c r="W42" s="28"/>
      <c r="X42" s="29"/>
      <c r="Y42" s="28"/>
      <c r="Z42" s="2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2.75">
      <c r="A43" s="197"/>
      <c r="B43" s="84" t="s">
        <v>599</v>
      </c>
      <c r="C43" s="84"/>
      <c r="D43" s="86"/>
      <c r="E43" s="85">
        <v>1875</v>
      </c>
      <c r="F43" s="86">
        <v>206250</v>
      </c>
      <c r="G43" s="85"/>
      <c r="H43" s="86"/>
      <c r="I43" s="85"/>
      <c r="J43" s="86"/>
      <c r="K43" s="85"/>
      <c r="L43" s="86"/>
      <c r="M43" s="85"/>
      <c r="N43" s="86"/>
      <c r="O43" s="85"/>
      <c r="P43" s="200"/>
      <c r="Q43" s="40"/>
      <c r="R43" s="40"/>
      <c r="S43" s="40"/>
      <c r="T43" s="40"/>
      <c r="U43" s="40"/>
      <c r="V43" s="40"/>
      <c r="W43" s="28"/>
      <c r="X43" s="29"/>
      <c r="Y43" s="28"/>
      <c r="Z43" s="2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3.5" thickBot="1">
      <c r="A44" s="266">
        <v>40491</v>
      </c>
      <c r="B44" s="267" t="s">
        <v>600</v>
      </c>
      <c r="C44" s="267"/>
      <c r="D44" s="269"/>
      <c r="E44" s="268">
        <v>1660</v>
      </c>
      <c r="F44" s="269">
        <v>183260</v>
      </c>
      <c r="G44" s="268"/>
      <c r="H44" s="269"/>
      <c r="I44" s="268"/>
      <c r="J44" s="269"/>
      <c r="K44" s="268"/>
      <c r="L44" s="269"/>
      <c r="M44" s="268"/>
      <c r="N44" s="269"/>
      <c r="O44" s="268"/>
      <c r="P44" s="270"/>
      <c r="Q44" s="40"/>
      <c r="R44" s="40"/>
      <c r="S44" s="40"/>
      <c r="T44" s="40"/>
      <c r="U44" s="40"/>
      <c r="V44" s="40"/>
      <c r="W44" s="28"/>
      <c r="X44" s="29"/>
      <c r="Y44" s="28"/>
      <c r="Z44" s="2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2.75">
      <c r="A45" s="197">
        <v>40526</v>
      </c>
      <c r="B45" s="84" t="s">
        <v>605</v>
      </c>
      <c r="C45" s="84"/>
      <c r="D45" s="86"/>
      <c r="E45" s="85">
        <v>1012</v>
      </c>
      <c r="F45" s="86">
        <v>141680</v>
      </c>
      <c r="G45" s="85"/>
      <c r="H45" s="86"/>
      <c r="I45" s="85"/>
      <c r="J45" s="86"/>
      <c r="K45" s="85"/>
      <c r="L45" s="86"/>
      <c r="M45" s="85"/>
      <c r="N45" s="86"/>
      <c r="O45" s="85"/>
      <c r="P45" s="200"/>
      <c r="Q45" s="40"/>
      <c r="R45" s="40"/>
      <c r="S45" s="40"/>
      <c r="T45" s="40"/>
      <c r="U45" s="40"/>
      <c r="V45" s="40"/>
      <c r="W45" s="28"/>
      <c r="X45" s="29"/>
      <c r="Y45" s="28"/>
      <c r="Z45" s="2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3.5" thickBot="1">
      <c r="A46" s="266">
        <v>40526</v>
      </c>
      <c r="B46" s="267" t="s">
        <v>609</v>
      </c>
      <c r="C46" s="267"/>
      <c r="D46" s="269"/>
      <c r="E46" s="268"/>
      <c r="F46" s="269"/>
      <c r="G46" s="268"/>
      <c r="H46" s="269"/>
      <c r="I46" s="268"/>
      <c r="J46" s="269"/>
      <c r="K46" s="268">
        <v>763</v>
      </c>
      <c r="L46" s="269">
        <v>125895</v>
      </c>
      <c r="M46" s="268"/>
      <c r="N46" s="269"/>
      <c r="O46" s="268"/>
      <c r="P46" s="270"/>
      <c r="Q46" s="40"/>
      <c r="R46" s="40"/>
      <c r="S46" s="40"/>
      <c r="T46" s="40"/>
      <c r="U46" s="40"/>
      <c r="V46" s="40"/>
      <c r="W46" s="28"/>
      <c r="X46" s="29"/>
      <c r="Y46" s="40"/>
      <c r="Z46" s="2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2.75">
      <c r="A47" s="197"/>
      <c r="B47" s="84"/>
      <c r="C47" s="84"/>
      <c r="D47" s="86"/>
      <c r="E47" s="85"/>
      <c r="F47" s="86"/>
      <c r="G47" s="85"/>
      <c r="H47" s="86"/>
      <c r="I47" s="85"/>
      <c r="J47" s="86"/>
      <c r="K47" s="85"/>
      <c r="L47" s="86"/>
      <c r="M47" s="85"/>
      <c r="N47" s="86"/>
      <c r="O47" s="85"/>
      <c r="P47" s="200"/>
      <c r="Q47" s="40"/>
      <c r="R47" s="40"/>
      <c r="S47" s="40"/>
      <c r="T47" s="40"/>
      <c r="U47" s="40"/>
      <c r="V47" s="40"/>
      <c r="W47" s="28"/>
      <c r="X47" s="29"/>
      <c r="Y47" s="40"/>
      <c r="Z47" s="40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2.75">
      <c r="A48" s="197"/>
      <c r="B48" s="84"/>
      <c r="C48" s="84"/>
      <c r="D48" s="86"/>
      <c r="E48" s="85"/>
      <c r="F48" s="86"/>
      <c r="G48" s="85"/>
      <c r="H48" s="86"/>
      <c r="I48" s="85"/>
      <c r="J48" s="86"/>
      <c r="K48" s="85"/>
      <c r="L48" s="86"/>
      <c r="M48" s="85"/>
      <c r="N48" s="86"/>
      <c r="O48" s="85"/>
      <c r="P48" s="200"/>
      <c r="Q48" s="40"/>
      <c r="R48" s="40"/>
      <c r="S48" s="40"/>
      <c r="T48" s="40"/>
      <c r="U48" s="40"/>
      <c r="V48" s="40"/>
      <c r="W48" s="28"/>
      <c r="X48" s="29"/>
      <c r="Y48" s="40"/>
      <c r="Z48" s="40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2.75">
      <c r="A49" s="197"/>
      <c r="B49" s="84"/>
      <c r="C49" s="90"/>
      <c r="D49" s="86"/>
      <c r="E49" s="85"/>
      <c r="F49" s="86"/>
      <c r="G49" s="85"/>
      <c r="H49" s="86"/>
      <c r="I49" s="85"/>
      <c r="J49" s="86"/>
      <c r="K49" s="85"/>
      <c r="L49" s="86"/>
      <c r="M49" s="85"/>
      <c r="N49" s="86"/>
      <c r="O49" s="85"/>
      <c r="P49" s="200"/>
      <c r="Q49" s="40"/>
      <c r="R49" s="40"/>
      <c r="S49" s="40"/>
      <c r="T49" s="40"/>
      <c r="U49" s="40"/>
      <c r="V49" s="40"/>
      <c r="W49" s="28"/>
      <c r="X49" s="29"/>
      <c r="Y49" s="40"/>
      <c r="Z49" s="40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2.75">
      <c r="A50" s="197"/>
      <c r="B50" s="84"/>
      <c r="C50" s="90"/>
      <c r="D50" s="86"/>
      <c r="E50" s="85"/>
      <c r="F50" s="86"/>
      <c r="G50" s="85"/>
      <c r="H50" s="86"/>
      <c r="I50" s="85"/>
      <c r="J50" s="86"/>
      <c r="K50" s="85"/>
      <c r="L50" s="86"/>
      <c r="M50" s="85"/>
      <c r="N50" s="86"/>
      <c r="O50" s="85"/>
      <c r="P50" s="200"/>
      <c r="Q50" s="40"/>
      <c r="R50" s="40"/>
      <c r="S50" s="40"/>
      <c r="T50" s="40"/>
      <c r="U50" s="40"/>
      <c r="V50" s="40"/>
      <c r="W50" s="28"/>
      <c r="X50" s="29"/>
      <c r="Y50" s="40"/>
      <c r="Z50" s="40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12.75">
      <c r="A51" s="197"/>
      <c r="B51" s="84"/>
      <c r="C51" s="90"/>
      <c r="D51" s="86"/>
      <c r="E51" s="85"/>
      <c r="F51" s="86"/>
      <c r="G51" s="85"/>
      <c r="H51" s="86"/>
      <c r="I51" s="85"/>
      <c r="J51" s="86"/>
      <c r="K51" s="85"/>
      <c r="L51" s="86"/>
      <c r="M51" s="85"/>
      <c r="N51" s="86"/>
      <c r="O51" s="85"/>
      <c r="P51" s="200"/>
      <c r="Q51" s="40"/>
      <c r="R51" s="40"/>
      <c r="S51" s="40"/>
      <c r="T51" s="40"/>
      <c r="U51" s="40"/>
      <c r="V51" s="40"/>
      <c r="W51" s="28"/>
      <c r="X51" s="29"/>
      <c r="Y51" s="40"/>
      <c r="Z51" s="40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12.75">
      <c r="A52" s="197"/>
      <c r="B52" s="84"/>
      <c r="C52" s="90"/>
      <c r="D52" s="86"/>
      <c r="E52" s="85"/>
      <c r="F52" s="86"/>
      <c r="G52" s="85"/>
      <c r="H52" s="86"/>
      <c r="I52" s="85"/>
      <c r="J52" s="86"/>
      <c r="K52" s="85"/>
      <c r="L52" s="86"/>
      <c r="M52" s="85"/>
      <c r="N52" s="86"/>
      <c r="O52" s="85"/>
      <c r="P52" s="200"/>
      <c r="Q52" s="40"/>
      <c r="R52" s="40"/>
      <c r="S52" s="40"/>
      <c r="T52" s="40"/>
      <c r="U52" s="40"/>
      <c r="V52" s="40"/>
      <c r="W52" s="28"/>
      <c r="X52" s="29"/>
      <c r="Y52" s="40"/>
      <c r="Z52" s="40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2.75">
      <c r="A53" s="198"/>
      <c r="B53" s="139"/>
      <c r="C53" s="143"/>
      <c r="D53" s="134"/>
      <c r="E53" s="135"/>
      <c r="F53" s="134"/>
      <c r="G53" s="135"/>
      <c r="H53" s="134"/>
      <c r="I53" s="135"/>
      <c r="J53" s="134"/>
      <c r="K53" s="135"/>
      <c r="L53" s="134"/>
      <c r="M53" s="135"/>
      <c r="N53" s="134"/>
      <c r="O53" s="135"/>
      <c r="P53" s="199"/>
      <c r="Q53" s="40"/>
      <c r="R53" s="40"/>
      <c r="S53" s="40"/>
      <c r="T53" s="40"/>
      <c r="U53" s="40"/>
      <c r="V53" s="40"/>
      <c r="W53" s="28"/>
      <c r="X53" s="29"/>
      <c r="Y53" s="40"/>
      <c r="Z53" s="40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12.75">
      <c r="A54" s="197"/>
      <c r="B54" s="84"/>
      <c r="C54" s="90"/>
      <c r="D54" s="86"/>
      <c r="E54" s="85"/>
      <c r="F54" s="86"/>
      <c r="G54" s="85"/>
      <c r="H54" s="86"/>
      <c r="I54" s="85"/>
      <c r="J54" s="86"/>
      <c r="K54" s="85"/>
      <c r="L54" s="86"/>
      <c r="M54" s="85"/>
      <c r="N54" s="86"/>
      <c r="O54" s="85"/>
      <c r="P54" s="200"/>
      <c r="Q54" s="40"/>
      <c r="R54" s="40"/>
      <c r="S54" s="40"/>
      <c r="T54" s="40"/>
      <c r="U54" s="40"/>
      <c r="V54" s="40"/>
      <c r="W54" s="28"/>
      <c r="X54" s="29"/>
      <c r="Y54" s="40"/>
      <c r="Z54" s="40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12.75">
      <c r="A55" s="197"/>
      <c r="B55" s="84"/>
      <c r="C55" s="90"/>
      <c r="D55" s="86"/>
      <c r="E55" s="85"/>
      <c r="F55" s="86"/>
      <c r="G55" s="85"/>
      <c r="H55" s="86"/>
      <c r="I55" s="85"/>
      <c r="J55" s="86"/>
      <c r="K55" s="85"/>
      <c r="L55" s="86"/>
      <c r="M55" s="85"/>
      <c r="N55" s="86"/>
      <c r="O55" s="85"/>
      <c r="P55" s="200"/>
      <c r="Q55" s="28"/>
      <c r="R55" s="29"/>
      <c r="S55" s="40"/>
      <c r="T55" s="40"/>
      <c r="U55" s="40"/>
      <c r="V55" s="40"/>
      <c r="W55" s="28"/>
      <c r="X55" s="29"/>
      <c r="Y55" s="40"/>
      <c r="Z55" s="40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ht="12.75">
      <c r="A56" s="198"/>
      <c r="B56" s="139"/>
      <c r="C56" s="143"/>
      <c r="D56" s="134"/>
      <c r="E56" s="135"/>
      <c r="F56" s="134"/>
      <c r="G56" s="135"/>
      <c r="H56" s="134"/>
      <c r="I56" s="135"/>
      <c r="J56" s="134"/>
      <c r="K56" s="135"/>
      <c r="L56" s="134"/>
      <c r="M56" s="135"/>
      <c r="N56" s="134"/>
      <c r="O56" s="135"/>
      <c r="P56" s="199"/>
      <c r="Q56" s="28"/>
      <c r="R56" s="29"/>
      <c r="S56" s="40"/>
      <c r="T56" s="40"/>
      <c r="U56" s="40"/>
      <c r="V56" s="40"/>
      <c r="W56" s="28"/>
      <c r="X56" s="29"/>
      <c r="Y56" s="40"/>
      <c r="Z56" s="40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2.75">
      <c r="A57" s="198"/>
      <c r="B57" s="139"/>
      <c r="C57" s="143"/>
      <c r="D57" s="134"/>
      <c r="E57" s="135"/>
      <c r="F57" s="134"/>
      <c r="G57" s="135"/>
      <c r="H57" s="134"/>
      <c r="I57" s="135"/>
      <c r="J57" s="134"/>
      <c r="K57" s="135"/>
      <c r="L57" s="134"/>
      <c r="M57" s="135"/>
      <c r="N57" s="134"/>
      <c r="O57" s="135"/>
      <c r="P57" s="199"/>
      <c r="Q57" s="28"/>
      <c r="R57" s="29"/>
      <c r="S57" s="40"/>
      <c r="T57" s="40"/>
      <c r="U57" s="40"/>
      <c r="V57" s="40"/>
      <c r="W57" s="28"/>
      <c r="X57" s="29"/>
      <c r="Y57" s="40"/>
      <c r="Z57" s="40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ht="12.75">
      <c r="A58" s="223"/>
      <c r="B58" s="139"/>
      <c r="C58" s="143"/>
      <c r="D58" s="134"/>
      <c r="E58" s="135"/>
      <c r="F58" s="134"/>
      <c r="G58" s="135"/>
      <c r="H58" s="134"/>
      <c r="I58" s="135"/>
      <c r="J58" s="134"/>
      <c r="K58" s="135"/>
      <c r="L58" s="134"/>
      <c r="M58" s="135"/>
      <c r="N58" s="134"/>
      <c r="O58" s="135"/>
      <c r="P58" s="199"/>
      <c r="Q58" s="28"/>
      <c r="R58" s="29"/>
      <c r="S58" s="40"/>
      <c r="T58" s="40"/>
      <c r="U58" s="40"/>
      <c r="V58" s="40"/>
      <c r="W58" s="40"/>
      <c r="X58" s="29"/>
      <c r="Y58" s="40"/>
      <c r="Z58" s="40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ht="12.75">
      <c r="A59" s="197"/>
      <c r="B59" s="84"/>
      <c r="C59" s="90"/>
      <c r="D59" s="86"/>
      <c r="E59" s="85"/>
      <c r="F59" s="86"/>
      <c r="G59" s="85"/>
      <c r="H59" s="86"/>
      <c r="I59" s="85"/>
      <c r="J59" s="86"/>
      <c r="K59" s="85"/>
      <c r="L59" s="86"/>
      <c r="M59" s="85"/>
      <c r="N59" s="86"/>
      <c r="O59" s="85"/>
      <c r="P59" s="200"/>
      <c r="Q59" s="28"/>
      <c r="R59" s="29"/>
      <c r="S59" s="40"/>
      <c r="T59" s="40"/>
      <c r="U59" s="40"/>
      <c r="V59" s="40"/>
      <c r="W59" s="40"/>
      <c r="X59" s="29"/>
      <c r="Y59" s="40"/>
      <c r="Z59" s="40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12.75">
      <c r="A60" s="197"/>
      <c r="B60" s="84"/>
      <c r="C60" s="90"/>
      <c r="D60" s="86"/>
      <c r="E60" s="85"/>
      <c r="F60" s="86"/>
      <c r="G60" s="85"/>
      <c r="H60" s="86"/>
      <c r="I60" s="85"/>
      <c r="J60" s="86"/>
      <c r="K60" s="85"/>
      <c r="L60" s="86"/>
      <c r="M60" s="85"/>
      <c r="N60" s="86"/>
      <c r="O60" s="85"/>
      <c r="P60" s="200"/>
      <c r="Q60" s="28"/>
      <c r="R60" s="29"/>
      <c r="S60" s="40"/>
      <c r="T60" s="40"/>
      <c r="U60" s="40"/>
      <c r="V60" s="40"/>
      <c r="W60" s="40"/>
      <c r="X60" s="29"/>
      <c r="Y60" s="40"/>
      <c r="Z60" s="40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2.75">
      <c r="A61" s="198"/>
      <c r="B61" s="139"/>
      <c r="C61" s="143"/>
      <c r="D61" s="134"/>
      <c r="E61" s="135"/>
      <c r="F61" s="134"/>
      <c r="G61" s="135"/>
      <c r="H61" s="134"/>
      <c r="I61" s="135"/>
      <c r="J61" s="134"/>
      <c r="K61" s="135"/>
      <c r="L61" s="134"/>
      <c r="M61" s="135"/>
      <c r="N61" s="134"/>
      <c r="O61" s="135"/>
      <c r="P61" s="199"/>
      <c r="Q61" s="28"/>
      <c r="R61" s="29"/>
      <c r="S61" s="40"/>
      <c r="T61" s="40"/>
      <c r="U61" s="40"/>
      <c r="V61" s="40"/>
      <c r="W61" s="40"/>
      <c r="X61" s="29"/>
      <c r="Y61" s="40"/>
      <c r="Z61" s="40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ht="12.75">
      <c r="A62" s="197"/>
      <c r="B62" s="84"/>
      <c r="C62" s="90"/>
      <c r="D62" s="86"/>
      <c r="E62" s="85"/>
      <c r="F62" s="86"/>
      <c r="G62" s="85"/>
      <c r="H62" s="86"/>
      <c r="I62" s="85"/>
      <c r="J62" s="86"/>
      <c r="K62" s="85"/>
      <c r="L62" s="86"/>
      <c r="M62" s="85"/>
      <c r="N62" s="86"/>
      <c r="O62" s="85"/>
      <c r="P62" s="200"/>
      <c r="Q62" s="28"/>
      <c r="R62" s="29"/>
      <c r="S62" s="40"/>
      <c r="T62" s="40"/>
      <c r="U62" s="40"/>
      <c r="V62" s="40"/>
      <c r="W62" s="40"/>
      <c r="X62" s="29"/>
      <c r="Y62" s="40"/>
      <c r="Z62" s="40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12.75">
      <c r="A63" s="197"/>
      <c r="B63" s="84"/>
      <c r="C63" s="90"/>
      <c r="D63" s="86"/>
      <c r="E63" s="85"/>
      <c r="F63" s="86"/>
      <c r="G63" s="85"/>
      <c r="H63" s="86"/>
      <c r="I63" s="85"/>
      <c r="J63" s="86"/>
      <c r="K63" s="85"/>
      <c r="L63" s="86"/>
      <c r="M63" s="85"/>
      <c r="N63" s="86"/>
      <c r="O63" s="85"/>
      <c r="P63" s="200"/>
      <c r="Q63" s="28"/>
      <c r="R63" s="29"/>
      <c r="S63" s="40"/>
      <c r="T63" s="40"/>
      <c r="U63" s="40"/>
      <c r="V63" s="40"/>
      <c r="W63" s="40"/>
      <c r="X63" s="29"/>
      <c r="Y63" s="40"/>
      <c r="Z63" s="40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1:40" ht="12.75">
      <c r="A64" s="198"/>
      <c r="B64" s="139"/>
      <c r="C64" s="143"/>
      <c r="D64" s="134"/>
      <c r="E64" s="135"/>
      <c r="F64" s="134"/>
      <c r="G64" s="135"/>
      <c r="H64" s="134"/>
      <c r="I64" s="135"/>
      <c r="J64" s="134"/>
      <c r="K64" s="135"/>
      <c r="L64" s="134"/>
      <c r="M64" s="135"/>
      <c r="N64" s="134"/>
      <c r="O64" s="135"/>
      <c r="P64" s="199"/>
      <c r="Q64" s="28"/>
      <c r="R64" s="29"/>
      <c r="S64" s="40"/>
      <c r="T64" s="40"/>
      <c r="U64" s="40"/>
      <c r="V64" s="40"/>
      <c r="W64" s="40"/>
      <c r="X64" s="29"/>
      <c r="Y64" s="40"/>
      <c r="Z64" s="40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</row>
    <row r="65" spans="1:40" ht="12.75">
      <c r="A65" s="197"/>
      <c r="B65" s="84"/>
      <c r="C65" s="90"/>
      <c r="D65" s="86"/>
      <c r="E65" s="85"/>
      <c r="F65" s="86"/>
      <c r="G65" s="85"/>
      <c r="H65" s="86"/>
      <c r="I65" s="85"/>
      <c r="J65" s="86"/>
      <c r="K65" s="85"/>
      <c r="L65" s="86"/>
      <c r="M65" s="85"/>
      <c r="N65" s="86"/>
      <c r="O65" s="85"/>
      <c r="P65" s="200"/>
      <c r="Q65" s="28"/>
      <c r="R65" s="29"/>
      <c r="S65" s="40"/>
      <c r="T65" s="40"/>
      <c r="U65" s="40"/>
      <c r="V65" s="40"/>
      <c r="W65" s="40"/>
      <c r="X65" s="29"/>
      <c r="Y65" s="40"/>
      <c r="Z65" s="40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</row>
    <row r="66" spans="1:40" ht="12.75">
      <c r="A66" s="197"/>
      <c r="B66" s="84"/>
      <c r="C66" s="90"/>
      <c r="D66" s="86"/>
      <c r="E66" s="85"/>
      <c r="F66" s="86"/>
      <c r="G66" s="85"/>
      <c r="H66" s="86"/>
      <c r="I66" s="85"/>
      <c r="J66" s="86"/>
      <c r="K66" s="85"/>
      <c r="L66" s="86"/>
      <c r="M66" s="85"/>
      <c r="N66" s="86"/>
      <c r="O66" s="85"/>
      <c r="P66" s="200"/>
      <c r="Q66" s="28"/>
      <c r="R66" s="29"/>
      <c r="S66" s="40"/>
      <c r="T66" s="40"/>
      <c r="U66" s="40"/>
      <c r="V66" s="40"/>
      <c r="W66" s="40"/>
      <c r="X66" s="29"/>
      <c r="Y66" s="40"/>
      <c r="Z66" s="40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</row>
    <row r="67" spans="1:40" ht="12.75">
      <c r="A67" s="197"/>
      <c r="B67" s="84"/>
      <c r="C67" s="90"/>
      <c r="D67" s="86"/>
      <c r="E67" s="85"/>
      <c r="F67" s="86"/>
      <c r="G67" s="85"/>
      <c r="H67" s="86"/>
      <c r="I67" s="85"/>
      <c r="J67" s="86"/>
      <c r="K67" s="85"/>
      <c r="L67" s="86"/>
      <c r="M67" s="85"/>
      <c r="N67" s="86"/>
      <c r="O67" s="85"/>
      <c r="P67" s="200"/>
      <c r="Q67" s="28"/>
      <c r="R67" s="29"/>
      <c r="S67" s="40"/>
      <c r="T67" s="40"/>
      <c r="U67" s="40"/>
      <c r="V67" s="40"/>
      <c r="W67" s="40"/>
      <c r="X67" s="29"/>
      <c r="Y67" s="40"/>
      <c r="Z67" s="40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</row>
    <row r="68" spans="1:40" ht="12.75">
      <c r="A68" s="198"/>
      <c r="B68" s="139"/>
      <c r="C68" s="143"/>
      <c r="D68" s="134"/>
      <c r="E68" s="135"/>
      <c r="F68" s="134"/>
      <c r="G68" s="135"/>
      <c r="H68" s="134"/>
      <c r="I68" s="135"/>
      <c r="J68" s="134"/>
      <c r="K68" s="135"/>
      <c r="L68" s="134"/>
      <c r="M68" s="135"/>
      <c r="N68" s="134"/>
      <c r="O68" s="135"/>
      <c r="P68" s="199"/>
      <c r="Q68" s="28"/>
      <c r="R68" s="29"/>
      <c r="S68" s="40"/>
      <c r="T68" s="40"/>
      <c r="U68" s="40"/>
      <c r="V68" s="40"/>
      <c r="W68" s="40"/>
      <c r="X68" s="29"/>
      <c r="Y68" s="40"/>
      <c r="Z68" s="40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ht="12.75">
      <c r="A69" s="198"/>
      <c r="B69" s="139"/>
      <c r="C69" s="143"/>
      <c r="D69" s="134"/>
      <c r="E69" s="135"/>
      <c r="F69" s="134"/>
      <c r="G69" s="135"/>
      <c r="H69" s="134"/>
      <c r="I69" s="135"/>
      <c r="J69" s="134"/>
      <c r="K69" s="135"/>
      <c r="L69" s="134"/>
      <c r="M69" s="135"/>
      <c r="N69" s="134"/>
      <c r="O69" s="135"/>
      <c r="P69" s="199"/>
      <c r="Q69" s="28"/>
      <c r="R69" s="29"/>
      <c r="S69" s="40"/>
      <c r="T69" s="40"/>
      <c r="U69" s="40"/>
      <c r="V69" s="40"/>
      <c r="W69" s="40"/>
      <c r="X69" s="29"/>
      <c r="Y69" s="40"/>
      <c r="Z69" s="40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ht="12.75">
      <c r="A70" s="197"/>
      <c r="B70" s="84"/>
      <c r="C70" s="90"/>
      <c r="D70" s="86"/>
      <c r="E70" s="85"/>
      <c r="F70" s="86"/>
      <c r="G70" s="85"/>
      <c r="H70" s="86"/>
      <c r="I70" s="85"/>
      <c r="J70" s="86"/>
      <c r="K70" s="85"/>
      <c r="L70" s="86"/>
      <c r="M70" s="85"/>
      <c r="N70" s="86"/>
      <c r="O70" s="85"/>
      <c r="P70" s="200"/>
      <c r="Q70" s="28"/>
      <c r="R70" s="29"/>
      <c r="S70" s="40"/>
      <c r="T70" s="40"/>
      <c r="U70" s="40"/>
      <c r="V70" s="40"/>
      <c r="W70" s="40"/>
      <c r="X70" s="29"/>
      <c r="Y70" s="40"/>
      <c r="Z70" s="40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2.75">
      <c r="A71" s="197"/>
      <c r="B71" s="84"/>
      <c r="C71" s="90"/>
      <c r="D71" s="86"/>
      <c r="E71" s="85"/>
      <c r="F71" s="86"/>
      <c r="G71" s="85"/>
      <c r="H71" s="86"/>
      <c r="I71" s="85"/>
      <c r="J71" s="86"/>
      <c r="K71" s="85"/>
      <c r="L71" s="86"/>
      <c r="M71" s="85"/>
      <c r="N71" s="86"/>
      <c r="O71" s="85"/>
      <c r="P71" s="200"/>
      <c r="Q71" s="28"/>
      <c r="R71" s="29"/>
      <c r="S71" s="40"/>
      <c r="T71" s="40"/>
      <c r="U71" s="40"/>
      <c r="V71" s="40"/>
      <c r="W71" s="40"/>
      <c r="X71" s="29"/>
      <c r="Y71" s="40"/>
      <c r="Z71" s="40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</row>
    <row r="72" spans="1:40" ht="12.75">
      <c r="A72" s="198"/>
      <c r="B72" s="139"/>
      <c r="C72" s="143"/>
      <c r="D72" s="134"/>
      <c r="E72" s="135"/>
      <c r="F72" s="134"/>
      <c r="G72" s="135"/>
      <c r="H72" s="134"/>
      <c r="I72" s="135"/>
      <c r="J72" s="134"/>
      <c r="K72" s="135"/>
      <c r="L72" s="134"/>
      <c r="M72" s="135"/>
      <c r="N72" s="134"/>
      <c r="O72" s="135"/>
      <c r="P72" s="199"/>
      <c r="Q72" s="28"/>
      <c r="R72" s="29"/>
      <c r="S72" s="40"/>
      <c r="T72" s="40"/>
      <c r="U72" s="40"/>
      <c r="V72" s="40"/>
      <c r="W72" s="40"/>
      <c r="X72" s="29"/>
      <c r="Y72" s="40"/>
      <c r="Z72" s="40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</row>
    <row r="73" spans="1:40" ht="12.75">
      <c r="A73" s="197"/>
      <c r="B73" s="84"/>
      <c r="C73" s="90"/>
      <c r="D73" s="86"/>
      <c r="E73" s="85"/>
      <c r="F73" s="86"/>
      <c r="G73" s="85"/>
      <c r="H73" s="86"/>
      <c r="I73" s="85"/>
      <c r="J73" s="86"/>
      <c r="K73" s="85"/>
      <c r="L73" s="86"/>
      <c r="M73" s="85"/>
      <c r="N73" s="86"/>
      <c r="O73" s="85"/>
      <c r="P73" s="200"/>
      <c r="Q73" s="28"/>
      <c r="R73" s="29"/>
      <c r="S73" s="40"/>
      <c r="T73" s="40"/>
      <c r="U73" s="40"/>
      <c r="V73" s="40"/>
      <c r="W73" s="40"/>
      <c r="X73" s="29"/>
      <c r="Y73" s="40"/>
      <c r="Z73" s="40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</row>
    <row r="74" spans="1:40" ht="12.75">
      <c r="A74" s="197"/>
      <c r="B74" s="84"/>
      <c r="C74" s="90"/>
      <c r="D74" s="86"/>
      <c r="E74" s="85"/>
      <c r="F74" s="86"/>
      <c r="G74" s="85"/>
      <c r="H74" s="86"/>
      <c r="I74" s="85"/>
      <c r="J74" s="86"/>
      <c r="K74" s="85"/>
      <c r="L74" s="86"/>
      <c r="M74" s="85"/>
      <c r="N74" s="86"/>
      <c r="O74" s="85"/>
      <c r="P74" s="200"/>
      <c r="Q74" s="28"/>
      <c r="R74" s="29"/>
      <c r="S74" s="40"/>
      <c r="T74" s="40"/>
      <c r="U74" s="40"/>
      <c r="V74" s="40"/>
      <c r="W74" s="40"/>
      <c r="X74" s="29"/>
      <c r="Y74" s="40"/>
      <c r="Z74" s="40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ht="12.75">
      <c r="A75" s="198"/>
      <c r="B75" s="139"/>
      <c r="C75" s="143"/>
      <c r="D75" s="134"/>
      <c r="E75" s="135"/>
      <c r="F75" s="134"/>
      <c r="G75" s="135"/>
      <c r="H75" s="134"/>
      <c r="I75" s="135"/>
      <c r="J75" s="134"/>
      <c r="K75" s="135"/>
      <c r="L75" s="134"/>
      <c r="M75" s="135"/>
      <c r="N75" s="134"/>
      <c r="O75" s="135"/>
      <c r="P75" s="199"/>
      <c r="Q75" s="28"/>
      <c r="R75" s="29"/>
      <c r="S75" s="40"/>
      <c r="T75" s="40"/>
      <c r="U75" s="40"/>
      <c r="V75" s="40"/>
      <c r="W75" s="40"/>
      <c r="X75" s="29"/>
      <c r="Y75" s="40"/>
      <c r="Z75" s="40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</row>
    <row r="76" spans="1:40" ht="12.75">
      <c r="A76" s="197"/>
      <c r="B76" s="84"/>
      <c r="C76" s="90"/>
      <c r="D76" s="86"/>
      <c r="E76" s="85"/>
      <c r="F76" s="86"/>
      <c r="G76" s="85"/>
      <c r="H76" s="86"/>
      <c r="I76" s="85"/>
      <c r="J76" s="86"/>
      <c r="K76" s="85"/>
      <c r="L76" s="86"/>
      <c r="M76" s="85"/>
      <c r="N76" s="86"/>
      <c r="O76" s="85"/>
      <c r="P76" s="200"/>
      <c r="Q76" s="28"/>
      <c r="R76" s="29"/>
      <c r="S76" s="40"/>
      <c r="T76" s="40"/>
      <c r="U76" s="40"/>
      <c r="V76" s="40"/>
      <c r="W76" s="40"/>
      <c r="X76" s="29"/>
      <c r="Y76" s="40"/>
      <c r="Z76" s="40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</row>
    <row r="77" spans="1:178" s="126" customFormat="1" ht="13.5" thickBot="1">
      <c r="A77" s="197"/>
      <c r="B77" s="84"/>
      <c r="C77" s="90"/>
      <c r="D77" s="86"/>
      <c r="E77" s="85"/>
      <c r="F77" s="86"/>
      <c r="G77" s="85"/>
      <c r="H77" s="86"/>
      <c r="I77" s="85"/>
      <c r="J77" s="86"/>
      <c r="K77" s="85"/>
      <c r="L77" s="86"/>
      <c r="M77" s="85"/>
      <c r="N77" s="86"/>
      <c r="O77" s="85"/>
      <c r="P77" s="200"/>
      <c r="Q77" s="28"/>
      <c r="R77" s="29"/>
      <c r="S77" s="40"/>
      <c r="T77" s="40"/>
      <c r="U77" s="40"/>
      <c r="V77" s="40"/>
      <c r="W77" s="40"/>
      <c r="X77" s="29"/>
      <c r="Y77" s="40"/>
      <c r="Z77" s="40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</row>
    <row r="78" spans="1:40" ht="12.75">
      <c r="A78" s="197"/>
      <c r="B78" s="84"/>
      <c r="C78" s="90"/>
      <c r="D78" s="86"/>
      <c r="E78" s="85"/>
      <c r="F78" s="86"/>
      <c r="G78" s="85"/>
      <c r="H78" s="86"/>
      <c r="I78" s="85"/>
      <c r="J78" s="86"/>
      <c r="K78" s="85"/>
      <c r="L78" s="86"/>
      <c r="M78" s="85"/>
      <c r="N78" s="86"/>
      <c r="O78" s="85"/>
      <c r="P78" s="200"/>
      <c r="Q78" s="28"/>
      <c r="R78" s="29"/>
      <c r="S78" s="40"/>
      <c r="T78" s="40"/>
      <c r="U78" s="40"/>
      <c r="V78" s="40"/>
      <c r="W78" s="40"/>
      <c r="X78" s="29"/>
      <c r="Y78" s="40"/>
      <c r="Z78" s="40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</row>
    <row r="79" spans="1:40" ht="12.75">
      <c r="A79" s="197"/>
      <c r="B79" s="84"/>
      <c r="C79" s="90"/>
      <c r="D79" s="86"/>
      <c r="E79" s="85"/>
      <c r="F79" s="86"/>
      <c r="G79" s="85"/>
      <c r="H79" s="86"/>
      <c r="I79" s="85"/>
      <c r="J79" s="86"/>
      <c r="K79" s="85"/>
      <c r="L79" s="86"/>
      <c r="M79" s="85"/>
      <c r="N79" s="86"/>
      <c r="O79" s="85"/>
      <c r="P79" s="200"/>
      <c r="Q79" s="28"/>
      <c r="R79" s="29"/>
      <c r="S79" s="40"/>
      <c r="T79" s="40"/>
      <c r="U79" s="40"/>
      <c r="V79" s="40"/>
      <c r="W79" s="40"/>
      <c r="X79" s="29"/>
      <c r="Y79" s="40"/>
      <c r="Z79" s="40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</row>
    <row r="80" spans="1:40" ht="12.75">
      <c r="A80" s="198"/>
      <c r="B80" s="139"/>
      <c r="C80" s="143"/>
      <c r="D80" s="134"/>
      <c r="E80" s="135"/>
      <c r="F80" s="134"/>
      <c r="G80" s="135"/>
      <c r="H80" s="134"/>
      <c r="I80" s="135"/>
      <c r="J80" s="134"/>
      <c r="K80" s="135"/>
      <c r="L80" s="134"/>
      <c r="M80" s="135"/>
      <c r="N80" s="134"/>
      <c r="O80" s="135"/>
      <c r="P80" s="199"/>
      <c r="Q80" s="28"/>
      <c r="R80" s="29"/>
      <c r="S80" s="40"/>
      <c r="T80" s="40"/>
      <c r="U80" s="40"/>
      <c r="V80" s="40"/>
      <c r="W80" s="40"/>
      <c r="X80" s="29"/>
      <c r="Y80" s="40"/>
      <c r="Z80" s="40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</row>
    <row r="81" spans="1:40" ht="12.75">
      <c r="A81" s="198"/>
      <c r="B81" s="139"/>
      <c r="C81" s="143"/>
      <c r="D81" s="134"/>
      <c r="E81" s="135"/>
      <c r="F81" s="134"/>
      <c r="G81" s="135"/>
      <c r="H81" s="134"/>
      <c r="I81" s="135"/>
      <c r="J81" s="134"/>
      <c r="K81" s="135"/>
      <c r="L81" s="134"/>
      <c r="M81" s="135"/>
      <c r="N81" s="134"/>
      <c r="O81" s="135"/>
      <c r="P81" s="199"/>
      <c r="Q81" s="28"/>
      <c r="R81" s="29"/>
      <c r="S81" s="40"/>
      <c r="T81" s="40"/>
      <c r="U81" s="40"/>
      <c r="V81" s="40"/>
      <c r="W81" s="40"/>
      <c r="X81" s="29"/>
      <c r="Y81" s="40"/>
      <c r="Z81" s="40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</row>
    <row r="82" spans="1:40" ht="12.75">
      <c r="A82" s="197"/>
      <c r="B82" s="84"/>
      <c r="C82" s="90"/>
      <c r="D82" s="86"/>
      <c r="E82" s="85"/>
      <c r="F82" s="86"/>
      <c r="G82" s="85"/>
      <c r="H82" s="86"/>
      <c r="I82" s="85"/>
      <c r="J82" s="86"/>
      <c r="K82" s="85"/>
      <c r="L82" s="86"/>
      <c r="M82" s="85"/>
      <c r="N82" s="86"/>
      <c r="O82" s="85"/>
      <c r="P82" s="200"/>
      <c r="Q82" s="28"/>
      <c r="R82" s="29"/>
      <c r="S82" s="40"/>
      <c r="T82" s="40"/>
      <c r="U82" s="40"/>
      <c r="V82" s="40"/>
      <c r="W82" s="40"/>
      <c r="X82" s="29"/>
      <c r="Y82" s="40"/>
      <c r="Z82" s="40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</row>
    <row r="83" spans="1:40" ht="12.75">
      <c r="A83" s="198"/>
      <c r="B83" s="139"/>
      <c r="C83" s="143"/>
      <c r="D83" s="134"/>
      <c r="E83" s="135"/>
      <c r="F83" s="134"/>
      <c r="G83" s="135"/>
      <c r="H83" s="134"/>
      <c r="I83" s="135"/>
      <c r="J83" s="134"/>
      <c r="K83" s="135"/>
      <c r="L83" s="134"/>
      <c r="M83" s="135"/>
      <c r="N83" s="134"/>
      <c r="O83" s="135"/>
      <c r="P83" s="199"/>
      <c r="Q83" s="28"/>
      <c r="R83" s="29"/>
      <c r="S83" s="40"/>
      <c r="T83" s="40"/>
      <c r="U83" s="40"/>
      <c r="V83" s="40"/>
      <c r="W83" s="40"/>
      <c r="X83" s="29"/>
      <c r="Y83" s="40"/>
      <c r="Z83" s="40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</row>
    <row r="84" spans="1:40" ht="12.75">
      <c r="A84" s="197"/>
      <c r="B84" s="84"/>
      <c r="C84" s="90"/>
      <c r="D84" s="86"/>
      <c r="E84" s="85"/>
      <c r="F84" s="86"/>
      <c r="G84" s="85"/>
      <c r="H84" s="86"/>
      <c r="I84" s="85"/>
      <c r="J84" s="86"/>
      <c r="K84" s="85"/>
      <c r="L84" s="86"/>
      <c r="M84" s="85"/>
      <c r="N84" s="86"/>
      <c r="O84" s="85"/>
      <c r="P84" s="200"/>
      <c r="Q84" s="28"/>
      <c r="R84" s="29"/>
      <c r="S84" s="40"/>
      <c r="T84" s="40"/>
      <c r="U84" s="40"/>
      <c r="V84" s="40"/>
      <c r="W84" s="40"/>
      <c r="X84" s="29"/>
      <c r="Y84" s="40"/>
      <c r="Z84" s="40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</row>
    <row r="85" spans="1:40" ht="12.75">
      <c r="A85" s="197"/>
      <c r="B85" s="84"/>
      <c r="C85" s="90"/>
      <c r="D85" s="86"/>
      <c r="E85" s="85"/>
      <c r="F85" s="86"/>
      <c r="G85" s="85"/>
      <c r="H85" s="86"/>
      <c r="I85" s="85"/>
      <c r="J85" s="86"/>
      <c r="K85" s="85"/>
      <c r="L85" s="86"/>
      <c r="M85" s="85"/>
      <c r="N85" s="86"/>
      <c r="O85" s="85"/>
      <c r="P85" s="200"/>
      <c r="Q85" s="28"/>
      <c r="R85" s="29"/>
      <c r="S85" s="40"/>
      <c r="T85" s="40"/>
      <c r="U85" s="40"/>
      <c r="V85" s="40"/>
      <c r="W85" s="40"/>
      <c r="X85" s="29"/>
      <c r="Y85" s="40"/>
      <c r="Z85" s="40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</row>
    <row r="86" spans="1:40" ht="12.75">
      <c r="A86" s="197"/>
      <c r="B86" s="84"/>
      <c r="C86" s="90"/>
      <c r="D86" s="86"/>
      <c r="E86" s="85"/>
      <c r="F86" s="86"/>
      <c r="G86" s="85"/>
      <c r="H86" s="86"/>
      <c r="I86" s="85"/>
      <c r="J86" s="86"/>
      <c r="K86" s="85"/>
      <c r="L86" s="86"/>
      <c r="M86" s="85"/>
      <c r="N86" s="86"/>
      <c r="O86" s="85"/>
      <c r="P86" s="200"/>
      <c r="Q86" s="28"/>
      <c r="R86" s="29"/>
      <c r="S86" s="40"/>
      <c r="T86" s="40"/>
      <c r="U86" s="40"/>
      <c r="V86" s="40"/>
      <c r="W86" s="40"/>
      <c r="X86" s="29"/>
      <c r="Y86" s="40"/>
      <c r="Z86" s="40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</row>
    <row r="87" spans="1:40" ht="12.75">
      <c r="A87" s="197"/>
      <c r="B87" s="84"/>
      <c r="C87" s="90"/>
      <c r="D87" s="86"/>
      <c r="E87" s="85"/>
      <c r="F87" s="86"/>
      <c r="G87" s="85"/>
      <c r="H87" s="86"/>
      <c r="I87" s="85"/>
      <c r="J87" s="86"/>
      <c r="K87" s="85"/>
      <c r="L87" s="86"/>
      <c r="M87" s="85"/>
      <c r="N87" s="86"/>
      <c r="O87" s="85"/>
      <c r="P87" s="200"/>
      <c r="Q87" s="28"/>
      <c r="R87" s="29"/>
      <c r="S87" s="40"/>
      <c r="T87" s="40"/>
      <c r="U87" s="40"/>
      <c r="V87" s="40"/>
      <c r="W87" s="40"/>
      <c r="X87" s="29"/>
      <c r="Y87" s="40"/>
      <c r="Z87" s="40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</row>
    <row r="88" spans="1:40" ht="12.75">
      <c r="A88" s="198"/>
      <c r="B88" s="139"/>
      <c r="C88" s="143"/>
      <c r="D88" s="134"/>
      <c r="E88" s="135"/>
      <c r="F88" s="134"/>
      <c r="G88" s="135"/>
      <c r="H88" s="134"/>
      <c r="I88" s="135"/>
      <c r="J88" s="134"/>
      <c r="K88" s="135"/>
      <c r="L88" s="134"/>
      <c r="M88" s="135"/>
      <c r="N88" s="134"/>
      <c r="O88" s="135"/>
      <c r="P88" s="199"/>
      <c r="Q88" s="28"/>
      <c r="R88" s="29"/>
      <c r="S88" s="40"/>
      <c r="T88" s="40"/>
      <c r="U88" s="40"/>
      <c r="V88" s="40"/>
      <c r="W88" s="40"/>
      <c r="X88" s="29"/>
      <c r="Y88" s="40"/>
      <c r="Z88" s="40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</row>
    <row r="89" spans="1:40" ht="12.75">
      <c r="A89" s="197"/>
      <c r="B89" s="84"/>
      <c r="C89" s="90"/>
      <c r="D89" s="86"/>
      <c r="E89" s="85"/>
      <c r="F89" s="86"/>
      <c r="G89" s="85"/>
      <c r="H89" s="86"/>
      <c r="I89" s="85"/>
      <c r="J89" s="86"/>
      <c r="K89" s="85"/>
      <c r="L89" s="86"/>
      <c r="M89" s="85"/>
      <c r="N89" s="86"/>
      <c r="O89" s="85"/>
      <c r="P89" s="200"/>
      <c r="Q89" s="28"/>
      <c r="R89" s="29"/>
      <c r="S89" s="40"/>
      <c r="T89" s="40"/>
      <c r="U89" s="40"/>
      <c r="V89" s="40"/>
      <c r="W89" s="40"/>
      <c r="X89" s="29"/>
      <c r="Y89" s="40"/>
      <c r="Z89" s="40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</row>
    <row r="90" spans="1:40" ht="12.75">
      <c r="A90" s="197"/>
      <c r="B90" s="84"/>
      <c r="C90" s="90"/>
      <c r="D90" s="86"/>
      <c r="E90" s="85"/>
      <c r="F90" s="86"/>
      <c r="G90" s="85"/>
      <c r="H90" s="86"/>
      <c r="I90" s="85"/>
      <c r="J90" s="86"/>
      <c r="K90" s="85"/>
      <c r="L90" s="86"/>
      <c r="M90" s="85"/>
      <c r="N90" s="86"/>
      <c r="O90" s="85"/>
      <c r="P90" s="200"/>
      <c r="Q90" s="28"/>
      <c r="R90" s="29"/>
      <c r="S90" s="40"/>
      <c r="T90" s="40"/>
      <c r="U90" s="40"/>
      <c r="V90" s="40"/>
      <c r="W90" s="40"/>
      <c r="X90" s="29"/>
      <c r="Y90" s="40"/>
      <c r="Z90" s="40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</row>
    <row r="91" spans="1:40" ht="12.75">
      <c r="A91" s="197"/>
      <c r="B91" s="84"/>
      <c r="C91" s="90"/>
      <c r="D91" s="86"/>
      <c r="E91" s="85"/>
      <c r="F91" s="86"/>
      <c r="G91" s="85"/>
      <c r="H91" s="86"/>
      <c r="I91" s="85"/>
      <c r="J91" s="86"/>
      <c r="K91" s="85"/>
      <c r="L91" s="86"/>
      <c r="M91" s="85"/>
      <c r="N91" s="86"/>
      <c r="O91" s="85"/>
      <c r="P91" s="200"/>
      <c r="Q91" s="28"/>
      <c r="R91" s="29"/>
      <c r="S91" s="40"/>
      <c r="T91" s="40"/>
      <c r="U91" s="40"/>
      <c r="V91" s="40"/>
      <c r="W91" s="40"/>
      <c r="X91" s="29"/>
      <c r="Y91" s="40"/>
      <c r="Z91" s="40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</row>
    <row r="92" spans="1:40" ht="12.75">
      <c r="A92" s="197"/>
      <c r="B92" s="84"/>
      <c r="C92" s="90"/>
      <c r="D92" s="86"/>
      <c r="E92" s="85"/>
      <c r="F92" s="86"/>
      <c r="G92" s="85"/>
      <c r="H92" s="86"/>
      <c r="I92" s="85"/>
      <c r="J92" s="86"/>
      <c r="K92" s="85"/>
      <c r="L92" s="86"/>
      <c r="M92" s="85"/>
      <c r="N92" s="86"/>
      <c r="O92" s="85"/>
      <c r="P92" s="200"/>
      <c r="Q92" s="28"/>
      <c r="R92" s="29"/>
      <c r="S92" s="40"/>
      <c r="T92" s="40"/>
      <c r="U92" s="40"/>
      <c r="V92" s="40"/>
      <c r="W92" s="40"/>
      <c r="X92" s="29"/>
      <c r="Y92" s="40"/>
      <c r="Z92" s="40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</row>
    <row r="93" spans="1:40" ht="12.75">
      <c r="A93" s="197"/>
      <c r="B93" s="84"/>
      <c r="C93" s="90"/>
      <c r="D93" s="86"/>
      <c r="E93" s="85"/>
      <c r="F93" s="86"/>
      <c r="G93" s="85"/>
      <c r="H93" s="86"/>
      <c r="I93" s="85"/>
      <c r="J93" s="86"/>
      <c r="K93" s="85"/>
      <c r="L93" s="86"/>
      <c r="M93" s="85"/>
      <c r="N93" s="86"/>
      <c r="O93" s="85"/>
      <c r="P93" s="200"/>
      <c r="Q93" s="28"/>
      <c r="R93" s="29"/>
      <c r="S93" s="40"/>
      <c r="T93" s="40"/>
      <c r="U93" s="40"/>
      <c r="V93" s="40"/>
      <c r="W93" s="40"/>
      <c r="X93" s="29"/>
      <c r="Y93" s="40"/>
      <c r="Z93" s="40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</row>
    <row r="94" spans="1:40" ht="12.75">
      <c r="A94" s="197"/>
      <c r="B94" s="84"/>
      <c r="C94" s="90"/>
      <c r="D94" s="86"/>
      <c r="E94" s="85"/>
      <c r="F94" s="86"/>
      <c r="G94" s="85"/>
      <c r="H94" s="86"/>
      <c r="I94" s="85"/>
      <c r="J94" s="86"/>
      <c r="K94" s="85"/>
      <c r="L94" s="86"/>
      <c r="M94" s="85"/>
      <c r="N94" s="86"/>
      <c r="O94" s="85"/>
      <c r="P94" s="200"/>
      <c r="Q94" s="28"/>
      <c r="R94" s="29"/>
      <c r="S94" s="40"/>
      <c r="T94" s="40"/>
      <c r="U94" s="40"/>
      <c r="V94" s="40"/>
      <c r="W94" s="40"/>
      <c r="X94" s="29"/>
      <c r="Y94" s="40"/>
      <c r="Z94" s="40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</row>
    <row r="95" spans="1:40" ht="12.75">
      <c r="A95" s="197"/>
      <c r="B95" s="84"/>
      <c r="C95" s="90"/>
      <c r="D95" s="86"/>
      <c r="E95" s="85"/>
      <c r="F95" s="86"/>
      <c r="G95" s="85"/>
      <c r="H95" s="86"/>
      <c r="I95" s="85"/>
      <c r="J95" s="86"/>
      <c r="K95" s="85"/>
      <c r="L95" s="86"/>
      <c r="M95" s="85"/>
      <c r="N95" s="86"/>
      <c r="O95" s="85"/>
      <c r="P95" s="200"/>
      <c r="Q95" s="28"/>
      <c r="R95" s="29"/>
      <c r="S95" s="40"/>
      <c r="T95" s="40"/>
      <c r="U95" s="40"/>
      <c r="V95" s="40"/>
      <c r="W95" s="40"/>
      <c r="X95" s="29"/>
      <c r="Y95" s="40"/>
      <c r="Z95" s="40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</row>
    <row r="96" spans="1:40" ht="12.75">
      <c r="A96" s="197"/>
      <c r="B96" s="84"/>
      <c r="C96" s="90"/>
      <c r="D96" s="86"/>
      <c r="E96" s="85"/>
      <c r="F96" s="86"/>
      <c r="G96" s="85"/>
      <c r="H96" s="86"/>
      <c r="I96" s="85"/>
      <c r="J96" s="86"/>
      <c r="K96" s="85"/>
      <c r="L96" s="86"/>
      <c r="M96" s="85"/>
      <c r="N96" s="86"/>
      <c r="O96" s="85"/>
      <c r="P96" s="200"/>
      <c r="Q96" s="28"/>
      <c r="R96" s="29"/>
      <c r="S96" s="40"/>
      <c r="T96" s="40"/>
      <c r="U96" s="40"/>
      <c r="V96" s="40"/>
      <c r="W96" s="40"/>
      <c r="X96" s="29"/>
      <c r="Y96" s="40"/>
      <c r="Z96" s="40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</row>
    <row r="97" spans="1:40" ht="12.75">
      <c r="A97" s="197"/>
      <c r="B97" s="84"/>
      <c r="C97" s="90"/>
      <c r="D97" s="86"/>
      <c r="E97" s="85"/>
      <c r="F97" s="86"/>
      <c r="G97" s="85"/>
      <c r="H97" s="86"/>
      <c r="I97" s="85"/>
      <c r="J97" s="86"/>
      <c r="K97" s="85"/>
      <c r="L97" s="86"/>
      <c r="M97" s="85"/>
      <c r="N97" s="86"/>
      <c r="O97" s="85"/>
      <c r="P97" s="200"/>
      <c r="Q97" s="28"/>
      <c r="R97" s="29"/>
      <c r="S97" s="40"/>
      <c r="T97" s="40"/>
      <c r="U97" s="40"/>
      <c r="V97" s="40"/>
      <c r="W97" s="40"/>
      <c r="X97" s="29"/>
      <c r="Y97" s="40"/>
      <c r="Z97" s="40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</row>
    <row r="98" spans="1:40" ht="12.75">
      <c r="A98" s="197"/>
      <c r="B98" s="84"/>
      <c r="C98" s="90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200"/>
      <c r="Q98" s="28"/>
      <c r="R98" s="29"/>
      <c r="S98" s="40"/>
      <c r="T98" s="40"/>
      <c r="U98" s="40"/>
      <c r="V98" s="40"/>
      <c r="W98" s="40"/>
      <c r="X98" s="29"/>
      <c r="Y98" s="40"/>
      <c r="Z98" s="40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</row>
    <row r="99" spans="1:40" ht="12.75">
      <c r="A99" s="198"/>
      <c r="B99" s="139"/>
      <c r="C99" s="143"/>
      <c r="D99" s="134"/>
      <c r="E99" s="135"/>
      <c r="F99" s="134"/>
      <c r="G99" s="135"/>
      <c r="H99" s="134"/>
      <c r="I99" s="135"/>
      <c r="J99" s="134"/>
      <c r="K99" s="135"/>
      <c r="L99" s="134"/>
      <c r="M99" s="135"/>
      <c r="N99" s="134"/>
      <c r="O99" s="135"/>
      <c r="P99" s="199"/>
      <c r="Q99" s="28"/>
      <c r="R99" s="29"/>
      <c r="S99" s="40"/>
      <c r="T99" s="40"/>
      <c r="U99" s="40"/>
      <c r="V99" s="40"/>
      <c r="W99" s="40"/>
      <c r="X99" s="29"/>
      <c r="Y99" s="40"/>
      <c r="Z99" s="40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</row>
    <row r="100" spans="1:40" ht="12.75">
      <c r="A100" s="197"/>
      <c r="B100" s="84"/>
      <c r="C100" s="90"/>
      <c r="D100" s="86"/>
      <c r="E100" s="85"/>
      <c r="F100" s="86"/>
      <c r="G100" s="85"/>
      <c r="H100" s="86"/>
      <c r="I100" s="85"/>
      <c r="J100" s="86"/>
      <c r="K100" s="85"/>
      <c r="L100" s="86"/>
      <c r="M100" s="85"/>
      <c r="N100" s="86"/>
      <c r="O100" s="85"/>
      <c r="P100" s="200"/>
      <c r="Q100" s="28"/>
      <c r="R100" s="29"/>
      <c r="S100" s="40"/>
      <c r="T100" s="40"/>
      <c r="U100" s="40"/>
      <c r="V100" s="40"/>
      <c r="W100" s="40"/>
      <c r="X100" s="29"/>
      <c r="Y100" s="40"/>
      <c r="Z100" s="40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</row>
    <row r="101" spans="1:40" ht="12.75">
      <c r="A101" s="197"/>
      <c r="B101" s="84"/>
      <c r="C101" s="90"/>
      <c r="D101" s="86"/>
      <c r="E101" s="85"/>
      <c r="F101" s="86"/>
      <c r="G101" s="85"/>
      <c r="H101" s="86"/>
      <c r="I101" s="85"/>
      <c r="J101" s="86"/>
      <c r="K101" s="85"/>
      <c r="L101" s="86"/>
      <c r="M101" s="85"/>
      <c r="N101" s="86"/>
      <c r="O101" s="85"/>
      <c r="P101" s="200"/>
      <c r="Q101" s="28"/>
      <c r="R101" s="29"/>
      <c r="S101" s="40"/>
      <c r="T101" s="40"/>
      <c r="U101" s="40"/>
      <c r="V101" s="40"/>
      <c r="W101" s="40"/>
      <c r="X101" s="29"/>
      <c r="Y101" s="40"/>
      <c r="Z101" s="40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</row>
    <row r="102" spans="1:40" ht="12.75">
      <c r="A102" s="197"/>
      <c r="B102" s="84"/>
      <c r="C102" s="90"/>
      <c r="D102" s="86"/>
      <c r="E102" s="85"/>
      <c r="F102" s="86"/>
      <c r="G102" s="85"/>
      <c r="H102" s="86"/>
      <c r="I102" s="85"/>
      <c r="J102" s="86"/>
      <c r="K102" s="85"/>
      <c r="L102" s="86"/>
      <c r="M102" s="85"/>
      <c r="N102" s="86"/>
      <c r="O102" s="85"/>
      <c r="P102" s="200"/>
      <c r="Q102" s="28"/>
      <c r="R102" s="29"/>
      <c r="S102" s="40"/>
      <c r="T102" s="40"/>
      <c r="U102" s="40"/>
      <c r="V102" s="40"/>
      <c r="W102" s="40"/>
      <c r="X102" s="29"/>
      <c r="Y102" s="40"/>
      <c r="Z102" s="40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</row>
    <row r="103" spans="1:40" ht="12.75">
      <c r="A103" s="197"/>
      <c r="B103" s="84"/>
      <c r="C103" s="90"/>
      <c r="D103" s="86"/>
      <c r="E103" s="85"/>
      <c r="F103" s="86"/>
      <c r="G103" s="85"/>
      <c r="H103" s="86"/>
      <c r="I103" s="85"/>
      <c r="J103" s="86"/>
      <c r="K103" s="85"/>
      <c r="L103" s="86"/>
      <c r="M103" s="85"/>
      <c r="N103" s="86"/>
      <c r="O103" s="85"/>
      <c r="P103" s="200"/>
      <c r="Q103" s="28"/>
      <c r="R103" s="29"/>
      <c r="S103" s="40"/>
      <c r="T103" s="40"/>
      <c r="U103" s="40"/>
      <c r="V103" s="40"/>
      <c r="W103" s="40"/>
      <c r="X103" s="29"/>
      <c r="Y103" s="40"/>
      <c r="Z103" s="40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</row>
    <row r="104" spans="1:40" ht="12.75">
      <c r="A104" s="197"/>
      <c r="B104" s="84"/>
      <c r="C104" s="90"/>
      <c r="D104" s="86"/>
      <c r="E104" s="85"/>
      <c r="F104" s="86"/>
      <c r="G104" s="85"/>
      <c r="H104" s="86"/>
      <c r="I104" s="85"/>
      <c r="J104" s="86"/>
      <c r="K104" s="85"/>
      <c r="L104" s="86"/>
      <c r="M104" s="85"/>
      <c r="N104" s="86"/>
      <c r="O104" s="85"/>
      <c r="P104" s="200"/>
      <c r="Q104" s="28"/>
      <c r="R104" s="29"/>
      <c r="S104" s="40"/>
      <c r="T104" s="40"/>
      <c r="U104" s="40"/>
      <c r="V104" s="40"/>
      <c r="W104" s="40"/>
      <c r="X104" s="29"/>
      <c r="Y104" s="40"/>
      <c r="Z104" s="40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</row>
    <row r="105" spans="1:40" ht="12.75">
      <c r="A105" s="197"/>
      <c r="B105" s="84"/>
      <c r="C105" s="90"/>
      <c r="D105" s="86"/>
      <c r="E105" s="85"/>
      <c r="F105" s="86"/>
      <c r="G105" s="85"/>
      <c r="H105" s="86"/>
      <c r="I105" s="85"/>
      <c r="J105" s="86"/>
      <c r="K105" s="85"/>
      <c r="L105" s="86"/>
      <c r="M105" s="85"/>
      <c r="N105" s="86"/>
      <c r="O105" s="85"/>
      <c r="P105" s="200"/>
      <c r="Q105" s="28"/>
      <c r="R105" s="29"/>
      <c r="S105" s="40"/>
      <c r="T105" s="40"/>
      <c r="U105" s="40"/>
      <c r="V105" s="40"/>
      <c r="W105" s="40"/>
      <c r="X105" s="29"/>
      <c r="Y105" s="40"/>
      <c r="Z105" s="40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</row>
    <row r="106" spans="1:40" ht="12.75">
      <c r="A106" s="197"/>
      <c r="B106" s="84"/>
      <c r="C106" s="90"/>
      <c r="D106" s="86"/>
      <c r="E106" s="85"/>
      <c r="F106" s="86"/>
      <c r="G106" s="85"/>
      <c r="H106" s="86"/>
      <c r="I106" s="85"/>
      <c r="J106" s="86"/>
      <c r="K106" s="85"/>
      <c r="L106" s="86"/>
      <c r="M106" s="85"/>
      <c r="N106" s="86"/>
      <c r="O106" s="85"/>
      <c r="P106" s="200"/>
      <c r="Q106" s="28"/>
      <c r="R106" s="29"/>
      <c r="S106" s="40"/>
      <c r="T106" s="40"/>
      <c r="U106" s="40"/>
      <c r="V106" s="40"/>
      <c r="W106" s="40"/>
      <c r="X106" s="29"/>
      <c r="Y106" s="40"/>
      <c r="Z106" s="40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</row>
    <row r="107" spans="1:40" ht="12.75">
      <c r="A107" s="197"/>
      <c r="B107" s="84"/>
      <c r="C107" s="90"/>
      <c r="D107" s="86"/>
      <c r="E107" s="85"/>
      <c r="F107" s="86"/>
      <c r="G107" s="85"/>
      <c r="H107" s="86"/>
      <c r="I107" s="85"/>
      <c r="J107" s="86"/>
      <c r="K107" s="85"/>
      <c r="L107" s="86"/>
      <c r="M107" s="85"/>
      <c r="N107" s="86"/>
      <c r="O107" s="85"/>
      <c r="P107" s="200"/>
      <c r="Q107" s="28"/>
      <c r="R107" s="29"/>
      <c r="S107" s="40"/>
      <c r="T107" s="40"/>
      <c r="U107" s="40"/>
      <c r="V107" s="40"/>
      <c r="W107" s="40"/>
      <c r="X107" s="29"/>
      <c r="Y107" s="40"/>
      <c r="Z107" s="40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</row>
    <row r="108" spans="1:40" ht="12.75">
      <c r="A108" s="197"/>
      <c r="B108" s="84"/>
      <c r="C108" s="90"/>
      <c r="D108" s="86"/>
      <c r="E108" s="85"/>
      <c r="F108" s="86"/>
      <c r="G108" s="85"/>
      <c r="H108" s="86"/>
      <c r="I108" s="85"/>
      <c r="J108" s="86"/>
      <c r="K108" s="85"/>
      <c r="L108" s="86"/>
      <c r="M108" s="85"/>
      <c r="N108" s="86"/>
      <c r="O108" s="85"/>
      <c r="P108" s="200"/>
      <c r="Q108" s="28"/>
      <c r="R108" s="29"/>
      <c r="S108" s="40"/>
      <c r="T108" s="40"/>
      <c r="U108" s="40"/>
      <c r="V108" s="40"/>
      <c r="W108" s="40"/>
      <c r="X108" s="29"/>
      <c r="Y108" s="40"/>
      <c r="Z108" s="40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</row>
    <row r="109" spans="1:40" ht="12.75">
      <c r="A109" s="197"/>
      <c r="B109" s="84"/>
      <c r="C109" s="90"/>
      <c r="D109" s="86"/>
      <c r="E109" s="85"/>
      <c r="F109" s="86"/>
      <c r="G109" s="85"/>
      <c r="H109" s="86"/>
      <c r="I109" s="85"/>
      <c r="J109" s="86"/>
      <c r="K109" s="85"/>
      <c r="L109" s="86"/>
      <c r="M109" s="85"/>
      <c r="N109" s="86"/>
      <c r="O109" s="85"/>
      <c r="P109" s="200"/>
      <c r="Q109" s="28"/>
      <c r="R109" s="29"/>
      <c r="S109" s="40"/>
      <c r="T109" s="40"/>
      <c r="U109" s="40"/>
      <c r="V109" s="40"/>
      <c r="W109" s="40"/>
      <c r="X109" s="29"/>
      <c r="Y109" s="40"/>
      <c r="Z109" s="40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</row>
    <row r="110" spans="1:40" ht="12.75">
      <c r="A110" s="197"/>
      <c r="B110" s="84"/>
      <c r="C110" s="90"/>
      <c r="D110" s="86"/>
      <c r="E110" s="85"/>
      <c r="F110" s="86"/>
      <c r="G110" s="85"/>
      <c r="H110" s="86"/>
      <c r="I110" s="85"/>
      <c r="J110" s="86"/>
      <c r="K110" s="85"/>
      <c r="L110" s="86"/>
      <c r="M110" s="85"/>
      <c r="N110" s="86"/>
      <c r="O110" s="85"/>
      <c r="P110" s="200"/>
      <c r="Q110" s="28"/>
      <c r="R110" s="29"/>
      <c r="S110" s="40"/>
      <c r="T110" s="40"/>
      <c r="U110" s="40"/>
      <c r="V110" s="40"/>
      <c r="W110" s="40"/>
      <c r="X110" s="29"/>
      <c r="Y110" s="40"/>
      <c r="Z110" s="40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</row>
    <row r="111" spans="1:40" ht="12.75">
      <c r="A111" s="197"/>
      <c r="B111" s="84"/>
      <c r="C111" s="90"/>
      <c r="D111" s="86"/>
      <c r="E111" s="85"/>
      <c r="F111" s="86"/>
      <c r="G111" s="85"/>
      <c r="H111" s="86"/>
      <c r="I111" s="85"/>
      <c r="J111" s="86"/>
      <c r="K111" s="85"/>
      <c r="L111" s="86"/>
      <c r="M111" s="85"/>
      <c r="N111" s="86"/>
      <c r="O111" s="85"/>
      <c r="P111" s="200"/>
      <c r="Q111" s="28"/>
      <c r="R111" s="29"/>
      <c r="S111" s="40"/>
      <c r="T111" s="40"/>
      <c r="U111" s="40"/>
      <c r="V111" s="40"/>
      <c r="W111" s="40"/>
      <c r="X111" s="29"/>
      <c r="Y111" s="40"/>
      <c r="Z111" s="40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</row>
    <row r="112" spans="1:40" ht="12.75">
      <c r="A112" s="197"/>
      <c r="B112" s="84"/>
      <c r="C112" s="90"/>
      <c r="D112" s="86"/>
      <c r="E112" s="85"/>
      <c r="F112" s="86"/>
      <c r="G112" s="85"/>
      <c r="H112" s="86"/>
      <c r="I112" s="90"/>
      <c r="J112" s="86"/>
      <c r="K112" s="84"/>
      <c r="L112" s="84"/>
      <c r="M112" s="84"/>
      <c r="N112" s="84"/>
      <c r="O112" s="85"/>
      <c r="P112" s="200"/>
      <c r="Q112" s="28"/>
      <c r="R112" s="29"/>
      <c r="S112" s="40"/>
      <c r="T112" s="40"/>
      <c r="U112" s="40"/>
      <c r="V112" s="40"/>
      <c r="W112" s="40"/>
      <c r="X112" s="29"/>
      <c r="Y112" s="40"/>
      <c r="Z112" s="40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 thickBot="1">
      <c r="A113" s="227"/>
      <c r="B113" s="272"/>
      <c r="C113" s="385"/>
      <c r="D113" s="173"/>
      <c r="E113" s="385"/>
      <c r="F113" s="173"/>
      <c r="G113" s="385"/>
      <c r="H113" s="173"/>
      <c r="I113" s="385"/>
      <c r="J113" s="173"/>
      <c r="K113" s="272"/>
      <c r="L113" s="272"/>
      <c r="M113" s="272"/>
      <c r="N113" s="272"/>
      <c r="O113" s="163"/>
      <c r="P113" s="162"/>
      <c r="Q113" s="28"/>
      <c r="R113" s="29"/>
      <c r="S113" s="40"/>
      <c r="T113" s="40"/>
      <c r="U113" s="40"/>
      <c r="V113" s="40"/>
      <c r="W113" s="40"/>
      <c r="X113" s="29"/>
      <c r="Y113" s="40"/>
      <c r="Z113" s="40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 thickBot="1">
      <c r="A114" s="274"/>
      <c r="B114" s="34" t="s">
        <v>18</v>
      </c>
      <c r="C114" s="305">
        <f aca="true" t="shared" si="0" ref="C114:L114">+SUM(C8:C113)</f>
        <v>1531</v>
      </c>
      <c r="D114" s="163">
        <f t="shared" si="0"/>
        <v>189152</v>
      </c>
      <c r="E114" s="305">
        <f t="shared" si="0"/>
        <v>8695</v>
      </c>
      <c r="F114" s="390">
        <f t="shared" si="0"/>
        <v>1081960.34</v>
      </c>
      <c r="G114" s="305">
        <f>+SUM(G8:G113)</f>
        <v>2426</v>
      </c>
      <c r="H114" s="390">
        <f>+SUM(H8:H113)</f>
        <v>402720</v>
      </c>
      <c r="I114" s="305">
        <f t="shared" si="0"/>
        <v>748</v>
      </c>
      <c r="J114" s="390">
        <f t="shared" si="0"/>
        <v>103972</v>
      </c>
      <c r="K114" s="305">
        <f t="shared" si="0"/>
        <v>15841</v>
      </c>
      <c r="L114" s="390">
        <f t="shared" si="0"/>
        <v>2370352</v>
      </c>
      <c r="M114" s="305">
        <f>+SUM(M8:M113)</f>
        <v>0</v>
      </c>
      <c r="N114" s="390">
        <f>+SUM(N8:N113)</f>
        <v>0</v>
      </c>
      <c r="O114" s="305">
        <f>+SUM(O8:O113)</f>
        <v>27371</v>
      </c>
      <c r="P114" s="162">
        <f>+SUM(P8:P113)</f>
        <v>4303692</v>
      </c>
      <c r="Q114" s="28"/>
      <c r="R114" s="43"/>
      <c r="S114" s="28"/>
      <c r="T114" s="43"/>
      <c r="U114" s="28"/>
      <c r="V114" s="43"/>
      <c r="W114" s="28"/>
      <c r="X114" s="43"/>
      <c r="Y114" s="28"/>
      <c r="Z114" s="43"/>
      <c r="AA114" s="51"/>
      <c r="AB114" s="52"/>
      <c r="AC114" s="51"/>
      <c r="AD114" s="52"/>
      <c r="AE114" s="51"/>
      <c r="AF114" s="52"/>
      <c r="AG114" s="51"/>
      <c r="AH114" s="52"/>
      <c r="AI114" s="51"/>
      <c r="AJ114" s="52"/>
      <c r="AK114" s="51"/>
      <c r="AL114" s="52"/>
      <c r="AM114" s="51"/>
      <c r="AN114" s="52"/>
    </row>
    <row r="115" spans="1:40" ht="13.5" thickBot="1">
      <c r="A115" s="259"/>
      <c r="B115" s="33" t="s">
        <v>19</v>
      </c>
      <c r="C115" s="179"/>
      <c r="D115" s="175"/>
      <c r="E115" s="179"/>
      <c r="F115" s="175"/>
      <c r="G115" s="179"/>
      <c r="H115" s="175"/>
      <c r="I115" s="179"/>
      <c r="J115" s="175"/>
      <c r="K115" s="179"/>
      <c r="L115" s="175"/>
      <c r="M115" s="179"/>
      <c r="N115" s="175"/>
      <c r="O115" s="174"/>
      <c r="P115" s="175"/>
      <c r="Q115" s="28"/>
      <c r="R115" s="29"/>
      <c r="S115" s="28"/>
      <c r="T115" s="29"/>
      <c r="U115" s="28"/>
      <c r="V115" s="29"/>
      <c r="W115" s="28"/>
      <c r="X115" s="29"/>
      <c r="Y115" s="28"/>
      <c r="Z115" s="29"/>
      <c r="AA115" s="51"/>
      <c r="AB115" s="53"/>
      <c r="AC115" s="51"/>
      <c r="AD115" s="53"/>
      <c r="AE115" s="51"/>
      <c r="AF115" s="53"/>
      <c r="AG115" s="51"/>
      <c r="AH115" s="53"/>
      <c r="AI115" s="51"/>
      <c r="AJ115" s="53"/>
      <c r="AK115" s="51"/>
      <c r="AL115" s="53"/>
      <c r="AM115" s="51"/>
      <c r="AN115" s="53"/>
    </row>
    <row r="116" spans="1:40" ht="12.75">
      <c r="A116" s="203"/>
      <c r="B116" s="33" t="s">
        <v>20</v>
      </c>
      <c r="C116" s="180">
        <f>COUNTA(C8:C113)</f>
        <v>4</v>
      </c>
      <c r="D116" s="175">
        <f>+D114/C114</f>
        <v>123.54800783801437</v>
      </c>
      <c r="E116" s="180">
        <f>COUNTA(E8:E113)</f>
        <v>9</v>
      </c>
      <c r="F116" s="175">
        <f>+F114/E114</f>
        <v>124.4347717078781</v>
      </c>
      <c r="G116" s="180">
        <f>COUNTA(G8:G113)</f>
        <v>2</v>
      </c>
      <c r="H116" s="175">
        <f>+H114/G114</f>
        <v>166.00164880461665</v>
      </c>
      <c r="I116" s="180">
        <f>COUNTA(I8:I113)</f>
        <v>1</v>
      </c>
      <c r="J116" s="175">
        <f>+J114/I114</f>
        <v>139</v>
      </c>
      <c r="K116" s="180">
        <f>COUNTA(K8:K113)</f>
        <v>15</v>
      </c>
      <c r="L116" s="175">
        <f>+L114/K114</f>
        <v>149.6339877532984</v>
      </c>
      <c r="M116" s="180">
        <f>COUNTA(M8:M113)</f>
        <v>0</v>
      </c>
      <c r="N116" s="175" t="e">
        <f>+N114/M114</f>
        <v>#DIV/0!</v>
      </c>
      <c r="O116" s="180">
        <f>COUNTA(O8:O113)</f>
        <v>8</v>
      </c>
      <c r="P116" s="175">
        <f>+P114/O114</f>
        <v>157.2354681962661</v>
      </c>
      <c r="Q116" s="28"/>
      <c r="R116" s="29"/>
      <c r="S116" s="28"/>
      <c r="T116" s="29"/>
      <c r="U116" s="28"/>
      <c r="V116" s="29"/>
      <c r="W116" s="28"/>
      <c r="X116" s="29"/>
      <c r="Y116" s="28"/>
      <c r="Z116" s="29"/>
      <c r="AA116" s="51"/>
      <c r="AB116" s="53"/>
      <c r="AC116" s="51"/>
      <c r="AD116" s="53"/>
      <c r="AE116" s="51"/>
      <c r="AF116" s="53"/>
      <c r="AG116" s="51"/>
      <c r="AH116" s="53"/>
      <c r="AI116" s="51"/>
      <c r="AJ116" s="53"/>
      <c r="AK116" s="51"/>
      <c r="AL116" s="53"/>
      <c r="AM116" s="51"/>
      <c r="AN116" s="53"/>
    </row>
    <row r="117" spans="1:40" ht="13.5" thickBot="1">
      <c r="A117" s="204"/>
      <c r="B117" s="34" t="s">
        <v>17</v>
      </c>
      <c r="C117" s="37"/>
      <c r="D117" s="31"/>
      <c r="E117" s="37"/>
      <c r="F117" s="31"/>
      <c r="G117" s="37"/>
      <c r="H117" s="31"/>
      <c r="I117" s="37"/>
      <c r="J117" s="31"/>
      <c r="K117" s="37"/>
      <c r="L117" s="31"/>
      <c r="M117" s="37"/>
      <c r="N117" s="31"/>
      <c r="O117" s="65"/>
      <c r="P117" s="59"/>
      <c r="Q117" s="28"/>
      <c r="R117" s="43"/>
      <c r="S117" s="28"/>
      <c r="T117" s="43"/>
      <c r="U117" s="28"/>
      <c r="V117" s="43"/>
      <c r="W117" s="28"/>
      <c r="X117" s="43"/>
      <c r="Y117" s="28"/>
      <c r="Z117" s="43"/>
      <c r="AA117" s="51"/>
      <c r="AB117" s="52"/>
      <c r="AC117" s="51"/>
      <c r="AD117" s="52"/>
      <c r="AE117" s="51"/>
      <c r="AF117" s="52"/>
      <c r="AG117" s="51"/>
      <c r="AH117" s="52"/>
      <c r="AI117" s="51"/>
      <c r="AJ117" s="52"/>
      <c r="AK117" s="51"/>
      <c r="AL117" s="52"/>
      <c r="AM117" s="51"/>
      <c r="AN117" s="52"/>
    </row>
    <row r="118" spans="1:2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66"/>
      <c r="P118" s="60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66"/>
      <c r="P119" s="60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66"/>
      <c r="P120" s="60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66"/>
      <c r="P121" s="60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66"/>
      <c r="P122" s="60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66"/>
      <c r="P123" s="60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66"/>
      <c r="P124" s="60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66"/>
      <c r="P125" s="60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66"/>
      <c r="P126" s="60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66"/>
      <c r="P127" s="60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66"/>
      <c r="P128" s="60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66"/>
      <c r="P129" s="60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66"/>
      <c r="P130" s="60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66"/>
      <c r="P131" s="60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66"/>
      <c r="P132" s="60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66"/>
      <c r="P133" s="60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66"/>
      <c r="P134" s="60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66"/>
      <c r="P135" s="60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66"/>
      <c r="P136" s="60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66"/>
      <c r="P137" s="60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66"/>
      <c r="P138" s="60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66"/>
      <c r="P139" s="60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66"/>
      <c r="P140" s="60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66"/>
      <c r="P141" s="60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66"/>
      <c r="P142" s="60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66"/>
      <c r="P143" s="60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66"/>
      <c r="P144" s="60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66"/>
      <c r="P145" s="60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66"/>
      <c r="P146" s="60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66"/>
      <c r="P147" s="60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66"/>
      <c r="P148" s="60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66"/>
      <c r="P149" s="60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66"/>
      <c r="P150" s="60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66"/>
      <c r="P151" s="60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66"/>
      <c r="P152" s="60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66"/>
      <c r="P153" s="60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66"/>
      <c r="P154" s="60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66"/>
      <c r="P155" s="60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66"/>
      <c r="P156" s="60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66"/>
      <c r="P157" s="60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66"/>
      <c r="P158" s="60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66"/>
      <c r="P159" s="60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66"/>
      <c r="P160" s="60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66"/>
      <c r="P161" s="60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66"/>
      <c r="P162" s="60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66"/>
      <c r="P163" s="60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66"/>
      <c r="P164" s="60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66"/>
      <c r="P165" s="60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66"/>
      <c r="P166" s="60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66"/>
      <c r="P167" s="60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66"/>
      <c r="P168" s="60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66"/>
      <c r="P169" s="60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66"/>
      <c r="P170" s="60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66"/>
      <c r="P171" s="60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66"/>
      <c r="P172" s="60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66"/>
      <c r="P173" s="60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66"/>
      <c r="P174" s="60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16" ht="12.75">
      <c r="A175" s="15"/>
      <c r="P175" s="61"/>
    </row>
    <row r="176" spans="1:16" ht="12.75">
      <c r="A176" s="15"/>
      <c r="P176" s="61"/>
    </row>
    <row r="177" ht="12.75">
      <c r="P177" s="61"/>
    </row>
    <row r="178" ht="12.75">
      <c r="P178" s="61"/>
    </row>
    <row r="179" ht="12.75">
      <c r="P179" s="61"/>
    </row>
    <row r="180" ht="12.75">
      <c r="P180" s="61"/>
    </row>
    <row r="181" ht="12.75">
      <c r="P181" s="61"/>
    </row>
    <row r="182" ht="12.75">
      <c r="P182" s="61"/>
    </row>
    <row r="183" ht="12.75">
      <c r="P183" s="61"/>
    </row>
    <row r="184" ht="12.75">
      <c r="P184" s="61"/>
    </row>
    <row r="185" ht="12.75">
      <c r="P185" s="61"/>
    </row>
    <row r="186" ht="12.75">
      <c r="P186" s="61"/>
    </row>
    <row r="187" ht="12.75">
      <c r="P187" s="61"/>
    </row>
    <row r="188" ht="12.75">
      <c r="P188" s="61"/>
    </row>
    <row r="189" ht="12.75">
      <c r="P189" s="61"/>
    </row>
    <row r="190" ht="12.75">
      <c r="P190" s="61"/>
    </row>
    <row r="191" ht="12.75">
      <c r="P191" s="61"/>
    </row>
    <row r="192" ht="12.75">
      <c r="P192" s="61"/>
    </row>
    <row r="193" ht="12.75">
      <c r="P193" s="61"/>
    </row>
    <row r="194" ht="12.75">
      <c r="P194" s="61"/>
    </row>
    <row r="195" ht="12.75">
      <c r="P195" s="61"/>
    </row>
    <row r="196" ht="12.75">
      <c r="P196" s="61"/>
    </row>
    <row r="197" ht="12.75">
      <c r="P197" s="61"/>
    </row>
    <row r="198" ht="12.75">
      <c r="P198" s="61"/>
    </row>
    <row r="199" ht="12.75">
      <c r="P199" s="61"/>
    </row>
    <row r="200" ht="12.75">
      <c r="P200" s="61"/>
    </row>
    <row r="201" ht="12.75">
      <c r="P201" s="61"/>
    </row>
    <row r="202" ht="12.75">
      <c r="P202" s="61"/>
    </row>
    <row r="203" ht="12.75">
      <c r="P203" s="61"/>
    </row>
    <row r="204" ht="12.75">
      <c r="P204" s="61"/>
    </row>
    <row r="205" ht="12.75">
      <c r="P205" s="61"/>
    </row>
    <row r="206" ht="12.75">
      <c r="P206" s="61"/>
    </row>
    <row r="207" ht="12.75">
      <c r="P207" s="61"/>
    </row>
    <row r="208" ht="12.75">
      <c r="P208" s="61"/>
    </row>
    <row r="209" ht="12.75">
      <c r="P209" s="61"/>
    </row>
    <row r="210" ht="12.75">
      <c r="P210" s="61"/>
    </row>
    <row r="211" ht="12.75">
      <c r="P211" s="61"/>
    </row>
    <row r="212" ht="12.75">
      <c r="P212" s="61"/>
    </row>
    <row r="213" ht="12.75">
      <c r="P213" s="61"/>
    </row>
    <row r="214" ht="12.75">
      <c r="P214" s="61"/>
    </row>
    <row r="215" ht="12.75">
      <c r="P215" s="61"/>
    </row>
    <row r="216" ht="12.75">
      <c r="P216" s="61"/>
    </row>
    <row r="217" ht="12.75">
      <c r="P217" s="61"/>
    </row>
    <row r="218" ht="12.75">
      <c r="P218" s="61"/>
    </row>
    <row r="219" ht="12.75">
      <c r="P219" s="61"/>
    </row>
    <row r="220" ht="12.75">
      <c r="P220" s="61"/>
    </row>
    <row r="221" ht="12.75">
      <c r="P221" s="61"/>
    </row>
    <row r="222" ht="12.75">
      <c r="P222" s="61"/>
    </row>
    <row r="223" ht="12.75">
      <c r="P223" s="61"/>
    </row>
    <row r="224" ht="12.75">
      <c r="P224" s="61"/>
    </row>
    <row r="225" ht="12.75">
      <c r="P225" s="61"/>
    </row>
    <row r="226" ht="12.75">
      <c r="P226" s="61"/>
    </row>
    <row r="227" ht="12.75">
      <c r="P227" s="61"/>
    </row>
    <row r="228" ht="12.75">
      <c r="P228" s="61"/>
    </row>
    <row r="229" ht="12.75">
      <c r="P229" s="61"/>
    </row>
    <row r="230" ht="12.75">
      <c r="P230" s="61"/>
    </row>
    <row r="231" ht="12.75">
      <c r="P231" s="61"/>
    </row>
    <row r="232" ht="12.75">
      <c r="P232" s="61"/>
    </row>
    <row r="233" ht="12.75">
      <c r="P233" s="61"/>
    </row>
    <row r="234" ht="12.75">
      <c r="P234" s="61"/>
    </row>
    <row r="235" ht="12.75">
      <c r="P235" s="61"/>
    </row>
    <row r="236" ht="12.75">
      <c r="P236" s="61"/>
    </row>
    <row r="237" ht="12.75">
      <c r="P237" s="61"/>
    </row>
    <row r="238" ht="12.75">
      <c r="P238" s="61"/>
    </row>
    <row r="239" ht="12.75">
      <c r="P239" s="61"/>
    </row>
    <row r="240" ht="12.75">
      <c r="P240" s="61"/>
    </row>
    <row r="241" ht="12.75">
      <c r="P241" s="61"/>
    </row>
    <row r="242" ht="12.75">
      <c r="P242" s="61"/>
    </row>
    <row r="243" ht="12.75">
      <c r="P243" s="61"/>
    </row>
    <row r="244" ht="12.75">
      <c r="P244" s="61"/>
    </row>
    <row r="245" ht="12.75">
      <c r="P245" s="61"/>
    </row>
    <row r="246" ht="12.75">
      <c r="P246" s="61"/>
    </row>
    <row r="247" ht="12.75">
      <c r="P247" s="61"/>
    </row>
    <row r="248" ht="12.75">
      <c r="P248" s="61"/>
    </row>
    <row r="249" ht="12.75">
      <c r="P249" s="61"/>
    </row>
    <row r="250" ht="12.75">
      <c r="P250" s="61"/>
    </row>
    <row r="251" ht="12.75">
      <c r="P251" s="61"/>
    </row>
    <row r="252" ht="12.75">
      <c r="P252" s="61"/>
    </row>
    <row r="253" ht="12.75">
      <c r="P253" s="61"/>
    </row>
    <row r="254" ht="12.75">
      <c r="P254" s="61"/>
    </row>
    <row r="255" ht="12.75">
      <c r="P255" s="61"/>
    </row>
    <row r="256" ht="12.75">
      <c r="P256" s="61"/>
    </row>
    <row r="257" ht="12.75">
      <c r="P257" s="61"/>
    </row>
    <row r="258" ht="12.75">
      <c r="P258" s="61"/>
    </row>
    <row r="259" ht="12.75">
      <c r="P259" s="61"/>
    </row>
    <row r="260" ht="12.75">
      <c r="P260" s="61"/>
    </row>
    <row r="261" ht="12.75">
      <c r="P261" s="61"/>
    </row>
    <row r="262" ht="12.75">
      <c r="P262" s="61"/>
    </row>
    <row r="263" ht="12.75">
      <c r="P263" s="61"/>
    </row>
    <row r="264" ht="12.75">
      <c r="P264" s="61"/>
    </row>
    <row r="265" ht="12.75">
      <c r="P265" s="61"/>
    </row>
    <row r="266" ht="12.75">
      <c r="P266" s="61"/>
    </row>
    <row r="267" ht="12.75">
      <c r="P267" s="61"/>
    </row>
    <row r="268" ht="12.75">
      <c r="P268" s="61"/>
    </row>
    <row r="269" ht="12.75">
      <c r="P269" s="61"/>
    </row>
    <row r="270" ht="12.75">
      <c r="P270" s="61"/>
    </row>
    <row r="271" ht="12.75">
      <c r="P271" s="61"/>
    </row>
    <row r="272" ht="12.75">
      <c r="P272" s="61"/>
    </row>
    <row r="273" ht="12.75">
      <c r="P273" s="61"/>
    </row>
    <row r="274" ht="12.75">
      <c r="P274" s="61"/>
    </row>
    <row r="275" ht="12.75">
      <c r="P275" s="61"/>
    </row>
    <row r="276" ht="12.75">
      <c r="P276" s="61"/>
    </row>
    <row r="277" ht="12.75">
      <c r="P277" s="61"/>
    </row>
    <row r="278" ht="12.75">
      <c r="P278" s="61"/>
    </row>
    <row r="279" ht="12.75">
      <c r="P279" s="61"/>
    </row>
    <row r="280" ht="12.75">
      <c r="P280" s="61"/>
    </row>
    <row r="281" ht="12.75">
      <c r="P281" s="61"/>
    </row>
    <row r="282" ht="12.75">
      <c r="P282" s="61"/>
    </row>
    <row r="283" ht="12.75">
      <c r="P283" s="61"/>
    </row>
    <row r="284" ht="12.75">
      <c r="P284" s="61"/>
    </row>
    <row r="285" ht="12.75">
      <c r="P285" s="61"/>
    </row>
    <row r="286" ht="12.75">
      <c r="P286" s="61"/>
    </row>
    <row r="287" ht="12.75">
      <c r="P287" s="61"/>
    </row>
    <row r="288" ht="12.75">
      <c r="P288" s="61"/>
    </row>
    <row r="289" ht="12.75">
      <c r="P289" s="61"/>
    </row>
    <row r="290" ht="12.75">
      <c r="P290" s="61"/>
    </row>
    <row r="291" ht="12.75">
      <c r="P291" s="61"/>
    </row>
    <row r="292" ht="12.75">
      <c r="P292" s="61"/>
    </row>
    <row r="293" ht="12.75">
      <c r="P293" s="61"/>
    </row>
    <row r="294" ht="12.75">
      <c r="P294" s="61"/>
    </row>
    <row r="295" ht="12.75">
      <c r="P295" s="61"/>
    </row>
    <row r="296" ht="12.75">
      <c r="P296" s="61"/>
    </row>
    <row r="297" ht="12.75">
      <c r="P297" s="61"/>
    </row>
    <row r="298" ht="12.75">
      <c r="P298" s="61"/>
    </row>
    <row r="299" ht="12.75">
      <c r="P299" s="61"/>
    </row>
    <row r="300" ht="12.75">
      <c r="P300" s="61"/>
    </row>
    <row r="301" ht="12.75">
      <c r="P301" s="61"/>
    </row>
    <row r="302" ht="12.75">
      <c r="P302" s="61"/>
    </row>
    <row r="303" ht="12.75">
      <c r="P303" s="61"/>
    </row>
    <row r="304" ht="12.75">
      <c r="P304" s="61"/>
    </row>
    <row r="305" ht="12.75">
      <c r="P305" s="61"/>
    </row>
    <row r="306" ht="12.75">
      <c r="P306" s="61"/>
    </row>
    <row r="307" ht="12.75">
      <c r="P307" s="61"/>
    </row>
    <row r="308" ht="12.75">
      <c r="P308" s="61"/>
    </row>
    <row r="309" ht="12.75">
      <c r="P309" s="61"/>
    </row>
    <row r="310" ht="12.75">
      <c r="P310" s="61"/>
    </row>
    <row r="311" ht="12.75">
      <c r="P311" s="61"/>
    </row>
    <row r="312" ht="12.75">
      <c r="P312" s="61"/>
    </row>
    <row r="313" ht="12.75">
      <c r="P313" s="61"/>
    </row>
    <row r="314" ht="12.75">
      <c r="P314" s="61"/>
    </row>
    <row r="315" ht="12.75">
      <c r="P315" s="61"/>
    </row>
    <row r="316" ht="12.75">
      <c r="P316" s="61"/>
    </row>
    <row r="317" ht="12.75">
      <c r="P317" s="61"/>
    </row>
    <row r="318" ht="12.75">
      <c r="P318" s="61"/>
    </row>
    <row r="319" ht="12.75">
      <c r="P319" s="61"/>
    </row>
    <row r="320" ht="12.75">
      <c r="P320" s="61"/>
    </row>
    <row r="321" ht="12.75">
      <c r="P321" s="61"/>
    </row>
    <row r="322" ht="12.75">
      <c r="P322" s="61"/>
    </row>
    <row r="323" ht="12.75">
      <c r="P323" s="61"/>
    </row>
    <row r="324" ht="12.75">
      <c r="P324" s="61"/>
    </row>
    <row r="325" ht="12.75">
      <c r="P325" s="61"/>
    </row>
    <row r="326" ht="12.75">
      <c r="P326" s="61"/>
    </row>
    <row r="327" ht="12.75">
      <c r="P327" s="61"/>
    </row>
    <row r="328" ht="12.75">
      <c r="P328" s="61"/>
    </row>
    <row r="329" ht="12.75">
      <c r="P329" s="61"/>
    </row>
    <row r="330" ht="12.75">
      <c r="P330" s="61"/>
    </row>
    <row r="331" ht="12.75">
      <c r="P331" s="61"/>
    </row>
    <row r="332" ht="12.75">
      <c r="P332" s="61"/>
    </row>
    <row r="333" ht="12.75">
      <c r="P333" s="61"/>
    </row>
    <row r="334" ht="12.75">
      <c r="P334" s="61"/>
    </row>
    <row r="335" ht="12.75">
      <c r="P335" s="61"/>
    </row>
    <row r="336" ht="12.75">
      <c r="P336" s="61"/>
    </row>
    <row r="337" ht="12.75">
      <c r="P337" s="61"/>
    </row>
    <row r="338" ht="12.75">
      <c r="P338" s="61"/>
    </row>
    <row r="339" ht="12.75">
      <c r="P339" s="61"/>
    </row>
    <row r="340" ht="12.75">
      <c r="P340" s="61"/>
    </row>
    <row r="341" ht="12.75">
      <c r="P341" s="61"/>
    </row>
    <row r="342" ht="12.75">
      <c r="P342" s="61"/>
    </row>
    <row r="343" ht="12.75">
      <c r="P343" s="61"/>
    </row>
    <row r="344" ht="12.75">
      <c r="P344" s="61"/>
    </row>
    <row r="345" ht="12.75">
      <c r="P345" s="61"/>
    </row>
    <row r="346" ht="12.75">
      <c r="P346" s="61"/>
    </row>
    <row r="347" ht="12.75">
      <c r="P347" s="61"/>
    </row>
    <row r="348" ht="12.75">
      <c r="P348" s="61"/>
    </row>
    <row r="349" ht="12.75">
      <c r="P349" s="61"/>
    </row>
    <row r="350" ht="12.75">
      <c r="P350" s="61"/>
    </row>
    <row r="351" ht="12.75">
      <c r="P351" s="61"/>
    </row>
    <row r="352" ht="12.75">
      <c r="P352" s="61"/>
    </row>
    <row r="353" ht="12.75">
      <c r="P353" s="61"/>
    </row>
    <row r="354" ht="12.75">
      <c r="P354" s="61"/>
    </row>
    <row r="355" ht="12.75">
      <c r="P355" s="61"/>
    </row>
    <row r="356" ht="12.75">
      <c r="P356" s="61"/>
    </row>
    <row r="357" ht="12.75">
      <c r="P357" s="61"/>
    </row>
    <row r="358" ht="12.75">
      <c r="P358" s="61"/>
    </row>
    <row r="359" ht="12.75">
      <c r="P359" s="61"/>
    </row>
    <row r="360" ht="12.75">
      <c r="P360" s="61"/>
    </row>
    <row r="361" ht="12.75">
      <c r="P361" s="61"/>
    </row>
    <row r="362" ht="12.75">
      <c r="P362" s="61"/>
    </row>
    <row r="363" ht="12.75">
      <c r="P363" s="61"/>
    </row>
    <row r="364" ht="12.75">
      <c r="P364" s="61"/>
    </row>
    <row r="365" ht="12.75">
      <c r="P365" s="61"/>
    </row>
    <row r="366" ht="12.75">
      <c r="P366" s="61"/>
    </row>
    <row r="367" ht="12.75">
      <c r="P367" s="61"/>
    </row>
    <row r="368" ht="12.75">
      <c r="P368" s="61"/>
    </row>
    <row r="369" ht="12.75">
      <c r="P369" s="61"/>
    </row>
    <row r="370" ht="12.75">
      <c r="P370" s="61"/>
    </row>
    <row r="371" ht="12.75">
      <c r="P371" s="61"/>
    </row>
    <row r="372" ht="12.75">
      <c r="P372" s="61"/>
    </row>
    <row r="373" ht="12.75">
      <c r="P373" s="61"/>
    </row>
    <row r="374" ht="12.75">
      <c r="P374" s="61"/>
    </row>
    <row r="375" ht="12.75">
      <c r="P375" s="61"/>
    </row>
    <row r="376" ht="12.75">
      <c r="P376" s="61"/>
    </row>
    <row r="377" ht="12.75">
      <c r="P377" s="61"/>
    </row>
    <row r="378" ht="12.75">
      <c r="P378" s="61"/>
    </row>
    <row r="379" ht="12.75">
      <c r="P379" s="61"/>
    </row>
    <row r="380" ht="12.75">
      <c r="P380" s="61"/>
    </row>
    <row r="381" ht="12.75">
      <c r="P381" s="61"/>
    </row>
    <row r="382" ht="12.75">
      <c r="P382" s="61"/>
    </row>
    <row r="383" ht="12.75">
      <c r="P383" s="61"/>
    </row>
    <row r="384" ht="12.75">
      <c r="P384" s="61"/>
    </row>
    <row r="385" ht="12.75">
      <c r="P385" s="61"/>
    </row>
    <row r="386" ht="12.75">
      <c r="P386" s="61"/>
    </row>
    <row r="387" ht="12.75">
      <c r="P387" s="61"/>
    </row>
    <row r="388" ht="12.75">
      <c r="P388" s="61"/>
    </row>
    <row r="389" ht="12.75">
      <c r="P389" s="61"/>
    </row>
    <row r="390" ht="12.75">
      <c r="P390" s="61"/>
    </row>
    <row r="391" ht="12.75">
      <c r="P391" s="61"/>
    </row>
    <row r="392" ht="12.75">
      <c r="P392" s="61"/>
    </row>
    <row r="393" ht="12.75">
      <c r="P393" s="61"/>
    </row>
    <row r="394" ht="12.75">
      <c r="P394" s="61"/>
    </row>
    <row r="395" ht="12.75">
      <c r="P395" s="61"/>
    </row>
    <row r="396" ht="12.75">
      <c r="P396" s="61"/>
    </row>
    <row r="397" ht="12.75">
      <c r="P397" s="61"/>
    </row>
    <row r="398" ht="12.75">
      <c r="P398" s="61"/>
    </row>
    <row r="399" ht="12.75">
      <c r="P399" s="61"/>
    </row>
    <row r="400" ht="12.75">
      <c r="P400" s="61"/>
    </row>
    <row r="401" ht="12.75">
      <c r="P401" s="61"/>
    </row>
    <row r="402" ht="12.75">
      <c r="P402" s="61"/>
    </row>
    <row r="403" ht="12.75">
      <c r="P403" s="61"/>
    </row>
    <row r="404" ht="12.75">
      <c r="P404" s="61"/>
    </row>
    <row r="405" ht="12.75">
      <c r="P405" s="61"/>
    </row>
    <row r="406" ht="12.75">
      <c r="P406" s="61"/>
    </row>
    <row r="407" ht="12.75">
      <c r="P407" s="61"/>
    </row>
    <row r="408" ht="12.75">
      <c r="P408" s="61"/>
    </row>
    <row r="409" ht="12.75">
      <c r="P409" s="61"/>
    </row>
    <row r="410" ht="12.75">
      <c r="P410" s="61"/>
    </row>
    <row r="411" ht="12.75">
      <c r="P411" s="61"/>
    </row>
    <row r="412" ht="12.75">
      <c r="P412" s="61"/>
    </row>
    <row r="413" ht="12.75">
      <c r="P413" s="61"/>
    </row>
    <row r="414" ht="12.75">
      <c r="P414" s="61"/>
    </row>
    <row r="415" ht="12.75">
      <c r="P415" s="61"/>
    </row>
    <row r="416" ht="12.75">
      <c r="P416" s="61"/>
    </row>
    <row r="417" ht="12.75">
      <c r="P417" s="61"/>
    </row>
    <row r="418" ht="12.75">
      <c r="P418" s="61"/>
    </row>
    <row r="419" ht="12.75">
      <c r="P419" s="61"/>
    </row>
    <row r="420" ht="12.75">
      <c r="P420" s="61"/>
    </row>
    <row r="421" ht="12.75">
      <c r="P421" s="61"/>
    </row>
    <row r="422" ht="12.75">
      <c r="P422" s="61"/>
    </row>
    <row r="423" ht="12.75">
      <c r="P423" s="61"/>
    </row>
    <row r="424" ht="12.75">
      <c r="P424" s="61"/>
    </row>
    <row r="425" ht="12.75">
      <c r="P425" s="61"/>
    </row>
    <row r="426" ht="12.75">
      <c r="P426" s="61"/>
    </row>
    <row r="427" ht="12.75">
      <c r="P427" s="61"/>
    </row>
    <row r="428" ht="12.75">
      <c r="P428" s="61"/>
    </row>
    <row r="429" ht="12.75">
      <c r="P429" s="61"/>
    </row>
    <row r="430" ht="12.75">
      <c r="P430" s="61"/>
    </row>
    <row r="431" ht="12.75">
      <c r="P431" s="61"/>
    </row>
    <row r="432" ht="12.75">
      <c r="P432" s="61"/>
    </row>
    <row r="433" ht="12.75">
      <c r="P433" s="61"/>
    </row>
    <row r="434" ht="12.75">
      <c r="P434" s="61"/>
    </row>
    <row r="435" ht="12.75">
      <c r="P435" s="61"/>
    </row>
    <row r="436" ht="12.75">
      <c r="P436" s="61"/>
    </row>
    <row r="437" ht="12.75">
      <c r="P437" s="61"/>
    </row>
    <row r="438" ht="12.75">
      <c r="P438" s="61"/>
    </row>
    <row r="439" ht="12.75">
      <c r="P439" s="61"/>
    </row>
    <row r="440" ht="12.75">
      <c r="P440" s="61"/>
    </row>
    <row r="441" ht="12.75">
      <c r="P441" s="61"/>
    </row>
    <row r="442" ht="12.75">
      <c r="P442" s="61"/>
    </row>
    <row r="443" ht="12.75">
      <c r="P443" s="61"/>
    </row>
    <row r="444" ht="12.75">
      <c r="P444" s="61"/>
    </row>
    <row r="445" ht="12.75">
      <c r="P445" s="61"/>
    </row>
    <row r="446" ht="12.75">
      <c r="P446" s="61"/>
    </row>
    <row r="447" ht="12.75">
      <c r="P447" s="61"/>
    </row>
    <row r="448" ht="12.75">
      <c r="P448" s="61"/>
    </row>
    <row r="449" ht="12.75">
      <c r="P449" s="61"/>
    </row>
    <row r="450" ht="12.75">
      <c r="P450" s="61"/>
    </row>
    <row r="451" ht="12.75">
      <c r="P451" s="61"/>
    </row>
    <row r="452" ht="12.75">
      <c r="P452" s="61"/>
    </row>
    <row r="453" ht="12.75">
      <c r="P453" s="61"/>
    </row>
    <row r="454" ht="12.75">
      <c r="P454" s="61"/>
    </row>
    <row r="455" ht="12.75">
      <c r="P455" s="61"/>
    </row>
    <row r="456" ht="12.75">
      <c r="P456" s="61"/>
    </row>
    <row r="457" ht="12.75">
      <c r="P457" s="61"/>
    </row>
    <row r="458" ht="12.75">
      <c r="P458" s="61"/>
    </row>
    <row r="459" ht="12.75">
      <c r="P459" s="61"/>
    </row>
    <row r="460" ht="12.75">
      <c r="P460" s="61"/>
    </row>
    <row r="461" ht="12.75">
      <c r="P461" s="61"/>
    </row>
    <row r="462" ht="12.75">
      <c r="P462" s="61"/>
    </row>
    <row r="463" ht="12.75">
      <c r="P463" s="61"/>
    </row>
    <row r="464" ht="12.75">
      <c r="P464" s="61"/>
    </row>
    <row r="465" ht="12.75">
      <c r="P465" s="61"/>
    </row>
    <row r="466" ht="12.75">
      <c r="P466" s="61"/>
    </row>
    <row r="467" ht="12.75">
      <c r="P467" s="61"/>
    </row>
    <row r="468" ht="12.75">
      <c r="P468" s="61"/>
    </row>
    <row r="469" ht="12.75">
      <c r="P469" s="61"/>
    </row>
    <row r="470" ht="12.75">
      <c r="P470" s="61"/>
    </row>
    <row r="471" ht="12.75">
      <c r="P471" s="61"/>
    </row>
    <row r="472" ht="12.75">
      <c r="P472" s="61"/>
    </row>
    <row r="473" ht="12.75">
      <c r="P473" s="61"/>
    </row>
    <row r="474" ht="12.75">
      <c r="P474" s="61"/>
    </row>
    <row r="475" ht="12.75">
      <c r="P475" s="61"/>
    </row>
    <row r="476" ht="12.75">
      <c r="P476" s="61"/>
    </row>
    <row r="477" ht="12.75">
      <c r="P477" s="61"/>
    </row>
    <row r="478" ht="12.75">
      <c r="P478" s="61"/>
    </row>
    <row r="479" ht="12.75">
      <c r="P479" s="61"/>
    </row>
    <row r="480" ht="12.75">
      <c r="P480" s="61"/>
    </row>
    <row r="481" ht="12.75">
      <c r="P481" s="61"/>
    </row>
    <row r="482" ht="12.75">
      <c r="P482" s="61"/>
    </row>
    <row r="483" ht="12.75">
      <c r="P483" s="61"/>
    </row>
    <row r="484" ht="12.75">
      <c r="P484" s="61"/>
    </row>
    <row r="485" ht="12.75">
      <c r="P485" s="61"/>
    </row>
    <row r="486" ht="12.75">
      <c r="P486" s="61"/>
    </row>
    <row r="487" ht="12.75">
      <c r="P487" s="61"/>
    </row>
    <row r="488" ht="12.75">
      <c r="P488" s="61"/>
    </row>
    <row r="489" ht="12.75">
      <c r="P489" s="61"/>
    </row>
    <row r="490" ht="12.75">
      <c r="P490" s="61"/>
    </row>
    <row r="491" ht="12.75">
      <c r="P491" s="61"/>
    </row>
    <row r="492" ht="12.75">
      <c r="P492" s="61"/>
    </row>
    <row r="493" ht="12.75">
      <c r="P493" s="61"/>
    </row>
    <row r="494" ht="12.75">
      <c r="P494" s="61"/>
    </row>
    <row r="495" ht="12.75">
      <c r="P495" s="61"/>
    </row>
    <row r="496" ht="12.75">
      <c r="P496" s="61"/>
    </row>
    <row r="497" ht="12.75">
      <c r="P497" s="61"/>
    </row>
    <row r="498" ht="12.75">
      <c r="P498" s="61"/>
    </row>
    <row r="499" ht="12.75">
      <c r="P499" s="61"/>
    </row>
    <row r="500" ht="12.75">
      <c r="P500" s="61"/>
    </row>
    <row r="501" ht="12.75">
      <c r="P501" s="61"/>
    </row>
    <row r="502" ht="12.75">
      <c r="P502" s="61"/>
    </row>
    <row r="503" ht="12.75">
      <c r="P503" s="61"/>
    </row>
    <row r="504" ht="12.75">
      <c r="P504" s="61"/>
    </row>
    <row r="505" ht="12.75">
      <c r="P505" s="61"/>
    </row>
    <row r="506" ht="12.75">
      <c r="P506" s="61"/>
    </row>
    <row r="507" ht="12.75">
      <c r="P507" s="61"/>
    </row>
    <row r="508" ht="12.75">
      <c r="P508" s="61"/>
    </row>
    <row r="509" ht="12.75">
      <c r="P509" s="61"/>
    </row>
    <row r="510" ht="12.75">
      <c r="P510" s="61"/>
    </row>
    <row r="511" ht="12.75">
      <c r="P511" s="61"/>
    </row>
    <row r="512" ht="12.75">
      <c r="P512" s="61"/>
    </row>
    <row r="513" ht="12.75">
      <c r="P513" s="61"/>
    </row>
    <row r="514" ht="12.75">
      <c r="P514" s="61"/>
    </row>
    <row r="515" ht="12.75">
      <c r="P515" s="61"/>
    </row>
    <row r="516" ht="12.75">
      <c r="P516" s="61"/>
    </row>
    <row r="517" ht="12.75">
      <c r="P517" s="61"/>
    </row>
    <row r="518" ht="12.75">
      <c r="P518" s="61"/>
    </row>
    <row r="519" ht="12.75">
      <c r="P519" s="61"/>
    </row>
    <row r="520" ht="12.75">
      <c r="P520" s="61"/>
    </row>
    <row r="521" ht="12.75">
      <c r="P521" s="61"/>
    </row>
    <row r="522" ht="12.75">
      <c r="P522" s="61"/>
    </row>
    <row r="523" ht="12.75">
      <c r="P523" s="61"/>
    </row>
    <row r="524" ht="12.75">
      <c r="P524" s="61"/>
    </row>
    <row r="525" ht="12.75">
      <c r="P525" s="61"/>
    </row>
    <row r="526" ht="12.75">
      <c r="P526" s="61"/>
    </row>
    <row r="527" ht="12.75">
      <c r="P527" s="61"/>
    </row>
    <row r="528" ht="12.75">
      <c r="P528" s="61"/>
    </row>
    <row r="529" ht="12.75">
      <c r="P529" s="61"/>
    </row>
    <row r="530" ht="12.75">
      <c r="P530" s="61"/>
    </row>
    <row r="531" ht="12.75">
      <c r="P531" s="61"/>
    </row>
    <row r="532" ht="12.75">
      <c r="P532" s="61"/>
    </row>
    <row r="533" ht="12.75">
      <c r="P533" s="61"/>
    </row>
    <row r="534" ht="12.75">
      <c r="P534" s="61"/>
    </row>
    <row r="535" ht="12.75">
      <c r="P535" s="61"/>
    </row>
    <row r="536" ht="12.75">
      <c r="P536" s="61"/>
    </row>
    <row r="537" ht="12.75">
      <c r="P537" s="61"/>
    </row>
    <row r="538" ht="12.75">
      <c r="P538" s="61"/>
    </row>
    <row r="539" ht="12.75">
      <c r="P539" s="61"/>
    </row>
    <row r="540" ht="12.75">
      <c r="P540" s="61"/>
    </row>
    <row r="541" ht="12.75">
      <c r="P541" s="61"/>
    </row>
    <row r="542" ht="12.75">
      <c r="P542" s="61"/>
    </row>
    <row r="543" ht="12.75">
      <c r="P543" s="61"/>
    </row>
    <row r="544" ht="12.75">
      <c r="P544" s="61"/>
    </row>
    <row r="545" ht="12.75">
      <c r="P545" s="61"/>
    </row>
    <row r="546" ht="12.75">
      <c r="P546" s="61"/>
    </row>
    <row r="547" ht="12.75">
      <c r="P547" s="61"/>
    </row>
    <row r="548" ht="12.75">
      <c r="P548" s="61"/>
    </row>
    <row r="549" ht="12.75">
      <c r="P549" s="61"/>
    </row>
    <row r="550" ht="12.75">
      <c r="P550" s="61"/>
    </row>
    <row r="551" ht="12.75">
      <c r="P551" s="61"/>
    </row>
    <row r="552" ht="12.75">
      <c r="P552" s="61"/>
    </row>
    <row r="553" ht="12.75">
      <c r="P553" s="61"/>
    </row>
    <row r="554" ht="12.75">
      <c r="P554" s="61"/>
    </row>
    <row r="555" ht="12.75">
      <c r="P555" s="61"/>
    </row>
    <row r="556" ht="12.75">
      <c r="P556" s="61"/>
    </row>
    <row r="557" ht="12.75">
      <c r="P557" s="61"/>
    </row>
    <row r="558" ht="12.75">
      <c r="P558" s="61"/>
    </row>
    <row r="559" ht="12.75">
      <c r="P559" s="61"/>
    </row>
    <row r="560" ht="12.75">
      <c r="P560" s="61"/>
    </row>
    <row r="561" ht="12.75">
      <c r="P561" s="61"/>
    </row>
    <row r="562" ht="12.75">
      <c r="P562" s="61"/>
    </row>
    <row r="563" ht="12.75">
      <c r="P563" s="61"/>
    </row>
    <row r="564" ht="12.75">
      <c r="P564" s="61"/>
    </row>
    <row r="565" ht="12.75">
      <c r="P565" s="61"/>
    </row>
    <row r="566" ht="12.75">
      <c r="P566" s="61"/>
    </row>
    <row r="567" ht="12.75">
      <c r="P567" s="61"/>
    </row>
    <row r="568" ht="12.75">
      <c r="P568" s="61"/>
    </row>
    <row r="569" ht="12.75">
      <c r="P569" s="61"/>
    </row>
    <row r="570" ht="12.75">
      <c r="P570" s="61"/>
    </row>
    <row r="571" ht="12.75">
      <c r="P571" s="61"/>
    </row>
    <row r="572" ht="12.75">
      <c r="P572" s="61"/>
    </row>
    <row r="573" ht="12.75">
      <c r="P573" s="61"/>
    </row>
    <row r="574" ht="12.75">
      <c r="P574" s="61"/>
    </row>
    <row r="575" ht="12.75">
      <c r="P575" s="61"/>
    </row>
    <row r="576" ht="12.75">
      <c r="P576" s="61"/>
    </row>
    <row r="577" ht="12.75">
      <c r="P577" s="61"/>
    </row>
    <row r="578" ht="12.75">
      <c r="P578" s="61"/>
    </row>
    <row r="579" ht="12.75">
      <c r="P579" s="61"/>
    </row>
    <row r="580" ht="12.75">
      <c r="P580" s="61"/>
    </row>
    <row r="581" ht="12.75">
      <c r="P581" s="61"/>
    </row>
    <row r="582" ht="12.75">
      <c r="P582" s="61"/>
    </row>
    <row r="583" ht="12.75">
      <c r="P583" s="61"/>
    </row>
    <row r="584" ht="12.75">
      <c r="P584" s="61"/>
    </row>
    <row r="585" ht="12.75">
      <c r="P585" s="61"/>
    </row>
    <row r="586" ht="12.75">
      <c r="P586" s="61"/>
    </row>
    <row r="587" ht="12.75">
      <c r="P587" s="61"/>
    </row>
    <row r="588" ht="12.75">
      <c r="P588" s="61"/>
    </row>
    <row r="589" ht="12.75">
      <c r="P589" s="61"/>
    </row>
    <row r="590" ht="12.75">
      <c r="P590" s="61"/>
    </row>
    <row r="591" ht="12.75">
      <c r="P591" s="61"/>
    </row>
    <row r="592" ht="12.75">
      <c r="P592" s="61"/>
    </row>
    <row r="593" ht="12.75">
      <c r="P593" s="61"/>
    </row>
    <row r="594" ht="12.75">
      <c r="P594" s="61"/>
    </row>
    <row r="595" ht="12.75">
      <c r="P595" s="61"/>
    </row>
    <row r="596" ht="12.75">
      <c r="P596" s="61"/>
    </row>
    <row r="597" ht="12.75">
      <c r="P597" s="61"/>
    </row>
    <row r="598" ht="12.75">
      <c r="P598" s="61"/>
    </row>
    <row r="599" ht="12.75">
      <c r="P599" s="61"/>
    </row>
    <row r="600" ht="12.75">
      <c r="P600" s="61"/>
    </row>
    <row r="601" ht="12.75">
      <c r="P601" s="61"/>
    </row>
    <row r="602" ht="12.75">
      <c r="P602" s="61"/>
    </row>
    <row r="603" ht="12.75">
      <c r="P603" s="61"/>
    </row>
    <row r="604" ht="12.75">
      <c r="P604" s="61"/>
    </row>
    <row r="605" ht="12.75">
      <c r="P605" s="61"/>
    </row>
    <row r="606" ht="12.75">
      <c r="P606" s="61"/>
    </row>
    <row r="607" ht="12.75">
      <c r="P607" s="61"/>
    </row>
    <row r="608" ht="12.75">
      <c r="P608" s="61"/>
    </row>
    <row r="609" ht="12.75">
      <c r="P609" s="61"/>
    </row>
    <row r="610" ht="12.75">
      <c r="P610" s="61"/>
    </row>
    <row r="611" ht="12.75">
      <c r="P611" s="61"/>
    </row>
    <row r="612" ht="12.75">
      <c r="P612" s="61"/>
    </row>
    <row r="613" ht="12.75">
      <c r="P613" s="61"/>
    </row>
    <row r="614" ht="12.75">
      <c r="P614" s="61"/>
    </row>
    <row r="615" ht="12.75">
      <c r="P615" s="61"/>
    </row>
    <row r="616" ht="12.75">
      <c r="P616" s="61"/>
    </row>
    <row r="617" ht="12.75">
      <c r="P617" s="61"/>
    </row>
    <row r="618" ht="12.75">
      <c r="P618" s="61"/>
    </row>
    <row r="619" ht="12.75">
      <c r="P619" s="61"/>
    </row>
    <row r="620" ht="12.75">
      <c r="P620" s="61"/>
    </row>
    <row r="621" ht="12.75">
      <c r="P621" s="61"/>
    </row>
    <row r="622" ht="12.75">
      <c r="P622" s="61"/>
    </row>
    <row r="623" ht="12.75">
      <c r="P623" s="61"/>
    </row>
    <row r="624" ht="12.75">
      <c r="P624" s="61"/>
    </row>
    <row r="625" ht="12.75">
      <c r="P625" s="61"/>
    </row>
    <row r="626" ht="12.75">
      <c r="P626" s="61"/>
    </row>
    <row r="627" ht="12.75">
      <c r="P627" s="61"/>
    </row>
    <row r="628" ht="12.75">
      <c r="P628" s="61"/>
    </row>
    <row r="629" ht="12.75">
      <c r="P629" s="61"/>
    </row>
    <row r="630" ht="12.75">
      <c r="P630" s="61"/>
    </row>
    <row r="631" ht="12.75">
      <c r="P631" s="61"/>
    </row>
    <row r="632" ht="12.75">
      <c r="P632" s="61"/>
    </row>
    <row r="633" ht="12.75">
      <c r="P633" s="61"/>
    </row>
    <row r="634" ht="12.75">
      <c r="P634" s="61"/>
    </row>
    <row r="635" ht="12.75">
      <c r="P635" s="61"/>
    </row>
    <row r="636" ht="12.75">
      <c r="P636" s="61"/>
    </row>
    <row r="637" ht="12.75">
      <c r="P637" s="61"/>
    </row>
    <row r="638" ht="12.75">
      <c r="P638" s="61"/>
    </row>
    <row r="639" ht="12.75">
      <c r="P639" s="61"/>
    </row>
    <row r="640" ht="12.75">
      <c r="P640" s="61"/>
    </row>
    <row r="641" ht="12.75">
      <c r="P641" s="61"/>
    </row>
    <row r="642" ht="12.75">
      <c r="P642" s="61"/>
    </row>
    <row r="643" ht="12.75">
      <c r="P643" s="61"/>
    </row>
    <row r="644" ht="12.75">
      <c r="P644" s="61"/>
    </row>
    <row r="645" ht="12.75">
      <c r="P645" s="61"/>
    </row>
    <row r="646" ht="12.75">
      <c r="P646" s="61"/>
    </row>
    <row r="647" ht="12.75">
      <c r="P647" s="61"/>
    </row>
    <row r="648" ht="12.75">
      <c r="P648" s="61"/>
    </row>
    <row r="649" ht="12.75">
      <c r="P649" s="61"/>
    </row>
    <row r="650" ht="12.75">
      <c r="P650" s="61"/>
    </row>
    <row r="651" ht="12.75">
      <c r="P651" s="61"/>
    </row>
    <row r="652" ht="12.75">
      <c r="P652" s="61"/>
    </row>
    <row r="653" ht="12.75">
      <c r="P653" s="61"/>
    </row>
    <row r="654" ht="12.75">
      <c r="P654" s="61"/>
    </row>
    <row r="655" ht="12.75">
      <c r="P655" s="61"/>
    </row>
    <row r="656" ht="12.75">
      <c r="P656" s="61"/>
    </row>
    <row r="657" ht="12.75">
      <c r="P657" s="61"/>
    </row>
    <row r="658" ht="12.75">
      <c r="P658" s="61"/>
    </row>
    <row r="659" ht="12.75">
      <c r="P659" s="61"/>
    </row>
    <row r="660" ht="12.75">
      <c r="P660" s="61"/>
    </row>
    <row r="661" ht="12.75">
      <c r="P661" s="61"/>
    </row>
    <row r="662" ht="12.75">
      <c r="P662" s="61"/>
    </row>
    <row r="663" ht="12.75">
      <c r="P663" s="61"/>
    </row>
    <row r="664" ht="12.75">
      <c r="P664" s="61"/>
    </row>
    <row r="665" ht="12.75">
      <c r="P665" s="61"/>
    </row>
    <row r="666" ht="12.75">
      <c r="P666" s="61"/>
    </row>
    <row r="667" ht="12.75">
      <c r="P667" s="61"/>
    </row>
    <row r="668" ht="12.75">
      <c r="P668" s="61"/>
    </row>
    <row r="669" ht="12.75">
      <c r="P669" s="61"/>
    </row>
    <row r="670" ht="12.75">
      <c r="P670" s="61"/>
    </row>
    <row r="671" ht="12.75">
      <c r="P671" s="61"/>
    </row>
    <row r="672" ht="12.75">
      <c r="P672" s="61"/>
    </row>
    <row r="673" ht="12.75">
      <c r="P673" s="61"/>
    </row>
    <row r="674" ht="12.75">
      <c r="P674" s="61"/>
    </row>
    <row r="675" ht="12.75">
      <c r="P675" s="61"/>
    </row>
    <row r="676" ht="12.75">
      <c r="P676" s="61"/>
    </row>
    <row r="677" ht="12.75">
      <c r="P677" s="61"/>
    </row>
    <row r="678" ht="12.75">
      <c r="P678" s="61"/>
    </row>
    <row r="679" ht="12.75">
      <c r="P679" s="61"/>
    </row>
    <row r="680" ht="12.75">
      <c r="P680" s="61"/>
    </row>
    <row r="681" ht="12.75">
      <c r="P681" s="61"/>
    </row>
    <row r="682" ht="12.75">
      <c r="P682" s="61"/>
    </row>
    <row r="683" ht="12.75">
      <c r="P683" s="61"/>
    </row>
    <row r="684" ht="12.75">
      <c r="P684" s="61"/>
    </row>
    <row r="685" ht="12.75">
      <c r="P685" s="61"/>
    </row>
    <row r="686" ht="12.75">
      <c r="P686" s="61"/>
    </row>
    <row r="687" ht="12.75">
      <c r="P687" s="61"/>
    </row>
    <row r="688" ht="12.75">
      <c r="P688" s="61"/>
    </row>
    <row r="689" ht="12.75">
      <c r="P689" s="61"/>
    </row>
    <row r="690" ht="12.75">
      <c r="P690" s="61"/>
    </row>
    <row r="691" ht="12.75">
      <c r="P691" s="61"/>
    </row>
    <row r="692" ht="12.75">
      <c r="P692" s="61"/>
    </row>
    <row r="693" ht="12.75">
      <c r="P693" s="61"/>
    </row>
    <row r="694" ht="12.75">
      <c r="P694" s="61"/>
    </row>
    <row r="695" ht="12.75">
      <c r="P695" s="61"/>
    </row>
    <row r="696" ht="12.75">
      <c r="P696" s="61"/>
    </row>
    <row r="697" ht="12.75">
      <c r="P697" s="61"/>
    </row>
    <row r="698" ht="12.75">
      <c r="P698" s="61"/>
    </row>
    <row r="699" ht="12.75">
      <c r="P699" s="61"/>
    </row>
    <row r="700" ht="12.75">
      <c r="P700" s="61"/>
    </row>
    <row r="701" ht="12.75">
      <c r="P701" s="61"/>
    </row>
    <row r="702" ht="12.75">
      <c r="P702" s="61"/>
    </row>
    <row r="703" ht="12.75">
      <c r="P703" s="61"/>
    </row>
    <row r="704" ht="12.75">
      <c r="P704" s="61"/>
    </row>
    <row r="705" ht="12.75">
      <c r="P705" s="61"/>
    </row>
    <row r="706" ht="12.75">
      <c r="P706" s="61"/>
    </row>
    <row r="707" ht="12.75">
      <c r="P707" s="61"/>
    </row>
    <row r="708" ht="12.75">
      <c r="P708" s="61"/>
    </row>
    <row r="709" ht="12.75">
      <c r="P709" s="61"/>
    </row>
    <row r="710" ht="12.75">
      <c r="P710" s="61"/>
    </row>
    <row r="711" ht="12.75">
      <c r="P711" s="61"/>
    </row>
    <row r="712" ht="12.75">
      <c r="P712" s="61"/>
    </row>
    <row r="713" ht="12.75">
      <c r="P713" s="61"/>
    </row>
    <row r="714" ht="12.75">
      <c r="P714" s="61"/>
    </row>
    <row r="715" ht="12.75">
      <c r="P715" s="61"/>
    </row>
    <row r="716" ht="12.75">
      <c r="P716" s="61"/>
    </row>
    <row r="717" ht="12.75">
      <c r="P717" s="61"/>
    </row>
    <row r="718" ht="12.75">
      <c r="P718" s="61"/>
    </row>
    <row r="719" ht="12.75">
      <c r="P719" s="61"/>
    </row>
    <row r="720" ht="12.75">
      <c r="P720" s="61"/>
    </row>
    <row r="721" ht="12.75">
      <c r="P721" s="61"/>
    </row>
    <row r="722" ht="12.75">
      <c r="P722" s="61"/>
    </row>
    <row r="723" ht="12.75">
      <c r="P723" s="61"/>
    </row>
    <row r="724" ht="12.75">
      <c r="P724" s="61"/>
    </row>
    <row r="725" ht="12.75">
      <c r="P725" s="61"/>
    </row>
    <row r="726" ht="12.75">
      <c r="P726" s="61"/>
    </row>
    <row r="727" ht="12.75">
      <c r="P727" s="61"/>
    </row>
    <row r="728" ht="12.75">
      <c r="P728" s="61"/>
    </row>
    <row r="729" ht="12.75">
      <c r="P729" s="61"/>
    </row>
    <row r="730" ht="12.75">
      <c r="P730" s="61"/>
    </row>
    <row r="731" ht="12.75">
      <c r="P731" s="61"/>
    </row>
    <row r="732" ht="12.75">
      <c r="P732" s="61"/>
    </row>
    <row r="733" ht="12.75">
      <c r="P733" s="61"/>
    </row>
    <row r="734" ht="12.75">
      <c r="P734" s="61"/>
    </row>
    <row r="735" ht="12.75">
      <c r="P735" s="61"/>
    </row>
    <row r="736" ht="12.75">
      <c r="P736" s="61"/>
    </row>
    <row r="737" ht="12.75">
      <c r="P737" s="61"/>
    </row>
    <row r="738" ht="12.75">
      <c r="P738" s="61"/>
    </row>
    <row r="739" ht="12.75">
      <c r="P739" s="61"/>
    </row>
    <row r="740" ht="12.75">
      <c r="P740" s="61"/>
    </row>
    <row r="741" ht="12.75">
      <c r="P741" s="61"/>
    </row>
    <row r="742" ht="12.75">
      <c r="P742" s="61"/>
    </row>
    <row r="743" ht="12.75">
      <c r="P743" s="61"/>
    </row>
    <row r="744" ht="12.75">
      <c r="P744" s="61"/>
    </row>
    <row r="745" ht="12.75">
      <c r="P745" s="61"/>
    </row>
    <row r="746" ht="12.75">
      <c r="P746" s="61"/>
    </row>
    <row r="747" ht="12.75">
      <c r="P747" s="61"/>
    </row>
    <row r="748" ht="12.75">
      <c r="P748" s="61"/>
    </row>
    <row r="749" ht="12.75">
      <c r="P749" s="61"/>
    </row>
    <row r="750" ht="12.75">
      <c r="P750" s="61"/>
    </row>
    <row r="751" ht="12.75">
      <c r="P751" s="61"/>
    </row>
    <row r="752" ht="12.75">
      <c r="P752" s="61"/>
    </row>
    <row r="753" ht="12.75">
      <c r="P753" s="61"/>
    </row>
    <row r="754" ht="12.75">
      <c r="P754" s="61"/>
    </row>
    <row r="755" ht="12.75">
      <c r="P755" s="61"/>
    </row>
    <row r="756" ht="12.75">
      <c r="P756" s="61"/>
    </row>
    <row r="757" ht="12.75">
      <c r="P757" s="61"/>
    </row>
    <row r="758" ht="12.75">
      <c r="P758" s="61"/>
    </row>
    <row r="759" ht="12.75">
      <c r="P759" s="61"/>
    </row>
    <row r="760" ht="12.75">
      <c r="P760" s="61"/>
    </row>
    <row r="761" ht="12.75">
      <c r="P761" s="61"/>
    </row>
    <row r="762" ht="12.75">
      <c r="P762" s="61"/>
    </row>
    <row r="763" ht="12.75">
      <c r="P763" s="61"/>
    </row>
    <row r="764" ht="12.75">
      <c r="P764" s="61"/>
    </row>
    <row r="765" ht="12.75">
      <c r="P765" s="61"/>
    </row>
    <row r="766" ht="12.75">
      <c r="P766" s="61"/>
    </row>
    <row r="767" ht="12.75">
      <c r="P767" s="61"/>
    </row>
    <row r="768" ht="12.75">
      <c r="P768" s="61"/>
    </row>
    <row r="769" ht="12.75">
      <c r="P769" s="61"/>
    </row>
    <row r="770" ht="12.75">
      <c r="P770" s="61"/>
    </row>
    <row r="771" ht="12.75">
      <c r="P771" s="61"/>
    </row>
    <row r="772" ht="12.75">
      <c r="P772" s="61"/>
    </row>
    <row r="773" ht="12.75">
      <c r="P773" s="61"/>
    </row>
    <row r="774" ht="12.75">
      <c r="P774" s="61"/>
    </row>
    <row r="775" ht="12.75">
      <c r="P775" s="61"/>
    </row>
    <row r="776" ht="12.75">
      <c r="P776" s="61"/>
    </row>
    <row r="777" ht="12.75">
      <c r="P777" s="61"/>
    </row>
    <row r="778" ht="12.75">
      <c r="P778" s="61"/>
    </row>
    <row r="779" ht="12.75">
      <c r="P779" s="61"/>
    </row>
    <row r="780" ht="12.75">
      <c r="P780" s="61"/>
    </row>
    <row r="781" ht="12.75">
      <c r="P781" s="61"/>
    </row>
    <row r="782" ht="12.75">
      <c r="P782" s="61"/>
    </row>
    <row r="783" ht="12.75">
      <c r="P783" s="61"/>
    </row>
    <row r="784" ht="12.75">
      <c r="P784" s="61"/>
    </row>
    <row r="785" ht="12.75">
      <c r="P785" s="61"/>
    </row>
    <row r="786" ht="12.75">
      <c r="P786" s="61"/>
    </row>
    <row r="787" ht="12.75">
      <c r="P787" s="61"/>
    </row>
    <row r="788" ht="12.75">
      <c r="P788" s="61"/>
    </row>
    <row r="789" ht="12.75">
      <c r="P789" s="61"/>
    </row>
    <row r="790" ht="12.75">
      <c r="P790" s="61"/>
    </row>
    <row r="791" ht="12.75">
      <c r="P791" s="61"/>
    </row>
    <row r="792" ht="12.75">
      <c r="P792" s="61"/>
    </row>
    <row r="793" ht="12.75">
      <c r="P793" s="61"/>
    </row>
    <row r="794" ht="12.75">
      <c r="P794" s="61"/>
    </row>
    <row r="795" ht="12.75">
      <c r="P795" s="61"/>
    </row>
    <row r="796" ht="12.75">
      <c r="P796" s="61"/>
    </row>
    <row r="797" ht="12.75">
      <c r="P797" s="61"/>
    </row>
    <row r="798" ht="12.75">
      <c r="P798" s="61"/>
    </row>
    <row r="799" ht="12.75">
      <c r="P799" s="61"/>
    </row>
    <row r="800" ht="12.75">
      <c r="P800" s="61"/>
    </row>
    <row r="801" ht="12.75">
      <c r="P801" s="61"/>
    </row>
    <row r="802" ht="12.75">
      <c r="P802" s="61"/>
    </row>
    <row r="803" ht="12.75">
      <c r="P803" s="61"/>
    </row>
    <row r="804" ht="12.75">
      <c r="P804" s="61"/>
    </row>
    <row r="805" ht="12.75">
      <c r="P805" s="61"/>
    </row>
    <row r="806" ht="12.75">
      <c r="P806" s="61"/>
    </row>
    <row r="807" ht="12.75">
      <c r="P807" s="61"/>
    </row>
    <row r="808" ht="12.75">
      <c r="P808" s="61"/>
    </row>
    <row r="809" ht="12.75">
      <c r="P809" s="61"/>
    </row>
    <row r="810" ht="12.75">
      <c r="P810" s="61"/>
    </row>
    <row r="811" ht="12.75">
      <c r="P811" s="61"/>
    </row>
    <row r="812" ht="12.75">
      <c r="P812" s="61"/>
    </row>
    <row r="813" ht="12.75">
      <c r="P813" s="61"/>
    </row>
    <row r="814" ht="12.75">
      <c r="P814" s="61"/>
    </row>
    <row r="815" ht="12.75">
      <c r="P815" s="61"/>
    </row>
    <row r="816" ht="12.75">
      <c r="P816" s="61"/>
    </row>
    <row r="817" ht="12.75">
      <c r="P817" s="61"/>
    </row>
    <row r="818" ht="12.75">
      <c r="P818" s="61"/>
    </row>
    <row r="819" ht="12.75">
      <c r="P819" s="61"/>
    </row>
    <row r="820" ht="12.75">
      <c r="P820" s="61"/>
    </row>
    <row r="821" ht="12.75">
      <c r="P821" s="61"/>
    </row>
    <row r="822" ht="12.75">
      <c r="P822" s="61"/>
    </row>
    <row r="823" ht="12.75">
      <c r="P823" s="61"/>
    </row>
    <row r="824" ht="12.75">
      <c r="P824" s="61"/>
    </row>
    <row r="825" ht="12.75">
      <c r="P825" s="61"/>
    </row>
    <row r="826" ht="12.75">
      <c r="P826" s="61"/>
    </row>
    <row r="827" ht="12.75">
      <c r="P827" s="61"/>
    </row>
    <row r="828" ht="12.75">
      <c r="P828" s="61"/>
    </row>
    <row r="829" ht="12.75">
      <c r="P829" s="61"/>
    </row>
    <row r="830" ht="12.75">
      <c r="P830" s="61"/>
    </row>
    <row r="831" ht="12.75">
      <c r="P831" s="61"/>
    </row>
    <row r="832" ht="12.75">
      <c r="P832" s="61"/>
    </row>
    <row r="833" ht="12.75">
      <c r="P833" s="61"/>
    </row>
    <row r="834" ht="12.75">
      <c r="P834" s="61"/>
    </row>
    <row r="835" ht="12.75">
      <c r="P835" s="61"/>
    </row>
    <row r="836" ht="12.75">
      <c r="P836" s="61"/>
    </row>
    <row r="837" ht="12.75">
      <c r="P837" s="61"/>
    </row>
    <row r="838" ht="12.75">
      <c r="P838" s="61"/>
    </row>
    <row r="839" ht="12.75">
      <c r="P839" s="61"/>
    </row>
    <row r="840" ht="12.75">
      <c r="P840" s="61"/>
    </row>
    <row r="841" ht="12.75">
      <c r="P841" s="61"/>
    </row>
    <row r="842" ht="12.75">
      <c r="P842" s="61"/>
    </row>
    <row r="843" ht="12.75">
      <c r="P843" s="61"/>
    </row>
    <row r="844" ht="12.75">
      <c r="P844" s="61"/>
    </row>
    <row r="845" ht="12.75">
      <c r="P845" s="61"/>
    </row>
    <row r="846" ht="12.75">
      <c r="P846" s="61"/>
    </row>
    <row r="847" ht="12.75">
      <c r="P847" s="61"/>
    </row>
    <row r="848" ht="12.75">
      <c r="P848" s="61"/>
    </row>
    <row r="849" ht="12.75">
      <c r="P849" s="61"/>
    </row>
    <row r="850" ht="12.75">
      <c r="P850" s="61"/>
    </row>
    <row r="851" ht="12.75">
      <c r="P851" s="61"/>
    </row>
    <row r="852" ht="12.75">
      <c r="P852" s="61"/>
    </row>
    <row r="853" ht="12.75">
      <c r="P853" s="61"/>
    </row>
    <row r="854" ht="12.75">
      <c r="P854" s="61"/>
    </row>
    <row r="855" ht="12.75">
      <c r="P855" s="61"/>
    </row>
    <row r="856" ht="12.75">
      <c r="P856" s="61"/>
    </row>
    <row r="857" ht="12.75">
      <c r="P857" s="61"/>
    </row>
    <row r="858" ht="12.75">
      <c r="P858" s="61"/>
    </row>
    <row r="859" ht="12.75">
      <c r="P859" s="61"/>
    </row>
    <row r="860" ht="12.75">
      <c r="P860" s="61"/>
    </row>
    <row r="861" ht="12.75">
      <c r="P861" s="61"/>
    </row>
    <row r="862" ht="12.75">
      <c r="P862" s="61"/>
    </row>
    <row r="863" ht="12.75">
      <c r="P863" s="61"/>
    </row>
    <row r="864" ht="12.75">
      <c r="P864" s="61"/>
    </row>
    <row r="865" ht="12.75">
      <c r="P865" s="61"/>
    </row>
    <row r="866" ht="12.75">
      <c r="P866" s="61"/>
    </row>
    <row r="867" ht="12.75">
      <c r="P867" s="61"/>
    </row>
    <row r="868" ht="12.75">
      <c r="P868" s="61"/>
    </row>
    <row r="869" ht="12.75">
      <c r="P869" s="61"/>
    </row>
    <row r="870" ht="12.75">
      <c r="P870" s="61"/>
    </row>
    <row r="871" ht="12.75">
      <c r="P871" s="61"/>
    </row>
    <row r="872" ht="12.75">
      <c r="P872" s="61"/>
    </row>
    <row r="873" ht="12.75">
      <c r="P873" s="61"/>
    </row>
    <row r="874" ht="12.75">
      <c r="P874" s="61"/>
    </row>
    <row r="875" ht="12.75">
      <c r="P875" s="61"/>
    </row>
    <row r="876" ht="12.75">
      <c r="P876" s="61"/>
    </row>
    <row r="877" ht="12.75">
      <c r="P877" s="61"/>
    </row>
    <row r="878" ht="12.75">
      <c r="P878" s="61"/>
    </row>
    <row r="879" ht="12.75">
      <c r="P879" s="61"/>
    </row>
    <row r="880" ht="12.75">
      <c r="P880" s="61"/>
    </row>
    <row r="881" ht="12.75">
      <c r="P881" s="61"/>
    </row>
    <row r="882" ht="12.75">
      <c r="P882" s="61"/>
    </row>
    <row r="883" ht="12.75">
      <c r="P883" s="61"/>
    </row>
    <row r="884" ht="12.75">
      <c r="P884" s="61"/>
    </row>
    <row r="885" ht="12.75">
      <c r="P885" s="61"/>
    </row>
    <row r="886" ht="12.75">
      <c r="P886" s="61"/>
    </row>
    <row r="887" ht="12.75">
      <c r="P887" s="61"/>
    </row>
    <row r="888" ht="12.75">
      <c r="P888" s="61"/>
    </row>
    <row r="889" ht="12.75">
      <c r="P889" s="61"/>
    </row>
    <row r="890" ht="12.75">
      <c r="P890" s="61"/>
    </row>
    <row r="891" ht="12.75">
      <c r="P891" s="61"/>
    </row>
    <row r="892" ht="12.75">
      <c r="P892" s="61"/>
    </row>
    <row r="893" ht="12.75">
      <c r="P893" s="61"/>
    </row>
    <row r="894" ht="12.75">
      <c r="P894" s="61"/>
    </row>
    <row r="895" ht="12.75">
      <c r="P895" s="61"/>
    </row>
    <row r="896" ht="12.75">
      <c r="P896" s="61"/>
    </row>
    <row r="897" ht="12.75">
      <c r="P897" s="61"/>
    </row>
    <row r="898" ht="12.75">
      <c r="P898" s="61"/>
    </row>
    <row r="899" ht="12.75">
      <c r="P899" s="61"/>
    </row>
    <row r="900" ht="12.75">
      <c r="P900" s="61"/>
    </row>
    <row r="901" ht="12.75">
      <c r="P901" s="61"/>
    </row>
    <row r="902" ht="12.75">
      <c r="P902" s="61"/>
    </row>
    <row r="903" ht="12.75">
      <c r="P903" s="61"/>
    </row>
    <row r="904" ht="12.75">
      <c r="P904" s="61"/>
    </row>
    <row r="905" ht="12.75">
      <c r="P905" s="61"/>
    </row>
    <row r="906" ht="12.75">
      <c r="P906" s="61"/>
    </row>
    <row r="907" ht="12.75">
      <c r="P907" s="61"/>
    </row>
    <row r="908" ht="12.75">
      <c r="P908" s="61"/>
    </row>
    <row r="909" ht="12.75">
      <c r="P909" s="61"/>
    </row>
    <row r="910" ht="12.75">
      <c r="P910" s="61"/>
    </row>
    <row r="911" ht="12.75">
      <c r="P911" s="61"/>
    </row>
    <row r="912" ht="12.75">
      <c r="P912" s="61"/>
    </row>
    <row r="913" ht="12.75">
      <c r="P913" s="61"/>
    </row>
    <row r="914" ht="12.75">
      <c r="P914" s="61"/>
    </row>
    <row r="915" ht="12.75">
      <c r="P915" s="61"/>
    </row>
    <row r="916" ht="12.75">
      <c r="P916" s="61"/>
    </row>
    <row r="917" ht="12.75">
      <c r="P917" s="61"/>
    </row>
    <row r="918" ht="12.75">
      <c r="P918" s="61"/>
    </row>
    <row r="919" ht="12.75">
      <c r="P919" s="61"/>
    </row>
    <row r="920" ht="12.75">
      <c r="P920" s="61"/>
    </row>
    <row r="921" ht="12.75">
      <c r="P921" s="61"/>
    </row>
    <row r="922" ht="12.75">
      <c r="P922" s="61"/>
    </row>
    <row r="923" ht="12.75">
      <c r="P923" s="61"/>
    </row>
    <row r="924" ht="12.75">
      <c r="P924" s="61"/>
    </row>
    <row r="925" ht="12.75">
      <c r="P925" s="61"/>
    </row>
    <row r="926" ht="12.75">
      <c r="P926" s="61"/>
    </row>
    <row r="927" ht="12.75">
      <c r="P927" s="61"/>
    </row>
    <row r="928" ht="12.75">
      <c r="P928" s="61"/>
    </row>
    <row r="929" ht="12.75">
      <c r="P929" s="61"/>
    </row>
    <row r="930" ht="12.75">
      <c r="P930" s="61"/>
    </row>
    <row r="931" ht="12.75">
      <c r="P931" s="61"/>
    </row>
    <row r="932" ht="12.75">
      <c r="P932" s="61"/>
    </row>
    <row r="933" ht="12.75">
      <c r="P933" s="61"/>
    </row>
    <row r="934" ht="12.75">
      <c r="P934" s="61"/>
    </row>
    <row r="935" ht="12.75">
      <c r="P935" s="61"/>
    </row>
    <row r="936" ht="12.75">
      <c r="P936" s="61"/>
    </row>
    <row r="937" ht="12.75">
      <c r="P937" s="61"/>
    </row>
    <row r="938" ht="12.75">
      <c r="P938" s="61"/>
    </row>
    <row r="939" ht="12.75">
      <c r="P939" s="61"/>
    </row>
    <row r="940" ht="12.75">
      <c r="P940" s="61"/>
    </row>
    <row r="941" ht="12.75">
      <c r="P941" s="61"/>
    </row>
    <row r="942" ht="12.75">
      <c r="P942" s="61"/>
    </row>
    <row r="943" ht="12.75">
      <c r="P943" s="61"/>
    </row>
    <row r="944" ht="12.75">
      <c r="P944" s="61"/>
    </row>
    <row r="945" ht="12.75">
      <c r="P945" s="61"/>
    </row>
    <row r="946" ht="12.75">
      <c r="P946" s="61"/>
    </row>
    <row r="947" ht="12.75">
      <c r="P947" s="61"/>
    </row>
    <row r="948" ht="12.75">
      <c r="P948" s="61"/>
    </row>
    <row r="949" ht="12.75">
      <c r="P949" s="61"/>
    </row>
    <row r="950" ht="12.75">
      <c r="P950" s="61"/>
    </row>
    <row r="951" ht="12.75">
      <c r="P951" s="61"/>
    </row>
    <row r="952" ht="12.75">
      <c r="P952" s="61"/>
    </row>
    <row r="953" ht="12.75">
      <c r="P953" s="61"/>
    </row>
    <row r="954" ht="12.75">
      <c r="P954" s="61"/>
    </row>
    <row r="955" ht="12.75">
      <c r="P955" s="61"/>
    </row>
    <row r="956" ht="12.75">
      <c r="P956" s="61"/>
    </row>
    <row r="957" ht="12.75">
      <c r="P957" s="61"/>
    </row>
    <row r="958" ht="12.75">
      <c r="P958" s="61"/>
    </row>
    <row r="959" ht="12.75">
      <c r="P959" s="61"/>
    </row>
    <row r="960" ht="12.75">
      <c r="P960" s="61"/>
    </row>
    <row r="961" ht="12.75">
      <c r="P961" s="61"/>
    </row>
    <row r="962" ht="12.75">
      <c r="P962" s="61"/>
    </row>
    <row r="963" ht="12.75">
      <c r="P963" s="61"/>
    </row>
    <row r="964" ht="12.75">
      <c r="P964" s="61"/>
    </row>
    <row r="965" ht="12.75">
      <c r="P965" s="61"/>
    </row>
    <row r="966" ht="12.75">
      <c r="P966" s="61"/>
    </row>
    <row r="967" ht="12.75">
      <c r="P967" s="61"/>
    </row>
    <row r="968" ht="12.75">
      <c r="P968" s="61"/>
    </row>
    <row r="969" ht="12.75">
      <c r="P969" s="61"/>
    </row>
    <row r="970" ht="12.75">
      <c r="P970" s="61"/>
    </row>
    <row r="971" ht="12.75">
      <c r="P971" s="61"/>
    </row>
    <row r="972" ht="12.75">
      <c r="P972" s="61"/>
    </row>
    <row r="973" ht="12.75">
      <c r="P973" s="61"/>
    </row>
    <row r="974" ht="12.75">
      <c r="P974" s="61"/>
    </row>
    <row r="975" ht="12.75">
      <c r="P975" s="61"/>
    </row>
    <row r="976" ht="12.75">
      <c r="P976" s="61"/>
    </row>
    <row r="977" ht="12.75">
      <c r="P977" s="61"/>
    </row>
    <row r="978" ht="12.75">
      <c r="P978" s="61"/>
    </row>
    <row r="979" ht="12.75">
      <c r="P979" s="61"/>
    </row>
    <row r="980" ht="12.75">
      <c r="P980" s="61"/>
    </row>
    <row r="981" ht="12.75">
      <c r="P981" s="61"/>
    </row>
    <row r="982" ht="12.75">
      <c r="P982" s="61"/>
    </row>
    <row r="983" ht="12.75">
      <c r="P983" s="61"/>
    </row>
    <row r="984" ht="12.75">
      <c r="P984" s="61"/>
    </row>
    <row r="985" ht="12.75">
      <c r="P985" s="61"/>
    </row>
    <row r="986" ht="12.75">
      <c r="P986" s="61"/>
    </row>
    <row r="987" ht="12.75">
      <c r="P987" s="61"/>
    </row>
    <row r="988" ht="12.75">
      <c r="P988" s="61"/>
    </row>
    <row r="989" ht="12.75">
      <c r="P989" s="61"/>
    </row>
    <row r="990" ht="12.75">
      <c r="P990" s="61"/>
    </row>
    <row r="991" ht="12.75">
      <c r="P991" s="61"/>
    </row>
    <row r="992" ht="12.75">
      <c r="P992" s="61"/>
    </row>
    <row r="993" ht="12.75">
      <c r="P993" s="61"/>
    </row>
    <row r="994" ht="12.75">
      <c r="P994" s="61"/>
    </row>
    <row r="995" ht="12.75">
      <c r="P995" s="61"/>
    </row>
    <row r="996" ht="12.75">
      <c r="P996" s="61"/>
    </row>
    <row r="997" ht="12.75">
      <c r="P997" s="61"/>
    </row>
    <row r="998" ht="12.75">
      <c r="P998" s="61"/>
    </row>
    <row r="999" ht="12.75">
      <c r="P999" s="61"/>
    </row>
    <row r="1000" ht="12.75">
      <c r="P1000" s="61"/>
    </row>
    <row r="1001" ht="12.75">
      <c r="P1001" s="61"/>
    </row>
    <row r="1002" ht="12.75">
      <c r="P1002" s="61"/>
    </row>
    <row r="1003" ht="12.75">
      <c r="P1003" s="61"/>
    </row>
    <row r="1004" ht="12.75">
      <c r="P1004" s="61"/>
    </row>
    <row r="1005" ht="12.75">
      <c r="P1005" s="61"/>
    </row>
    <row r="1006" ht="12.75">
      <c r="P1006" s="61"/>
    </row>
    <row r="1007" ht="12.75">
      <c r="P1007" s="61"/>
    </row>
    <row r="1008" ht="12.75">
      <c r="P1008" s="61"/>
    </row>
    <row r="1009" ht="12.75">
      <c r="P1009" s="61"/>
    </row>
    <row r="1010" ht="12.75">
      <c r="P1010" s="61"/>
    </row>
    <row r="1011" ht="12.75">
      <c r="P1011" s="61"/>
    </row>
    <row r="1012" ht="12.75">
      <c r="P1012" s="61"/>
    </row>
    <row r="1013" ht="12.75">
      <c r="P1013" s="61"/>
    </row>
    <row r="1014" ht="12.75">
      <c r="P1014" s="61"/>
    </row>
    <row r="1015" ht="12.75">
      <c r="P1015" s="61"/>
    </row>
    <row r="1016" ht="12.75">
      <c r="P1016" s="61"/>
    </row>
    <row r="1017" ht="12.75">
      <c r="P1017" s="61"/>
    </row>
    <row r="1018" ht="12.75">
      <c r="P1018" s="61"/>
    </row>
    <row r="1019" ht="12.75">
      <c r="P1019" s="61"/>
    </row>
    <row r="1020" ht="12.75">
      <c r="P1020" s="61"/>
    </row>
    <row r="1021" ht="12.75">
      <c r="P1021" s="61"/>
    </row>
    <row r="1022" ht="12.75">
      <c r="P1022" s="61"/>
    </row>
    <row r="1023" ht="12.75">
      <c r="P1023" s="61"/>
    </row>
    <row r="1024" ht="12.75">
      <c r="P1024" s="61"/>
    </row>
    <row r="1025" ht="12.75">
      <c r="P1025" s="61"/>
    </row>
    <row r="1026" ht="12.75">
      <c r="P1026" s="61"/>
    </row>
    <row r="1027" ht="12.75">
      <c r="P1027" s="61"/>
    </row>
    <row r="1028" ht="12.75">
      <c r="P1028" s="61"/>
    </row>
    <row r="1029" ht="12.75">
      <c r="P1029" s="61"/>
    </row>
    <row r="1030" ht="12.75">
      <c r="P1030" s="61"/>
    </row>
    <row r="1031" ht="12.75">
      <c r="P1031" s="61"/>
    </row>
    <row r="1032" ht="12.75">
      <c r="P1032" s="61"/>
    </row>
    <row r="1033" ht="12.75">
      <c r="P1033" s="61"/>
    </row>
    <row r="1034" ht="12.75">
      <c r="P1034" s="61"/>
    </row>
    <row r="1035" ht="12.75">
      <c r="P1035" s="61"/>
    </row>
    <row r="1036" ht="12.75">
      <c r="P1036" s="61"/>
    </row>
    <row r="1037" ht="12.75">
      <c r="P1037" s="61"/>
    </row>
    <row r="1038" ht="12.75">
      <c r="P1038" s="61"/>
    </row>
    <row r="1039" ht="12.75">
      <c r="P1039" s="61"/>
    </row>
    <row r="1040" ht="12.75">
      <c r="P1040" s="61"/>
    </row>
    <row r="1041" ht="12.75">
      <c r="P1041" s="61"/>
    </row>
    <row r="1042" ht="12.75">
      <c r="P1042" s="61"/>
    </row>
    <row r="1043" ht="12.75">
      <c r="P1043" s="61"/>
    </row>
    <row r="1044" ht="12.75">
      <c r="P1044" s="61"/>
    </row>
    <row r="1045" ht="12.75">
      <c r="P1045" s="61"/>
    </row>
    <row r="1046" ht="12.75">
      <c r="P1046" s="61"/>
    </row>
    <row r="1047" ht="12.75">
      <c r="P1047" s="61"/>
    </row>
    <row r="1048" ht="12.75">
      <c r="P1048" s="61"/>
    </row>
    <row r="1049" ht="12.75">
      <c r="P1049" s="61"/>
    </row>
    <row r="1050" ht="12.75">
      <c r="P1050" s="61"/>
    </row>
    <row r="1051" ht="12.75">
      <c r="P1051" s="61"/>
    </row>
    <row r="1052" ht="12.75">
      <c r="P1052" s="61"/>
    </row>
    <row r="1053" ht="12.75">
      <c r="P1053" s="61"/>
    </row>
    <row r="1054" ht="12.75">
      <c r="P1054" s="61"/>
    </row>
    <row r="1055" ht="12.75">
      <c r="P1055" s="61"/>
    </row>
    <row r="1056" ht="12.75">
      <c r="P1056" s="61"/>
    </row>
    <row r="1057" ht="12.75">
      <c r="P1057" s="61"/>
    </row>
    <row r="1058" ht="12.75">
      <c r="P1058" s="61"/>
    </row>
    <row r="1059" ht="12.75">
      <c r="P1059" s="61"/>
    </row>
    <row r="1060" ht="12.75">
      <c r="P1060" s="61"/>
    </row>
    <row r="1061" ht="12.75">
      <c r="P1061" s="61"/>
    </row>
    <row r="1062" ht="12.75">
      <c r="P1062" s="61"/>
    </row>
    <row r="1063" ht="12.75">
      <c r="P1063" s="61"/>
    </row>
    <row r="1064" ht="12.75">
      <c r="P1064" s="61"/>
    </row>
    <row r="1065" ht="12.75">
      <c r="P1065" s="61"/>
    </row>
    <row r="1066" ht="12.75">
      <c r="P1066" s="61"/>
    </row>
    <row r="1067" ht="12.75">
      <c r="P1067" s="61"/>
    </row>
    <row r="1068" ht="12.75">
      <c r="P1068" s="61"/>
    </row>
    <row r="1069" ht="12.75">
      <c r="P1069" s="61"/>
    </row>
    <row r="1070" ht="12.75">
      <c r="P1070" s="61"/>
    </row>
    <row r="1071" ht="12.75">
      <c r="P1071" s="61"/>
    </row>
    <row r="1072" ht="12.75">
      <c r="P1072" s="61"/>
    </row>
    <row r="1073" ht="12.75">
      <c r="P1073" s="61"/>
    </row>
    <row r="1074" ht="12.75">
      <c r="P1074" s="61"/>
    </row>
    <row r="1075" ht="12.75">
      <c r="P1075" s="61"/>
    </row>
    <row r="1076" ht="12.75">
      <c r="P1076" s="61"/>
    </row>
    <row r="1077" ht="12.75">
      <c r="P1077" s="61"/>
    </row>
    <row r="1078" ht="12.75">
      <c r="P1078" s="61"/>
    </row>
    <row r="1079" ht="12.75">
      <c r="P1079" s="61"/>
    </row>
    <row r="1080" ht="12.75">
      <c r="P1080" s="61"/>
    </row>
    <row r="1081" ht="12.75">
      <c r="P1081" s="61"/>
    </row>
    <row r="1082" ht="12.75">
      <c r="P1082" s="61"/>
    </row>
    <row r="1083" ht="12.75">
      <c r="P1083" s="61"/>
    </row>
    <row r="1084" ht="12.75">
      <c r="P1084" s="61"/>
    </row>
    <row r="1085" ht="12.75">
      <c r="P1085" s="61"/>
    </row>
    <row r="1086" ht="12.75">
      <c r="P1086" s="61"/>
    </row>
    <row r="1087" ht="12.75">
      <c r="P1087" s="61"/>
    </row>
    <row r="1088" ht="12.75">
      <c r="P1088" s="61"/>
    </row>
    <row r="1089" ht="12.75">
      <c r="P1089" s="61"/>
    </row>
    <row r="1090" ht="12.75">
      <c r="P1090" s="61"/>
    </row>
    <row r="1091" ht="12.75">
      <c r="P1091" s="61"/>
    </row>
    <row r="1092" ht="12.75">
      <c r="P1092" s="61"/>
    </row>
    <row r="1093" ht="12.75">
      <c r="P1093" s="61"/>
    </row>
    <row r="1094" ht="12.75">
      <c r="P1094" s="61"/>
    </row>
    <row r="1095" ht="12.75">
      <c r="P1095" s="61"/>
    </row>
    <row r="1096" ht="12.75">
      <c r="P1096" s="61"/>
    </row>
    <row r="1097" ht="12.75">
      <c r="P1097" s="61"/>
    </row>
    <row r="1098" ht="12.75">
      <c r="P1098" s="61"/>
    </row>
    <row r="1099" ht="12.75">
      <c r="P1099" s="61"/>
    </row>
    <row r="1100" ht="12.75">
      <c r="P1100" s="61"/>
    </row>
    <row r="1101" ht="12.75">
      <c r="P1101" s="61"/>
    </row>
    <row r="1102" ht="12.75">
      <c r="P1102" s="61"/>
    </row>
    <row r="1103" ht="12.75">
      <c r="P1103" s="61"/>
    </row>
    <row r="1104" ht="12.75">
      <c r="P1104" s="61"/>
    </row>
    <row r="1105" ht="12.75">
      <c r="P1105" s="61"/>
    </row>
    <row r="1106" ht="12.75">
      <c r="P1106" s="61"/>
    </row>
    <row r="1107" ht="12.75">
      <c r="P1107" s="61"/>
    </row>
    <row r="1108" ht="12.75">
      <c r="P1108" s="61"/>
    </row>
    <row r="1109" ht="12.75">
      <c r="P1109" s="61"/>
    </row>
    <row r="1110" ht="12.75">
      <c r="P1110" s="61"/>
    </row>
    <row r="1111" ht="12.75">
      <c r="P1111" s="61"/>
    </row>
    <row r="1112" ht="12.75">
      <c r="P1112" s="61"/>
    </row>
    <row r="1113" ht="12.75">
      <c r="P1113" s="61"/>
    </row>
    <row r="1114" ht="12.75">
      <c r="P1114" s="61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R28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625" style="0" customWidth="1"/>
    <col min="3" max="3" width="6.75390625" style="67" customWidth="1"/>
    <col min="4" max="4" width="10.75390625" style="0" customWidth="1"/>
    <col min="5" max="5" width="7.375" style="0" customWidth="1"/>
    <col min="6" max="6" width="12.375" style="0" customWidth="1"/>
    <col min="7" max="7" width="6.75390625" style="0" customWidth="1"/>
    <col min="8" max="8" width="12.125" style="0" customWidth="1"/>
    <col min="9" max="9" width="6.75390625" style="67" customWidth="1"/>
    <col min="10" max="10" width="9.75390625" style="0" customWidth="1"/>
    <col min="11" max="11" width="6.75390625" style="0" customWidth="1"/>
    <col min="12" max="12" width="12.1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</cols>
  <sheetData>
    <row r="1" spans="1:22" s="44" customFormat="1" ht="12.75">
      <c r="A1"/>
      <c r="B1"/>
      <c r="C1" s="67"/>
      <c r="D1"/>
      <c r="E1"/>
      <c r="F1"/>
      <c r="G1"/>
      <c r="H1"/>
      <c r="I1" s="67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44" customFormat="1" ht="22.5">
      <c r="A2" s="14" t="s">
        <v>232</v>
      </c>
      <c r="B2"/>
      <c r="C2" s="67"/>
      <c r="D2"/>
      <c r="E2"/>
      <c r="F2"/>
      <c r="G2"/>
      <c r="H2"/>
      <c r="I2" s="67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44" customFormat="1" ht="13.5" thickBot="1">
      <c r="A3" s="42"/>
      <c r="B3" s="42"/>
      <c r="C3" s="212"/>
      <c r="D3" s="42"/>
      <c r="E3" s="42"/>
      <c r="F3" s="42"/>
      <c r="G3" s="42"/>
      <c r="H3" s="42"/>
      <c r="I3" s="21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3"/>
      <c r="V3" s="13"/>
    </row>
    <row r="4" spans="1:36" s="44" customFormat="1" ht="12.75">
      <c r="A4" s="190"/>
      <c r="B4" s="191"/>
      <c r="C4" s="254" t="s">
        <v>33</v>
      </c>
      <c r="D4" s="348"/>
      <c r="E4" s="193" t="s">
        <v>32</v>
      </c>
      <c r="F4" s="193"/>
      <c r="G4" s="192" t="s">
        <v>33</v>
      </c>
      <c r="H4" s="193"/>
      <c r="I4" s="254"/>
      <c r="J4" s="348"/>
      <c r="K4" s="193" t="s">
        <v>33</v>
      </c>
      <c r="L4" s="2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s="44" customFormat="1" ht="12.75">
      <c r="A5" s="194" t="s">
        <v>4</v>
      </c>
      <c r="B5" s="2" t="s">
        <v>5</v>
      </c>
      <c r="C5" s="73" t="s">
        <v>39</v>
      </c>
      <c r="D5" s="4"/>
      <c r="E5" s="3" t="s">
        <v>178</v>
      </c>
      <c r="F5" s="3"/>
      <c r="G5" s="1" t="s">
        <v>179</v>
      </c>
      <c r="H5" s="3"/>
      <c r="I5" s="73" t="s">
        <v>228</v>
      </c>
      <c r="J5" s="4"/>
      <c r="K5" s="3" t="s">
        <v>321</v>
      </c>
      <c r="L5" s="273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  <c r="Z5" s="45"/>
      <c r="AA5" s="45"/>
      <c r="AB5" s="45"/>
      <c r="AC5" s="46"/>
      <c r="AD5" s="45"/>
      <c r="AE5" s="45"/>
      <c r="AF5" s="45"/>
      <c r="AG5" s="46"/>
      <c r="AH5" s="45"/>
      <c r="AI5" s="46"/>
      <c r="AJ5" s="45"/>
    </row>
    <row r="6" spans="1:36" s="44" customFormat="1" ht="12.75">
      <c r="A6" s="194" t="s">
        <v>12</v>
      </c>
      <c r="B6" s="2" t="s">
        <v>13</v>
      </c>
      <c r="C6" s="74" t="s">
        <v>42</v>
      </c>
      <c r="D6" s="8"/>
      <c r="E6" s="403" t="s">
        <v>40</v>
      </c>
      <c r="F6" s="6"/>
      <c r="G6" s="7" t="s">
        <v>41</v>
      </c>
      <c r="H6" s="6"/>
      <c r="I6" s="74" t="s">
        <v>43</v>
      </c>
      <c r="J6" s="8"/>
      <c r="K6" s="403" t="s">
        <v>41</v>
      </c>
      <c r="L6" s="247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</row>
    <row r="7" spans="1:36" s="44" customFormat="1" ht="12.75">
      <c r="A7" s="195"/>
      <c r="B7" s="5"/>
      <c r="C7" s="75" t="s">
        <v>16</v>
      </c>
      <c r="D7" s="322" t="s">
        <v>17</v>
      </c>
      <c r="E7" s="6" t="s">
        <v>16</v>
      </c>
      <c r="F7" s="5" t="s">
        <v>17</v>
      </c>
      <c r="G7" s="5" t="s">
        <v>16</v>
      </c>
      <c r="H7" s="5" t="s">
        <v>17</v>
      </c>
      <c r="I7" s="75" t="s">
        <v>16</v>
      </c>
      <c r="J7" s="10" t="s">
        <v>44</v>
      </c>
      <c r="K7" s="6" t="s">
        <v>16</v>
      </c>
      <c r="L7" s="220" t="s">
        <v>17</v>
      </c>
      <c r="M7" s="48" t="s">
        <v>3</v>
      </c>
      <c r="N7" s="48"/>
      <c r="O7" s="48"/>
      <c r="P7" s="48"/>
      <c r="Q7" s="48"/>
      <c r="R7" s="48"/>
      <c r="S7" s="48"/>
      <c r="T7" s="48"/>
      <c r="U7" s="48"/>
      <c r="V7" s="47"/>
      <c r="W7" s="48"/>
      <c r="X7" s="48"/>
      <c r="Y7" s="48"/>
      <c r="Z7" s="47"/>
      <c r="AA7" s="48"/>
      <c r="AB7" s="48"/>
      <c r="AC7" s="48"/>
      <c r="AD7" s="47"/>
      <c r="AE7" s="48"/>
      <c r="AF7" s="48"/>
      <c r="AG7" s="48"/>
      <c r="AH7" s="47"/>
      <c r="AI7" s="48"/>
      <c r="AJ7" s="47"/>
    </row>
    <row r="8" spans="1:36" s="44" customFormat="1" ht="12.75">
      <c r="A8" s="198">
        <v>40190</v>
      </c>
      <c r="B8" s="139" t="s">
        <v>242</v>
      </c>
      <c r="C8" s="135"/>
      <c r="D8" s="184"/>
      <c r="E8" s="408"/>
      <c r="F8" s="134"/>
      <c r="G8" s="135"/>
      <c r="H8" s="134"/>
      <c r="I8" s="135">
        <v>21</v>
      </c>
      <c r="J8" s="156">
        <v>8400</v>
      </c>
      <c r="K8" s="164"/>
      <c r="L8" s="199"/>
      <c r="M8" s="40"/>
      <c r="N8" s="40"/>
      <c r="O8" s="40"/>
      <c r="P8" s="40"/>
      <c r="Q8" s="40"/>
      <c r="R8" s="40"/>
      <c r="S8" s="40"/>
      <c r="T8" s="40"/>
      <c r="U8" s="40"/>
      <c r="V8" s="54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44" customFormat="1" ht="12.75">
      <c r="A9" s="197"/>
      <c r="B9" s="84" t="s">
        <v>245</v>
      </c>
      <c r="C9" s="85"/>
      <c r="D9" s="157"/>
      <c r="E9" s="409"/>
      <c r="F9" s="86"/>
      <c r="G9" s="85"/>
      <c r="H9" s="86"/>
      <c r="I9" s="85">
        <v>5</v>
      </c>
      <c r="J9" s="88">
        <v>8695.85</v>
      </c>
      <c r="K9" s="166"/>
      <c r="L9" s="200"/>
      <c r="M9" s="40"/>
      <c r="N9" s="40"/>
      <c r="O9" s="40"/>
      <c r="P9" s="40"/>
      <c r="Q9" s="40"/>
      <c r="R9" s="40"/>
      <c r="S9" s="40"/>
      <c r="T9" s="40"/>
      <c r="U9" s="40"/>
      <c r="V9" s="2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s="44" customFormat="1" ht="12.75">
      <c r="A10" s="197"/>
      <c r="B10" s="84" t="s">
        <v>246</v>
      </c>
      <c r="C10" s="135"/>
      <c r="D10" s="184"/>
      <c r="E10" s="409"/>
      <c r="F10" s="86"/>
      <c r="G10" s="85"/>
      <c r="H10" s="86"/>
      <c r="I10" s="85">
        <v>18</v>
      </c>
      <c r="J10" s="88">
        <v>7200</v>
      </c>
      <c r="K10" s="166"/>
      <c r="L10" s="200"/>
      <c r="M10" s="40"/>
      <c r="N10" s="40"/>
      <c r="O10" s="40"/>
      <c r="P10" s="40"/>
      <c r="Q10" s="40"/>
      <c r="R10" s="40"/>
      <c r="S10" s="40"/>
      <c r="T10" s="40"/>
      <c r="U10" s="40"/>
      <c r="V10" s="2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s="44" customFormat="1" ht="13.5" thickBot="1">
      <c r="A11" s="266">
        <v>40190</v>
      </c>
      <c r="B11" s="267" t="s">
        <v>247</v>
      </c>
      <c r="C11" s="268"/>
      <c r="D11" s="368"/>
      <c r="E11" s="410">
        <v>1404</v>
      </c>
      <c r="F11" s="269">
        <v>269568</v>
      </c>
      <c r="G11" s="268"/>
      <c r="H11" s="269"/>
      <c r="I11" s="268">
        <v>16</v>
      </c>
      <c r="J11" s="131">
        <v>12000</v>
      </c>
      <c r="K11" s="312"/>
      <c r="L11" s="270"/>
      <c r="M11" s="40"/>
      <c r="N11" s="40"/>
      <c r="O11" s="40"/>
      <c r="P11" s="40"/>
      <c r="Q11" s="40"/>
      <c r="R11" s="40"/>
      <c r="S11" s="40"/>
      <c r="T11" s="40"/>
      <c r="U11" s="40"/>
      <c r="V11" s="2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s="44" customFormat="1" ht="12.75">
      <c r="A12" s="197">
        <v>40198</v>
      </c>
      <c r="B12" s="84" t="s">
        <v>277</v>
      </c>
      <c r="C12" s="85"/>
      <c r="D12" s="157"/>
      <c r="E12" s="409"/>
      <c r="F12" s="86"/>
      <c r="G12" s="85"/>
      <c r="H12" s="86"/>
      <c r="I12" s="85">
        <v>20</v>
      </c>
      <c r="J12" s="88">
        <v>6800</v>
      </c>
      <c r="K12" s="166"/>
      <c r="L12" s="200"/>
      <c r="M12" s="40"/>
      <c r="N12" s="40"/>
      <c r="O12" s="40"/>
      <c r="P12" s="40"/>
      <c r="Q12" s="40"/>
      <c r="R12" s="40"/>
      <c r="S12" s="40"/>
      <c r="T12" s="40"/>
      <c r="U12" s="40"/>
      <c r="V12" s="2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s="44" customFormat="1" ht="12.75">
      <c r="A13" s="197"/>
      <c r="B13" s="84" t="s">
        <v>281</v>
      </c>
      <c r="C13" s="135"/>
      <c r="D13" s="136"/>
      <c r="E13" s="409"/>
      <c r="F13" s="86"/>
      <c r="G13" s="85"/>
      <c r="H13" s="86"/>
      <c r="I13" s="85">
        <v>130</v>
      </c>
      <c r="J13" s="88">
        <v>55900</v>
      </c>
      <c r="K13" s="166"/>
      <c r="L13" s="200"/>
      <c r="M13" s="40"/>
      <c r="N13" s="40"/>
      <c r="O13" s="40"/>
      <c r="P13" s="40"/>
      <c r="Q13" s="40"/>
      <c r="R13" s="40"/>
      <c r="S13" s="40"/>
      <c r="T13" s="40"/>
      <c r="U13" s="28"/>
      <c r="V13" s="2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s="44" customFormat="1" ht="13.5" thickBot="1">
      <c r="A14" s="266">
        <v>40198</v>
      </c>
      <c r="B14" s="267" t="s">
        <v>282</v>
      </c>
      <c r="C14" s="268"/>
      <c r="D14" s="368"/>
      <c r="E14" s="410"/>
      <c r="F14" s="269"/>
      <c r="G14" s="268"/>
      <c r="H14" s="269"/>
      <c r="I14" s="268">
        <v>20</v>
      </c>
      <c r="J14" s="131">
        <v>8600</v>
      </c>
      <c r="K14" s="312"/>
      <c r="L14" s="270"/>
      <c r="M14" s="40"/>
      <c r="N14" s="40"/>
      <c r="O14" s="40"/>
      <c r="P14" s="40"/>
      <c r="Q14" s="40"/>
      <c r="R14" s="40"/>
      <c r="S14" s="40"/>
      <c r="T14" s="40"/>
      <c r="U14" s="28"/>
      <c r="V14" s="2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</row>
    <row r="15" spans="1:36" s="44" customFormat="1" ht="12.75">
      <c r="A15" s="197">
        <v>40204</v>
      </c>
      <c r="B15" s="84" t="s">
        <v>292</v>
      </c>
      <c r="C15" s="85"/>
      <c r="D15" s="88"/>
      <c r="E15" s="409"/>
      <c r="F15" s="86"/>
      <c r="G15" s="85"/>
      <c r="H15" s="86"/>
      <c r="I15" s="85">
        <v>4</v>
      </c>
      <c r="J15" s="88">
        <v>1440</v>
      </c>
      <c r="K15" s="166"/>
      <c r="L15" s="200"/>
      <c r="M15" s="40"/>
      <c r="N15" s="40"/>
      <c r="O15" s="40"/>
      <c r="P15" s="40"/>
      <c r="Q15" s="40"/>
      <c r="R15" s="40"/>
      <c r="S15" s="40"/>
      <c r="T15" s="40"/>
      <c r="U15" s="28"/>
      <c r="V15" s="2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s="44" customFormat="1" ht="13.5" thickBot="1">
      <c r="A16" s="266">
        <v>40204</v>
      </c>
      <c r="B16" s="267" t="s">
        <v>297</v>
      </c>
      <c r="C16" s="268"/>
      <c r="D16" s="368"/>
      <c r="E16" s="410"/>
      <c r="F16" s="269"/>
      <c r="G16" s="268"/>
      <c r="H16" s="269"/>
      <c r="I16" s="268">
        <v>3</v>
      </c>
      <c r="J16" s="131">
        <v>1950</v>
      </c>
      <c r="K16" s="312"/>
      <c r="L16" s="270"/>
      <c r="M16" s="40"/>
      <c r="N16" s="40"/>
      <c r="O16" s="40"/>
      <c r="P16" s="40"/>
      <c r="Q16" s="40"/>
      <c r="R16" s="40"/>
      <c r="S16" s="40"/>
      <c r="T16" s="40"/>
      <c r="U16" s="28"/>
      <c r="V16" s="2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s="44" customFormat="1" ht="12.75">
      <c r="A17" s="197">
        <v>40218</v>
      </c>
      <c r="B17" s="84" t="s">
        <v>308</v>
      </c>
      <c r="C17" s="85"/>
      <c r="D17" s="88"/>
      <c r="E17" s="409"/>
      <c r="F17" s="86"/>
      <c r="G17" s="85"/>
      <c r="H17" s="86"/>
      <c r="I17" s="85">
        <v>36</v>
      </c>
      <c r="J17" s="88">
        <v>21600</v>
      </c>
      <c r="K17" s="166"/>
      <c r="L17" s="200"/>
      <c r="M17" s="40"/>
      <c r="N17" s="40"/>
      <c r="O17" s="40"/>
      <c r="P17" s="40"/>
      <c r="Q17" s="40"/>
      <c r="R17" s="40"/>
      <c r="S17" s="40"/>
      <c r="T17" s="40"/>
      <c r="U17" s="28"/>
      <c r="V17" s="2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36" s="44" customFormat="1" ht="12.75">
      <c r="A18" s="197"/>
      <c r="B18" s="139" t="s">
        <v>309</v>
      </c>
      <c r="C18" s="135"/>
      <c r="D18" s="136"/>
      <c r="E18" s="408"/>
      <c r="F18" s="134"/>
      <c r="G18" s="135"/>
      <c r="H18" s="134"/>
      <c r="I18" s="135">
        <v>20</v>
      </c>
      <c r="J18" s="136">
        <v>8000</v>
      </c>
      <c r="K18" s="164"/>
      <c r="L18" s="199"/>
      <c r="M18" s="40"/>
      <c r="N18" s="40"/>
      <c r="O18" s="40"/>
      <c r="P18" s="40"/>
      <c r="Q18" s="40"/>
      <c r="R18" s="40"/>
      <c r="S18" s="40"/>
      <c r="T18" s="40"/>
      <c r="U18" s="28"/>
      <c r="V18" s="2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s="44" customFormat="1" ht="13.5" thickBot="1">
      <c r="A19" s="266">
        <v>40218</v>
      </c>
      <c r="B19" s="267" t="s">
        <v>311</v>
      </c>
      <c r="C19" s="268"/>
      <c r="D19" s="131"/>
      <c r="E19" s="410"/>
      <c r="F19" s="269"/>
      <c r="G19" s="268"/>
      <c r="H19" s="269"/>
      <c r="I19" s="268">
        <v>20</v>
      </c>
      <c r="J19" s="131">
        <v>8000</v>
      </c>
      <c r="K19" s="312"/>
      <c r="L19" s="270"/>
      <c r="M19" s="40"/>
      <c r="N19" s="40"/>
      <c r="O19" s="40"/>
      <c r="P19" s="40"/>
      <c r="Q19" s="40"/>
      <c r="R19" s="40"/>
      <c r="S19" s="40"/>
      <c r="T19" s="40"/>
      <c r="U19" s="28"/>
      <c r="V19" s="2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1:36" s="44" customFormat="1" ht="13.5" thickBot="1">
      <c r="A20" s="370">
        <v>40232</v>
      </c>
      <c r="B20" s="371" t="s">
        <v>314</v>
      </c>
      <c r="C20" s="373"/>
      <c r="D20" s="229"/>
      <c r="E20" s="411"/>
      <c r="F20" s="374"/>
      <c r="G20" s="373"/>
      <c r="H20" s="374"/>
      <c r="I20" s="373">
        <v>6</v>
      </c>
      <c r="J20" s="229">
        <v>4800</v>
      </c>
      <c r="K20" s="383"/>
      <c r="L20" s="121"/>
      <c r="M20" s="40"/>
      <c r="N20" s="40"/>
      <c r="O20" s="40"/>
      <c r="P20" s="40"/>
      <c r="Q20" s="40"/>
      <c r="R20" s="40"/>
      <c r="S20" s="40"/>
      <c r="T20" s="40"/>
      <c r="U20" s="28"/>
      <c r="V20" s="2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1:36" s="44" customFormat="1" ht="12.75">
      <c r="A21" s="197">
        <v>40246</v>
      </c>
      <c r="B21" s="84" t="s">
        <v>320</v>
      </c>
      <c r="C21" s="85"/>
      <c r="D21" s="88"/>
      <c r="E21" s="409"/>
      <c r="F21" s="86"/>
      <c r="G21" s="85"/>
      <c r="H21" s="86"/>
      <c r="I21" s="85"/>
      <c r="J21" s="88"/>
      <c r="K21" s="166">
        <v>807</v>
      </c>
      <c r="L21" s="200">
        <v>197715</v>
      </c>
      <c r="M21" s="40"/>
      <c r="N21" s="40"/>
      <c r="O21" s="40"/>
      <c r="P21" s="40"/>
      <c r="Q21" s="40"/>
      <c r="R21" s="40"/>
      <c r="S21" s="40"/>
      <c r="T21" s="40"/>
      <c r="U21" s="28"/>
      <c r="V21" s="2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1:36" s="44" customFormat="1" ht="12.75">
      <c r="A22" s="197"/>
      <c r="B22" s="84" t="s">
        <v>322</v>
      </c>
      <c r="C22" s="85"/>
      <c r="D22" s="88"/>
      <c r="E22" s="409"/>
      <c r="F22" s="86"/>
      <c r="G22" s="85"/>
      <c r="H22" s="86"/>
      <c r="I22" s="85">
        <v>12</v>
      </c>
      <c r="J22" s="88">
        <v>8520</v>
      </c>
      <c r="K22" s="166"/>
      <c r="L22" s="200"/>
      <c r="M22" s="40"/>
      <c r="N22" s="40"/>
      <c r="O22" s="40"/>
      <c r="P22" s="40"/>
      <c r="Q22" s="40"/>
      <c r="R22" s="40"/>
      <c r="S22" s="40"/>
      <c r="T22" s="40"/>
      <c r="U22" s="28"/>
      <c r="V22" s="2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36" s="44" customFormat="1" ht="12.75">
      <c r="A23" s="197"/>
      <c r="B23" s="84" t="s">
        <v>325</v>
      </c>
      <c r="C23" s="85"/>
      <c r="D23" s="88"/>
      <c r="E23" s="409"/>
      <c r="F23" s="86"/>
      <c r="G23" s="85"/>
      <c r="H23" s="86"/>
      <c r="I23" s="85">
        <v>54</v>
      </c>
      <c r="J23" s="88">
        <v>32400</v>
      </c>
      <c r="K23" s="166"/>
      <c r="L23" s="200"/>
      <c r="M23" s="40"/>
      <c r="N23" s="40"/>
      <c r="O23" s="40"/>
      <c r="P23" s="40"/>
      <c r="Q23" s="40"/>
      <c r="R23" s="40"/>
      <c r="S23" s="40"/>
      <c r="T23" s="40"/>
      <c r="U23" s="28"/>
      <c r="V23" s="2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s="44" customFormat="1" ht="12.75">
      <c r="A24" s="197"/>
      <c r="B24" s="84" t="s">
        <v>340</v>
      </c>
      <c r="C24" s="85"/>
      <c r="D24" s="88"/>
      <c r="E24" s="409"/>
      <c r="F24" s="86"/>
      <c r="G24" s="85"/>
      <c r="H24" s="86"/>
      <c r="I24" s="85">
        <v>96</v>
      </c>
      <c r="J24" s="88">
        <v>38400</v>
      </c>
      <c r="K24" s="166"/>
      <c r="L24" s="200"/>
      <c r="M24" s="40"/>
      <c r="N24" s="40"/>
      <c r="O24" s="40"/>
      <c r="P24" s="40"/>
      <c r="Q24" s="40"/>
      <c r="R24" s="40"/>
      <c r="S24" s="40"/>
      <c r="T24" s="40"/>
      <c r="U24" s="28"/>
      <c r="V24" s="2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44" customFormat="1" ht="13.5" thickBot="1">
      <c r="A25" s="266">
        <v>40246</v>
      </c>
      <c r="B25" s="267" t="s">
        <v>341</v>
      </c>
      <c r="C25" s="268"/>
      <c r="D25" s="131"/>
      <c r="E25" s="410"/>
      <c r="F25" s="269"/>
      <c r="G25" s="268"/>
      <c r="H25" s="269"/>
      <c r="I25" s="268">
        <v>11</v>
      </c>
      <c r="J25" s="131">
        <v>3300</v>
      </c>
      <c r="K25" s="312"/>
      <c r="L25" s="270"/>
      <c r="M25" s="40"/>
      <c r="N25" s="40"/>
      <c r="O25" s="40"/>
      <c r="P25" s="40"/>
      <c r="Q25" s="40"/>
      <c r="R25" s="40"/>
      <c r="S25" s="40"/>
      <c r="T25" s="40"/>
      <c r="U25" s="28"/>
      <c r="V25" s="2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36" s="44" customFormat="1" ht="13.5" thickBot="1">
      <c r="A26" s="370">
        <v>40260</v>
      </c>
      <c r="B26" s="371" t="s">
        <v>349</v>
      </c>
      <c r="C26" s="373"/>
      <c r="D26" s="229"/>
      <c r="E26" s="411"/>
      <c r="F26" s="374"/>
      <c r="G26" s="373"/>
      <c r="H26" s="374"/>
      <c r="I26" s="373">
        <v>12</v>
      </c>
      <c r="J26" s="229">
        <v>9300</v>
      </c>
      <c r="K26" s="383"/>
      <c r="L26" s="121"/>
      <c r="M26" s="40"/>
      <c r="N26" s="40"/>
      <c r="O26" s="40"/>
      <c r="P26" s="40"/>
      <c r="Q26" s="40"/>
      <c r="R26" s="40"/>
      <c r="S26" s="40"/>
      <c r="T26" s="40"/>
      <c r="U26" s="28"/>
      <c r="V26" s="2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s="44" customFormat="1" ht="12.75">
      <c r="A27" s="197">
        <v>40281</v>
      </c>
      <c r="B27" s="84" t="s">
        <v>366</v>
      </c>
      <c r="C27" s="85"/>
      <c r="D27" s="88"/>
      <c r="E27" s="409"/>
      <c r="F27" s="86"/>
      <c r="G27" s="85"/>
      <c r="H27" s="86"/>
      <c r="I27" s="85">
        <v>12</v>
      </c>
      <c r="J27" s="88">
        <v>4140</v>
      </c>
      <c r="K27" s="166"/>
      <c r="L27" s="200"/>
      <c r="M27" s="40"/>
      <c r="N27" s="40"/>
      <c r="O27" s="40"/>
      <c r="P27" s="40"/>
      <c r="Q27" s="40"/>
      <c r="R27" s="40"/>
      <c r="S27" s="40"/>
      <c r="T27" s="40"/>
      <c r="U27" s="28"/>
      <c r="V27" s="2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s="44" customFormat="1" ht="12.75">
      <c r="A28" s="197"/>
      <c r="B28" s="84" t="s">
        <v>372</v>
      </c>
      <c r="C28" s="85"/>
      <c r="D28" s="88"/>
      <c r="E28" s="409">
        <v>3629</v>
      </c>
      <c r="F28" s="86">
        <v>689510</v>
      </c>
      <c r="G28" s="85"/>
      <c r="H28" s="86"/>
      <c r="I28" s="85">
        <v>42</v>
      </c>
      <c r="J28" s="88">
        <v>39900</v>
      </c>
      <c r="K28" s="166"/>
      <c r="L28" s="200"/>
      <c r="M28" s="40"/>
      <c r="N28" s="40"/>
      <c r="O28" s="40"/>
      <c r="P28" s="40"/>
      <c r="Q28" s="40"/>
      <c r="R28" s="40"/>
      <c r="S28" s="40"/>
      <c r="T28" s="40"/>
      <c r="U28" s="28"/>
      <c r="V28" s="2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s="44" customFormat="1" ht="12.75">
      <c r="A29" s="198"/>
      <c r="B29" s="139" t="s">
        <v>373</v>
      </c>
      <c r="C29" s="85"/>
      <c r="D29" s="88"/>
      <c r="E29" s="408"/>
      <c r="F29" s="134"/>
      <c r="G29" s="135"/>
      <c r="H29" s="134"/>
      <c r="I29" s="135">
        <v>6</v>
      </c>
      <c r="J29" s="136">
        <v>3300</v>
      </c>
      <c r="K29" s="164"/>
      <c r="L29" s="199"/>
      <c r="M29" s="40"/>
      <c r="N29" s="40"/>
      <c r="O29" s="40"/>
      <c r="P29" s="40"/>
      <c r="Q29" s="40"/>
      <c r="R29" s="40"/>
      <c r="S29" s="40"/>
      <c r="T29" s="40"/>
      <c r="U29" s="28"/>
      <c r="V29" s="2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1:36" s="44" customFormat="1" ht="12.75">
      <c r="A30" s="197"/>
      <c r="B30" s="84" t="s">
        <v>374</v>
      </c>
      <c r="C30" s="135"/>
      <c r="D30" s="136"/>
      <c r="E30" s="409"/>
      <c r="F30" s="86"/>
      <c r="G30" s="85"/>
      <c r="H30" s="86"/>
      <c r="I30" s="85">
        <v>12</v>
      </c>
      <c r="J30" s="88">
        <v>6600</v>
      </c>
      <c r="K30" s="166"/>
      <c r="L30" s="200"/>
      <c r="M30" s="40"/>
      <c r="N30" s="40"/>
      <c r="O30" s="40"/>
      <c r="P30" s="40"/>
      <c r="Q30" s="40"/>
      <c r="R30" s="40"/>
      <c r="S30" s="40"/>
      <c r="T30" s="40"/>
      <c r="U30" s="28"/>
      <c r="V30" s="2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s="44" customFormat="1" ht="12.75">
      <c r="A31" s="197"/>
      <c r="B31" s="139" t="s">
        <v>375</v>
      </c>
      <c r="C31" s="135"/>
      <c r="D31" s="136"/>
      <c r="E31" s="408">
        <v>1079</v>
      </c>
      <c r="F31" s="134">
        <v>205010</v>
      </c>
      <c r="G31" s="135"/>
      <c r="H31" s="134"/>
      <c r="I31" s="135">
        <v>12</v>
      </c>
      <c r="J31" s="136">
        <v>12000</v>
      </c>
      <c r="K31" s="164"/>
      <c r="L31" s="199"/>
      <c r="M31" s="40"/>
      <c r="N31" s="40"/>
      <c r="O31" s="40"/>
      <c r="P31" s="40"/>
      <c r="Q31" s="40"/>
      <c r="R31" s="40"/>
      <c r="S31" s="40"/>
      <c r="T31" s="40"/>
      <c r="U31" s="28"/>
      <c r="V31" s="2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s="44" customFormat="1" ht="13.5" thickBot="1">
      <c r="A32" s="266">
        <v>40281</v>
      </c>
      <c r="B32" s="267" t="s">
        <v>376</v>
      </c>
      <c r="C32" s="268"/>
      <c r="D32" s="131"/>
      <c r="E32" s="410"/>
      <c r="F32" s="269"/>
      <c r="G32" s="268"/>
      <c r="H32" s="269"/>
      <c r="I32" s="268">
        <v>12</v>
      </c>
      <c r="J32" s="131">
        <v>9000</v>
      </c>
      <c r="K32" s="312"/>
      <c r="L32" s="270"/>
      <c r="M32" s="40"/>
      <c r="N32" s="40"/>
      <c r="O32" s="40"/>
      <c r="P32" s="40"/>
      <c r="Q32" s="40"/>
      <c r="R32" s="40"/>
      <c r="S32" s="28"/>
      <c r="T32" s="29"/>
      <c r="U32" s="28"/>
      <c r="V32" s="2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1:36" s="44" customFormat="1" ht="12.75">
      <c r="A33" s="197">
        <v>40309</v>
      </c>
      <c r="B33" s="84" t="s">
        <v>413</v>
      </c>
      <c r="C33" s="85"/>
      <c r="D33" s="88"/>
      <c r="E33" s="409"/>
      <c r="F33" s="86"/>
      <c r="G33" s="85"/>
      <c r="H33" s="86"/>
      <c r="I33" s="85">
        <v>4</v>
      </c>
      <c r="J33" s="88">
        <v>1800</v>
      </c>
      <c r="K33" s="166"/>
      <c r="L33" s="200"/>
      <c r="M33" s="40"/>
      <c r="N33" s="40"/>
      <c r="O33" s="40"/>
      <c r="P33" s="40"/>
      <c r="Q33" s="40"/>
      <c r="R33" s="40"/>
      <c r="S33" s="28"/>
      <c r="T33" s="29"/>
      <c r="U33" s="28"/>
      <c r="V33" s="2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1:36" ht="12.75">
      <c r="A34" s="197"/>
      <c r="B34" s="114" t="s">
        <v>415</v>
      </c>
      <c r="C34" s="85"/>
      <c r="D34" s="88"/>
      <c r="E34" s="409"/>
      <c r="F34" s="86"/>
      <c r="G34" s="85"/>
      <c r="H34" s="86"/>
      <c r="I34" s="85">
        <v>5</v>
      </c>
      <c r="J34" s="88">
        <v>4675</v>
      </c>
      <c r="K34" s="166"/>
      <c r="L34" s="200"/>
      <c r="M34" s="40"/>
      <c r="N34" s="40"/>
      <c r="O34" s="40"/>
      <c r="P34" s="40"/>
      <c r="Q34" s="40"/>
      <c r="R34" s="40"/>
      <c r="S34" s="28"/>
      <c r="T34" s="29"/>
      <c r="U34" s="28"/>
      <c r="V34" s="2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ht="12.75">
      <c r="A35" s="197"/>
      <c r="B35" s="84" t="s">
        <v>432</v>
      </c>
      <c r="C35" s="85"/>
      <c r="D35" s="88"/>
      <c r="E35" s="409"/>
      <c r="F35" s="86"/>
      <c r="G35" s="85"/>
      <c r="H35" s="86"/>
      <c r="I35" s="85">
        <v>8</v>
      </c>
      <c r="J35" s="88">
        <v>2200</v>
      </c>
      <c r="K35" s="166"/>
      <c r="L35" s="200"/>
      <c r="M35" s="40"/>
      <c r="N35" s="40"/>
      <c r="O35" s="40"/>
      <c r="P35" s="40"/>
      <c r="Q35" s="40"/>
      <c r="R35" s="40"/>
      <c r="S35" s="28"/>
      <c r="T35" s="29"/>
      <c r="U35" s="28"/>
      <c r="V35" s="2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ht="12.75">
      <c r="A36" s="198"/>
      <c r="B36" s="139" t="s">
        <v>433</v>
      </c>
      <c r="C36" s="85"/>
      <c r="D36" s="88"/>
      <c r="E36" s="408"/>
      <c r="F36" s="134"/>
      <c r="G36" s="135"/>
      <c r="H36" s="134"/>
      <c r="I36" s="135">
        <v>12</v>
      </c>
      <c r="J36" s="136">
        <v>4104</v>
      </c>
      <c r="K36" s="164"/>
      <c r="L36" s="199"/>
      <c r="M36" s="40"/>
      <c r="N36" s="40"/>
      <c r="O36" s="40"/>
      <c r="P36" s="40"/>
      <c r="Q36" s="40"/>
      <c r="R36" s="40"/>
      <c r="S36" s="28"/>
      <c r="T36" s="29"/>
      <c r="U36" s="28"/>
      <c r="V36" s="2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1:36" ht="12.75">
      <c r="A37" s="197"/>
      <c r="B37" s="84" t="s">
        <v>445</v>
      </c>
      <c r="C37" s="85"/>
      <c r="D37" s="88"/>
      <c r="E37" s="409"/>
      <c r="F37" s="86"/>
      <c r="G37" s="85"/>
      <c r="H37" s="86"/>
      <c r="I37" s="85">
        <v>24</v>
      </c>
      <c r="J37" s="88">
        <v>14400</v>
      </c>
      <c r="K37" s="166"/>
      <c r="L37" s="200"/>
      <c r="M37" s="40"/>
      <c r="N37" s="40"/>
      <c r="O37" s="40"/>
      <c r="P37" s="40"/>
      <c r="Q37" s="40"/>
      <c r="R37" s="40"/>
      <c r="S37" s="28"/>
      <c r="T37" s="29"/>
      <c r="U37" s="28"/>
      <c r="V37" s="2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36" ht="12.75">
      <c r="A38" s="197"/>
      <c r="B38" s="84" t="s">
        <v>446</v>
      </c>
      <c r="C38" s="85"/>
      <c r="D38" s="88"/>
      <c r="E38" s="412"/>
      <c r="F38" s="86"/>
      <c r="G38" s="85"/>
      <c r="H38" s="86"/>
      <c r="I38" s="85">
        <v>22</v>
      </c>
      <c r="J38" s="88">
        <v>13200</v>
      </c>
      <c r="K38" s="166"/>
      <c r="L38" s="200"/>
      <c r="M38" s="40"/>
      <c r="N38" s="40"/>
      <c r="O38" s="40"/>
      <c r="P38" s="40"/>
      <c r="Q38" s="40"/>
      <c r="R38" s="40"/>
      <c r="S38" s="28"/>
      <c r="T38" s="29"/>
      <c r="U38" s="28"/>
      <c r="V38" s="2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1:36" ht="13.5" thickBot="1">
      <c r="A39" s="266">
        <v>40309</v>
      </c>
      <c r="B39" s="267" t="s">
        <v>447</v>
      </c>
      <c r="C39" s="268"/>
      <c r="D39" s="131"/>
      <c r="E39" s="432"/>
      <c r="F39" s="269"/>
      <c r="G39" s="268"/>
      <c r="H39" s="269"/>
      <c r="I39" s="268">
        <v>28</v>
      </c>
      <c r="J39" s="131">
        <v>15400</v>
      </c>
      <c r="K39" s="312"/>
      <c r="L39" s="270"/>
      <c r="M39" s="40"/>
      <c r="N39" s="40"/>
      <c r="O39" s="40"/>
      <c r="P39" s="40"/>
      <c r="Q39" s="40"/>
      <c r="R39" s="40"/>
      <c r="S39" s="28"/>
      <c r="T39" s="29"/>
      <c r="U39" s="28"/>
      <c r="V39" s="2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1:36" ht="12.75">
      <c r="A40" s="197">
        <v>40337</v>
      </c>
      <c r="B40" s="84" t="s">
        <v>454</v>
      </c>
      <c r="C40" s="85"/>
      <c r="D40" s="88"/>
      <c r="E40" s="412">
        <v>3528</v>
      </c>
      <c r="F40" s="86">
        <v>599760</v>
      </c>
      <c r="G40" s="85"/>
      <c r="H40" s="387"/>
      <c r="I40" s="166">
        <v>44</v>
      </c>
      <c r="J40" s="200">
        <v>28600</v>
      </c>
      <c r="K40" s="166"/>
      <c r="L40" s="200"/>
      <c r="M40" s="40"/>
      <c r="N40" s="40"/>
      <c r="O40" s="40"/>
      <c r="P40" s="40"/>
      <c r="Q40" s="40"/>
      <c r="R40" s="40"/>
      <c r="S40" s="28"/>
      <c r="T40" s="29"/>
      <c r="U40" s="28"/>
      <c r="V40" s="2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1:36" ht="12.75">
      <c r="A41" s="197"/>
      <c r="B41" s="84" t="s">
        <v>455</v>
      </c>
      <c r="C41" s="85"/>
      <c r="D41" s="88"/>
      <c r="E41" s="412"/>
      <c r="F41" s="86"/>
      <c r="G41" s="85"/>
      <c r="H41" s="88"/>
      <c r="I41" s="166">
        <v>6</v>
      </c>
      <c r="J41" s="200">
        <v>2100</v>
      </c>
      <c r="K41" s="166"/>
      <c r="L41" s="200"/>
      <c r="M41" s="40"/>
      <c r="N41" s="40"/>
      <c r="O41" s="40"/>
      <c r="P41" s="40"/>
      <c r="Q41" s="40"/>
      <c r="R41" s="40"/>
      <c r="S41" s="28"/>
      <c r="T41" s="29"/>
      <c r="U41" s="28"/>
      <c r="V41" s="2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1:36" ht="12.75">
      <c r="A42" s="198"/>
      <c r="B42" s="151" t="s">
        <v>473</v>
      </c>
      <c r="C42" s="85"/>
      <c r="D42" s="88"/>
      <c r="E42" s="413"/>
      <c r="F42" s="134"/>
      <c r="G42" s="135"/>
      <c r="H42" s="136"/>
      <c r="I42" s="164">
        <v>12</v>
      </c>
      <c r="J42" s="199">
        <v>3781.08</v>
      </c>
      <c r="K42" s="164"/>
      <c r="L42" s="199"/>
      <c r="M42" s="40"/>
      <c r="N42" s="40"/>
      <c r="O42" s="40"/>
      <c r="P42" s="40"/>
      <c r="Q42" s="40"/>
      <c r="R42" s="40"/>
      <c r="S42" s="28"/>
      <c r="T42" s="29"/>
      <c r="U42" s="28"/>
      <c r="V42" s="2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36" ht="12.75">
      <c r="A43" s="197"/>
      <c r="B43" s="84" t="s">
        <v>488</v>
      </c>
      <c r="C43" s="85"/>
      <c r="D43" s="88"/>
      <c r="E43" s="412">
        <v>2868</v>
      </c>
      <c r="F43" s="86">
        <v>487560</v>
      </c>
      <c r="G43" s="85"/>
      <c r="H43" s="88"/>
      <c r="I43" s="166">
        <v>36</v>
      </c>
      <c r="J43" s="200">
        <v>27000</v>
      </c>
      <c r="K43" s="166"/>
      <c r="L43" s="200"/>
      <c r="M43" s="40"/>
      <c r="N43" s="40"/>
      <c r="O43" s="40"/>
      <c r="P43" s="40"/>
      <c r="Q43" s="40"/>
      <c r="R43" s="40"/>
      <c r="S43" s="28"/>
      <c r="T43" s="29"/>
      <c r="U43" s="28"/>
      <c r="V43" s="2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1:36" ht="13.5" thickBot="1">
      <c r="A44" s="266">
        <v>40337</v>
      </c>
      <c r="B44" s="267" t="s">
        <v>490</v>
      </c>
      <c r="C44" s="268"/>
      <c r="D44" s="131"/>
      <c r="E44" s="432">
        <v>690</v>
      </c>
      <c r="F44" s="269">
        <v>117300</v>
      </c>
      <c r="G44" s="268"/>
      <c r="H44" s="269"/>
      <c r="I44" s="268">
        <v>8</v>
      </c>
      <c r="J44" s="131">
        <v>6000</v>
      </c>
      <c r="K44" s="312"/>
      <c r="L44" s="270"/>
      <c r="M44" s="40"/>
      <c r="N44" s="40"/>
      <c r="O44" s="40"/>
      <c r="P44" s="40"/>
      <c r="Q44" s="40"/>
      <c r="R44" s="40"/>
      <c r="S44" s="28"/>
      <c r="T44" s="29"/>
      <c r="U44" s="28"/>
      <c r="V44" s="2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ht="12.75">
      <c r="A45" s="197">
        <v>40386</v>
      </c>
      <c r="B45" s="84" t="s">
        <v>500</v>
      </c>
      <c r="C45" s="85"/>
      <c r="D45" s="88"/>
      <c r="E45" s="412">
        <v>763</v>
      </c>
      <c r="F45" s="86">
        <v>119028</v>
      </c>
      <c r="G45" s="85"/>
      <c r="H45" s="86"/>
      <c r="I45" s="85">
        <v>8</v>
      </c>
      <c r="J45" s="88">
        <v>4720</v>
      </c>
      <c r="K45" s="166"/>
      <c r="L45" s="200"/>
      <c r="M45" s="40"/>
      <c r="N45" s="40"/>
      <c r="O45" s="40"/>
      <c r="P45" s="40"/>
      <c r="Q45" s="40"/>
      <c r="R45" s="40"/>
      <c r="S45" s="28"/>
      <c r="T45" s="29"/>
      <c r="U45" s="28"/>
      <c r="V45" s="2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ht="12.75">
      <c r="A46" s="197"/>
      <c r="B46" s="84" t="s">
        <v>501</v>
      </c>
      <c r="C46" s="85"/>
      <c r="D46" s="88"/>
      <c r="E46" s="412"/>
      <c r="F46" s="86"/>
      <c r="G46" s="85"/>
      <c r="H46" s="86"/>
      <c r="I46" s="85">
        <v>132</v>
      </c>
      <c r="J46" s="88">
        <v>54780</v>
      </c>
      <c r="K46" s="166"/>
      <c r="L46" s="200"/>
      <c r="M46" s="40"/>
      <c r="N46" s="40"/>
      <c r="O46" s="40"/>
      <c r="P46" s="40"/>
      <c r="Q46" s="40"/>
      <c r="R46" s="40"/>
      <c r="S46" s="28"/>
      <c r="T46" s="29"/>
      <c r="U46" s="40"/>
      <c r="V46" s="2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1:36" ht="12.75">
      <c r="A47" s="197"/>
      <c r="B47" s="84" t="s">
        <v>502</v>
      </c>
      <c r="C47" s="85"/>
      <c r="D47" s="88"/>
      <c r="E47" s="412"/>
      <c r="F47" s="86"/>
      <c r="G47" s="85"/>
      <c r="H47" s="86"/>
      <c r="I47" s="85">
        <v>24</v>
      </c>
      <c r="J47" s="91">
        <v>9840</v>
      </c>
      <c r="K47" s="166"/>
      <c r="L47" s="200"/>
      <c r="M47" s="40"/>
      <c r="N47" s="40"/>
      <c r="O47" s="40"/>
      <c r="P47" s="40"/>
      <c r="Q47" s="40"/>
      <c r="R47" s="40"/>
      <c r="S47" s="28"/>
      <c r="T47" s="29"/>
      <c r="U47" s="40"/>
      <c r="V47" s="40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36" ht="13.5" thickBot="1">
      <c r="A48" s="266">
        <v>40386</v>
      </c>
      <c r="B48" s="267" t="s">
        <v>503</v>
      </c>
      <c r="C48" s="268"/>
      <c r="D48" s="131"/>
      <c r="E48" s="432"/>
      <c r="F48" s="269"/>
      <c r="G48" s="268"/>
      <c r="H48" s="269"/>
      <c r="I48" s="268">
        <v>42</v>
      </c>
      <c r="J48" s="361">
        <v>13020</v>
      </c>
      <c r="K48" s="312"/>
      <c r="L48" s="270"/>
      <c r="M48" s="40"/>
      <c r="N48" s="40"/>
      <c r="O48" s="40"/>
      <c r="P48" s="40"/>
      <c r="Q48" s="40"/>
      <c r="R48" s="40"/>
      <c r="S48" s="28"/>
      <c r="T48" s="29"/>
      <c r="U48" s="40"/>
      <c r="V48" s="40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:36" ht="13.5" thickBot="1">
      <c r="A49" s="370">
        <v>40387</v>
      </c>
      <c r="B49" s="371" t="s">
        <v>534</v>
      </c>
      <c r="C49" s="373"/>
      <c r="D49" s="229"/>
      <c r="E49" s="411"/>
      <c r="F49" s="374"/>
      <c r="G49" s="373"/>
      <c r="H49" s="374"/>
      <c r="I49" s="373">
        <v>14</v>
      </c>
      <c r="J49" s="440">
        <v>5600</v>
      </c>
      <c r="K49" s="383"/>
      <c r="L49" s="121"/>
      <c r="M49" s="40"/>
      <c r="N49" s="40"/>
      <c r="O49" s="40"/>
      <c r="P49" s="40"/>
      <c r="Q49" s="40"/>
      <c r="R49" s="40"/>
      <c r="S49" s="28"/>
      <c r="T49" s="29"/>
      <c r="U49" s="40"/>
      <c r="V49" s="40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6" ht="13.5" thickBot="1">
      <c r="A50" s="370">
        <v>40401</v>
      </c>
      <c r="B50" s="371" t="s">
        <v>540</v>
      </c>
      <c r="C50" s="373"/>
      <c r="D50" s="229"/>
      <c r="E50" s="411"/>
      <c r="F50" s="374"/>
      <c r="G50" s="373"/>
      <c r="H50" s="374"/>
      <c r="I50" s="373">
        <v>66</v>
      </c>
      <c r="J50" s="440">
        <v>39600</v>
      </c>
      <c r="K50" s="383"/>
      <c r="L50" s="121"/>
      <c r="M50" s="40"/>
      <c r="N50" s="40"/>
      <c r="O50" s="40"/>
      <c r="P50" s="40"/>
      <c r="Q50" s="40"/>
      <c r="R50" s="40"/>
      <c r="S50" s="28"/>
      <c r="T50" s="29"/>
      <c r="U50" s="40"/>
      <c r="V50" s="40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spans="1:36" ht="12.75">
      <c r="A51" s="197">
        <v>40491</v>
      </c>
      <c r="B51" s="84" t="s">
        <v>594</v>
      </c>
      <c r="C51" s="85"/>
      <c r="D51" s="88"/>
      <c r="E51" s="409"/>
      <c r="F51" s="86"/>
      <c r="G51" s="85"/>
      <c r="H51" s="86"/>
      <c r="I51" s="85">
        <v>10</v>
      </c>
      <c r="J51" s="91">
        <v>4500</v>
      </c>
      <c r="K51" s="166"/>
      <c r="L51" s="200"/>
      <c r="M51" s="40"/>
      <c r="N51" s="40"/>
      <c r="O51" s="40"/>
      <c r="P51" s="40"/>
      <c r="Q51" s="40"/>
      <c r="R51" s="40"/>
      <c r="S51" s="28"/>
      <c r="T51" s="29"/>
      <c r="U51" s="40"/>
      <c r="V51" s="40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</row>
    <row r="52" spans="1:36" ht="12.75">
      <c r="A52" s="197"/>
      <c r="B52" s="84" t="s">
        <v>599</v>
      </c>
      <c r="C52" s="85"/>
      <c r="D52" s="88"/>
      <c r="E52" s="409"/>
      <c r="F52" s="86"/>
      <c r="G52" s="85"/>
      <c r="H52" s="86"/>
      <c r="I52" s="85">
        <v>32</v>
      </c>
      <c r="J52" s="91">
        <v>9600</v>
      </c>
      <c r="K52" s="166"/>
      <c r="L52" s="200"/>
      <c r="M52" s="40"/>
      <c r="N52" s="40"/>
      <c r="O52" s="40"/>
      <c r="P52" s="40"/>
      <c r="Q52" s="40"/>
      <c r="R52" s="40"/>
      <c r="S52" s="28"/>
      <c r="T52" s="29"/>
      <c r="U52" s="40"/>
      <c r="V52" s="40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  <row r="53" spans="1:36" ht="13.5" thickBot="1">
      <c r="A53" s="266">
        <v>40491</v>
      </c>
      <c r="B53" s="267" t="s">
        <v>600</v>
      </c>
      <c r="C53" s="268"/>
      <c r="D53" s="131"/>
      <c r="E53" s="410"/>
      <c r="F53" s="269"/>
      <c r="G53" s="268"/>
      <c r="H53" s="269"/>
      <c r="I53" s="268">
        <v>28</v>
      </c>
      <c r="J53" s="361">
        <v>8400</v>
      </c>
      <c r="K53" s="312"/>
      <c r="L53" s="270"/>
      <c r="M53" s="40"/>
      <c r="N53" s="40"/>
      <c r="O53" s="40"/>
      <c r="P53" s="40"/>
      <c r="Q53" s="40"/>
      <c r="R53" s="40"/>
      <c r="S53" s="28"/>
      <c r="T53" s="29"/>
      <c r="U53" s="40"/>
      <c r="V53" s="40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</row>
    <row r="54" spans="1:36" ht="12.75">
      <c r="A54" s="197">
        <v>40526</v>
      </c>
      <c r="B54" s="84" t="s">
        <v>605</v>
      </c>
      <c r="C54" s="85"/>
      <c r="D54" s="88"/>
      <c r="E54" s="409"/>
      <c r="F54" s="86"/>
      <c r="G54" s="85"/>
      <c r="H54" s="86"/>
      <c r="I54" s="85">
        <v>21</v>
      </c>
      <c r="J54" s="91">
        <v>11550</v>
      </c>
      <c r="K54" s="166"/>
      <c r="L54" s="200"/>
      <c r="M54" s="40"/>
      <c r="N54" s="40"/>
      <c r="O54" s="40"/>
      <c r="P54" s="40"/>
      <c r="Q54" s="40"/>
      <c r="R54" s="40"/>
      <c r="S54" s="28"/>
      <c r="T54" s="29"/>
      <c r="U54" s="40"/>
      <c r="V54" s="40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1:36" ht="12.75">
      <c r="A55" s="197"/>
      <c r="B55" s="84" t="s">
        <v>608</v>
      </c>
      <c r="C55" s="85"/>
      <c r="D55" s="88"/>
      <c r="E55" s="409"/>
      <c r="F55" s="86"/>
      <c r="G55" s="85"/>
      <c r="H55" s="86"/>
      <c r="I55" s="85">
        <v>22</v>
      </c>
      <c r="J55" s="91">
        <v>12100</v>
      </c>
      <c r="K55" s="166"/>
      <c r="L55" s="200"/>
      <c r="M55" s="28"/>
      <c r="N55" s="29"/>
      <c r="O55" s="40"/>
      <c r="P55" s="40"/>
      <c r="Q55" s="40"/>
      <c r="R55" s="40"/>
      <c r="S55" s="28"/>
      <c r="T55" s="29"/>
      <c r="U55" s="40"/>
      <c r="V55" s="40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  <row r="56" spans="1:36" ht="13.5" thickBot="1">
      <c r="A56" s="266">
        <v>40526</v>
      </c>
      <c r="B56" s="267" t="s">
        <v>609</v>
      </c>
      <c r="C56" s="268"/>
      <c r="D56" s="131"/>
      <c r="E56" s="410"/>
      <c r="F56" s="269"/>
      <c r="G56" s="268"/>
      <c r="H56" s="269"/>
      <c r="I56" s="268">
        <v>16</v>
      </c>
      <c r="J56" s="361">
        <v>8800</v>
      </c>
      <c r="K56" s="312"/>
      <c r="L56" s="270"/>
      <c r="M56" s="28"/>
      <c r="N56" s="29"/>
      <c r="O56" s="40"/>
      <c r="P56" s="40"/>
      <c r="Q56" s="40"/>
      <c r="R56" s="40"/>
      <c r="S56" s="28"/>
      <c r="T56" s="29"/>
      <c r="U56" s="40"/>
      <c r="V56" s="40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1:36" ht="12.75">
      <c r="A57" s="197"/>
      <c r="B57" s="84"/>
      <c r="C57" s="85"/>
      <c r="D57" s="88"/>
      <c r="E57" s="409"/>
      <c r="F57" s="86"/>
      <c r="G57" s="85"/>
      <c r="H57" s="86"/>
      <c r="I57" s="85"/>
      <c r="J57" s="91"/>
      <c r="K57" s="166"/>
      <c r="L57" s="200"/>
      <c r="M57" s="28"/>
      <c r="N57" s="29"/>
      <c r="O57" s="40"/>
      <c r="P57" s="40"/>
      <c r="Q57" s="40"/>
      <c r="R57" s="40"/>
      <c r="S57" s="28"/>
      <c r="T57" s="29"/>
      <c r="U57" s="40"/>
      <c r="V57" s="40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</row>
    <row r="58" spans="1:36" ht="12.75">
      <c r="A58" s="223"/>
      <c r="B58" s="139"/>
      <c r="C58" s="135"/>
      <c r="D58" s="136"/>
      <c r="E58" s="408"/>
      <c r="F58" s="134"/>
      <c r="G58" s="135"/>
      <c r="H58" s="134"/>
      <c r="I58" s="135"/>
      <c r="J58" s="145"/>
      <c r="K58" s="164"/>
      <c r="L58" s="199"/>
      <c r="M58" s="28"/>
      <c r="N58" s="29"/>
      <c r="O58" s="40"/>
      <c r="P58" s="40"/>
      <c r="Q58" s="40"/>
      <c r="R58" s="40"/>
      <c r="S58" s="40"/>
      <c r="T58" s="29"/>
      <c r="U58" s="40"/>
      <c r="V58" s="40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1:36" ht="12.75">
      <c r="A59" s="197"/>
      <c r="B59" s="84"/>
      <c r="C59" s="85"/>
      <c r="D59" s="88"/>
      <c r="E59" s="409"/>
      <c r="F59" s="86"/>
      <c r="G59" s="85"/>
      <c r="H59" s="86"/>
      <c r="I59" s="85"/>
      <c r="J59" s="91"/>
      <c r="K59" s="166"/>
      <c r="L59" s="200"/>
      <c r="M59" s="28"/>
      <c r="N59" s="29"/>
      <c r="O59" s="40"/>
      <c r="P59" s="40"/>
      <c r="Q59" s="40"/>
      <c r="R59" s="40"/>
      <c r="S59" s="40"/>
      <c r="T59" s="29"/>
      <c r="U59" s="40"/>
      <c r="V59" s="40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</row>
    <row r="60" spans="1:36" ht="12.75">
      <c r="A60" s="197"/>
      <c r="B60" s="84"/>
      <c r="C60" s="85"/>
      <c r="D60" s="88"/>
      <c r="E60" s="409"/>
      <c r="F60" s="86"/>
      <c r="G60" s="85"/>
      <c r="H60" s="86"/>
      <c r="I60" s="85"/>
      <c r="J60" s="91"/>
      <c r="K60" s="166"/>
      <c r="L60" s="200"/>
      <c r="M60" s="28"/>
      <c r="N60" s="29"/>
      <c r="O60" s="40"/>
      <c r="P60" s="40"/>
      <c r="Q60" s="40"/>
      <c r="R60" s="40"/>
      <c r="S60" s="40"/>
      <c r="T60" s="29"/>
      <c r="U60" s="40"/>
      <c r="V60" s="40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ht="12.75">
      <c r="A61" s="198"/>
      <c r="B61" s="139"/>
      <c r="C61" s="135"/>
      <c r="D61" s="136"/>
      <c r="E61" s="408"/>
      <c r="F61" s="134"/>
      <c r="G61" s="135"/>
      <c r="H61" s="134"/>
      <c r="I61" s="135"/>
      <c r="J61" s="145"/>
      <c r="K61" s="164"/>
      <c r="L61" s="199"/>
      <c r="M61" s="28"/>
      <c r="N61" s="29"/>
      <c r="O61" s="40"/>
      <c r="P61" s="40"/>
      <c r="Q61" s="40"/>
      <c r="R61" s="40"/>
      <c r="S61" s="40"/>
      <c r="T61" s="29"/>
      <c r="U61" s="40"/>
      <c r="V61" s="40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</row>
    <row r="62" spans="1:36" ht="12.75">
      <c r="A62" s="197"/>
      <c r="B62" s="84"/>
      <c r="C62" s="85"/>
      <c r="D62" s="88"/>
      <c r="E62" s="409"/>
      <c r="F62" s="86"/>
      <c r="G62" s="85"/>
      <c r="H62" s="86"/>
      <c r="I62" s="85"/>
      <c r="J62" s="91"/>
      <c r="K62" s="166"/>
      <c r="L62" s="200"/>
      <c r="M62" s="28"/>
      <c r="N62" s="29"/>
      <c r="O62" s="40"/>
      <c r="P62" s="40"/>
      <c r="Q62" s="40"/>
      <c r="R62" s="40"/>
      <c r="S62" s="40"/>
      <c r="T62" s="29"/>
      <c r="U62" s="40"/>
      <c r="V62" s="40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spans="1:36" ht="12.75">
      <c r="A63" s="197"/>
      <c r="B63" s="84"/>
      <c r="C63" s="85"/>
      <c r="D63" s="88"/>
      <c r="E63" s="409"/>
      <c r="F63" s="86"/>
      <c r="G63" s="85"/>
      <c r="H63" s="86"/>
      <c r="I63" s="85"/>
      <c r="J63" s="91"/>
      <c r="K63" s="166"/>
      <c r="L63" s="200"/>
      <c r="M63" s="28"/>
      <c r="N63" s="29"/>
      <c r="O63" s="40"/>
      <c r="P63" s="40"/>
      <c r="Q63" s="40"/>
      <c r="R63" s="40"/>
      <c r="S63" s="40"/>
      <c r="T63" s="29"/>
      <c r="U63" s="40"/>
      <c r="V63" s="40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</row>
    <row r="64" spans="1:36" ht="12.75">
      <c r="A64" s="198"/>
      <c r="B64" s="139"/>
      <c r="C64" s="135"/>
      <c r="D64" s="136"/>
      <c r="E64" s="408"/>
      <c r="F64" s="134"/>
      <c r="G64" s="135"/>
      <c r="H64" s="134"/>
      <c r="I64" s="135"/>
      <c r="J64" s="145"/>
      <c r="K64" s="164"/>
      <c r="L64" s="199"/>
      <c r="M64" s="28"/>
      <c r="N64" s="29"/>
      <c r="O64" s="40"/>
      <c r="P64" s="40"/>
      <c r="Q64" s="40"/>
      <c r="R64" s="40"/>
      <c r="S64" s="40"/>
      <c r="T64" s="29"/>
      <c r="U64" s="40"/>
      <c r="V64" s="40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1:36" ht="12.75">
      <c r="A65" s="197"/>
      <c r="B65" s="84"/>
      <c r="C65" s="85"/>
      <c r="D65" s="88"/>
      <c r="E65" s="409"/>
      <c r="F65" s="86"/>
      <c r="G65" s="85"/>
      <c r="H65" s="86"/>
      <c r="I65" s="85"/>
      <c r="J65" s="91"/>
      <c r="K65" s="166"/>
      <c r="L65" s="200"/>
      <c r="M65" s="28"/>
      <c r="N65" s="29"/>
      <c r="O65" s="40"/>
      <c r="P65" s="40"/>
      <c r="Q65" s="40"/>
      <c r="R65" s="40"/>
      <c r="S65" s="40"/>
      <c r="T65" s="29"/>
      <c r="U65" s="40"/>
      <c r="V65" s="40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</row>
    <row r="66" spans="1:36" ht="12.75">
      <c r="A66" s="197"/>
      <c r="B66" s="84"/>
      <c r="C66" s="85"/>
      <c r="D66" s="88"/>
      <c r="E66" s="409"/>
      <c r="F66" s="86"/>
      <c r="G66" s="85"/>
      <c r="H66" s="86"/>
      <c r="I66" s="85"/>
      <c r="J66" s="91"/>
      <c r="K66" s="166"/>
      <c r="L66" s="200"/>
      <c r="M66" s="28"/>
      <c r="N66" s="29"/>
      <c r="O66" s="40"/>
      <c r="P66" s="40"/>
      <c r="Q66" s="40"/>
      <c r="R66" s="40"/>
      <c r="S66" s="40"/>
      <c r="T66" s="29"/>
      <c r="U66" s="40"/>
      <c r="V66" s="40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</row>
    <row r="67" spans="1:36" ht="12.75">
      <c r="A67" s="197"/>
      <c r="B67" s="84"/>
      <c r="C67" s="85"/>
      <c r="D67" s="88"/>
      <c r="E67" s="409"/>
      <c r="F67" s="86"/>
      <c r="G67" s="85"/>
      <c r="H67" s="86"/>
      <c r="I67" s="85"/>
      <c r="J67" s="91"/>
      <c r="K67" s="166"/>
      <c r="L67" s="200"/>
      <c r="M67" s="28"/>
      <c r="N67" s="29"/>
      <c r="O67" s="40"/>
      <c r="P67" s="40"/>
      <c r="Q67" s="40"/>
      <c r="R67" s="40"/>
      <c r="S67" s="40"/>
      <c r="T67" s="29"/>
      <c r="U67" s="40"/>
      <c r="V67" s="40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</row>
    <row r="68" spans="1:36" ht="12.75">
      <c r="A68" s="198"/>
      <c r="B68" s="139"/>
      <c r="C68" s="135"/>
      <c r="D68" s="136"/>
      <c r="E68" s="408"/>
      <c r="F68" s="134"/>
      <c r="G68" s="135"/>
      <c r="H68" s="134"/>
      <c r="I68" s="135"/>
      <c r="J68" s="145"/>
      <c r="K68" s="164"/>
      <c r="L68" s="199"/>
      <c r="M68" s="28"/>
      <c r="N68" s="29"/>
      <c r="O68" s="40"/>
      <c r="P68" s="40"/>
      <c r="Q68" s="40"/>
      <c r="R68" s="40"/>
      <c r="S68" s="40"/>
      <c r="T68" s="29"/>
      <c r="U68" s="40"/>
      <c r="V68" s="40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</row>
    <row r="69" spans="1:36" ht="12.75">
      <c r="A69" s="198"/>
      <c r="B69" s="139"/>
      <c r="C69" s="135"/>
      <c r="D69" s="136"/>
      <c r="E69" s="408"/>
      <c r="F69" s="134"/>
      <c r="G69" s="135"/>
      <c r="H69" s="134"/>
      <c r="I69" s="135"/>
      <c r="J69" s="145"/>
      <c r="K69" s="164"/>
      <c r="L69" s="199"/>
      <c r="M69" s="28"/>
      <c r="N69" s="29"/>
      <c r="O69" s="40"/>
      <c r="P69" s="40"/>
      <c r="Q69" s="40"/>
      <c r="R69" s="40"/>
      <c r="S69" s="40"/>
      <c r="T69" s="29"/>
      <c r="U69" s="40"/>
      <c r="V69" s="40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1:36" ht="12.75">
      <c r="A70" s="197"/>
      <c r="B70" s="84"/>
      <c r="C70" s="85"/>
      <c r="D70" s="88"/>
      <c r="E70" s="409"/>
      <c r="F70" s="86"/>
      <c r="G70" s="85"/>
      <c r="H70" s="86"/>
      <c r="I70" s="85"/>
      <c r="J70" s="91"/>
      <c r="K70" s="166"/>
      <c r="L70" s="200"/>
      <c r="M70" s="28"/>
      <c r="N70" s="29"/>
      <c r="O70" s="40"/>
      <c r="P70" s="40"/>
      <c r="Q70" s="40"/>
      <c r="R70" s="40"/>
      <c r="S70" s="40"/>
      <c r="T70" s="29"/>
      <c r="U70" s="40"/>
      <c r="V70" s="40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</row>
    <row r="71" spans="1:36" ht="12.75">
      <c r="A71" s="197"/>
      <c r="B71" s="84"/>
      <c r="C71" s="85"/>
      <c r="D71" s="88"/>
      <c r="E71" s="409"/>
      <c r="F71" s="86"/>
      <c r="G71" s="85"/>
      <c r="H71" s="86"/>
      <c r="I71" s="85"/>
      <c r="J71" s="91"/>
      <c r="K71" s="166"/>
      <c r="L71" s="200"/>
      <c r="M71" s="28"/>
      <c r="N71" s="29"/>
      <c r="O71" s="40"/>
      <c r="P71" s="40"/>
      <c r="Q71" s="40"/>
      <c r="R71" s="40"/>
      <c r="S71" s="40"/>
      <c r="T71" s="29"/>
      <c r="U71" s="40"/>
      <c r="V71" s="40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</row>
    <row r="72" spans="1:36" ht="12.75">
      <c r="A72" s="198"/>
      <c r="B72" s="139"/>
      <c r="C72" s="135"/>
      <c r="D72" s="136"/>
      <c r="E72" s="408"/>
      <c r="F72" s="134"/>
      <c r="G72" s="135"/>
      <c r="H72" s="134"/>
      <c r="I72" s="135"/>
      <c r="J72" s="145"/>
      <c r="K72" s="164"/>
      <c r="L72" s="199"/>
      <c r="M72" s="28"/>
      <c r="N72" s="29"/>
      <c r="O72" s="40"/>
      <c r="P72" s="40"/>
      <c r="Q72" s="40"/>
      <c r="R72" s="40"/>
      <c r="S72" s="40"/>
      <c r="T72" s="29"/>
      <c r="U72" s="40"/>
      <c r="V72" s="40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</row>
    <row r="73" spans="1:36" ht="12.75">
      <c r="A73" s="197"/>
      <c r="B73" s="84"/>
      <c r="C73" s="85"/>
      <c r="D73" s="88"/>
      <c r="E73" s="409"/>
      <c r="F73" s="86"/>
      <c r="G73" s="85"/>
      <c r="H73" s="86"/>
      <c r="I73" s="85"/>
      <c r="J73" s="91"/>
      <c r="K73" s="166"/>
      <c r="L73" s="200"/>
      <c r="M73" s="28"/>
      <c r="N73" s="29"/>
      <c r="O73" s="40"/>
      <c r="P73" s="40"/>
      <c r="Q73" s="40"/>
      <c r="R73" s="40"/>
      <c r="S73" s="40"/>
      <c r="T73" s="29"/>
      <c r="U73" s="40"/>
      <c r="V73" s="40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</row>
    <row r="74" spans="1:36" ht="12.75">
      <c r="A74" s="197"/>
      <c r="B74" s="84"/>
      <c r="C74" s="85"/>
      <c r="D74" s="88"/>
      <c r="E74" s="409"/>
      <c r="F74" s="86"/>
      <c r="G74" s="85"/>
      <c r="H74" s="86"/>
      <c r="I74" s="85"/>
      <c r="J74" s="91"/>
      <c r="K74" s="166"/>
      <c r="L74" s="200"/>
      <c r="M74" s="28"/>
      <c r="N74" s="29"/>
      <c r="O74" s="40"/>
      <c r="P74" s="40"/>
      <c r="Q74" s="40"/>
      <c r="R74" s="40"/>
      <c r="S74" s="40"/>
      <c r="T74" s="29"/>
      <c r="U74" s="40"/>
      <c r="V74" s="40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</row>
    <row r="75" spans="1:36" ht="12.75">
      <c r="A75" s="198"/>
      <c r="B75" s="139"/>
      <c r="C75" s="135"/>
      <c r="D75" s="136"/>
      <c r="E75" s="408"/>
      <c r="F75" s="134"/>
      <c r="G75" s="135"/>
      <c r="H75" s="134"/>
      <c r="I75" s="135"/>
      <c r="J75" s="145"/>
      <c r="K75" s="164"/>
      <c r="L75" s="199"/>
      <c r="M75" s="28"/>
      <c r="N75" s="29"/>
      <c r="O75" s="40"/>
      <c r="P75" s="40"/>
      <c r="Q75" s="40"/>
      <c r="R75" s="40"/>
      <c r="S75" s="40"/>
      <c r="T75" s="29"/>
      <c r="U75" s="40"/>
      <c r="V75" s="40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</row>
    <row r="76" spans="1:36" ht="12.75">
      <c r="A76" s="197"/>
      <c r="B76" s="84"/>
      <c r="C76" s="85"/>
      <c r="D76" s="88"/>
      <c r="E76" s="409"/>
      <c r="F76" s="86"/>
      <c r="G76" s="85"/>
      <c r="H76" s="86"/>
      <c r="I76" s="85"/>
      <c r="J76" s="91"/>
      <c r="K76" s="166"/>
      <c r="L76" s="200"/>
      <c r="M76" s="28"/>
      <c r="N76" s="29"/>
      <c r="O76" s="40"/>
      <c r="P76" s="40"/>
      <c r="Q76" s="40"/>
      <c r="R76" s="40"/>
      <c r="S76" s="40"/>
      <c r="T76" s="29"/>
      <c r="U76" s="40"/>
      <c r="V76" s="40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</row>
    <row r="77" spans="1:174" s="126" customFormat="1" ht="13.5" thickBot="1">
      <c r="A77" s="197"/>
      <c r="B77" s="84"/>
      <c r="C77" s="85"/>
      <c r="D77" s="88"/>
      <c r="E77" s="409"/>
      <c r="F77" s="86"/>
      <c r="G77" s="85"/>
      <c r="H77" s="86"/>
      <c r="I77" s="85"/>
      <c r="J77" s="145"/>
      <c r="K77" s="166"/>
      <c r="L77" s="200"/>
      <c r="M77" s="28"/>
      <c r="N77" s="29"/>
      <c r="O77" s="40"/>
      <c r="P77" s="40"/>
      <c r="Q77" s="40"/>
      <c r="R77" s="40"/>
      <c r="S77" s="40"/>
      <c r="T77" s="29"/>
      <c r="U77" s="40"/>
      <c r="V77" s="40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</row>
    <row r="78" spans="1:36" ht="12.75">
      <c r="A78" s="197"/>
      <c r="B78" s="84"/>
      <c r="C78" s="85"/>
      <c r="D78" s="88"/>
      <c r="E78" s="409"/>
      <c r="F78" s="86"/>
      <c r="G78" s="85"/>
      <c r="H78" s="86"/>
      <c r="I78" s="85"/>
      <c r="J78" s="91"/>
      <c r="K78" s="166"/>
      <c r="L78" s="200"/>
      <c r="M78" s="28"/>
      <c r="N78" s="29"/>
      <c r="O78" s="40"/>
      <c r="P78" s="40"/>
      <c r="Q78" s="40"/>
      <c r="R78" s="40"/>
      <c r="S78" s="40"/>
      <c r="T78" s="29"/>
      <c r="U78" s="40"/>
      <c r="V78" s="40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</row>
    <row r="79" spans="1:36" ht="12.75">
      <c r="A79" s="197"/>
      <c r="B79" s="84"/>
      <c r="C79" s="85"/>
      <c r="D79" s="88"/>
      <c r="E79" s="409"/>
      <c r="F79" s="86"/>
      <c r="G79" s="85"/>
      <c r="H79" s="86"/>
      <c r="I79" s="85"/>
      <c r="J79" s="91"/>
      <c r="K79" s="166"/>
      <c r="L79" s="200"/>
      <c r="M79" s="28"/>
      <c r="N79" s="29"/>
      <c r="O79" s="40"/>
      <c r="P79" s="40"/>
      <c r="Q79" s="40"/>
      <c r="R79" s="40"/>
      <c r="S79" s="40"/>
      <c r="T79" s="29"/>
      <c r="U79" s="40"/>
      <c r="V79" s="4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</row>
    <row r="80" spans="1:36" ht="12.75">
      <c r="A80" s="198"/>
      <c r="B80" s="139"/>
      <c r="C80" s="135"/>
      <c r="D80" s="136"/>
      <c r="E80" s="408"/>
      <c r="F80" s="134"/>
      <c r="G80" s="135"/>
      <c r="H80" s="134"/>
      <c r="I80" s="135"/>
      <c r="J80" s="145"/>
      <c r="K80" s="164"/>
      <c r="L80" s="199"/>
      <c r="M80" s="28"/>
      <c r="N80" s="29"/>
      <c r="O80" s="40"/>
      <c r="P80" s="40"/>
      <c r="Q80" s="40"/>
      <c r="R80" s="40"/>
      <c r="S80" s="40"/>
      <c r="T80" s="29"/>
      <c r="U80" s="40"/>
      <c r="V80" s="4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</row>
    <row r="81" spans="1:36" ht="12.75">
      <c r="A81" s="198"/>
      <c r="B81" s="139"/>
      <c r="C81" s="135"/>
      <c r="D81" s="136"/>
      <c r="E81" s="408"/>
      <c r="F81" s="134"/>
      <c r="G81" s="135"/>
      <c r="H81" s="134"/>
      <c r="I81" s="135"/>
      <c r="J81" s="145"/>
      <c r="K81" s="164"/>
      <c r="L81" s="199"/>
      <c r="M81" s="28"/>
      <c r="N81" s="29"/>
      <c r="O81" s="40"/>
      <c r="P81" s="40"/>
      <c r="Q81" s="40"/>
      <c r="R81" s="40"/>
      <c r="S81" s="40"/>
      <c r="T81" s="29"/>
      <c r="U81" s="40"/>
      <c r="V81" s="40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</row>
    <row r="82" spans="1:36" ht="12.75">
      <c r="A82" s="197"/>
      <c r="B82" s="84"/>
      <c r="C82" s="85"/>
      <c r="D82" s="88"/>
      <c r="E82" s="409"/>
      <c r="F82" s="86"/>
      <c r="G82" s="85"/>
      <c r="H82" s="86"/>
      <c r="I82" s="85"/>
      <c r="J82" s="91"/>
      <c r="K82" s="166"/>
      <c r="L82" s="200"/>
      <c r="M82" s="28"/>
      <c r="N82" s="29"/>
      <c r="O82" s="40"/>
      <c r="P82" s="40"/>
      <c r="Q82" s="40"/>
      <c r="R82" s="40"/>
      <c r="S82" s="40"/>
      <c r="T82" s="29"/>
      <c r="U82" s="40"/>
      <c r="V82" s="40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</row>
    <row r="83" spans="1:36" ht="12.75">
      <c r="A83" s="198"/>
      <c r="B83" s="139"/>
      <c r="C83" s="135"/>
      <c r="D83" s="136"/>
      <c r="E83" s="408"/>
      <c r="F83" s="134"/>
      <c r="G83" s="135"/>
      <c r="H83" s="134"/>
      <c r="I83" s="135"/>
      <c r="J83" s="145"/>
      <c r="K83" s="164"/>
      <c r="L83" s="199"/>
      <c r="M83" s="28"/>
      <c r="N83" s="29"/>
      <c r="O83" s="40"/>
      <c r="P83" s="40"/>
      <c r="Q83" s="40"/>
      <c r="R83" s="40"/>
      <c r="S83" s="40"/>
      <c r="T83" s="29"/>
      <c r="U83" s="40"/>
      <c r="V83" s="40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</row>
    <row r="84" spans="1:36" ht="12.75">
      <c r="A84" s="197"/>
      <c r="B84" s="84"/>
      <c r="C84" s="85"/>
      <c r="D84" s="88"/>
      <c r="E84" s="409"/>
      <c r="F84" s="86"/>
      <c r="G84" s="85"/>
      <c r="H84" s="86"/>
      <c r="I84" s="85"/>
      <c r="J84" s="91"/>
      <c r="K84" s="166"/>
      <c r="L84" s="200"/>
      <c r="M84" s="28"/>
      <c r="N84" s="29"/>
      <c r="O84" s="40"/>
      <c r="P84" s="40"/>
      <c r="Q84" s="40"/>
      <c r="R84" s="40"/>
      <c r="S84" s="40"/>
      <c r="T84" s="29"/>
      <c r="U84" s="40"/>
      <c r="V84" s="40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spans="1:36" ht="12.75">
      <c r="A85" s="197"/>
      <c r="B85" s="84"/>
      <c r="C85" s="85"/>
      <c r="D85" s="88"/>
      <c r="E85" s="409"/>
      <c r="F85" s="86"/>
      <c r="G85" s="85"/>
      <c r="H85" s="86"/>
      <c r="I85" s="85"/>
      <c r="J85" s="91"/>
      <c r="K85" s="166"/>
      <c r="L85" s="200"/>
      <c r="M85" s="28"/>
      <c r="N85" s="29"/>
      <c r="O85" s="40"/>
      <c r="P85" s="40"/>
      <c r="Q85" s="40"/>
      <c r="R85" s="40"/>
      <c r="S85" s="40"/>
      <c r="T85" s="29"/>
      <c r="U85" s="40"/>
      <c r="V85" s="40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</row>
    <row r="86" spans="1:36" ht="12.75">
      <c r="A86" s="197"/>
      <c r="B86" s="84"/>
      <c r="C86" s="85"/>
      <c r="D86" s="88"/>
      <c r="E86" s="409"/>
      <c r="F86" s="86"/>
      <c r="G86" s="85"/>
      <c r="H86" s="86"/>
      <c r="I86" s="85"/>
      <c r="J86" s="91"/>
      <c r="K86" s="166"/>
      <c r="L86" s="200"/>
      <c r="M86" s="28"/>
      <c r="N86" s="29"/>
      <c r="O86" s="40"/>
      <c r="P86" s="40"/>
      <c r="Q86" s="40"/>
      <c r="R86" s="40"/>
      <c r="S86" s="40"/>
      <c r="T86" s="29"/>
      <c r="U86" s="40"/>
      <c r="V86" s="40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</row>
    <row r="87" spans="1:36" ht="12.75">
      <c r="A87" s="197"/>
      <c r="B87" s="84"/>
      <c r="C87" s="85"/>
      <c r="D87" s="88"/>
      <c r="E87" s="409"/>
      <c r="F87" s="86"/>
      <c r="G87" s="85"/>
      <c r="H87" s="86"/>
      <c r="I87" s="85"/>
      <c r="J87" s="91"/>
      <c r="K87" s="166"/>
      <c r="L87" s="200"/>
      <c r="M87" s="28"/>
      <c r="N87" s="29"/>
      <c r="O87" s="40"/>
      <c r="P87" s="40"/>
      <c r="Q87" s="40"/>
      <c r="R87" s="40"/>
      <c r="S87" s="40"/>
      <c r="T87" s="29"/>
      <c r="U87" s="40"/>
      <c r="V87" s="40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</row>
    <row r="88" spans="1:36" ht="12.75">
      <c r="A88" s="198"/>
      <c r="B88" s="139"/>
      <c r="C88" s="135"/>
      <c r="D88" s="136"/>
      <c r="E88" s="408"/>
      <c r="F88" s="134"/>
      <c r="G88" s="135"/>
      <c r="H88" s="134"/>
      <c r="I88" s="135"/>
      <c r="J88" s="145"/>
      <c r="K88" s="164"/>
      <c r="L88" s="199"/>
      <c r="M88" s="28"/>
      <c r="N88" s="29"/>
      <c r="O88" s="40"/>
      <c r="P88" s="40"/>
      <c r="Q88" s="40"/>
      <c r="R88" s="40"/>
      <c r="S88" s="40"/>
      <c r="T88" s="29"/>
      <c r="U88" s="40"/>
      <c r="V88" s="40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</row>
    <row r="89" spans="1:36" ht="12.75">
      <c r="A89" s="197"/>
      <c r="B89" s="84"/>
      <c r="C89" s="85"/>
      <c r="D89" s="88"/>
      <c r="E89" s="409"/>
      <c r="F89" s="86"/>
      <c r="G89" s="85"/>
      <c r="H89" s="86"/>
      <c r="I89" s="85"/>
      <c r="J89" s="91"/>
      <c r="K89" s="166"/>
      <c r="L89" s="200"/>
      <c r="M89" s="28"/>
      <c r="N89" s="29"/>
      <c r="O89" s="40"/>
      <c r="P89" s="40"/>
      <c r="Q89" s="40"/>
      <c r="R89" s="40"/>
      <c r="S89" s="40"/>
      <c r="T89" s="29"/>
      <c r="U89" s="40"/>
      <c r="V89" s="40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</row>
    <row r="90" spans="1:36" ht="12.75">
      <c r="A90" s="197"/>
      <c r="B90" s="84"/>
      <c r="C90" s="85"/>
      <c r="D90" s="88"/>
      <c r="E90" s="409"/>
      <c r="F90" s="86"/>
      <c r="G90" s="85"/>
      <c r="H90" s="86"/>
      <c r="I90" s="85"/>
      <c r="J90" s="91"/>
      <c r="K90" s="166"/>
      <c r="L90" s="200"/>
      <c r="M90" s="28"/>
      <c r="N90" s="29"/>
      <c r="O90" s="40"/>
      <c r="P90" s="40"/>
      <c r="Q90" s="40"/>
      <c r="R90" s="40"/>
      <c r="S90" s="40"/>
      <c r="T90" s="29"/>
      <c r="U90" s="40"/>
      <c r="V90" s="40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</row>
    <row r="91" spans="1:36" ht="12.75">
      <c r="A91" s="197"/>
      <c r="B91" s="84"/>
      <c r="C91" s="85"/>
      <c r="D91" s="88"/>
      <c r="E91" s="409"/>
      <c r="F91" s="86"/>
      <c r="G91" s="85"/>
      <c r="H91" s="86"/>
      <c r="I91" s="85"/>
      <c r="J91" s="91"/>
      <c r="K91" s="166"/>
      <c r="L91" s="200"/>
      <c r="M91" s="28"/>
      <c r="N91" s="29"/>
      <c r="O91" s="40"/>
      <c r="P91" s="40"/>
      <c r="Q91" s="40"/>
      <c r="R91" s="40"/>
      <c r="S91" s="40"/>
      <c r="T91" s="29"/>
      <c r="U91" s="40"/>
      <c r="V91" s="40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</row>
    <row r="92" spans="1:36" ht="12.75">
      <c r="A92" s="197"/>
      <c r="B92" s="84"/>
      <c r="C92" s="85"/>
      <c r="D92" s="88"/>
      <c r="E92" s="409"/>
      <c r="F92" s="86"/>
      <c r="G92" s="85"/>
      <c r="H92" s="86"/>
      <c r="I92" s="85"/>
      <c r="J92" s="91"/>
      <c r="K92" s="166"/>
      <c r="L92" s="200"/>
      <c r="M92" s="28"/>
      <c r="N92" s="29"/>
      <c r="O92" s="40"/>
      <c r="P92" s="40"/>
      <c r="Q92" s="40"/>
      <c r="R92" s="40"/>
      <c r="S92" s="40"/>
      <c r="T92" s="29"/>
      <c r="U92" s="40"/>
      <c r="V92" s="40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</row>
    <row r="93" spans="1:36" ht="12.75">
      <c r="A93" s="197"/>
      <c r="B93" s="84"/>
      <c r="C93" s="85"/>
      <c r="D93" s="88"/>
      <c r="E93" s="409"/>
      <c r="F93" s="86"/>
      <c r="G93" s="85"/>
      <c r="H93" s="86"/>
      <c r="I93" s="85"/>
      <c r="J93" s="91"/>
      <c r="K93" s="166"/>
      <c r="L93" s="200"/>
      <c r="M93" s="28"/>
      <c r="N93" s="29"/>
      <c r="O93" s="40"/>
      <c r="P93" s="40"/>
      <c r="Q93" s="40"/>
      <c r="R93" s="40"/>
      <c r="S93" s="40"/>
      <c r="T93" s="29"/>
      <c r="U93" s="40"/>
      <c r="V93" s="40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</row>
    <row r="94" spans="1:36" ht="12.75">
      <c r="A94" s="197"/>
      <c r="B94" s="84"/>
      <c r="C94" s="85"/>
      <c r="D94" s="88"/>
      <c r="E94" s="409"/>
      <c r="F94" s="86"/>
      <c r="G94" s="85"/>
      <c r="H94" s="86"/>
      <c r="I94" s="85"/>
      <c r="J94" s="91"/>
      <c r="K94" s="166"/>
      <c r="L94" s="200"/>
      <c r="M94" s="28"/>
      <c r="N94" s="29"/>
      <c r="O94" s="40"/>
      <c r="P94" s="40"/>
      <c r="Q94" s="40"/>
      <c r="R94" s="40"/>
      <c r="S94" s="40"/>
      <c r="T94" s="29"/>
      <c r="U94" s="40"/>
      <c r="V94" s="40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</row>
    <row r="95" spans="1:36" ht="12.75">
      <c r="A95" s="197"/>
      <c r="B95" s="84"/>
      <c r="C95" s="85"/>
      <c r="D95" s="88"/>
      <c r="E95" s="409"/>
      <c r="F95" s="86"/>
      <c r="G95" s="85"/>
      <c r="H95" s="86"/>
      <c r="I95" s="85"/>
      <c r="J95" s="91"/>
      <c r="K95" s="166"/>
      <c r="L95" s="200"/>
      <c r="M95" s="28"/>
      <c r="N95" s="29"/>
      <c r="O95" s="40"/>
      <c r="P95" s="40"/>
      <c r="Q95" s="40"/>
      <c r="R95" s="40"/>
      <c r="S95" s="40"/>
      <c r="T95" s="29"/>
      <c r="U95" s="40"/>
      <c r="V95" s="40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</row>
    <row r="96" spans="1:36" ht="12.75">
      <c r="A96" s="197"/>
      <c r="B96" s="84"/>
      <c r="C96" s="85"/>
      <c r="D96" s="88"/>
      <c r="E96" s="409"/>
      <c r="F96" s="86"/>
      <c r="G96" s="85"/>
      <c r="H96" s="86"/>
      <c r="I96" s="85"/>
      <c r="J96" s="91"/>
      <c r="K96" s="166"/>
      <c r="L96" s="200"/>
      <c r="M96" s="28"/>
      <c r="N96" s="29"/>
      <c r="O96" s="40"/>
      <c r="P96" s="40"/>
      <c r="Q96" s="40"/>
      <c r="R96" s="40"/>
      <c r="S96" s="40"/>
      <c r="T96" s="29"/>
      <c r="U96" s="40"/>
      <c r="V96" s="40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</row>
    <row r="97" spans="1:36" ht="12.75">
      <c r="A97" s="197"/>
      <c r="B97" s="84"/>
      <c r="C97" s="85"/>
      <c r="D97" s="88"/>
      <c r="E97" s="409"/>
      <c r="F97" s="86"/>
      <c r="G97" s="85"/>
      <c r="H97" s="86"/>
      <c r="I97" s="85"/>
      <c r="J97" s="91"/>
      <c r="K97" s="166"/>
      <c r="L97" s="200"/>
      <c r="M97" s="28"/>
      <c r="N97" s="29"/>
      <c r="O97" s="40"/>
      <c r="P97" s="40"/>
      <c r="Q97" s="40"/>
      <c r="R97" s="40"/>
      <c r="S97" s="40"/>
      <c r="T97" s="29"/>
      <c r="U97" s="40"/>
      <c r="V97" s="40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</row>
    <row r="98" spans="1:36" ht="12.75">
      <c r="A98" s="197"/>
      <c r="B98" s="84"/>
      <c r="C98" s="85"/>
      <c r="D98" s="88"/>
      <c r="E98" s="409"/>
      <c r="F98" s="86"/>
      <c r="G98" s="85"/>
      <c r="H98" s="86"/>
      <c r="I98" s="85"/>
      <c r="J98" s="91"/>
      <c r="K98" s="166"/>
      <c r="L98" s="200"/>
      <c r="M98" s="28"/>
      <c r="N98" s="29"/>
      <c r="O98" s="40"/>
      <c r="P98" s="40"/>
      <c r="Q98" s="40"/>
      <c r="R98" s="40"/>
      <c r="S98" s="40"/>
      <c r="T98" s="29"/>
      <c r="U98" s="40"/>
      <c r="V98" s="40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</row>
    <row r="99" spans="1:36" ht="12.75">
      <c r="A99" s="198"/>
      <c r="B99" s="139"/>
      <c r="C99" s="135"/>
      <c r="D99" s="136"/>
      <c r="E99" s="408"/>
      <c r="F99" s="134"/>
      <c r="G99" s="135"/>
      <c r="H99" s="134"/>
      <c r="I99" s="135"/>
      <c r="J99" s="145"/>
      <c r="K99" s="164"/>
      <c r="L99" s="199"/>
      <c r="M99" s="28"/>
      <c r="N99" s="29"/>
      <c r="O99" s="40"/>
      <c r="P99" s="40"/>
      <c r="Q99" s="40"/>
      <c r="R99" s="40"/>
      <c r="S99" s="40"/>
      <c r="T99" s="29"/>
      <c r="U99" s="40"/>
      <c r="V99" s="40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</row>
    <row r="100" spans="1:36" ht="12.75">
      <c r="A100" s="197"/>
      <c r="B100" s="84"/>
      <c r="C100" s="85"/>
      <c r="D100" s="88"/>
      <c r="E100" s="409"/>
      <c r="F100" s="86"/>
      <c r="G100" s="85"/>
      <c r="H100" s="86"/>
      <c r="I100" s="85"/>
      <c r="J100" s="91"/>
      <c r="K100" s="166"/>
      <c r="L100" s="200"/>
      <c r="M100" s="28"/>
      <c r="N100" s="29"/>
      <c r="O100" s="40"/>
      <c r="P100" s="40"/>
      <c r="Q100" s="40"/>
      <c r="R100" s="40"/>
      <c r="S100" s="40"/>
      <c r="T100" s="29"/>
      <c r="U100" s="40"/>
      <c r="V100" s="40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</row>
    <row r="101" spans="1:36" ht="12.75">
      <c r="A101" s="197"/>
      <c r="B101" s="84"/>
      <c r="C101" s="85"/>
      <c r="D101" s="88"/>
      <c r="E101" s="409"/>
      <c r="F101" s="86"/>
      <c r="G101" s="85"/>
      <c r="H101" s="86"/>
      <c r="I101" s="85"/>
      <c r="J101" s="91"/>
      <c r="K101" s="166"/>
      <c r="L101" s="200"/>
      <c r="M101" s="28"/>
      <c r="N101" s="29"/>
      <c r="O101" s="40"/>
      <c r="P101" s="40"/>
      <c r="Q101" s="40"/>
      <c r="R101" s="40"/>
      <c r="S101" s="40"/>
      <c r="T101" s="29"/>
      <c r="U101" s="40"/>
      <c r="V101" s="40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</row>
    <row r="102" spans="1:36" ht="12.75">
      <c r="A102" s="197"/>
      <c r="B102" s="84"/>
      <c r="C102" s="85"/>
      <c r="D102" s="88"/>
      <c r="E102" s="409"/>
      <c r="F102" s="86"/>
      <c r="G102" s="85"/>
      <c r="H102" s="86"/>
      <c r="I102" s="85"/>
      <c r="J102" s="91"/>
      <c r="K102" s="166"/>
      <c r="L102" s="200"/>
      <c r="M102" s="28"/>
      <c r="N102" s="29"/>
      <c r="O102" s="40"/>
      <c r="P102" s="40"/>
      <c r="Q102" s="40"/>
      <c r="R102" s="40"/>
      <c r="S102" s="40"/>
      <c r="T102" s="29"/>
      <c r="U102" s="40"/>
      <c r="V102" s="40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</row>
    <row r="103" spans="1:36" ht="12.75">
      <c r="A103" s="197"/>
      <c r="B103" s="84"/>
      <c r="C103" s="85"/>
      <c r="D103" s="88"/>
      <c r="E103" s="409"/>
      <c r="F103" s="86"/>
      <c r="G103" s="85"/>
      <c r="H103" s="86"/>
      <c r="I103" s="85"/>
      <c r="J103" s="91"/>
      <c r="K103" s="166"/>
      <c r="L103" s="200"/>
      <c r="M103" s="28"/>
      <c r="N103" s="29"/>
      <c r="O103" s="40"/>
      <c r="P103" s="40"/>
      <c r="Q103" s="40"/>
      <c r="R103" s="40"/>
      <c r="S103" s="40"/>
      <c r="T103" s="29"/>
      <c r="U103" s="40"/>
      <c r="V103" s="40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</row>
    <row r="104" spans="1:36" ht="12.75">
      <c r="A104" s="197"/>
      <c r="B104" s="84"/>
      <c r="C104" s="85"/>
      <c r="D104" s="88"/>
      <c r="E104" s="409"/>
      <c r="F104" s="86"/>
      <c r="G104" s="85"/>
      <c r="H104" s="86"/>
      <c r="I104" s="85"/>
      <c r="J104" s="91"/>
      <c r="K104" s="166"/>
      <c r="L104" s="200"/>
      <c r="M104" s="28"/>
      <c r="N104" s="29"/>
      <c r="O104" s="40"/>
      <c r="P104" s="40"/>
      <c r="Q104" s="40"/>
      <c r="R104" s="40"/>
      <c r="S104" s="40"/>
      <c r="T104" s="29"/>
      <c r="U104" s="40"/>
      <c r="V104" s="40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</row>
    <row r="105" spans="1:36" ht="12.75">
      <c r="A105" s="197"/>
      <c r="B105" s="84"/>
      <c r="C105" s="85"/>
      <c r="D105" s="88"/>
      <c r="E105" s="409"/>
      <c r="F105" s="86"/>
      <c r="G105" s="85"/>
      <c r="H105" s="86"/>
      <c r="I105" s="85"/>
      <c r="J105" s="91"/>
      <c r="K105" s="166"/>
      <c r="L105" s="200"/>
      <c r="M105" s="28"/>
      <c r="N105" s="29"/>
      <c r="O105" s="40"/>
      <c r="P105" s="40"/>
      <c r="Q105" s="40"/>
      <c r="R105" s="40"/>
      <c r="S105" s="40"/>
      <c r="T105" s="29"/>
      <c r="U105" s="40"/>
      <c r="V105" s="40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</row>
    <row r="106" spans="1:36" ht="12.75">
      <c r="A106" s="197"/>
      <c r="B106" s="84"/>
      <c r="C106" s="85"/>
      <c r="D106" s="88"/>
      <c r="E106" s="409"/>
      <c r="F106" s="86"/>
      <c r="G106" s="85"/>
      <c r="H106" s="86"/>
      <c r="I106" s="85"/>
      <c r="J106" s="91"/>
      <c r="K106" s="166"/>
      <c r="L106" s="200"/>
      <c r="M106" s="28"/>
      <c r="N106" s="29"/>
      <c r="O106" s="40"/>
      <c r="P106" s="40"/>
      <c r="Q106" s="40"/>
      <c r="R106" s="40"/>
      <c r="S106" s="40"/>
      <c r="T106" s="29"/>
      <c r="U106" s="40"/>
      <c r="V106" s="40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</row>
    <row r="107" spans="1:36" ht="12.75">
      <c r="A107" s="197"/>
      <c r="B107" s="84"/>
      <c r="C107" s="85"/>
      <c r="D107" s="88"/>
      <c r="E107" s="409"/>
      <c r="F107" s="86"/>
      <c r="G107" s="85"/>
      <c r="H107" s="86"/>
      <c r="I107" s="85"/>
      <c r="J107" s="91"/>
      <c r="K107" s="166"/>
      <c r="L107" s="200"/>
      <c r="M107" s="28"/>
      <c r="N107" s="29"/>
      <c r="O107" s="40"/>
      <c r="P107" s="40"/>
      <c r="Q107" s="40"/>
      <c r="R107" s="40"/>
      <c r="S107" s="40"/>
      <c r="T107" s="29"/>
      <c r="U107" s="40"/>
      <c r="V107" s="40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</row>
    <row r="108" spans="1:36" ht="12.75">
      <c r="A108" s="197"/>
      <c r="B108" s="84"/>
      <c r="C108" s="85"/>
      <c r="D108" s="88"/>
      <c r="E108" s="409"/>
      <c r="F108" s="86"/>
      <c r="G108" s="85"/>
      <c r="H108" s="86"/>
      <c r="I108" s="85"/>
      <c r="J108" s="91"/>
      <c r="K108" s="166"/>
      <c r="L108" s="200"/>
      <c r="M108" s="28"/>
      <c r="N108" s="29"/>
      <c r="O108" s="40"/>
      <c r="P108" s="40"/>
      <c r="Q108" s="40"/>
      <c r="R108" s="40"/>
      <c r="S108" s="40"/>
      <c r="T108" s="29"/>
      <c r="U108" s="40"/>
      <c r="V108" s="40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</row>
    <row r="109" spans="1:36" ht="12.75">
      <c r="A109" s="197"/>
      <c r="B109" s="84"/>
      <c r="C109" s="85"/>
      <c r="D109" s="88"/>
      <c r="E109" s="409"/>
      <c r="F109" s="86"/>
      <c r="G109" s="85"/>
      <c r="H109" s="86"/>
      <c r="I109" s="85"/>
      <c r="J109" s="91"/>
      <c r="K109" s="166"/>
      <c r="L109" s="200"/>
      <c r="M109" s="28"/>
      <c r="N109" s="29"/>
      <c r="O109" s="40"/>
      <c r="P109" s="40"/>
      <c r="Q109" s="40"/>
      <c r="R109" s="40"/>
      <c r="S109" s="40"/>
      <c r="T109" s="29"/>
      <c r="U109" s="40"/>
      <c r="V109" s="40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</row>
    <row r="110" spans="1:36" ht="12.75">
      <c r="A110" s="197"/>
      <c r="B110" s="84"/>
      <c r="C110" s="85"/>
      <c r="D110" s="88"/>
      <c r="E110" s="409"/>
      <c r="F110" s="86"/>
      <c r="G110" s="85"/>
      <c r="H110" s="86"/>
      <c r="I110" s="85"/>
      <c r="J110" s="91"/>
      <c r="K110" s="166"/>
      <c r="L110" s="200"/>
      <c r="M110" s="28"/>
      <c r="N110" s="29"/>
      <c r="O110" s="40"/>
      <c r="P110" s="40"/>
      <c r="Q110" s="40"/>
      <c r="R110" s="40"/>
      <c r="S110" s="40"/>
      <c r="T110" s="29"/>
      <c r="U110" s="40"/>
      <c r="V110" s="40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</row>
    <row r="111" spans="1:36" ht="12.75">
      <c r="A111" s="197"/>
      <c r="B111" s="84"/>
      <c r="C111" s="85"/>
      <c r="D111" s="88"/>
      <c r="E111" s="409"/>
      <c r="F111" s="86"/>
      <c r="G111" s="85"/>
      <c r="H111" s="86"/>
      <c r="I111" s="85"/>
      <c r="J111" s="91"/>
      <c r="K111" s="166"/>
      <c r="L111" s="200"/>
      <c r="M111" s="28"/>
      <c r="N111" s="29"/>
      <c r="O111" s="40"/>
      <c r="P111" s="40"/>
      <c r="Q111" s="40"/>
      <c r="R111" s="40"/>
      <c r="S111" s="40"/>
      <c r="T111" s="29"/>
      <c r="U111" s="40"/>
      <c r="V111" s="40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</row>
    <row r="112" spans="1:36" ht="12.75">
      <c r="A112" s="197"/>
      <c r="B112" s="84"/>
      <c r="C112" s="85"/>
      <c r="D112" s="88"/>
      <c r="E112" s="409"/>
      <c r="F112" s="86"/>
      <c r="G112" s="85"/>
      <c r="H112" s="86"/>
      <c r="I112" s="85"/>
      <c r="J112" s="91"/>
      <c r="K112" s="166"/>
      <c r="L112" s="200"/>
      <c r="M112" s="28"/>
      <c r="N112" s="29"/>
      <c r="O112" s="40"/>
      <c r="P112" s="40"/>
      <c r="Q112" s="40"/>
      <c r="R112" s="40"/>
      <c r="S112" s="40"/>
      <c r="T112" s="29"/>
      <c r="U112" s="40"/>
      <c r="V112" s="40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1:36" ht="13.5" thickBot="1">
      <c r="A113" s="227"/>
      <c r="B113" s="272"/>
      <c r="C113" s="163"/>
      <c r="D113" s="317"/>
      <c r="E113" s="404"/>
      <c r="F113" s="173"/>
      <c r="G113" s="385"/>
      <c r="H113" s="173"/>
      <c r="I113" s="163"/>
      <c r="J113" s="386"/>
      <c r="K113" s="404"/>
      <c r="L113" s="162"/>
      <c r="M113" s="28"/>
      <c r="N113" s="29"/>
      <c r="O113" s="40"/>
      <c r="P113" s="40"/>
      <c r="Q113" s="40"/>
      <c r="R113" s="40"/>
      <c r="S113" s="40"/>
      <c r="T113" s="29"/>
      <c r="U113" s="40"/>
      <c r="V113" s="40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  <row r="114" spans="1:36" ht="13.5" thickBot="1">
      <c r="A114" s="274"/>
      <c r="B114" s="34" t="s">
        <v>18</v>
      </c>
      <c r="C114" s="305">
        <f>+SUM(C8:C113)</f>
        <v>0</v>
      </c>
      <c r="D114" s="162">
        <f>+SUM(D8:D113)</f>
        <v>0</v>
      </c>
      <c r="E114" s="305">
        <f aca="true" t="shared" si="0" ref="E114:J114">+SUM(E8:E113)</f>
        <v>13961</v>
      </c>
      <c r="F114" s="163">
        <f t="shared" si="0"/>
        <v>2487736</v>
      </c>
      <c r="G114" s="305">
        <f t="shared" si="0"/>
        <v>0</v>
      </c>
      <c r="H114" s="390">
        <f t="shared" si="0"/>
        <v>0</v>
      </c>
      <c r="I114" s="305">
        <f t="shared" si="0"/>
        <v>1224</v>
      </c>
      <c r="J114" s="162">
        <f t="shared" si="0"/>
        <v>626015.9299999999</v>
      </c>
      <c r="K114" s="305">
        <f>+SUM(K8:K113)</f>
        <v>807</v>
      </c>
      <c r="L114" s="390">
        <f>+SUM(L8:L113)</f>
        <v>197715</v>
      </c>
      <c r="M114" s="28"/>
      <c r="N114" s="43"/>
      <c r="O114" s="28"/>
      <c r="P114" s="43"/>
      <c r="Q114" s="28"/>
      <c r="R114" s="43"/>
      <c r="S114" s="28"/>
      <c r="T114" s="43"/>
      <c r="U114" s="28"/>
      <c r="V114" s="43"/>
      <c r="W114" s="51"/>
      <c r="X114" s="52"/>
      <c r="Y114" s="51"/>
      <c r="Z114" s="52"/>
      <c r="AA114" s="51"/>
      <c r="AB114" s="52"/>
      <c r="AC114" s="51"/>
      <c r="AD114" s="52"/>
      <c r="AE114" s="51"/>
      <c r="AF114" s="52"/>
      <c r="AG114" s="51"/>
      <c r="AH114" s="52"/>
      <c r="AI114" s="51"/>
      <c r="AJ114" s="52"/>
    </row>
    <row r="115" spans="1:36" ht="13.5" thickBot="1">
      <c r="A115" s="259"/>
      <c r="B115" s="33" t="s">
        <v>19</v>
      </c>
      <c r="C115" s="174"/>
      <c r="D115" s="175"/>
      <c r="E115" s="179"/>
      <c r="F115" s="175"/>
      <c r="G115" s="179"/>
      <c r="H115" s="175"/>
      <c r="I115" s="174"/>
      <c r="J115" s="175"/>
      <c r="K115" s="179"/>
      <c r="L115" s="175"/>
      <c r="M115" s="28"/>
      <c r="N115" s="29"/>
      <c r="O115" s="28"/>
      <c r="P115" s="29"/>
      <c r="Q115" s="28"/>
      <c r="R115" s="29"/>
      <c r="S115" s="28"/>
      <c r="T115" s="29"/>
      <c r="U115" s="28"/>
      <c r="V115" s="29"/>
      <c r="W115" s="51"/>
      <c r="X115" s="53"/>
      <c r="Y115" s="51"/>
      <c r="Z115" s="53"/>
      <c r="AA115" s="51"/>
      <c r="AB115" s="53"/>
      <c r="AC115" s="51"/>
      <c r="AD115" s="53"/>
      <c r="AE115" s="51"/>
      <c r="AF115" s="53"/>
      <c r="AG115" s="51"/>
      <c r="AH115" s="53"/>
      <c r="AI115" s="51"/>
      <c r="AJ115" s="53"/>
    </row>
    <row r="116" spans="1:36" ht="12.75">
      <c r="A116" s="203"/>
      <c r="B116" s="33" t="s">
        <v>20</v>
      </c>
      <c r="C116" s="180">
        <f>COUNTA(C8:C113)</f>
        <v>0</v>
      </c>
      <c r="D116" s="175" t="e">
        <f>+D114/C114</f>
        <v>#DIV/0!</v>
      </c>
      <c r="E116" s="180">
        <f>COUNTA(E8:E113)</f>
        <v>7</v>
      </c>
      <c r="F116" s="175">
        <f>+F114/E114</f>
        <v>178.19182007019555</v>
      </c>
      <c r="G116" s="180">
        <f>COUNTA(G8:G113)</f>
        <v>0</v>
      </c>
      <c r="H116" s="175" t="e">
        <f>+H114/G114</f>
        <v>#DIV/0!</v>
      </c>
      <c r="I116" s="180">
        <f>COUNTA(I8:I113)</f>
        <v>48</v>
      </c>
      <c r="J116" s="175">
        <f>+J114/I114</f>
        <v>511.4509232026143</v>
      </c>
      <c r="K116" s="180">
        <f>COUNTA(K8:K113)</f>
        <v>1</v>
      </c>
      <c r="L116" s="175">
        <f>+L114/K114</f>
        <v>245</v>
      </c>
      <c r="M116" s="28"/>
      <c r="N116" s="29"/>
      <c r="O116" s="28"/>
      <c r="P116" s="29"/>
      <c r="Q116" s="28"/>
      <c r="R116" s="29"/>
      <c r="S116" s="28"/>
      <c r="T116" s="29"/>
      <c r="U116" s="28"/>
      <c r="V116" s="29"/>
      <c r="W116" s="51"/>
      <c r="X116" s="53"/>
      <c r="Y116" s="51"/>
      <c r="Z116" s="53"/>
      <c r="AA116" s="51"/>
      <c r="AB116" s="53"/>
      <c r="AC116" s="51"/>
      <c r="AD116" s="53"/>
      <c r="AE116" s="51"/>
      <c r="AF116" s="53"/>
      <c r="AG116" s="51"/>
      <c r="AH116" s="53"/>
      <c r="AI116" s="51"/>
      <c r="AJ116" s="53"/>
    </row>
    <row r="117" spans="1:36" ht="13.5" thickBot="1">
      <c r="A117" s="204"/>
      <c r="B117" s="34" t="s">
        <v>17</v>
      </c>
      <c r="C117" s="65"/>
      <c r="D117" s="59"/>
      <c r="E117" s="37"/>
      <c r="F117" s="31"/>
      <c r="G117" s="37"/>
      <c r="H117" s="31"/>
      <c r="I117" s="65"/>
      <c r="J117" s="31"/>
      <c r="K117" s="37"/>
      <c r="L117" s="31"/>
      <c r="M117" s="28"/>
      <c r="N117" s="43"/>
      <c r="O117" s="28"/>
      <c r="P117" s="43"/>
      <c r="Q117" s="28"/>
      <c r="R117" s="43"/>
      <c r="S117" s="28"/>
      <c r="T117" s="43"/>
      <c r="U117" s="28"/>
      <c r="V117" s="43"/>
      <c r="W117" s="51"/>
      <c r="X117" s="52"/>
      <c r="Y117" s="51"/>
      <c r="Z117" s="52"/>
      <c r="AA117" s="51"/>
      <c r="AB117" s="52"/>
      <c r="AC117" s="51"/>
      <c r="AD117" s="52"/>
      <c r="AE117" s="51"/>
      <c r="AF117" s="52"/>
      <c r="AG117" s="51"/>
      <c r="AH117" s="52"/>
      <c r="AI117" s="51"/>
      <c r="AJ117" s="52"/>
    </row>
    <row r="118" spans="1:22" ht="12.75">
      <c r="A118" s="15"/>
      <c r="B118" s="15"/>
      <c r="C118" s="66"/>
      <c r="D118" s="60"/>
      <c r="E118" s="15"/>
      <c r="F118" s="15"/>
      <c r="G118" s="15"/>
      <c r="H118" s="15"/>
      <c r="I118" s="66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12.75">
      <c r="A119" s="15"/>
      <c r="B119" s="15"/>
      <c r="C119" s="66"/>
      <c r="D119" s="60"/>
      <c r="E119" s="15"/>
      <c r="F119" s="15"/>
      <c r="G119" s="15"/>
      <c r="H119" s="15"/>
      <c r="I119" s="66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2.75">
      <c r="A120" s="15"/>
      <c r="B120" s="15"/>
      <c r="C120" s="66"/>
      <c r="D120" s="60"/>
      <c r="E120" s="15"/>
      <c r="F120" s="15"/>
      <c r="G120" s="15"/>
      <c r="H120" s="15"/>
      <c r="I120" s="66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12.75">
      <c r="A121" s="15"/>
      <c r="B121" s="15"/>
      <c r="C121" s="66"/>
      <c r="D121" s="60"/>
      <c r="E121" s="15"/>
      <c r="F121" s="15"/>
      <c r="G121" s="15"/>
      <c r="H121" s="15"/>
      <c r="I121" s="66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12.75">
      <c r="A122" s="15"/>
      <c r="B122" s="15"/>
      <c r="C122" s="66"/>
      <c r="D122" s="60"/>
      <c r="E122" s="15"/>
      <c r="F122" s="15"/>
      <c r="G122" s="15"/>
      <c r="H122" s="15"/>
      <c r="I122" s="66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12.75">
      <c r="A123" s="15"/>
      <c r="B123" s="15"/>
      <c r="C123" s="66"/>
      <c r="D123" s="60"/>
      <c r="E123" s="15"/>
      <c r="F123" s="15"/>
      <c r="G123" s="15"/>
      <c r="H123" s="15"/>
      <c r="I123" s="66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ht="12.75">
      <c r="A124" s="15"/>
      <c r="B124" s="15"/>
      <c r="C124" s="66"/>
      <c r="D124" s="60"/>
      <c r="E124" s="15"/>
      <c r="F124" s="15"/>
      <c r="G124" s="15"/>
      <c r="H124" s="15"/>
      <c r="I124" s="66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ht="12.75">
      <c r="A125" s="15"/>
      <c r="B125" s="15"/>
      <c r="C125" s="66"/>
      <c r="D125" s="60"/>
      <c r="E125" s="15"/>
      <c r="F125" s="15"/>
      <c r="G125" s="15"/>
      <c r="H125" s="15"/>
      <c r="I125" s="66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12.75">
      <c r="A126" s="15"/>
      <c r="B126" s="15"/>
      <c r="C126" s="66"/>
      <c r="D126" s="60"/>
      <c r="E126" s="15"/>
      <c r="F126" s="15"/>
      <c r="G126" s="15"/>
      <c r="H126" s="15"/>
      <c r="I126" s="66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ht="12.75">
      <c r="A127" s="15"/>
      <c r="B127" s="15"/>
      <c r="C127" s="66"/>
      <c r="D127" s="60"/>
      <c r="E127" s="15"/>
      <c r="F127" s="15"/>
      <c r="G127" s="15"/>
      <c r="H127" s="15"/>
      <c r="I127" s="66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ht="12.75">
      <c r="A128" s="15"/>
      <c r="B128" s="15"/>
      <c r="C128" s="66"/>
      <c r="D128" s="60"/>
      <c r="E128" s="15"/>
      <c r="F128" s="15"/>
      <c r="G128" s="15"/>
      <c r="H128" s="15"/>
      <c r="I128" s="66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12.75">
      <c r="A129" s="15"/>
      <c r="B129" s="15"/>
      <c r="C129" s="66"/>
      <c r="D129" s="60"/>
      <c r="E129" s="15"/>
      <c r="F129" s="15"/>
      <c r="G129" s="15"/>
      <c r="H129" s="15"/>
      <c r="I129" s="66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12.75">
      <c r="A130" s="15"/>
      <c r="B130" s="15"/>
      <c r="C130" s="66"/>
      <c r="D130" s="60"/>
      <c r="E130" s="15"/>
      <c r="F130" s="15"/>
      <c r="G130" s="15"/>
      <c r="H130" s="15"/>
      <c r="I130" s="66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2.75">
      <c r="A131" s="15"/>
      <c r="B131" s="15"/>
      <c r="C131" s="66"/>
      <c r="D131" s="60"/>
      <c r="E131" s="15"/>
      <c r="F131" s="15"/>
      <c r="G131" s="15"/>
      <c r="H131" s="15"/>
      <c r="I131" s="66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2.75">
      <c r="A132" s="15"/>
      <c r="B132" s="15"/>
      <c r="C132" s="66"/>
      <c r="D132" s="60"/>
      <c r="E132" s="15"/>
      <c r="F132" s="15"/>
      <c r="G132" s="15"/>
      <c r="H132" s="15"/>
      <c r="I132" s="66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2.75">
      <c r="A133" s="15"/>
      <c r="B133" s="15"/>
      <c r="C133" s="66"/>
      <c r="D133" s="60"/>
      <c r="E133" s="15"/>
      <c r="F133" s="15"/>
      <c r="G133" s="15"/>
      <c r="H133" s="15"/>
      <c r="I133" s="66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2.75">
      <c r="A134" s="15"/>
      <c r="B134" s="15"/>
      <c r="C134" s="66"/>
      <c r="D134" s="60"/>
      <c r="E134" s="15"/>
      <c r="F134" s="15"/>
      <c r="G134" s="15"/>
      <c r="H134" s="15"/>
      <c r="I134" s="66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2.75">
      <c r="A135" s="15"/>
      <c r="B135" s="15"/>
      <c r="C135" s="66"/>
      <c r="D135" s="60"/>
      <c r="E135" s="15"/>
      <c r="F135" s="15"/>
      <c r="G135" s="15"/>
      <c r="H135" s="15"/>
      <c r="I135" s="66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2.75">
      <c r="A136" s="15"/>
      <c r="B136" s="15"/>
      <c r="C136" s="66"/>
      <c r="D136" s="60"/>
      <c r="E136" s="15"/>
      <c r="F136" s="15"/>
      <c r="G136" s="15"/>
      <c r="H136" s="15"/>
      <c r="I136" s="66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2.75">
      <c r="A137" s="15"/>
      <c r="B137" s="15"/>
      <c r="C137" s="66"/>
      <c r="D137" s="60"/>
      <c r="E137" s="15"/>
      <c r="F137" s="15"/>
      <c r="G137" s="15"/>
      <c r="H137" s="15"/>
      <c r="I137" s="66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2.75">
      <c r="A138" s="15"/>
      <c r="B138" s="15"/>
      <c r="C138" s="66"/>
      <c r="D138" s="60"/>
      <c r="E138" s="15"/>
      <c r="F138" s="15"/>
      <c r="G138" s="15"/>
      <c r="H138" s="15"/>
      <c r="I138" s="66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2.75">
      <c r="A139" s="15"/>
      <c r="B139" s="15"/>
      <c r="C139" s="66"/>
      <c r="D139" s="60"/>
      <c r="E139" s="15"/>
      <c r="F139" s="15"/>
      <c r="G139" s="15"/>
      <c r="H139" s="15"/>
      <c r="I139" s="66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2.75">
      <c r="A140" s="15"/>
      <c r="B140" s="15"/>
      <c r="C140" s="66"/>
      <c r="D140" s="60"/>
      <c r="E140" s="15"/>
      <c r="F140" s="15"/>
      <c r="G140" s="15"/>
      <c r="H140" s="15"/>
      <c r="I140" s="66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2.75">
      <c r="A141" s="15"/>
      <c r="B141" s="15"/>
      <c r="C141" s="66"/>
      <c r="D141" s="60"/>
      <c r="E141" s="15"/>
      <c r="F141" s="15"/>
      <c r="G141" s="15"/>
      <c r="H141" s="15"/>
      <c r="I141" s="66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2.75">
      <c r="A142" s="15"/>
      <c r="B142" s="15"/>
      <c r="C142" s="66"/>
      <c r="D142" s="60"/>
      <c r="E142" s="15"/>
      <c r="F142" s="15"/>
      <c r="G142" s="15"/>
      <c r="H142" s="15"/>
      <c r="I142" s="66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2.75">
      <c r="A143" s="15"/>
      <c r="B143" s="15"/>
      <c r="C143" s="66"/>
      <c r="D143" s="60"/>
      <c r="E143" s="15"/>
      <c r="F143" s="15"/>
      <c r="G143" s="15"/>
      <c r="H143" s="15"/>
      <c r="I143" s="66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2.75">
      <c r="A144" s="15"/>
      <c r="B144" s="15"/>
      <c r="C144" s="66"/>
      <c r="D144" s="60"/>
      <c r="E144" s="15"/>
      <c r="F144" s="15"/>
      <c r="G144" s="15"/>
      <c r="H144" s="15"/>
      <c r="I144" s="66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2.75">
      <c r="A145" s="15"/>
      <c r="B145" s="15"/>
      <c r="C145" s="66"/>
      <c r="D145" s="60"/>
      <c r="E145" s="15"/>
      <c r="F145" s="15"/>
      <c r="G145" s="15"/>
      <c r="H145" s="15"/>
      <c r="I145" s="66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2.75">
      <c r="A146" s="15"/>
      <c r="B146" s="15"/>
      <c r="C146" s="66"/>
      <c r="D146" s="60"/>
      <c r="E146" s="15"/>
      <c r="F146" s="15"/>
      <c r="G146" s="15"/>
      <c r="H146" s="15"/>
      <c r="I146" s="66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2.75">
      <c r="A147" s="15"/>
      <c r="B147" s="15"/>
      <c r="C147" s="66"/>
      <c r="D147" s="60"/>
      <c r="E147" s="15"/>
      <c r="F147" s="15"/>
      <c r="G147" s="15"/>
      <c r="H147" s="15"/>
      <c r="I147" s="66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2.75">
      <c r="A148" s="15"/>
      <c r="B148" s="15"/>
      <c r="C148" s="66"/>
      <c r="D148" s="60"/>
      <c r="E148" s="15"/>
      <c r="F148" s="15"/>
      <c r="G148" s="15"/>
      <c r="H148" s="15"/>
      <c r="I148" s="66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2.75">
      <c r="A149" s="15"/>
      <c r="B149" s="15"/>
      <c r="C149" s="66"/>
      <c r="D149" s="60"/>
      <c r="E149" s="15"/>
      <c r="F149" s="15"/>
      <c r="G149" s="15"/>
      <c r="H149" s="15"/>
      <c r="I149" s="66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2.75">
      <c r="A150" s="15"/>
      <c r="B150" s="15"/>
      <c r="C150" s="66"/>
      <c r="D150" s="60"/>
      <c r="E150" s="15"/>
      <c r="F150" s="15"/>
      <c r="G150" s="15"/>
      <c r="H150" s="15"/>
      <c r="I150" s="66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2.75">
      <c r="A151" s="15"/>
      <c r="B151" s="15"/>
      <c r="C151" s="66"/>
      <c r="D151" s="60"/>
      <c r="E151" s="15"/>
      <c r="F151" s="15"/>
      <c r="G151" s="15"/>
      <c r="H151" s="15"/>
      <c r="I151" s="66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2.75">
      <c r="A152" s="15"/>
      <c r="B152" s="15"/>
      <c r="C152" s="66"/>
      <c r="D152" s="60"/>
      <c r="E152" s="15"/>
      <c r="F152" s="15"/>
      <c r="G152" s="15"/>
      <c r="H152" s="15"/>
      <c r="I152" s="66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2.75">
      <c r="A153" s="15"/>
      <c r="B153" s="15"/>
      <c r="C153" s="66"/>
      <c r="D153" s="60"/>
      <c r="E153" s="15"/>
      <c r="F153" s="15"/>
      <c r="G153" s="15"/>
      <c r="H153" s="15"/>
      <c r="I153" s="66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2.75">
      <c r="A154" s="15"/>
      <c r="B154" s="15"/>
      <c r="C154" s="66"/>
      <c r="D154" s="60"/>
      <c r="E154" s="15"/>
      <c r="F154" s="15"/>
      <c r="G154" s="15"/>
      <c r="H154" s="15"/>
      <c r="I154" s="66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2.75">
      <c r="A155" s="15"/>
      <c r="B155" s="15"/>
      <c r="C155" s="66"/>
      <c r="D155" s="60"/>
      <c r="E155" s="15"/>
      <c r="F155" s="15"/>
      <c r="G155" s="15"/>
      <c r="H155" s="15"/>
      <c r="I155" s="66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2.75">
      <c r="A156" s="15"/>
      <c r="B156" s="15"/>
      <c r="C156" s="66"/>
      <c r="D156" s="60"/>
      <c r="E156" s="15"/>
      <c r="F156" s="15"/>
      <c r="G156" s="15"/>
      <c r="H156" s="15"/>
      <c r="I156" s="66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2.75">
      <c r="A157" s="15"/>
      <c r="B157" s="15"/>
      <c r="C157" s="66"/>
      <c r="D157" s="60"/>
      <c r="E157" s="15"/>
      <c r="F157" s="15"/>
      <c r="G157" s="15"/>
      <c r="H157" s="15"/>
      <c r="I157" s="66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2.75">
      <c r="A158" s="15"/>
      <c r="B158" s="15"/>
      <c r="C158" s="66"/>
      <c r="D158" s="60"/>
      <c r="E158" s="15"/>
      <c r="F158" s="15"/>
      <c r="G158" s="15"/>
      <c r="H158" s="15"/>
      <c r="I158" s="66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2.75">
      <c r="A159" s="15"/>
      <c r="B159" s="15"/>
      <c r="C159" s="66"/>
      <c r="D159" s="60"/>
      <c r="E159" s="15"/>
      <c r="F159" s="15"/>
      <c r="G159" s="15"/>
      <c r="H159" s="15"/>
      <c r="I159" s="66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2.75">
      <c r="A160" s="15"/>
      <c r="B160" s="15"/>
      <c r="C160" s="66"/>
      <c r="D160" s="60"/>
      <c r="E160" s="15"/>
      <c r="F160" s="15"/>
      <c r="G160" s="15"/>
      <c r="H160" s="15"/>
      <c r="I160" s="66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2.75">
      <c r="A161" s="15"/>
      <c r="B161" s="15"/>
      <c r="C161" s="66"/>
      <c r="D161" s="60"/>
      <c r="E161" s="15"/>
      <c r="F161" s="15"/>
      <c r="G161" s="15"/>
      <c r="H161" s="15"/>
      <c r="I161" s="66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2.75">
      <c r="A162" s="15"/>
      <c r="B162" s="15"/>
      <c r="C162" s="66"/>
      <c r="D162" s="60"/>
      <c r="E162" s="15"/>
      <c r="F162" s="15"/>
      <c r="G162" s="15"/>
      <c r="H162" s="15"/>
      <c r="I162" s="66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2.75">
      <c r="A163" s="15"/>
      <c r="B163" s="15"/>
      <c r="C163" s="66"/>
      <c r="D163" s="60"/>
      <c r="E163" s="15"/>
      <c r="F163" s="15"/>
      <c r="G163" s="15"/>
      <c r="H163" s="15"/>
      <c r="I163" s="66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2.75">
      <c r="A164" s="15"/>
      <c r="B164" s="15"/>
      <c r="C164" s="66"/>
      <c r="D164" s="60"/>
      <c r="E164" s="15"/>
      <c r="F164" s="15"/>
      <c r="G164" s="15"/>
      <c r="H164" s="15"/>
      <c r="I164" s="66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2.75">
      <c r="A165" s="15"/>
      <c r="B165" s="15"/>
      <c r="C165" s="66"/>
      <c r="D165" s="60"/>
      <c r="E165" s="15"/>
      <c r="F165" s="15"/>
      <c r="G165" s="15"/>
      <c r="H165" s="15"/>
      <c r="I165" s="66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2.75">
      <c r="A166" s="15"/>
      <c r="B166" s="15"/>
      <c r="C166" s="66"/>
      <c r="D166" s="60"/>
      <c r="E166" s="15"/>
      <c r="F166" s="15"/>
      <c r="G166" s="15"/>
      <c r="H166" s="15"/>
      <c r="I166" s="66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2.75">
      <c r="A167" s="15"/>
      <c r="B167" s="15"/>
      <c r="C167" s="66"/>
      <c r="D167" s="60"/>
      <c r="E167" s="15"/>
      <c r="F167" s="15"/>
      <c r="G167" s="15"/>
      <c r="H167" s="15"/>
      <c r="I167" s="66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2.75">
      <c r="A168" s="15"/>
      <c r="B168" s="15"/>
      <c r="C168" s="66"/>
      <c r="D168" s="60"/>
      <c r="E168" s="15"/>
      <c r="F168" s="15"/>
      <c r="G168" s="15"/>
      <c r="H168" s="15"/>
      <c r="I168" s="66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2.75">
      <c r="A169" s="15"/>
      <c r="B169" s="15"/>
      <c r="C169" s="66"/>
      <c r="D169" s="60"/>
      <c r="E169" s="15"/>
      <c r="F169" s="15"/>
      <c r="G169" s="15"/>
      <c r="H169" s="15"/>
      <c r="I169" s="66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2.75">
      <c r="A170" s="15"/>
      <c r="B170" s="15"/>
      <c r="C170" s="66"/>
      <c r="D170" s="60"/>
      <c r="E170" s="15"/>
      <c r="F170" s="15"/>
      <c r="G170" s="15"/>
      <c r="H170" s="15"/>
      <c r="I170" s="66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2.75">
      <c r="A171" s="15"/>
      <c r="B171" s="15"/>
      <c r="C171" s="66"/>
      <c r="D171" s="60"/>
      <c r="E171" s="15"/>
      <c r="F171" s="15"/>
      <c r="G171" s="15"/>
      <c r="H171" s="15"/>
      <c r="I171" s="66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2.75">
      <c r="A172" s="15"/>
      <c r="B172" s="15"/>
      <c r="C172" s="66"/>
      <c r="D172" s="60"/>
      <c r="E172" s="15"/>
      <c r="F172" s="15"/>
      <c r="G172" s="15"/>
      <c r="H172" s="15"/>
      <c r="I172" s="66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2.75">
      <c r="A173" s="15"/>
      <c r="B173" s="15"/>
      <c r="C173" s="66"/>
      <c r="D173" s="60"/>
      <c r="E173" s="15"/>
      <c r="F173" s="15"/>
      <c r="G173" s="15"/>
      <c r="H173" s="15"/>
      <c r="I173" s="66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2.75">
      <c r="A174" s="15"/>
      <c r="B174" s="15"/>
      <c r="C174" s="66"/>
      <c r="D174" s="60"/>
      <c r="E174" s="15"/>
      <c r="F174" s="15"/>
      <c r="G174" s="15"/>
      <c r="H174" s="15"/>
      <c r="I174" s="66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4" ht="12.75">
      <c r="A175" s="15"/>
      <c r="D175" s="61"/>
    </row>
    <row r="176" spans="1:4" ht="12.75">
      <c r="A176" s="15"/>
      <c r="D176" s="61"/>
    </row>
    <row r="177" ht="12.75">
      <c r="D177" s="61"/>
    </row>
    <row r="178" ht="12.75">
      <c r="D178" s="61"/>
    </row>
    <row r="179" ht="12.75">
      <c r="D179" s="61"/>
    </row>
    <row r="180" ht="12.75">
      <c r="D180" s="61"/>
    </row>
    <row r="181" ht="12.75">
      <c r="D181" s="61"/>
    </row>
    <row r="182" ht="12.75">
      <c r="D182" s="61"/>
    </row>
    <row r="183" ht="12.75">
      <c r="D183" s="61"/>
    </row>
    <row r="184" ht="12.75">
      <c r="D184" s="61"/>
    </row>
    <row r="185" ht="12.75">
      <c r="D185" s="61"/>
    </row>
    <row r="186" ht="12.75">
      <c r="D186" s="61"/>
    </row>
    <row r="187" ht="12.75">
      <c r="D187" s="61"/>
    </row>
    <row r="188" ht="12.75">
      <c r="D188" s="61"/>
    </row>
    <row r="189" ht="12.75">
      <c r="D189" s="61"/>
    </row>
    <row r="190" ht="12.75">
      <c r="D190" s="61"/>
    </row>
    <row r="191" ht="12.75">
      <c r="D191" s="61"/>
    </row>
    <row r="192" ht="12.75">
      <c r="D192" s="61"/>
    </row>
    <row r="193" ht="12.75">
      <c r="D193" s="61"/>
    </row>
    <row r="194" ht="12.75">
      <c r="D194" s="61"/>
    </row>
    <row r="195" ht="12.75">
      <c r="D195" s="61"/>
    </row>
    <row r="196" ht="12.75">
      <c r="D196" s="61"/>
    </row>
    <row r="197" ht="12.75">
      <c r="D197" s="61"/>
    </row>
    <row r="198" ht="12.75">
      <c r="D198" s="61"/>
    </row>
    <row r="199" ht="12.75">
      <c r="D199" s="61"/>
    </row>
    <row r="200" ht="12.75">
      <c r="D200" s="61"/>
    </row>
    <row r="201" ht="12.75">
      <c r="D201" s="61"/>
    </row>
    <row r="202" ht="12.75">
      <c r="D202" s="61"/>
    </row>
    <row r="203" ht="12.75">
      <c r="D203" s="61"/>
    </row>
    <row r="204" ht="12.75">
      <c r="D204" s="61"/>
    </row>
    <row r="205" ht="12.75">
      <c r="D205" s="61"/>
    </row>
    <row r="206" ht="12.75">
      <c r="D206" s="61"/>
    </row>
    <row r="207" ht="12.75">
      <c r="D207" s="61"/>
    </row>
    <row r="208" ht="12.75">
      <c r="D208" s="61"/>
    </row>
    <row r="209" ht="12.75">
      <c r="D209" s="61"/>
    </row>
    <row r="210" ht="12.75">
      <c r="D210" s="61"/>
    </row>
    <row r="211" ht="12.75">
      <c r="D211" s="61"/>
    </row>
    <row r="212" ht="12.75">
      <c r="D212" s="61"/>
    </row>
    <row r="213" ht="12.75">
      <c r="D213" s="61"/>
    </row>
    <row r="214" ht="12.75">
      <c r="D214" s="61"/>
    </row>
    <row r="215" ht="12.75">
      <c r="D215" s="61"/>
    </row>
    <row r="216" ht="12.75">
      <c r="D216" s="61"/>
    </row>
    <row r="217" ht="12.75">
      <c r="D217" s="61"/>
    </row>
    <row r="218" ht="12.75">
      <c r="D218" s="61"/>
    </row>
    <row r="219" ht="12.75">
      <c r="D219" s="61"/>
    </row>
    <row r="220" ht="12.75">
      <c r="D220" s="61"/>
    </row>
    <row r="221" ht="12.75">
      <c r="D221" s="61"/>
    </row>
    <row r="222" ht="12.75">
      <c r="D222" s="61"/>
    </row>
    <row r="223" ht="12.75">
      <c r="D223" s="61"/>
    </row>
    <row r="224" ht="12.75">
      <c r="D224" s="61"/>
    </row>
    <row r="225" ht="12.75">
      <c r="D225" s="61"/>
    </row>
    <row r="226" ht="12.75">
      <c r="D226" s="61"/>
    </row>
    <row r="227" ht="12.75">
      <c r="D227" s="61"/>
    </row>
    <row r="228" ht="12.75">
      <c r="D228" s="61"/>
    </row>
    <row r="229" ht="12.75">
      <c r="D229" s="61"/>
    </row>
    <row r="230" ht="12.75">
      <c r="D230" s="61"/>
    </row>
    <row r="231" ht="12.75">
      <c r="D231" s="61"/>
    </row>
    <row r="232" ht="12.75">
      <c r="D232" s="61"/>
    </row>
    <row r="233" ht="12.75">
      <c r="D233" s="61"/>
    </row>
    <row r="234" ht="12.75">
      <c r="D234" s="61"/>
    </row>
    <row r="235" ht="12.75">
      <c r="D235" s="61"/>
    </row>
    <row r="236" ht="12.75">
      <c r="D236" s="61"/>
    </row>
    <row r="237" ht="12.75">
      <c r="D237" s="61"/>
    </row>
    <row r="238" ht="12.75">
      <c r="D238" s="61"/>
    </row>
    <row r="239" ht="12.75">
      <c r="D239" s="61"/>
    </row>
    <row r="240" ht="12.75">
      <c r="D240" s="61"/>
    </row>
    <row r="241" ht="12.75">
      <c r="D241" s="61"/>
    </row>
    <row r="242" ht="12.75">
      <c r="D242" s="61"/>
    </row>
    <row r="243" ht="12.75">
      <c r="D243" s="61"/>
    </row>
    <row r="244" ht="12.75">
      <c r="D244" s="61"/>
    </row>
    <row r="245" ht="12.75">
      <c r="D245" s="61"/>
    </row>
    <row r="246" ht="12.75">
      <c r="D246" s="61"/>
    </row>
    <row r="247" ht="12.75">
      <c r="D247" s="61"/>
    </row>
    <row r="248" ht="12.75">
      <c r="D248" s="61"/>
    </row>
    <row r="249" ht="12.75">
      <c r="D249" s="61"/>
    </row>
    <row r="250" ht="12.75">
      <c r="D250" s="61"/>
    </row>
    <row r="251" ht="12.75">
      <c r="D251" s="61"/>
    </row>
    <row r="252" ht="12.75">
      <c r="D252" s="61"/>
    </row>
    <row r="253" ht="12.75">
      <c r="D253" s="61"/>
    </row>
    <row r="254" ht="12.75">
      <c r="D254" s="61"/>
    </row>
    <row r="255" ht="12.75">
      <c r="D255" s="61"/>
    </row>
    <row r="256" ht="12.75">
      <c r="D256" s="61"/>
    </row>
    <row r="257" ht="12.75">
      <c r="D257" s="61"/>
    </row>
    <row r="258" ht="12.75">
      <c r="D258" s="61"/>
    </row>
    <row r="259" ht="12.75">
      <c r="D259" s="61"/>
    </row>
    <row r="260" ht="12.75">
      <c r="D260" s="61"/>
    </row>
    <row r="261" ht="12.75">
      <c r="D261" s="61"/>
    </row>
    <row r="262" ht="12.75">
      <c r="D262" s="61"/>
    </row>
    <row r="263" ht="12.75">
      <c r="D263" s="61"/>
    </row>
    <row r="264" ht="12.75">
      <c r="D264" s="61"/>
    </row>
    <row r="265" ht="12.75">
      <c r="D265" s="61"/>
    </row>
    <row r="266" ht="12.75">
      <c r="D266" s="61"/>
    </row>
    <row r="267" ht="12.75">
      <c r="D267" s="61"/>
    </row>
    <row r="268" ht="12.75">
      <c r="D268" s="61"/>
    </row>
    <row r="269" ht="12.75">
      <c r="D269" s="61"/>
    </row>
    <row r="270" ht="12.75">
      <c r="D270" s="61"/>
    </row>
    <row r="271" ht="12.75">
      <c r="D271" s="61"/>
    </row>
    <row r="272" ht="12.75">
      <c r="D272" s="61"/>
    </row>
    <row r="273" ht="12.75">
      <c r="D273" s="61"/>
    </row>
    <row r="274" ht="12.75">
      <c r="D274" s="61"/>
    </row>
    <row r="275" ht="12.75">
      <c r="D275" s="61"/>
    </row>
    <row r="276" ht="12.75">
      <c r="D276" s="61"/>
    </row>
    <row r="277" ht="12.75">
      <c r="D277" s="61"/>
    </row>
    <row r="278" ht="12.75">
      <c r="D278" s="61"/>
    </row>
    <row r="279" ht="12.75">
      <c r="D279" s="61"/>
    </row>
    <row r="280" ht="12.75">
      <c r="D280" s="61"/>
    </row>
    <row r="281" ht="12.75">
      <c r="D281" s="61"/>
    </row>
    <row r="282" ht="12.75">
      <c r="D282" s="61"/>
    </row>
    <row r="283" ht="12.75">
      <c r="D283" s="61"/>
    </row>
    <row r="284" ht="12.75">
      <c r="D284" s="61"/>
    </row>
    <row r="285" ht="12.75">
      <c r="D285" s="61"/>
    </row>
    <row r="286" ht="12.75">
      <c r="D286" s="61"/>
    </row>
    <row r="287" ht="12.75">
      <c r="D287" s="61"/>
    </row>
    <row r="288" ht="12.75">
      <c r="D288" s="61"/>
    </row>
    <row r="289" ht="12.75">
      <c r="D289" s="61"/>
    </row>
    <row r="290" ht="12.75">
      <c r="D290" s="61"/>
    </row>
    <row r="291" ht="12.75">
      <c r="D291" s="61"/>
    </row>
    <row r="292" ht="12.75">
      <c r="D292" s="61"/>
    </row>
    <row r="293" ht="12.75">
      <c r="D293" s="61"/>
    </row>
    <row r="294" ht="12.75">
      <c r="D294" s="61"/>
    </row>
    <row r="295" ht="12.75">
      <c r="D295" s="61"/>
    </row>
    <row r="296" ht="12.75">
      <c r="D296" s="61"/>
    </row>
    <row r="297" ht="12.75">
      <c r="D297" s="61"/>
    </row>
    <row r="298" ht="12.75">
      <c r="D298" s="61"/>
    </row>
    <row r="299" ht="12.75">
      <c r="D299" s="61"/>
    </row>
    <row r="300" ht="12.75">
      <c r="D300" s="61"/>
    </row>
    <row r="301" ht="12.75">
      <c r="D301" s="61"/>
    </row>
    <row r="302" ht="12.75">
      <c r="D302" s="61"/>
    </row>
    <row r="303" ht="12.75">
      <c r="D303" s="61"/>
    </row>
    <row r="304" ht="12.75">
      <c r="D304" s="61"/>
    </row>
    <row r="305" ht="12.75">
      <c r="D305" s="61"/>
    </row>
    <row r="306" ht="12.75">
      <c r="D306" s="61"/>
    </row>
    <row r="307" ht="12.75">
      <c r="D307" s="61"/>
    </row>
    <row r="308" ht="12.75">
      <c r="D308" s="61"/>
    </row>
    <row r="309" ht="12.75">
      <c r="D309" s="61"/>
    </row>
    <row r="310" ht="12.75">
      <c r="D310" s="61"/>
    </row>
    <row r="311" ht="12.75">
      <c r="D311" s="61"/>
    </row>
    <row r="312" ht="12.75">
      <c r="D312" s="61"/>
    </row>
    <row r="313" ht="12.75">
      <c r="D313" s="61"/>
    </row>
    <row r="314" ht="12.75">
      <c r="D314" s="61"/>
    </row>
    <row r="315" ht="12.75">
      <c r="D315" s="61"/>
    </row>
    <row r="316" ht="12.75">
      <c r="D316" s="61"/>
    </row>
    <row r="317" ht="12.75">
      <c r="D317" s="61"/>
    </row>
    <row r="318" ht="12.75">
      <c r="D318" s="61"/>
    </row>
    <row r="319" ht="12.75">
      <c r="D319" s="61"/>
    </row>
    <row r="320" ht="12.75">
      <c r="D320" s="61"/>
    </row>
    <row r="321" ht="12.75">
      <c r="D321" s="61"/>
    </row>
    <row r="322" ht="12.75">
      <c r="D322" s="61"/>
    </row>
    <row r="323" ht="12.75">
      <c r="D323" s="61"/>
    </row>
    <row r="324" ht="12.75">
      <c r="D324" s="61"/>
    </row>
    <row r="325" ht="12.75">
      <c r="D325" s="61"/>
    </row>
    <row r="326" ht="12.75">
      <c r="D326" s="61"/>
    </row>
    <row r="327" ht="12.75">
      <c r="D327" s="61"/>
    </row>
    <row r="328" ht="12.75">
      <c r="D328" s="61"/>
    </row>
    <row r="329" ht="12.75">
      <c r="D329" s="61"/>
    </row>
    <row r="330" ht="12.75">
      <c r="D330" s="61"/>
    </row>
    <row r="331" ht="12.75">
      <c r="D331" s="61"/>
    </row>
    <row r="332" ht="12.75">
      <c r="D332" s="61"/>
    </row>
    <row r="333" ht="12.75">
      <c r="D333" s="61"/>
    </row>
    <row r="334" ht="12.75">
      <c r="D334" s="61"/>
    </row>
    <row r="335" ht="12.75">
      <c r="D335" s="61"/>
    </row>
    <row r="336" ht="12.75">
      <c r="D336" s="61"/>
    </row>
    <row r="337" ht="12.75">
      <c r="D337" s="61"/>
    </row>
    <row r="338" ht="12.75">
      <c r="D338" s="61"/>
    </row>
    <row r="339" ht="12.75">
      <c r="D339" s="61"/>
    </row>
    <row r="340" ht="12.75">
      <c r="D340" s="61"/>
    </row>
    <row r="341" ht="12.75">
      <c r="D341" s="61"/>
    </row>
    <row r="342" ht="12.75">
      <c r="D342" s="61"/>
    </row>
    <row r="343" ht="12.75">
      <c r="D343" s="61"/>
    </row>
    <row r="344" ht="12.75">
      <c r="D344" s="61"/>
    </row>
    <row r="345" ht="12.75">
      <c r="D345" s="61"/>
    </row>
    <row r="346" ht="12.75">
      <c r="D346" s="61"/>
    </row>
    <row r="347" ht="12.75">
      <c r="D347" s="61"/>
    </row>
    <row r="348" ht="12.75">
      <c r="D348" s="61"/>
    </row>
    <row r="349" ht="12.75">
      <c r="D349" s="61"/>
    </row>
    <row r="350" ht="12.75">
      <c r="D350" s="61"/>
    </row>
    <row r="351" ht="12.75">
      <c r="D351" s="61"/>
    </row>
    <row r="352" ht="12.75">
      <c r="D352" s="61"/>
    </row>
    <row r="353" ht="12.75">
      <c r="D353" s="61"/>
    </row>
    <row r="354" ht="12.75">
      <c r="D354" s="61"/>
    </row>
    <row r="355" ht="12.75">
      <c r="D355" s="61"/>
    </row>
    <row r="356" ht="12.75">
      <c r="D356" s="61"/>
    </row>
    <row r="357" ht="12.75">
      <c r="D357" s="61"/>
    </row>
    <row r="358" ht="12.75">
      <c r="D358" s="61"/>
    </row>
    <row r="359" ht="12.75">
      <c r="D359" s="61"/>
    </row>
    <row r="360" ht="12.75">
      <c r="D360" s="61"/>
    </row>
    <row r="361" ht="12.75">
      <c r="D361" s="61"/>
    </row>
    <row r="362" ht="12.75">
      <c r="D362" s="61"/>
    </row>
    <row r="363" ht="12.75">
      <c r="D363" s="61"/>
    </row>
    <row r="364" ht="12.75">
      <c r="D364" s="61"/>
    </row>
    <row r="365" ht="12.75">
      <c r="D365" s="61"/>
    </row>
    <row r="366" ht="12.75">
      <c r="D366" s="61"/>
    </row>
    <row r="367" ht="12.75">
      <c r="D367" s="61"/>
    </row>
    <row r="368" ht="12.75">
      <c r="D368" s="61"/>
    </row>
    <row r="369" ht="12.75">
      <c r="D369" s="61"/>
    </row>
    <row r="370" ht="12.75">
      <c r="D370" s="61"/>
    </row>
    <row r="371" ht="12.75">
      <c r="D371" s="61"/>
    </row>
    <row r="372" ht="12.75">
      <c r="D372" s="61"/>
    </row>
    <row r="373" ht="12.75">
      <c r="D373" s="61"/>
    </row>
    <row r="374" ht="12.75">
      <c r="D374" s="61"/>
    </row>
    <row r="375" ht="12.75">
      <c r="D375" s="61"/>
    </row>
    <row r="376" ht="12.75">
      <c r="D376" s="61"/>
    </row>
    <row r="377" ht="12.75">
      <c r="D377" s="61"/>
    </row>
    <row r="378" ht="12.75">
      <c r="D378" s="61"/>
    </row>
    <row r="379" ht="12.75">
      <c r="D379" s="61"/>
    </row>
    <row r="380" ht="12.75">
      <c r="D380" s="61"/>
    </row>
    <row r="381" ht="12.75">
      <c r="D381" s="61"/>
    </row>
    <row r="382" ht="12.75">
      <c r="D382" s="61"/>
    </row>
    <row r="383" ht="12.75">
      <c r="D383" s="61"/>
    </row>
    <row r="384" ht="12.75">
      <c r="D384" s="61"/>
    </row>
    <row r="385" ht="12.75">
      <c r="D385" s="61"/>
    </row>
    <row r="386" ht="12.75">
      <c r="D386" s="61"/>
    </row>
    <row r="387" ht="12.75">
      <c r="D387" s="61"/>
    </row>
    <row r="388" ht="12.75">
      <c r="D388" s="61"/>
    </row>
    <row r="389" ht="12.75">
      <c r="D389" s="61"/>
    </row>
    <row r="390" ht="12.75">
      <c r="D390" s="61"/>
    </row>
    <row r="391" ht="12.75">
      <c r="D391" s="61"/>
    </row>
    <row r="392" ht="12.75">
      <c r="D392" s="61"/>
    </row>
    <row r="393" ht="12.75">
      <c r="D393" s="61"/>
    </row>
    <row r="394" ht="12.75">
      <c r="D394" s="61"/>
    </row>
    <row r="395" ht="12.75">
      <c r="D395" s="61"/>
    </row>
    <row r="396" ht="12.75">
      <c r="D396" s="61"/>
    </row>
    <row r="397" ht="12.75">
      <c r="D397" s="61"/>
    </row>
    <row r="398" ht="12.75">
      <c r="D398" s="61"/>
    </row>
    <row r="399" ht="12.75">
      <c r="D399" s="61"/>
    </row>
    <row r="400" ht="12.75">
      <c r="D400" s="61"/>
    </row>
    <row r="401" ht="12.75">
      <c r="D401" s="61"/>
    </row>
    <row r="402" ht="12.75">
      <c r="D402" s="61"/>
    </row>
    <row r="403" ht="12.75">
      <c r="D403" s="61"/>
    </row>
    <row r="404" ht="12.75">
      <c r="D404" s="61"/>
    </row>
    <row r="405" ht="12.75">
      <c r="D405" s="61"/>
    </row>
    <row r="406" ht="12.75">
      <c r="D406" s="61"/>
    </row>
    <row r="407" ht="12.75">
      <c r="D407" s="61"/>
    </row>
    <row r="408" ht="12.75">
      <c r="D408" s="61"/>
    </row>
    <row r="409" ht="12.75">
      <c r="D409" s="61"/>
    </row>
    <row r="410" ht="12.75">
      <c r="D410" s="61"/>
    </row>
    <row r="411" ht="12.75">
      <c r="D411" s="61"/>
    </row>
    <row r="412" ht="12.75">
      <c r="D412" s="61"/>
    </row>
    <row r="413" ht="12.75">
      <c r="D413" s="61"/>
    </row>
    <row r="414" ht="12.75">
      <c r="D414" s="61"/>
    </row>
    <row r="415" ht="12.75">
      <c r="D415" s="61"/>
    </row>
    <row r="416" ht="12.75">
      <c r="D416" s="61"/>
    </row>
    <row r="417" ht="12.75">
      <c r="D417" s="61"/>
    </row>
    <row r="418" ht="12.75">
      <c r="D418" s="61"/>
    </row>
    <row r="419" ht="12.75">
      <c r="D419" s="61"/>
    </row>
    <row r="420" ht="12.75">
      <c r="D420" s="61"/>
    </row>
    <row r="421" ht="12.75">
      <c r="D421" s="61"/>
    </row>
    <row r="422" ht="12.75">
      <c r="D422" s="61"/>
    </row>
    <row r="423" ht="12.75">
      <c r="D423" s="61"/>
    </row>
    <row r="424" ht="12.75">
      <c r="D424" s="61"/>
    </row>
    <row r="425" ht="12.75">
      <c r="D425" s="61"/>
    </row>
    <row r="426" ht="12.75">
      <c r="D426" s="61"/>
    </row>
    <row r="427" ht="12.75">
      <c r="D427" s="61"/>
    </row>
    <row r="428" ht="12.75">
      <c r="D428" s="61"/>
    </row>
    <row r="429" ht="12.75">
      <c r="D429" s="61"/>
    </row>
    <row r="430" ht="12.75">
      <c r="D430" s="61"/>
    </row>
    <row r="431" ht="12.75">
      <c r="D431" s="61"/>
    </row>
    <row r="432" ht="12.75">
      <c r="D432" s="61"/>
    </row>
    <row r="433" ht="12.75">
      <c r="D433" s="61"/>
    </row>
    <row r="434" ht="12.75">
      <c r="D434" s="61"/>
    </row>
    <row r="435" ht="12.75">
      <c r="D435" s="61"/>
    </row>
    <row r="436" ht="12.75">
      <c r="D436" s="61"/>
    </row>
    <row r="437" ht="12.75">
      <c r="D437" s="61"/>
    </row>
    <row r="438" ht="12.75">
      <c r="D438" s="61"/>
    </row>
    <row r="439" ht="12.75">
      <c r="D439" s="61"/>
    </row>
    <row r="440" ht="12.75">
      <c r="D440" s="61"/>
    </row>
    <row r="441" ht="12.75">
      <c r="D441" s="61"/>
    </row>
    <row r="442" ht="12.75">
      <c r="D442" s="61"/>
    </row>
    <row r="443" ht="12.75">
      <c r="D443" s="61"/>
    </row>
    <row r="444" ht="12.75">
      <c r="D444" s="61"/>
    </row>
    <row r="445" ht="12.75">
      <c r="D445" s="61"/>
    </row>
    <row r="446" ht="12.75">
      <c r="D446" s="61"/>
    </row>
    <row r="447" ht="12.75">
      <c r="D447" s="61"/>
    </row>
    <row r="448" ht="12.75">
      <c r="D448" s="61"/>
    </row>
    <row r="449" ht="12.75">
      <c r="D449" s="61"/>
    </row>
    <row r="450" ht="12.75">
      <c r="D450" s="61"/>
    </row>
    <row r="451" ht="12.75">
      <c r="D451" s="61"/>
    </row>
    <row r="452" ht="12.75">
      <c r="D452" s="61"/>
    </row>
    <row r="453" ht="12.75">
      <c r="D453" s="61"/>
    </row>
    <row r="454" ht="12.75">
      <c r="D454" s="61"/>
    </row>
    <row r="455" ht="12.75">
      <c r="D455" s="61"/>
    </row>
    <row r="456" ht="12.75">
      <c r="D456" s="61"/>
    </row>
    <row r="457" ht="12.75">
      <c r="D457" s="61"/>
    </row>
    <row r="458" ht="12.75">
      <c r="D458" s="61"/>
    </row>
    <row r="459" ht="12.75">
      <c r="D459" s="61"/>
    </row>
    <row r="460" ht="12.75">
      <c r="D460" s="61"/>
    </row>
    <row r="461" ht="12.75">
      <c r="D461" s="61"/>
    </row>
    <row r="462" ht="12.75">
      <c r="D462" s="61"/>
    </row>
    <row r="463" ht="12.75">
      <c r="D463" s="61"/>
    </row>
    <row r="464" ht="12.75">
      <c r="D464" s="61"/>
    </row>
    <row r="465" ht="12.75">
      <c r="D465" s="61"/>
    </row>
    <row r="466" ht="12.75">
      <c r="D466" s="61"/>
    </row>
    <row r="467" ht="12.75">
      <c r="D467" s="61"/>
    </row>
    <row r="468" ht="12.75">
      <c r="D468" s="61"/>
    </row>
    <row r="469" ht="12.75">
      <c r="D469" s="61"/>
    </row>
    <row r="470" ht="12.75">
      <c r="D470" s="61"/>
    </row>
    <row r="471" ht="12.75">
      <c r="D471" s="61"/>
    </row>
    <row r="472" ht="12.75">
      <c r="D472" s="61"/>
    </row>
    <row r="473" ht="12.75">
      <c r="D473" s="61"/>
    </row>
    <row r="474" ht="12.75">
      <c r="D474" s="61"/>
    </row>
    <row r="475" ht="12.75">
      <c r="D475" s="61"/>
    </row>
    <row r="476" ht="12.75">
      <c r="D476" s="61"/>
    </row>
    <row r="477" ht="12.75">
      <c r="D477" s="61"/>
    </row>
    <row r="478" ht="12.75">
      <c r="D478" s="61"/>
    </row>
    <row r="479" ht="12.75">
      <c r="D479" s="61"/>
    </row>
    <row r="480" ht="12.75">
      <c r="D480" s="61"/>
    </row>
    <row r="481" ht="12.75">
      <c r="D481" s="61"/>
    </row>
    <row r="482" ht="12.75">
      <c r="D482" s="61"/>
    </row>
    <row r="483" ht="12.75">
      <c r="D483" s="61"/>
    </row>
    <row r="484" ht="12.75">
      <c r="D484" s="61"/>
    </row>
    <row r="485" ht="12.75">
      <c r="D485" s="61"/>
    </row>
    <row r="486" ht="12.75">
      <c r="D486" s="61"/>
    </row>
    <row r="487" ht="12.75">
      <c r="D487" s="61"/>
    </row>
    <row r="488" ht="12.75">
      <c r="D488" s="61"/>
    </row>
    <row r="489" ht="12.75">
      <c r="D489" s="61"/>
    </row>
    <row r="490" ht="12.75">
      <c r="D490" s="61"/>
    </row>
    <row r="491" ht="12.75">
      <c r="D491" s="61"/>
    </row>
    <row r="492" ht="12.75">
      <c r="D492" s="61"/>
    </row>
    <row r="493" ht="12.75">
      <c r="D493" s="61"/>
    </row>
    <row r="494" ht="12.75">
      <c r="D494" s="61"/>
    </row>
    <row r="495" ht="12.75">
      <c r="D495" s="61"/>
    </row>
    <row r="496" ht="12.75">
      <c r="D496" s="61"/>
    </row>
    <row r="497" ht="12.75">
      <c r="D497" s="61"/>
    </row>
    <row r="498" ht="12.75">
      <c r="D498" s="61"/>
    </row>
    <row r="499" ht="12.75">
      <c r="D499" s="61"/>
    </row>
    <row r="500" ht="12.75">
      <c r="D500" s="61"/>
    </row>
    <row r="501" ht="12.75">
      <c r="D501" s="61"/>
    </row>
    <row r="502" ht="12.75">
      <c r="D502" s="61"/>
    </row>
    <row r="503" ht="12.75">
      <c r="D503" s="61"/>
    </row>
    <row r="504" ht="12.75">
      <c r="D504" s="61"/>
    </row>
    <row r="505" ht="12.75">
      <c r="D505" s="61"/>
    </row>
    <row r="506" ht="12.75">
      <c r="D506" s="61"/>
    </row>
    <row r="507" ht="12.75">
      <c r="D507" s="61"/>
    </row>
    <row r="508" ht="12.75">
      <c r="D508" s="61"/>
    </row>
    <row r="509" ht="12.75">
      <c r="D509" s="61"/>
    </row>
    <row r="510" ht="12.75">
      <c r="D510" s="61"/>
    </row>
    <row r="511" ht="12.75">
      <c r="D511" s="61"/>
    </row>
    <row r="512" ht="12.75">
      <c r="D512" s="61"/>
    </row>
    <row r="513" ht="12.75">
      <c r="D513" s="61"/>
    </row>
    <row r="514" ht="12.75">
      <c r="D514" s="61"/>
    </row>
    <row r="515" ht="12.75">
      <c r="D515" s="61"/>
    </row>
    <row r="516" ht="12.75">
      <c r="D516" s="61"/>
    </row>
    <row r="517" ht="12.75">
      <c r="D517" s="61"/>
    </row>
    <row r="518" ht="12.75">
      <c r="D518" s="61"/>
    </row>
    <row r="519" ht="12.75">
      <c r="D519" s="61"/>
    </row>
    <row r="520" ht="12.75">
      <c r="D520" s="61"/>
    </row>
    <row r="521" ht="12.75">
      <c r="D521" s="61"/>
    </row>
    <row r="522" ht="12.75">
      <c r="D522" s="61"/>
    </row>
    <row r="523" ht="12.75">
      <c r="D523" s="61"/>
    </row>
    <row r="524" ht="12.75">
      <c r="D524" s="61"/>
    </row>
    <row r="525" ht="12.75">
      <c r="D525" s="61"/>
    </row>
    <row r="526" ht="12.75">
      <c r="D526" s="61"/>
    </row>
    <row r="527" ht="12.75">
      <c r="D527" s="61"/>
    </row>
    <row r="528" ht="12.75">
      <c r="D528" s="61"/>
    </row>
    <row r="529" ht="12.75">
      <c r="D529" s="61"/>
    </row>
    <row r="530" ht="12.75">
      <c r="D530" s="61"/>
    </row>
    <row r="531" ht="12.75">
      <c r="D531" s="61"/>
    </row>
    <row r="532" ht="12.75">
      <c r="D532" s="61"/>
    </row>
    <row r="533" ht="12.75">
      <c r="D533" s="61"/>
    </row>
    <row r="534" ht="12.75">
      <c r="D534" s="61"/>
    </row>
    <row r="535" ht="12.75">
      <c r="D535" s="61"/>
    </row>
    <row r="536" ht="12.75">
      <c r="D536" s="61"/>
    </row>
    <row r="537" ht="12.75">
      <c r="D537" s="61"/>
    </row>
    <row r="538" ht="12.75">
      <c r="D538" s="61"/>
    </row>
    <row r="539" ht="12.75">
      <c r="D539" s="61"/>
    </row>
    <row r="540" ht="12.75">
      <c r="D540" s="61"/>
    </row>
    <row r="541" ht="12.75">
      <c r="D541" s="61"/>
    </row>
    <row r="542" ht="12.75">
      <c r="D542" s="61"/>
    </row>
    <row r="543" ht="12.75">
      <c r="D543" s="61"/>
    </row>
    <row r="544" ht="12.75">
      <c r="D544" s="61"/>
    </row>
    <row r="545" ht="12.75">
      <c r="D545" s="61"/>
    </row>
    <row r="546" ht="12.75">
      <c r="D546" s="61"/>
    </row>
    <row r="547" ht="12.75">
      <c r="D547" s="61"/>
    </row>
    <row r="548" ht="12.75">
      <c r="D548" s="61"/>
    </row>
    <row r="549" ht="12.75">
      <c r="D549" s="61"/>
    </row>
    <row r="550" ht="12.75">
      <c r="D550" s="61"/>
    </row>
    <row r="551" ht="12.75">
      <c r="D551" s="61"/>
    </row>
    <row r="552" ht="12.75">
      <c r="D552" s="61"/>
    </row>
    <row r="553" ht="12.75">
      <c r="D553" s="61"/>
    </row>
    <row r="554" ht="12.75">
      <c r="D554" s="61"/>
    </row>
    <row r="555" ht="12.75">
      <c r="D555" s="61"/>
    </row>
    <row r="556" ht="12.75">
      <c r="D556" s="61"/>
    </row>
    <row r="557" ht="12.75">
      <c r="D557" s="61"/>
    </row>
    <row r="558" ht="12.75">
      <c r="D558" s="61"/>
    </row>
    <row r="559" ht="12.75">
      <c r="D559" s="61"/>
    </row>
    <row r="560" ht="12.75">
      <c r="D560" s="61"/>
    </row>
    <row r="561" ht="12.75">
      <c r="D561" s="61"/>
    </row>
    <row r="562" ht="12.75">
      <c r="D562" s="61"/>
    </row>
    <row r="563" ht="12.75">
      <c r="D563" s="61"/>
    </row>
    <row r="564" ht="12.75">
      <c r="D564" s="61"/>
    </row>
    <row r="565" ht="12.75">
      <c r="D565" s="61"/>
    </row>
    <row r="566" ht="12.75">
      <c r="D566" s="61"/>
    </row>
    <row r="567" ht="12.75">
      <c r="D567" s="61"/>
    </row>
    <row r="568" ht="12.75">
      <c r="D568" s="61"/>
    </row>
    <row r="569" ht="12.75">
      <c r="D569" s="61"/>
    </row>
    <row r="570" ht="12.75">
      <c r="D570" s="61"/>
    </row>
    <row r="571" ht="12.75">
      <c r="D571" s="61"/>
    </row>
    <row r="572" ht="12.75">
      <c r="D572" s="61"/>
    </row>
    <row r="573" ht="12.75">
      <c r="D573" s="61"/>
    </row>
    <row r="574" ht="12.75">
      <c r="D574" s="61"/>
    </row>
    <row r="575" ht="12.75">
      <c r="D575" s="61"/>
    </row>
    <row r="576" ht="12.75">
      <c r="D576" s="61"/>
    </row>
    <row r="577" ht="12.75">
      <c r="D577" s="61"/>
    </row>
    <row r="578" ht="12.75">
      <c r="D578" s="61"/>
    </row>
    <row r="579" ht="12.75">
      <c r="D579" s="61"/>
    </row>
    <row r="580" ht="12.75">
      <c r="D580" s="61"/>
    </row>
    <row r="581" ht="12.75">
      <c r="D581" s="61"/>
    </row>
    <row r="582" ht="12.75">
      <c r="D582" s="61"/>
    </row>
    <row r="583" ht="12.75">
      <c r="D583" s="61"/>
    </row>
    <row r="584" ht="12.75">
      <c r="D584" s="61"/>
    </row>
    <row r="585" ht="12.75">
      <c r="D585" s="61"/>
    </row>
    <row r="586" ht="12.75">
      <c r="D586" s="61"/>
    </row>
    <row r="587" ht="12.75">
      <c r="D587" s="61"/>
    </row>
    <row r="588" ht="12.75">
      <c r="D588" s="61"/>
    </row>
    <row r="589" ht="12.75">
      <c r="D589" s="61"/>
    </row>
    <row r="590" ht="12.75">
      <c r="D590" s="61"/>
    </row>
    <row r="591" ht="12.75">
      <c r="D591" s="61"/>
    </row>
    <row r="592" ht="12.75">
      <c r="D592" s="61"/>
    </row>
    <row r="593" ht="12.75">
      <c r="D593" s="61"/>
    </row>
    <row r="594" ht="12.75">
      <c r="D594" s="61"/>
    </row>
    <row r="595" ht="12.75">
      <c r="D595" s="61"/>
    </row>
    <row r="596" ht="12.75">
      <c r="D596" s="61"/>
    </row>
    <row r="597" ht="12.75">
      <c r="D597" s="61"/>
    </row>
    <row r="598" ht="12.75">
      <c r="D598" s="61"/>
    </row>
    <row r="599" ht="12.75">
      <c r="D599" s="61"/>
    </row>
    <row r="600" ht="12.75">
      <c r="D600" s="61"/>
    </row>
    <row r="601" ht="12.75">
      <c r="D601" s="61"/>
    </row>
    <row r="602" ht="12.75">
      <c r="D602" s="61"/>
    </row>
    <row r="603" ht="12.75">
      <c r="D603" s="61"/>
    </row>
    <row r="604" ht="12.75">
      <c r="D604" s="61"/>
    </row>
    <row r="605" ht="12.75">
      <c r="D605" s="61"/>
    </row>
    <row r="606" ht="12.75">
      <c r="D606" s="61"/>
    </row>
    <row r="607" ht="12.75">
      <c r="D607" s="61"/>
    </row>
    <row r="608" ht="12.75">
      <c r="D608" s="61"/>
    </row>
    <row r="609" ht="12.75">
      <c r="D609" s="61"/>
    </row>
    <row r="610" ht="12.75">
      <c r="D610" s="61"/>
    </row>
    <row r="611" ht="12.75">
      <c r="D611" s="61"/>
    </row>
    <row r="612" ht="12.75">
      <c r="D612" s="61"/>
    </row>
    <row r="613" ht="12.75">
      <c r="D613" s="61"/>
    </row>
    <row r="614" ht="12.75">
      <c r="D614" s="61"/>
    </row>
    <row r="615" ht="12.75">
      <c r="D615" s="61"/>
    </row>
    <row r="616" ht="12.75">
      <c r="D616" s="61"/>
    </row>
    <row r="617" ht="12.75">
      <c r="D617" s="61"/>
    </row>
    <row r="618" ht="12.75">
      <c r="D618" s="61"/>
    </row>
    <row r="619" ht="12.75">
      <c r="D619" s="61"/>
    </row>
    <row r="620" ht="12.75">
      <c r="D620" s="61"/>
    </row>
    <row r="621" ht="12.75">
      <c r="D621" s="61"/>
    </row>
    <row r="622" ht="12.75">
      <c r="D622" s="61"/>
    </row>
    <row r="623" ht="12.75">
      <c r="D623" s="61"/>
    </row>
    <row r="624" ht="12.75">
      <c r="D624" s="61"/>
    </row>
    <row r="625" ht="12.75">
      <c r="D625" s="61"/>
    </row>
    <row r="626" ht="12.75">
      <c r="D626" s="61"/>
    </row>
    <row r="627" ht="12.75">
      <c r="D627" s="61"/>
    </row>
    <row r="628" ht="12.75">
      <c r="D628" s="61"/>
    </row>
    <row r="629" ht="12.75">
      <c r="D629" s="61"/>
    </row>
    <row r="630" ht="12.75">
      <c r="D630" s="61"/>
    </row>
    <row r="631" ht="12.75">
      <c r="D631" s="61"/>
    </row>
    <row r="632" ht="12.75">
      <c r="D632" s="61"/>
    </row>
    <row r="633" ht="12.75">
      <c r="D633" s="61"/>
    </row>
    <row r="634" ht="12.75">
      <c r="D634" s="61"/>
    </row>
    <row r="635" ht="12.75">
      <c r="D635" s="61"/>
    </row>
    <row r="636" ht="12.75">
      <c r="D636" s="61"/>
    </row>
    <row r="637" ht="12.75">
      <c r="D637" s="61"/>
    </row>
    <row r="638" ht="12.75">
      <c r="D638" s="61"/>
    </row>
    <row r="639" ht="12.75">
      <c r="D639" s="61"/>
    </row>
    <row r="640" ht="12.75">
      <c r="D640" s="61"/>
    </row>
    <row r="641" ht="12.75">
      <c r="D641" s="61"/>
    </row>
    <row r="642" ht="12.75">
      <c r="D642" s="61"/>
    </row>
    <row r="643" ht="12.75">
      <c r="D643" s="61"/>
    </row>
    <row r="644" ht="12.75">
      <c r="D644" s="61"/>
    </row>
    <row r="645" ht="12.75">
      <c r="D645" s="61"/>
    </row>
    <row r="646" ht="12.75">
      <c r="D646" s="61"/>
    </row>
    <row r="647" ht="12.75">
      <c r="D647" s="61"/>
    </row>
    <row r="648" ht="12.75">
      <c r="D648" s="61"/>
    </row>
    <row r="649" ht="12.75">
      <c r="D649" s="61"/>
    </row>
    <row r="650" ht="12.75">
      <c r="D650" s="61"/>
    </row>
    <row r="651" ht="12.75">
      <c r="D651" s="61"/>
    </row>
    <row r="652" ht="12.75">
      <c r="D652" s="61"/>
    </row>
    <row r="653" ht="12.75">
      <c r="D653" s="61"/>
    </row>
    <row r="654" ht="12.75">
      <c r="D654" s="61"/>
    </row>
    <row r="655" ht="12.75">
      <c r="D655" s="61"/>
    </row>
    <row r="656" ht="12.75">
      <c r="D656" s="61"/>
    </row>
    <row r="657" ht="12.75">
      <c r="D657" s="61"/>
    </row>
    <row r="658" ht="12.75">
      <c r="D658" s="61"/>
    </row>
    <row r="659" ht="12.75">
      <c r="D659" s="61"/>
    </row>
    <row r="660" ht="12.75">
      <c r="D660" s="61"/>
    </row>
    <row r="661" ht="12.75">
      <c r="D661" s="61"/>
    </row>
    <row r="662" ht="12.75">
      <c r="D662" s="61"/>
    </row>
    <row r="663" ht="12.75">
      <c r="D663" s="61"/>
    </row>
    <row r="664" ht="12.75">
      <c r="D664" s="61"/>
    </row>
    <row r="665" ht="12.75">
      <c r="D665" s="61"/>
    </row>
    <row r="666" ht="12.75">
      <c r="D666" s="61"/>
    </row>
    <row r="667" ht="12.75">
      <c r="D667" s="61"/>
    </row>
    <row r="668" ht="12.75">
      <c r="D668" s="61"/>
    </row>
    <row r="669" ht="12.75">
      <c r="D669" s="61"/>
    </row>
    <row r="670" ht="12.75">
      <c r="D670" s="61"/>
    </row>
    <row r="671" ht="12.75">
      <c r="D671" s="61"/>
    </row>
    <row r="672" ht="12.75">
      <c r="D672" s="61"/>
    </row>
    <row r="673" ht="12.75">
      <c r="D673" s="61"/>
    </row>
    <row r="674" ht="12.75">
      <c r="D674" s="61"/>
    </row>
    <row r="675" ht="12.75">
      <c r="D675" s="61"/>
    </row>
    <row r="676" ht="12.75">
      <c r="D676" s="61"/>
    </row>
    <row r="677" ht="12.75">
      <c r="D677" s="61"/>
    </row>
    <row r="678" ht="12.75">
      <c r="D678" s="61"/>
    </row>
    <row r="679" ht="12.75">
      <c r="D679" s="61"/>
    </row>
    <row r="680" ht="12.75">
      <c r="D680" s="61"/>
    </row>
    <row r="681" ht="12.75">
      <c r="D681" s="61"/>
    </row>
    <row r="682" ht="12.75">
      <c r="D682" s="61"/>
    </row>
    <row r="683" ht="12.75">
      <c r="D683" s="61"/>
    </row>
    <row r="684" ht="12.75">
      <c r="D684" s="61"/>
    </row>
    <row r="685" ht="12.75">
      <c r="D685" s="61"/>
    </row>
    <row r="686" ht="12.75">
      <c r="D686" s="61"/>
    </row>
    <row r="687" ht="12.75">
      <c r="D687" s="61"/>
    </row>
    <row r="688" ht="12.75">
      <c r="D688" s="61"/>
    </row>
    <row r="689" ht="12.75">
      <c r="D689" s="61"/>
    </row>
    <row r="690" ht="12.75">
      <c r="D690" s="61"/>
    </row>
    <row r="691" ht="12.75">
      <c r="D691" s="61"/>
    </row>
    <row r="692" ht="12.75">
      <c r="D692" s="61"/>
    </row>
    <row r="693" ht="12.75">
      <c r="D693" s="61"/>
    </row>
    <row r="694" ht="12.75">
      <c r="D694" s="61"/>
    </row>
    <row r="695" ht="12.75">
      <c r="D695" s="61"/>
    </row>
    <row r="696" ht="12.75">
      <c r="D696" s="61"/>
    </row>
    <row r="697" ht="12.75">
      <c r="D697" s="61"/>
    </row>
    <row r="698" ht="12.75">
      <c r="D698" s="61"/>
    </row>
    <row r="699" ht="12.75">
      <c r="D699" s="61"/>
    </row>
    <row r="700" ht="12.75">
      <c r="D700" s="61"/>
    </row>
    <row r="701" ht="12.75">
      <c r="D701" s="61"/>
    </row>
    <row r="702" ht="12.75">
      <c r="D702" s="61"/>
    </row>
    <row r="703" ht="12.75">
      <c r="D703" s="61"/>
    </row>
    <row r="704" ht="12.75">
      <c r="D704" s="61"/>
    </row>
    <row r="705" ht="12.75">
      <c r="D705" s="61"/>
    </row>
    <row r="706" ht="12.75">
      <c r="D706" s="61"/>
    </row>
    <row r="707" ht="12.75">
      <c r="D707" s="61"/>
    </row>
    <row r="708" ht="12.75">
      <c r="D708" s="61"/>
    </row>
    <row r="709" ht="12.75">
      <c r="D709" s="61"/>
    </row>
    <row r="710" ht="12.75">
      <c r="D710" s="61"/>
    </row>
    <row r="711" ht="12.75">
      <c r="D711" s="61"/>
    </row>
    <row r="712" ht="12.75">
      <c r="D712" s="61"/>
    </row>
    <row r="713" ht="12.75">
      <c r="D713" s="61"/>
    </row>
    <row r="714" ht="12.75">
      <c r="D714" s="61"/>
    </row>
    <row r="715" ht="12.75">
      <c r="D715" s="61"/>
    </row>
    <row r="716" ht="12.75">
      <c r="D716" s="61"/>
    </row>
    <row r="717" ht="12.75">
      <c r="D717" s="61"/>
    </row>
    <row r="718" ht="12.75">
      <c r="D718" s="61"/>
    </row>
    <row r="719" ht="12.75">
      <c r="D719" s="61"/>
    </row>
    <row r="720" ht="12.75">
      <c r="D720" s="61"/>
    </row>
    <row r="721" ht="12.75">
      <c r="D721" s="61"/>
    </row>
    <row r="722" ht="12.75">
      <c r="D722" s="61"/>
    </row>
    <row r="723" ht="12.75">
      <c r="D723" s="61"/>
    </row>
    <row r="724" ht="12.75">
      <c r="D724" s="61"/>
    </row>
    <row r="725" ht="12.75">
      <c r="D725" s="61"/>
    </row>
    <row r="726" ht="12.75">
      <c r="D726" s="61"/>
    </row>
    <row r="727" ht="12.75">
      <c r="D727" s="61"/>
    </row>
    <row r="728" ht="12.75">
      <c r="D728" s="61"/>
    </row>
    <row r="729" ht="12.75">
      <c r="D729" s="61"/>
    </row>
    <row r="730" ht="12.75">
      <c r="D730" s="61"/>
    </row>
    <row r="731" ht="12.75">
      <c r="D731" s="61"/>
    </row>
    <row r="732" ht="12.75">
      <c r="D732" s="61"/>
    </row>
    <row r="733" ht="12.75">
      <c r="D733" s="61"/>
    </row>
    <row r="734" ht="12.75">
      <c r="D734" s="61"/>
    </row>
    <row r="735" ht="12.75">
      <c r="D735" s="61"/>
    </row>
    <row r="736" ht="12.75">
      <c r="D736" s="61"/>
    </row>
    <row r="737" ht="12.75">
      <c r="D737" s="61"/>
    </row>
    <row r="738" ht="12.75">
      <c r="D738" s="61"/>
    </row>
    <row r="739" ht="12.75">
      <c r="D739" s="61"/>
    </row>
    <row r="740" ht="12.75">
      <c r="D740" s="61"/>
    </row>
    <row r="741" ht="12.75">
      <c r="D741" s="61"/>
    </row>
    <row r="742" ht="12.75">
      <c r="D742" s="61"/>
    </row>
    <row r="743" ht="12.75">
      <c r="D743" s="61"/>
    </row>
    <row r="744" ht="12.75">
      <c r="D744" s="61"/>
    </row>
    <row r="745" ht="12.75">
      <c r="D745" s="61"/>
    </row>
    <row r="746" ht="12.75">
      <c r="D746" s="61"/>
    </row>
    <row r="747" ht="12.75">
      <c r="D747" s="61"/>
    </row>
    <row r="748" ht="12.75">
      <c r="D748" s="61"/>
    </row>
    <row r="749" ht="12.75">
      <c r="D749" s="61"/>
    </row>
    <row r="750" ht="12.75">
      <c r="D750" s="61"/>
    </row>
    <row r="751" ht="12.75">
      <c r="D751" s="61"/>
    </row>
    <row r="752" ht="12.75">
      <c r="D752" s="61"/>
    </row>
    <row r="753" ht="12.75">
      <c r="D753" s="61"/>
    </row>
    <row r="754" ht="12.75">
      <c r="D754" s="61"/>
    </row>
    <row r="755" ht="12.75">
      <c r="D755" s="61"/>
    </row>
    <row r="756" ht="12.75">
      <c r="D756" s="61"/>
    </row>
    <row r="757" ht="12.75">
      <c r="D757" s="61"/>
    </row>
    <row r="758" ht="12.75">
      <c r="D758" s="61"/>
    </row>
    <row r="759" ht="12.75">
      <c r="D759" s="61"/>
    </row>
    <row r="760" ht="12.75">
      <c r="D760" s="61"/>
    </row>
    <row r="761" ht="12.75">
      <c r="D761" s="61"/>
    </row>
    <row r="762" ht="12.75">
      <c r="D762" s="61"/>
    </row>
    <row r="763" ht="12.75">
      <c r="D763" s="61"/>
    </row>
    <row r="764" ht="12.75">
      <c r="D764" s="61"/>
    </row>
    <row r="765" ht="12.75">
      <c r="D765" s="61"/>
    </row>
    <row r="766" ht="12.75">
      <c r="D766" s="61"/>
    </row>
    <row r="767" ht="12.75">
      <c r="D767" s="61"/>
    </row>
    <row r="768" ht="12.75">
      <c r="D768" s="61"/>
    </row>
    <row r="769" ht="12.75">
      <c r="D769" s="61"/>
    </row>
    <row r="770" ht="12.75">
      <c r="D770" s="61"/>
    </row>
    <row r="771" ht="12.75">
      <c r="D771" s="61"/>
    </row>
    <row r="772" ht="12.75">
      <c r="D772" s="61"/>
    </row>
    <row r="773" ht="12.75">
      <c r="D773" s="61"/>
    </row>
    <row r="774" ht="12.75">
      <c r="D774" s="61"/>
    </row>
    <row r="775" ht="12.75">
      <c r="D775" s="61"/>
    </row>
    <row r="776" ht="12.75">
      <c r="D776" s="61"/>
    </row>
    <row r="777" ht="12.75">
      <c r="D777" s="61"/>
    </row>
    <row r="778" ht="12.75">
      <c r="D778" s="61"/>
    </row>
    <row r="779" ht="12.75">
      <c r="D779" s="61"/>
    </row>
    <row r="780" ht="12.75">
      <c r="D780" s="61"/>
    </row>
    <row r="781" ht="12.75">
      <c r="D781" s="61"/>
    </row>
    <row r="782" ht="12.75">
      <c r="D782" s="61"/>
    </row>
    <row r="783" ht="12.75">
      <c r="D783" s="61"/>
    </row>
    <row r="784" ht="12.75">
      <c r="D784" s="61"/>
    </row>
    <row r="785" ht="12.75">
      <c r="D785" s="61"/>
    </row>
    <row r="786" ht="12.75">
      <c r="D786" s="61"/>
    </row>
    <row r="787" ht="12.75">
      <c r="D787" s="61"/>
    </row>
    <row r="788" ht="12.75">
      <c r="D788" s="61"/>
    </row>
    <row r="789" ht="12.75">
      <c r="D789" s="61"/>
    </row>
    <row r="790" ht="12.75">
      <c r="D790" s="61"/>
    </row>
    <row r="791" ht="12.75">
      <c r="D791" s="61"/>
    </row>
    <row r="792" ht="12.75">
      <c r="D792" s="61"/>
    </row>
    <row r="793" ht="12.75">
      <c r="D793" s="61"/>
    </row>
    <row r="794" ht="12.75">
      <c r="D794" s="61"/>
    </row>
    <row r="795" ht="12.75">
      <c r="D795" s="61"/>
    </row>
    <row r="796" ht="12.75">
      <c r="D796" s="61"/>
    </row>
    <row r="797" ht="12.75">
      <c r="D797" s="61"/>
    </row>
    <row r="798" ht="12.75">
      <c r="D798" s="61"/>
    </row>
    <row r="799" ht="12.75">
      <c r="D799" s="61"/>
    </row>
    <row r="800" ht="12.75">
      <c r="D800" s="61"/>
    </row>
    <row r="801" ht="12.75">
      <c r="D801" s="61"/>
    </row>
    <row r="802" ht="12.75">
      <c r="D802" s="61"/>
    </row>
    <row r="803" ht="12.75">
      <c r="D803" s="61"/>
    </row>
    <row r="804" ht="12.75">
      <c r="D804" s="61"/>
    </row>
    <row r="805" ht="12.75">
      <c r="D805" s="61"/>
    </row>
    <row r="806" ht="12.75">
      <c r="D806" s="61"/>
    </row>
    <row r="807" ht="12.75">
      <c r="D807" s="61"/>
    </row>
    <row r="808" ht="12.75">
      <c r="D808" s="61"/>
    </row>
    <row r="809" ht="12.75">
      <c r="D809" s="61"/>
    </row>
    <row r="810" ht="12.75">
      <c r="D810" s="61"/>
    </row>
    <row r="811" ht="12.75">
      <c r="D811" s="61"/>
    </row>
    <row r="812" ht="12.75">
      <c r="D812" s="61"/>
    </row>
    <row r="813" ht="12.75">
      <c r="D813" s="61"/>
    </row>
    <row r="814" ht="12.75">
      <c r="D814" s="61"/>
    </row>
    <row r="815" ht="12.75">
      <c r="D815" s="61"/>
    </row>
    <row r="816" ht="12.75">
      <c r="D816" s="61"/>
    </row>
    <row r="817" ht="12.75">
      <c r="D817" s="61"/>
    </row>
    <row r="818" ht="12.75">
      <c r="D818" s="61"/>
    </row>
    <row r="819" ht="12.75">
      <c r="D819" s="61"/>
    </row>
    <row r="820" ht="12.75">
      <c r="D820" s="61"/>
    </row>
    <row r="821" ht="12.75">
      <c r="D821" s="61"/>
    </row>
    <row r="822" ht="12.75">
      <c r="D822" s="61"/>
    </row>
    <row r="823" ht="12.75">
      <c r="D823" s="61"/>
    </row>
    <row r="824" ht="12.75">
      <c r="D824" s="61"/>
    </row>
    <row r="825" ht="12.75">
      <c r="D825" s="61"/>
    </row>
    <row r="826" ht="12.75">
      <c r="D826" s="61"/>
    </row>
    <row r="827" ht="12.75">
      <c r="D827" s="61"/>
    </row>
    <row r="828" ht="12.75">
      <c r="D828" s="61"/>
    </row>
    <row r="829" ht="12.75">
      <c r="D829" s="61"/>
    </row>
    <row r="830" ht="12.75">
      <c r="D830" s="61"/>
    </row>
    <row r="831" ht="12.75">
      <c r="D831" s="61"/>
    </row>
    <row r="832" ht="12.75">
      <c r="D832" s="61"/>
    </row>
    <row r="833" ht="12.75">
      <c r="D833" s="61"/>
    </row>
    <row r="834" ht="12.75">
      <c r="D834" s="61"/>
    </row>
    <row r="835" ht="12.75">
      <c r="D835" s="61"/>
    </row>
    <row r="836" ht="12.75">
      <c r="D836" s="61"/>
    </row>
    <row r="837" ht="12.75">
      <c r="D837" s="61"/>
    </row>
    <row r="838" ht="12.75">
      <c r="D838" s="61"/>
    </row>
    <row r="839" ht="12.75">
      <c r="D839" s="61"/>
    </row>
    <row r="840" ht="12.75">
      <c r="D840" s="61"/>
    </row>
    <row r="841" ht="12.75">
      <c r="D841" s="61"/>
    </row>
    <row r="842" ht="12.75">
      <c r="D842" s="61"/>
    </row>
    <row r="843" ht="12.75">
      <c r="D843" s="61"/>
    </row>
    <row r="844" ht="12.75">
      <c r="D844" s="61"/>
    </row>
    <row r="845" ht="12.75">
      <c r="D845" s="61"/>
    </row>
    <row r="846" ht="12.75">
      <c r="D846" s="61"/>
    </row>
    <row r="847" ht="12.75">
      <c r="D847" s="61"/>
    </row>
    <row r="848" ht="12.75">
      <c r="D848" s="61"/>
    </row>
    <row r="849" ht="12.75">
      <c r="D849" s="61"/>
    </row>
    <row r="850" ht="12.75">
      <c r="D850" s="61"/>
    </row>
    <row r="851" ht="12.75">
      <c r="D851" s="61"/>
    </row>
    <row r="852" ht="12.75">
      <c r="D852" s="61"/>
    </row>
    <row r="853" ht="12.75">
      <c r="D853" s="61"/>
    </row>
    <row r="854" ht="12.75">
      <c r="D854" s="61"/>
    </row>
    <row r="855" ht="12.75">
      <c r="D855" s="61"/>
    </row>
    <row r="856" ht="12.75">
      <c r="D856" s="61"/>
    </row>
    <row r="857" ht="12.75">
      <c r="D857" s="61"/>
    </row>
    <row r="858" ht="12.75">
      <c r="D858" s="61"/>
    </row>
    <row r="859" ht="12.75">
      <c r="D859" s="61"/>
    </row>
    <row r="860" ht="12.75">
      <c r="D860" s="61"/>
    </row>
    <row r="861" ht="12.75">
      <c r="D861" s="61"/>
    </row>
    <row r="862" ht="12.75">
      <c r="D862" s="61"/>
    </row>
    <row r="863" ht="12.75">
      <c r="D863" s="61"/>
    </row>
    <row r="864" ht="12.75">
      <c r="D864" s="61"/>
    </row>
    <row r="865" ht="12.75">
      <c r="D865" s="61"/>
    </row>
    <row r="866" ht="12.75">
      <c r="D866" s="61"/>
    </row>
    <row r="867" ht="12.75">
      <c r="D867" s="61"/>
    </row>
    <row r="868" ht="12.75">
      <c r="D868" s="61"/>
    </row>
    <row r="869" ht="12.75">
      <c r="D869" s="61"/>
    </row>
    <row r="870" ht="12.75">
      <c r="D870" s="61"/>
    </row>
    <row r="871" ht="12.75">
      <c r="D871" s="61"/>
    </row>
    <row r="872" ht="12.75">
      <c r="D872" s="61"/>
    </row>
    <row r="873" ht="12.75">
      <c r="D873" s="61"/>
    </row>
    <row r="874" ht="12.75">
      <c r="D874" s="61"/>
    </row>
    <row r="875" ht="12.75">
      <c r="D875" s="61"/>
    </row>
    <row r="876" ht="12.75">
      <c r="D876" s="61"/>
    </row>
    <row r="877" ht="12.75">
      <c r="D877" s="61"/>
    </row>
    <row r="878" ht="12.75">
      <c r="D878" s="61"/>
    </row>
    <row r="879" ht="12.75">
      <c r="D879" s="61"/>
    </row>
    <row r="880" ht="12.75">
      <c r="D880" s="61"/>
    </row>
    <row r="881" ht="12.75">
      <c r="D881" s="61"/>
    </row>
    <row r="882" ht="12.75">
      <c r="D882" s="61"/>
    </row>
    <row r="883" ht="12.75">
      <c r="D883" s="61"/>
    </row>
    <row r="884" ht="12.75">
      <c r="D884" s="61"/>
    </row>
    <row r="885" ht="12.75">
      <c r="D885" s="61"/>
    </row>
    <row r="886" ht="12.75">
      <c r="D886" s="61"/>
    </row>
    <row r="887" ht="12.75">
      <c r="D887" s="61"/>
    </row>
    <row r="888" ht="12.75">
      <c r="D888" s="61"/>
    </row>
    <row r="889" ht="12.75">
      <c r="D889" s="61"/>
    </row>
    <row r="890" ht="12.75">
      <c r="D890" s="61"/>
    </row>
    <row r="891" ht="12.75">
      <c r="D891" s="61"/>
    </row>
    <row r="892" ht="12.75">
      <c r="D892" s="61"/>
    </row>
    <row r="893" ht="12.75">
      <c r="D893" s="61"/>
    </row>
    <row r="894" ht="12.75">
      <c r="D894" s="61"/>
    </row>
    <row r="895" ht="12.75">
      <c r="D895" s="61"/>
    </row>
    <row r="896" ht="12.75">
      <c r="D896" s="61"/>
    </row>
    <row r="897" ht="12.75">
      <c r="D897" s="61"/>
    </row>
    <row r="898" ht="12.75">
      <c r="D898" s="61"/>
    </row>
    <row r="899" ht="12.75">
      <c r="D899" s="61"/>
    </row>
    <row r="900" ht="12.75">
      <c r="D900" s="61"/>
    </row>
    <row r="901" ht="12.75">
      <c r="D901" s="61"/>
    </row>
    <row r="902" ht="12.75">
      <c r="D902" s="61"/>
    </row>
    <row r="903" ht="12.75">
      <c r="D903" s="61"/>
    </row>
    <row r="904" ht="12.75">
      <c r="D904" s="61"/>
    </row>
    <row r="905" ht="12.75">
      <c r="D905" s="61"/>
    </row>
    <row r="906" ht="12.75">
      <c r="D906" s="61"/>
    </row>
    <row r="907" ht="12.75">
      <c r="D907" s="61"/>
    </row>
    <row r="908" ht="12.75">
      <c r="D908" s="61"/>
    </row>
    <row r="909" ht="12.75">
      <c r="D909" s="61"/>
    </row>
    <row r="910" ht="12.75">
      <c r="D910" s="61"/>
    </row>
    <row r="911" ht="12.75">
      <c r="D911" s="61"/>
    </row>
    <row r="912" ht="12.75">
      <c r="D912" s="61"/>
    </row>
    <row r="913" ht="12.75">
      <c r="D913" s="61"/>
    </row>
    <row r="914" ht="12.75">
      <c r="D914" s="61"/>
    </row>
    <row r="915" ht="12.75">
      <c r="D915" s="61"/>
    </row>
    <row r="916" ht="12.75">
      <c r="D916" s="61"/>
    </row>
    <row r="917" ht="12.75">
      <c r="D917" s="61"/>
    </row>
    <row r="918" ht="12.75">
      <c r="D918" s="61"/>
    </row>
    <row r="919" ht="12.75">
      <c r="D919" s="61"/>
    </row>
    <row r="920" ht="12.75">
      <c r="D920" s="61"/>
    </row>
    <row r="921" ht="12.75">
      <c r="D921" s="61"/>
    </row>
    <row r="922" ht="12.75">
      <c r="D922" s="61"/>
    </row>
    <row r="923" ht="12.75">
      <c r="D923" s="61"/>
    </row>
    <row r="924" ht="12.75">
      <c r="D924" s="61"/>
    </row>
    <row r="925" ht="12.75">
      <c r="D925" s="61"/>
    </row>
    <row r="926" ht="12.75">
      <c r="D926" s="61"/>
    </row>
    <row r="927" ht="12.75">
      <c r="D927" s="61"/>
    </row>
    <row r="928" ht="12.75">
      <c r="D928" s="61"/>
    </row>
    <row r="929" ht="12.75">
      <c r="D929" s="61"/>
    </row>
    <row r="930" ht="12.75">
      <c r="D930" s="61"/>
    </row>
    <row r="931" ht="12.75">
      <c r="D931" s="61"/>
    </row>
    <row r="932" ht="12.75">
      <c r="D932" s="61"/>
    </row>
    <row r="933" ht="12.75">
      <c r="D933" s="61"/>
    </row>
    <row r="934" ht="12.75">
      <c r="D934" s="61"/>
    </row>
    <row r="935" ht="12.75">
      <c r="D935" s="61"/>
    </row>
    <row r="936" ht="12.75">
      <c r="D936" s="61"/>
    </row>
    <row r="937" ht="12.75">
      <c r="D937" s="61"/>
    </row>
    <row r="938" ht="12.75">
      <c r="D938" s="61"/>
    </row>
    <row r="939" ht="12.75">
      <c r="D939" s="61"/>
    </row>
    <row r="940" ht="12.75">
      <c r="D940" s="61"/>
    </row>
    <row r="941" ht="12.75">
      <c r="D941" s="61"/>
    </row>
    <row r="942" ht="12.75">
      <c r="D942" s="61"/>
    </row>
    <row r="943" ht="12.75">
      <c r="D943" s="61"/>
    </row>
    <row r="944" ht="12.75">
      <c r="D944" s="61"/>
    </row>
    <row r="945" ht="12.75">
      <c r="D945" s="61"/>
    </row>
    <row r="946" ht="12.75">
      <c r="D946" s="61"/>
    </row>
    <row r="947" ht="12.75">
      <c r="D947" s="61"/>
    </row>
    <row r="948" ht="12.75">
      <c r="D948" s="61"/>
    </row>
    <row r="949" ht="12.75">
      <c r="D949" s="61"/>
    </row>
    <row r="950" ht="12.75">
      <c r="D950" s="61"/>
    </row>
    <row r="951" ht="12.75">
      <c r="D951" s="61"/>
    </row>
    <row r="952" ht="12.75">
      <c r="D952" s="61"/>
    </row>
    <row r="953" ht="12.75">
      <c r="D953" s="61"/>
    </row>
    <row r="954" ht="12.75">
      <c r="D954" s="61"/>
    </row>
    <row r="955" ht="12.75">
      <c r="D955" s="61"/>
    </row>
    <row r="956" ht="12.75">
      <c r="D956" s="61"/>
    </row>
    <row r="957" ht="12.75">
      <c r="D957" s="61"/>
    </row>
    <row r="958" ht="12.75">
      <c r="D958" s="61"/>
    </row>
    <row r="959" ht="12.75">
      <c r="D959" s="61"/>
    </row>
    <row r="960" ht="12.75">
      <c r="D960" s="61"/>
    </row>
    <row r="961" ht="12.75">
      <c r="D961" s="61"/>
    </row>
    <row r="962" ht="12.75">
      <c r="D962" s="61"/>
    </row>
    <row r="963" ht="12.75">
      <c r="D963" s="61"/>
    </row>
    <row r="964" ht="12.75">
      <c r="D964" s="61"/>
    </row>
    <row r="965" ht="12.75">
      <c r="D965" s="61"/>
    </row>
    <row r="966" ht="12.75">
      <c r="D966" s="61"/>
    </row>
    <row r="967" ht="12.75">
      <c r="D967" s="61"/>
    </row>
    <row r="968" ht="12.75">
      <c r="D968" s="61"/>
    </row>
    <row r="969" ht="12.75">
      <c r="D969" s="61"/>
    </row>
    <row r="970" ht="12.75">
      <c r="D970" s="61"/>
    </row>
    <row r="971" ht="12.75">
      <c r="D971" s="61"/>
    </row>
    <row r="972" ht="12.75">
      <c r="D972" s="61"/>
    </row>
    <row r="973" ht="12.75">
      <c r="D973" s="61"/>
    </row>
    <row r="974" ht="12.75">
      <c r="D974" s="61"/>
    </row>
    <row r="975" ht="12.75">
      <c r="D975" s="61"/>
    </row>
    <row r="976" ht="12.75">
      <c r="D976" s="61"/>
    </row>
    <row r="977" ht="12.75">
      <c r="D977" s="61"/>
    </row>
    <row r="978" ht="12.75">
      <c r="D978" s="61"/>
    </row>
    <row r="979" ht="12.75">
      <c r="D979" s="61"/>
    </row>
    <row r="980" ht="12.75">
      <c r="D980" s="61"/>
    </row>
    <row r="981" ht="12.75">
      <c r="D981" s="61"/>
    </row>
    <row r="982" ht="12.75">
      <c r="D982" s="61"/>
    </row>
    <row r="983" ht="12.75">
      <c r="D983" s="61"/>
    </row>
    <row r="984" ht="12.75">
      <c r="D984" s="61"/>
    </row>
    <row r="985" ht="12.75">
      <c r="D985" s="61"/>
    </row>
    <row r="986" ht="12.75">
      <c r="D986" s="61"/>
    </row>
    <row r="987" ht="12.75">
      <c r="D987" s="61"/>
    </row>
    <row r="988" ht="12.75">
      <c r="D988" s="61"/>
    </row>
    <row r="989" ht="12.75">
      <c r="D989" s="61"/>
    </row>
    <row r="990" ht="12.75">
      <c r="D990" s="61"/>
    </row>
    <row r="991" ht="12.75">
      <c r="D991" s="61"/>
    </row>
    <row r="992" ht="12.75">
      <c r="D992" s="61"/>
    </row>
    <row r="993" ht="12.75">
      <c r="D993" s="61"/>
    </row>
    <row r="994" ht="12.75">
      <c r="D994" s="61"/>
    </row>
    <row r="995" ht="12.75">
      <c r="D995" s="61"/>
    </row>
    <row r="996" ht="12.75">
      <c r="D996" s="61"/>
    </row>
    <row r="997" ht="12.75">
      <c r="D997" s="61"/>
    </row>
    <row r="998" ht="12.75">
      <c r="D998" s="61"/>
    </row>
    <row r="999" ht="12.75">
      <c r="D999" s="61"/>
    </row>
    <row r="1000" ht="12.75">
      <c r="D1000" s="61"/>
    </row>
    <row r="1001" ht="12.75">
      <c r="D1001" s="61"/>
    </row>
    <row r="1002" ht="12.75">
      <c r="D1002" s="61"/>
    </row>
    <row r="1003" ht="12.75">
      <c r="D1003" s="61"/>
    </row>
    <row r="1004" ht="12.75">
      <c r="D1004" s="61"/>
    </row>
    <row r="1005" ht="12.75">
      <c r="D1005" s="61"/>
    </row>
    <row r="1006" ht="12.75">
      <c r="D1006" s="61"/>
    </row>
    <row r="1007" ht="12.75">
      <c r="D1007" s="61"/>
    </row>
    <row r="1008" ht="12.75">
      <c r="D1008" s="61"/>
    </row>
    <row r="1009" ht="12.75">
      <c r="D1009" s="61"/>
    </row>
    <row r="1010" ht="12.75">
      <c r="D1010" s="61"/>
    </row>
    <row r="1011" ht="12.75">
      <c r="D1011" s="61"/>
    </row>
    <row r="1012" ht="12.75">
      <c r="D1012" s="61"/>
    </row>
    <row r="1013" ht="12.75">
      <c r="D1013" s="61"/>
    </row>
    <row r="1014" ht="12.75">
      <c r="D1014" s="61"/>
    </row>
    <row r="1015" ht="12.75">
      <c r="D1015" s="61"/>
    </row>
    <row r="1016" ht="12.75">
      <c r="D1016" s="61"/>
    </row>
    <row r="1017" ht="12.75">
      <c r="D1017" s="61"/>
    </row>
    <row r="1018" ht="12.75">
      <c r="D1018" s="61"/>
    </row>
    <row r="1019" ht="12.75">
      <c r="D1019" s="61"/>
    </row>
    <row r="1020" ht="12.75">
      <c r="D1020" s="61"/>
    </row>
    <row r="1021" ht="12.75">
      <c r="D1021" s="61"/>
    </row>
    <row r="1022" ht="12.75">
      <c r="D1022" s="61"/>
    </row>
    <row r="1023" ht="12.75">
      <c r="D1023" s="61"/>
    </row>
    <row r="1024" ht="12.75">
      <c r="D1024" s="61"/>
    </row>
    <row r="1025" ht="12.75">
      <c r="D1025" s="61"/>
    </row>
    <row r="1026" ht="12.75">
      <c r="D1026" s="61"/>
    </row>
    <row r="1027" ht="12.75">
      <c r="D1027" s="61"/>
    </row>
    <row r="1028" ht="12.75">
      <c r="D1028" s="61"/>
    </row>
    <row r="1029" ht="12.75">
      <c r="D1029" s="61"/>
    </row>
    <row r="1030" ht="12.75">
      <c r="D1030" s="61"/>
    </row>
    <row r="1031" ht="12.75">
      <c r="D1031" s="61"/>
    </row>
    <row r="1032" ht="12.75">
      <c r="D1032" s="61"/>
    </row>
    <row r="1033" ht="12.75">
      <c r="D1033" s="61"/>
    </row>
    <row r="1034" ht="12.75">
      <c r="D1034" s="61"/>
    </row>
    <row r="1035" ht="12.75">
      <c r="D1035" s="61"/>
    </row>
    <row r="1036" ht="12.75">
      <c r="D1036" s="61"/>
    </row>
    <row r="1037" ht="12.75">
      <c r="D1037" s="61"/>
    </row>
    <row r="1038" ht="12.75">
      <c r="D1038" s="61"/>
    </row>
    <row r="1039" ht="12.75">
      <c r="D1039" s="61"/>
    </row>
    <row r="1040" ht="12.75">
      <c r="D1040" s="61"/>
    </row>
    <row r="1041" ht="12.75">
      <c r="D1041" s="61"/>
    </row>
    <row r="1042" ht="12.75">
      <c r="D1042" s="61"/>
    </row>
    <row r="1043" ht="12.75">
      <c r="D1043" s="61"/>
    </row>
    <row r="1044" ht="12.75">
      <c r="D1044" s="61"/>
    </row>
    <row r="1045" ht="12.75">
      <c r="D1045" s="61"/>
    </row>
    <row r="1046" ht="12.75">
      <c r="D1046" s="61"/>
    </row>
    <row r="1047" ht="12.75">
      <c r="D1047" s="61"/>
    </row>
    <row r="1048" ht="12.75">
      <c r="D1048" s="61"/>
    </row>
    <row r="1049" ht="12.75">
      <c r="D1049" s="61"/>
    </row>
    <row r="1050" ht="12.75">
      <c r="D1050" s="61"/>
    </row>
    <row r="1051" ht="12.75">
      <c r="D1051" s="61"/>
    </row>
    <row r="1052" ht="12.75">
      <c r="D1052" s="61"/>
    </row>
    <row r="1053" ht="12.75">
      <c r="D1053" s="61"/>
    </row>
    <row r="1054" ht="12.75">
      <c r="D1054" s="61"/>
    </row>
    <row r="1055" ht="12.75">
      <c r="D1055" s="61"/>
    </row>
    <row r="1056" ht="12.75">
      <c r="D1056" s="61"/>
    </row>
    <row r="1057" ht="12.75">
      <c r="D1057" s="61"/>
    </row>
    <row r="1058" ht="12.75">
      <c r="D1058" s="61"/>
    </row>
    <row r="1059" ht="12.75">
      <c r="D1059" s="61"/>
    </row>
    <row r="1060" ht="12.75">
      <c r="D1060" s="61"/>
    </row>
    <row r="1061" ht="12.75">
      <c r="D1061" s="61"/>
    </row>
    <row r="1062" ht="12.75">
      <c r="D1062" s="61"/>
    </row>
    <row r="1063" ht="12.75">
      <c r="D1063" s="61"/>
    </row>
    <row r="1064" ht="12.75">
      <c r="D1064" s="61"/>
    </row>
    <row r="1065" ht="12.75">
      <c r="D1065" s="61"/>
    </row>
    <row r="1066" ht="12.75">
      <c r="D1066" s="61"/>
    </row>
    <row r="1067" ht="12.75">
      <c r="D1067" s="61"/>
    </row>
    <row r="1068" ht="12.75">
      <c r="D1068" s="61"/>
    </row>
    <row r="1069" ht="12.75">
      <c r="D1069" s="61"/>
    </row>
    <row r="1070" ht="12.75">
      <c r="D1070" s="61"/>
    </row>
    <row r="1071" ht="12.75">
      <c r="D1071" s="61"/>
    </row>
    <row r="1072" ht="12.75">
      <c r="D1072" s="61"/>
    </row>
    <row r="1073" ht="12.75">
      <c r="D1073" s="61"/>
    </row>
    <row r="1074" ht="12.75">
      <c r="D1074" s="61"/>
    </row>
    <row r="1075" ht="12.75">
      <c r="D1075" s="61"/>
    </row>
    <row r="1076" ht="12.75">
      <c r="D1076" s="61"/>
    </row>
    <row r="1077" ht="12.75">
      <c r="D1077" s="61"/>
    </row>
    <row r="1078" ht="12.75">
      <c r="D1078" s="61"/>
    </row>
    <row r="1079" ht="12.75">
      <c r="D1079" s="61"/>
    </row>
    <row r="1080" ht="12.75">
      <c r="D1080" s="61"/>
    </row>
    <row r="1081" ht="12.75">
      <c r="D1081" s="61"/>
    </row>
    <row r="1082" ht="12.75">
      <c r="D1082" s="61"/>
    </row>
    <row r="1083" ht="12.75">
      <c r="D1083" s="61"/>
    </row>
    <row r="1084" ht="12.75">
      <c r="D1084" s="61"/>
    </row>
    <row r="1085" ht="12.75">
      <c r="D1085" s="61"/>
    </row>
    <row r="1086" ht="12.75">
      <c r="D1086" s="61"/>
    </row>
    <row r="1087" ht="12.75">
      <c r="D1087" s="61"/>
    </row>
    <row r="1088" ht="12.75">
      <c r="D1088" s="61"/>
    </row>
    <row r="1089" ht="12.75">
      <c r="D1089" s="61"/>
    </row>
    <row r="1090" ht="12.75">
      <c r="D1090" s="61"/>
    </row>
    <row r="1091" ht="12.75">
      <c r="D1091" s="61"/>
    </row>
    <row r="1092" ht="12.75">
      <c r="D1092" s="61"/>
    </row>
    <row r="1093" ht="12.75">
      <c r="D1093" s="61"/>
    </row>
    <row r="1094" ht="12.75">
      <c r="D1094" s="61"/>
    </row>
    <row r="1095" ht="12.75">
      <c r="D1095" s="61"/>
    </row>
    <row r="1096" ht="12.75">
      <c r="D1096" s="61"/>
    </row>
    <row r="1097" ht="12.75">
      <c r="D1097" s="61"/>
    </row>
    <row r="1098" ht="12.75">
      <c r="D1098" s="61"/>
    </row>
    <row r="1099" ht="12.75">
      <c r="D1099" s="61"/>
    </row>
    <row r="1100" ht="12.75">
      <c r="D1100" s="61"/>
    </row>
    <row r="1101" ht="12.75">
      <c r="D1101" s="61"/>
    </row>
    <row r="1102" ht="12.75">
      <c r="D1102" s="61"/>
    </row>
    <row r="1103" ht="12.75">
      <c r="D1103" s="61"/>
    </row>
    <row r="1104" ht="12.75">
      <c r="D1104" s="61"/>
    </row>
    <row r="1105" ht="12.75">
      <c r="D1105" s="61"/>
    </row>
    <row r="1106" ht="12.75">
      <c r="D1106" s="61"/>
    </row>
    <row r="1107" ht="12.75">
      <c r="D1107" s="61"/>
    </row>
    <row r="1108" ht="12.75">
      <c r="D1108" s="61"/>
    </row>
    <row r="1109" ht="12.75">
      <c r="D1109" s="61"/>
    </row>
    <row r="1110" ht="12.75">
      <c r="D1110" s="61"/>
    </row>
    <row r="1111" ht="12.75">
      <c r="D1111" s="61"/>
    </row>
    <row r="1112" ht="12.75">
      <c r="D1112" s="61"/>
    </row>
    <row r="1113" ht="12.75">
      <c r="D1113" s="61"/>
    </row>
    <row r="1114" ht="12.75">
      <c r="D1114" s="61"/>
    </row>
    <row r="1115" ht="12.75">
      <c r="D1115" s="61"/>
    </row>
    <row r="1116" ht="12.75">
      <c r="D1116" s="61"/>
    </row>
    <row r="1117" ht="12.75">
      <c r="D1117" s="61"/>
    </row>
    <row r="1118" ht="12.75">
      <c r="D1118" s="61"/>
    </row>
    <row r="1119" ht="12.75">
      <c r="D1119" s="61"/>
    </row>
    <row r="1120" ht="12.75">
      <c r="D1120" s="61"/>
    </row>
    <row r="1121" ht="12.75">
      <c r="D1121" s="61"/>
    </row>
    <row r="1122" ht="12.75">
      <c r="D1122" s="61"/>
    </row>
    <row r="1123" ht="12.75">
      <c r="D1123" s="61"/>
    </row>
    <row r="1124" ht="12.75">
      <c r="D1124" s="61"/>
    </row>
    <row r="1125" ht="12.75">
      <c r="D1125" s="61"/>
    </row>
    <row r="1126" ht="12.75">
      <c r="D1126" s="61"/>
    </row>
    <row r="1127" ht="12.75">
      <c r="D1127" s="61"/>
    </row>
    <row r="1128" ht="12.75">
      <c r="D1128" s="61"/>
    </row>
    <row r="1129" ht="12.75">
      <c r="D1129" s="61"/>
    </row>
    <row r="1130" ht="12.75">
      <c r="D1130" s="61"/>
    </row>
    <row r="1131" ht="12.75">
      <c r="D1131" s="61"/>
    </row>
    <row r="1132" ht="12.75">
      <c r="D1132" s="61"/>
    </row>
    <row r="1133" ht="12.75">
      <c r="D1133" s="61"/>
    </row>
    <row r="1134" ht="12.75">
      <c r="D1134" s="61"/>
    </row>
    <row r="1135" ht="12.75">
      <c r="D1135" s="61"/>
    </row>
    <row r="1136" ht="12.75">
      <c r="D1136" s="61"/>
    </row>
    <row r="1137" ht="12.75">
      <c r="D1137" s="61"/>
    </row>
    <row r="1138" ht="12.75">
      <c r="D1138" s="61"/>
    </row>
    <row r="1139" ht="12.75">
      <c r="D1139" s="61"/>
    </row>
    <row r="1140" ht="12.75">
      <c r="D1140" s="61"/>
    </row>
    <row r="1141" ht="12.75">
      <c r="D1141" s="61"/>
    </row>
    <row r="1142" ht="12.75">
      <c r="D1142" s="61"/>
    </row>
    <row r="1143" ht="12.75">
      <c r="D1143" s="61"/>
    </row>
    <row r="1144" ht="12.75">
      <c r="D1144" s="61"/>
    </row>
    <row r="1145" ht="12.75">
      <c r="D1145" s="61"/>
    </row>
    <row r="1146" ht="12.75">
      <c r="D1146" s="61"/>
    </row>
    <row r="1147" ht="12.75">
      <c r="D1147" s="61"/>
    </row>
    <row r="1148" ht="12.75">
      <c r="D1148" s="61"/>
    </row>
    <row r="1149" ht="12.75">
      <c r="D1149" s="61"/>
    </row>
    <row r="1150" ht="12.75">
      <c r="D1150" s="61"/>
    </row>
    <row r="1151" ht="12.75">
      <c r="D1151" s="61"/>
    </row>
    <row r="1152" ht="12.75">
      <c r="D1152" s="61"/>
    </row>
    <row r="1153" ht="12.75">
      <c r="D1153" s="61"/>
    </row>
    <row r="1154" ht="12.75">
      <c r="D1154" s="61"/>
    </row>
    <row r="1155" ht="12.75">
      <c r="D1155" s="61"/>
    </row>
    <row r="1156" ht="12.75">
      <c r="D1156" s="61"/>
    </row>
    <row r="1157" ht="12.75">
      <c r="D1157" s="61"/>
    </row>
    <row r="1158" ht="12.75">
      <c r="D1158" s="61"/>
    </row>
    <row r="1159" ht="12.75">
      <c r="D1159" s="61"/>
    </row>
    <row r="1160" ht="12.75">
      <c r="D1160" s="61"/>
    </row>
    <row r="1161" ht="12.75">
      <c r="D1161" s="61"/>
    </row>
    <row r="1162" ht="12.75">
      <c r="D1162" s="61"/>
    </row>
    <row r="1163" ht="12.75">
      <c r="D1163" s="61"/>
    </row>
    <row r="1164" ht="12.75">
      <c r="D1164" s="61"/>
    </row>
    <row r="1165" ht="12.75">
      <c r="D1165" s="61"/>
    </row>
    <row r="1166" ht="12.75">
      <c r="D1166" s="61"/>
    </row>
    <row r="1167" ht="12.75">
      <c r="D1167" s="61"/>
    </row>
    <row r="1168" ht="12.75">
      <c r="D1168" s="61"/>
    </row>
    <row r="1169" ht="12.75">
      <c r="D1169" s="61"/>
    </row>
    <row r="1170" ht="12.75">
      <c r="D1170" s="61"/>
    </row>
    <row r="1171" ht="12.75">
      <c r="D1171" s="61"/>
    </row>
    <row r="1172" ht="12.75">
      <c r="D1172" s="61"/>
    </row>
    <row r="1173" ht="12.75">
      <c r="D1173" s="61"/>
    </row>
    <row r="1174" ht="12.75">
      <c r="D1174" s="61"/>
    </row>
    <row r="1175" ht="12.75">
      <c r="D1175" s="61"/>
    </row>
    <row r="1176" ht="12.75">
      <c r="D1176" s="61"/>
    </row>
    <row r="1177" ht="12.75">
      <c r="D1177" s="61"/>
    </row>
    <row r="1178" ht="12.75">
      <c r="D1178" s="61"/>
    </row>
    <row r="1179" ht="12.75">
      <c r="D1179" s="61"/>
    </row>
    <row r="1180" ht="12.75">
      <c r="D1180" s="61"/>
    </row>
    <row r="1181" ht="12.75">
      <c r="D1181" s="61"/>
    </row>
    <row r="1182" ht="12.75">
      <c r="D1182" s="61"/>
    </row>
    <row r="1183" ht="12.75">
      <c r="D1183" s="61"/>
    </row>
    <row r="1184" ht="12.75">
      <c r="D1184" s="61"/>
    </row>
    <row r="1185" ht="12.75">
      <c r="D1185" s="61"/>
    </row>
    <row r="1186" ht="12.75">
      <c r="D1186" s="61"/>
    </row>
    <row r="1187" ht="12.75">
      <c r="D1187" s="61"/>
    </row>
    <row r="1188" ht="12.75">
      <c r="D1188" s="61"/>
    </row>
    <row r="1189" ht="12.75">
      <c r="D1189" s="61"/>
    </row>
    <row r="1190" ht="12.75">
      <c r="D1190" s="61"/>
    </row>
    <row r="1191" ht="12.75">
      <c r="D1191" s="61"/>
    </row>
    <row r="1192" ht="12.75">
      <c r="D1192" s="61"/>
    </row>
    <row r="1193" ht="12.75">
      <c r="D1193" s="61"/>
    </row>
    <row r="1194" ht="12.75">
      <c r="D1194" s="61"/>
    </row>
    <row r="1195" ht="12.75">
      <c r="D1195" s="61"/>
    </row>
    <row r="1196" ht="12.75">
      <c r="D1196" s="61"/>
    </row>
    <row r="1197" ht="12.75">
      <c r="D1197" s="61"/>
    </row>
    <row r="1198" ht="12.75">
      <c r="D1198" s="61"/>
    </row>
    <row r="1199" ht="12.75">
      <c r="D1199" s="61"/>
    </row>
    <row r="1200" ht="12.75">
      <c r="D1200" s="61"/>
    </row>
    <row r="1201" ht="12.75">
      <c r="D1201" s="61"/>
    </row>
    <row r="1202" ht="12.75">
      <c r="D1202" s="61"/>
    </row>
    <row r="1203" ht="12.75">
      <c r="D1203" s="61"/>
    </row>
    <row r="1204" ht="12.75">
      <c r="D1204" s="61"/>
    </row>
    <row r="1205" ht="12.75">
      <c r="D1205" s="61"/>
    </row>
    <row r="1206" ht="12.75">
      <c r="D1206" s="61"/>
    </row>
    <row r="1207" ht="12.75">
      <c r="D1207" s="61"/>
    </row>
    <row r="1208" ht="12.75">
      <c r="D1208" s="61"/>
    </row>
    <row r="1209" ht="12.75">
      <c r="D1209" s="61"/>
    </row>
    <row r="1210" ht="12.75">
      <c r="D1210" s="61"/>
    </row>
    <row r="1211" ht="12.75">
      <c r="D1211" s="61"/>
    </row>
    <row r="1212" ht="12.75">
      <c r="D1212" s="61"/>
    </row>
    <row r="1213" ht="12.75">
      <c r="D1213" s="61"/>
    </row>
    <row r="1214" ht="12.75">
      <c r="D1214" s="61"/>
    </row>
    <row r="1215" ht="12.75">
      <c r="D1215" s="61"/>
    </row>
    <row r="1216" ht="12.75">
      <c r="D1216" s="61"/>
    </row>
    <row r="1217" ht="12.75">
      <c r="D1217" s="61"/>
    </row>
    <row r="1218" ht="12.75">
      <c r="D1218" s="61"/>
    </row>
    <row r="1219" ht="12.75">
      <c r="D1219" s="61"/>
    </row>
    <row r="1220" ht="12.75">
      <c r="D1220" s="61"/>
    </row>
    <row r="1221" ht="12.75">
      <c r="D1221" s="61"/>
    </row>
    <row r="1222" ht="12.75">
      <c r="D1222" s="61"/>
    </row>
    <row r="1223" ht="12.75">
      <c r="D1223" s="61"/>
    </row>
    <row r="1224" ht="12.75">
      <c r="D1224" s="61"/>
    </row>
    <row r="1225" ht="12.75">
      <c r="D1225" s="61"/>
    </row>
    <row r="1226" ht="12.75">
      <c r="D1226" s="61"/>
    </row>
    <row r="1227" ht="12.75">
      <c r="D1227" s="61"/>
    </row>
    <row r="1228" ht="12.75">
      <c r="D1228" s="61"/>
    </row>
    <row r="1229" ht="12.75">
      <c r="D1229" s="61"/>
    </row>
    <row r="1230" ht="12.75">
      <c r="D1230" s="61"/>
    </row>
    <row r="1231" ht="12.75">
      <c r="D1231" s="61"/>
    </row>
    <row r="1232" ht="12.75">
      <c r="D1232" s="61"/>
    </row>
    <row r="1233" ht="12.75">
      <c r="D1233" s="61"/>
    </row>
    <row r="1234" ht="12.75">
      <c r="D1234" s="61"/>
    </row>
    <row r="1235" ht="12.75">
      <c r="D1235" s="61"/>
    </row>
    <row r="1236" ht="12.75">
      <c r="D1236" s="61"/>
    </row>
    <row r="1237" ht="12.75">
      <c r="D1237" s="61"/>
    </row>
    <row r="1238" ht="12.75">
      <c r="D1238" s="61"/>
    </row>
    <row r="1239" ht="12.75">
      <c r="D1239" s="61"/>
    </row>
    <row r="1240" ht="12.75">
      <c r="D1240" s="61"/>
    </row>
    <row r="1241" ht="12.75">
      <c r="D1241" s="61"/>
    </row>
    <row r="1242" ht="12.75">
      <c r="D1242" s="61"/>
    </row>
    <row r="1243" ht="12.75">
      <c r="D1243" s="61"/>
    </row>
    <row r="1244" ht="12.75">
      <c r="D1244" s="61"/>
    </row>
    <row r="1245" ht="12.75">
      <c r="D1245" s="61"/>
    </row>
    <row r="1246" ht="12.75">
      <c r="D1246" s="61"/>
    </row>
    <row r="1247" ht="12.75">
      <c r="D1247" s="61"/>
    </row>
    <row r="1248" ht="12.75">
      <c r="D1248" s="61"/>
    </row>
    <row r="1249" ht="12.75">
      <c r="D1249" s="61"/>
    </row>
    <row r="1250" ht="12.75">
      <c r="D1250" s="61"/>
    </row>
    <row r="1251" ht="12.75">
      <c r="D1251" s="61"/>
    </row>
    <row r="1252" ht="12.75">
      <c r="D1252" s="61"/>
    </row>
    <row r="1253" ht="12.75">
      <c r="D1253" s="61"/>
    </row>
    <row r="1254" ht="12.75">
      <c r="D1254" s="61"/>
    </row>
    <row r="1255" ht="12.75">
      <c r="D1255" s="61"/>
    </row>
    <row r="1256" ht="12.75">
      <c r="D1256" s="61"/>
    </row>
    <row r="1257" ht="12.75">
      <c r="D1257" s="61"/>
    </row>
    <row r="1258" ht="12.75">
      <c r="D1258" s="61"/>
    </row>
    <row r="1259" ht="12.75">
      <c r="D1259" s="61"/>
    </row>
    <row r="1260" ht="12.75">
      <c r="D1260" s="61"/>
    </row>
    <row r="1261" ht="12.75">
      <c r="D1261" s="61"/>
    </row>
    <row r="1262" ht="12.75">
      <c r="D1262" s="61"/>
    </row>
    <row r="1263" ht="12.75">
      <c r="D1263" s="61"/>
    </row>
    <row r="1264" ht="12.75">
      <c r="D1264" s="61"/>
    </row>
    <row r="1265" ht="12.75">
      <c r="D1265" s="61"/>
    </row>
    <row r="1266" ht="12.75">
      <c r="D1266" s="61"/>
    </row>
    <row r="1267" ht="12.75">
      <c r="D1267" s="61"/>
    </row>
    <row r="1268" ht="12.75">
      <c r="D1268" s="61"/>
    </row>
    <row r="1269" ht="12.75">
      <c r="D1269" s="61"/>
    </row>
    <row r="1270" ht="12.75">
      <c r="D1270" s="61"/>
    </row>
    <row r="1271" ht="12.75">
      <c r="D1271" s="61"/>
    </row>
    <row r="1272" ht="12.75">
      <c r="D1272" s="61"/>
    </row>
    <row r="1273" ht="12.75">
      <c r="D1273" s="61"/>
    </row>
    <row r="1274" ht="12.75">
      <c r="D1274" s="61"/>
    </row>
    <row r="1275" ht="12.75">
      <c r="D1275" s="61"/>
    </row>
    <row r="1276" ht="12.75">
      <c r="D1276" s="61"/>
    </row>
    <row r="1277" ht="12.75">
      <c r="D1277" s="61"/>
    </row>
    <row r="1278" ht="12.75">
      <c r="D1278" s="61"/>
    </row>
    <row r="1279" ht="12.75">
      <c r="D1279" s="61"/>
    </row>
    <row r="1280" ht="12.75">
      <c r="D1280" s="61"/>
    </row>
    <row r="1281" ht="12.75">
      <c r="D1281" s="61"/>
    </row>
    <row r="1282" ht="12.75">
      <c r="D1282" s="61"/>
    </row>
    <row r="1283" ht="12.75">
      <c r="D1283" s="61"/>
    </row>
    <row r="1284" ht="12.75">
      <c r="D1284" s="61"/>
    </row>
    <row r="1285" ht="12.75">
      <c r="D1285" s="61"/>
    </row>
    <row r="1286" ht="12.75">
      <c r="D1286" s="61"/>
    </row>
    <row r="1287" ht="12.75">
      <c r="D1287" s="61"/>
    </row>
    <row r="1288" ht="12.75">
      <c r="D1288" s="61"/>
    </row>
    <row r="1289" ht="12.75">
      <c r="D1289" s="61"/>
    </row>
    <row r="1290" ht="12.75">
      <c r="D1290" s="61"/>
    </row>
    <row r="1291" ht="12.75">
      <c r="D1291" s="61"/>
    </row>
    <row r="1292" ht="12.75">
      <c r="D1292" s="61"/>
    </row>
    <row r="1293" ht="12.75">
      <c r="D1293" s="61"/>
    </row>
    <row r="1294" ht="12.75">
      <c r="D1294" s="61"/>
    </row>
    <row r="1295" ht="12.75">
      <c r="D1295" s="61"/>
    </row>
    <row r="1296" ht="12.75">
      <c r="D1296" s="61"/>
    </row>
    <row r="1297" ht="12.75">
      <c r="D1297" s="61"/>
    </row>
    <row r="1298" ht="12.75">
      <c r="D1298" s="61"/>
    </row>
    <row r="1299" ht="12.75">
      <c r="D1299" s="61"/>
    </row>
    <row r="1300" ht="12.75">
      <c r="D1300" s="61"/>
    </row>
    <row r="1301" ht="12.75">
      <c r="D1301" s="61"/>
    </row>
    <row r="1302" ht="12.75">
      <c r="D1302" s="61"/>
    </row>
    <row r="1303" ht="12.75">
      <c r="D1303" s="61"/>
    </row>
    <row r="1304" ht="12.75">
      <c r="D1304" s="61"/>
    </row>
    <row r="1305" ht="12.75">
      <c r="D1305" s="61"/>
    </row>
    <row r="1306" ht="12.75">
      <c r="D1306" s="61"/>
    </row>
    <row r="1307" ht="12.75">
      <c r="D1307" s="61"/>
    </row>
    <row r="1308" ht="12.75">
      <c r="D1308" s="61"/>
    </row>
    <row r="1309" ht="12.75">
      <c r="D1309" s="61"/>
    </row>
    <row r="1310" ht="12.75">
      <c r="D1310" s="61"/>
    </row>
    <row r="1311" ht="12.75">
      <c r="D1311" s="61"/>
    </row>
    <row r="1312" ht="12.75">
      <c r="D1312" s="61"/>
    </row>
    <row r="1313" ht="12.75">
      <c r="D1313" s="61"/>
    </row>
    <row r="1314" ht="12.75">
      <c r="D1314" s="61"/>
    </row>
    <row r="1315" ht="12.75">
      <c r="D1315" s="61"/>
    </row>
    <row r="1316" ht="12.75">
      <c r="D1316" s="61"/>
    </row>
    <row r="1317" ht="12.75">
      <c r="D1317" s="61"/>
    </row>
    <row r="1318" ht="12.75">
      <c r="D1318" s="61"/>
    </row>
    <row r="1319" ht="12.75">
      <c r="D1319" s="61"/>
    </row>
    <row r="1320" ht="12.75">
      <c r="D1320" s="61"/>
    </row>
    <row r="1321" ht="12.75">
      <c r="D1321" s="61"/>
    </row>
    <row r="1322" ht="12.75">
      <c r="D1322" s="61"/>
    </row>
    <row r="1323" ht="12.75">
      <c r="D1323" s="61"/>
    </row>
    <row r="1324" ht="12.75">
      <c r="D1324" s="61"/>
    </row>
    <row r="1325" ht="12.75">
      <c r="D1325" s="61"/>
    </row>
    <row r="1326" ht="12.75">
      <c r="D1326" s="61"/>
    </row>
    <row r="1327" ht="12.75">
      <c r="D1327" s="61"/>
    </row>
    <row r="1328" ht="12.75">
      <c r="D1328" s="61"/>
    </row>
    <row r="1329" ht="12.75">
      <c r="D1329" s="61"/>
    </row>
    <row r="1330" ht="12.75">
      <c r="D1330" s="61"/>
    </row>
    <row r="1331" ht="12.75">
      <c r="D1331" s="61"/>
    </row>
    <row r="1332" ht="12.75">
      <c r="D1332" s="61"/>
    </row>
    <row r="1333" ht="12.75">
      <c r="D1333" s="61"/>
    </row>
    <row r="1334" ht="12.75">
      <c r="D1334" s="61"/>
    </row>
    <row r="1335" ht="12.75">
      <c r="D1335" s="61"/>
    </row>
    <row r="1336" ht="12.75">
      <c r="D1336" s="61"/>
    </row>
    <row r="1337" ht="12.75">
      <c r="D1337" s="61"/>
    </row>
    <row r="1338" ht="12.75">
      <c r="D1338" s="61"/>
    </row>
    <row r="1339" ht="12.75">
      <c r="D1339" s="61"/>
    </row>
    <row r="1340" ht="12.75">
      <c r="D1340" s="61"/>
    </row>
    <row r="1341" ht="12.75">
      <c r="D1341" s="61"/>
    </row>
    <row r="1342" ht="12.75">
      <c r="D1342" s="61"/>
    </row>
    <row r="1343" ht="12.75">
      <c r="D1343" s="61"/>
    </row>
    <row r="1344" ht="12.75">
      <c r="D1344" s="61"/>
    </row>
    <row r="1345" ht="12.75">
      <c r="D1345" s="61"/>
    </row>
    <row r="1346" ht="12.75">
      <c r="D1346" s="61"/>
    </row>
    <row r="1347" ht="12.75">
      <c r="D1347" s="61"/>
    </row>
    <row r="1348" ht="12.75">
      <c r="D1348" s="61"/>
    </row>
    <row r="1349" ht="12.75">
      <c r="D1349" s="61"/>
    </row>
    <row r="1350" ht="12.75">
      <c r="D1350" s="61"/>
    </row>
    <row r="1351" ht="12.75">
      <c r="D1351" s="61"/>
    </row>
    <row r="1352" ht="12.75">
      <c r="D1352" s="61"/>
    </row>
    <row r="1353" ht="12.75">
      <c r="D1353" s="61"/>
    </row>
    <row r="1354" ht="12.75">
      <c r="D1354" s="61"/>
    </row>
    <row r="1355" ht="12.75">
      <c r="D1355" s="61"/>
    </row>
    <row r="1356" ht="12.75">
      <c r="D1356" s="61"/>
    </row>
    <row r="1357" ht="12.75">
      <c r="D1357" s="61"/>
    </row>
    <row r="1358" ht="12.75">
      <c r="D1358" s="61"/>
    </row>
    <row r="1359" ht="12.75">
      <c r="D1359" s="61"/>
    </row>
    <row r="1360" ht="12.75">
      <c r="D1360" s="61"/>
    </row>
    <row r="1361" ht="12.75">
      <c r="D1361" s="61"/>
    </row>
    <row r="1362" ht="12.75">
      <c r="D1362" s="61"/>
    </row>
    <row r="1363" ht="12.75">
      <c r="D1363" s="61"/>
    </row>
    <row r="1364" ht="12.75">
      <c r="D1364" s="61"/>
    </row>
    <row r="1365" ht="12.75">
      <c r="D1365" s="61"/>
    </row>
    <row r="1366" ht="12.75">
      <c r="D1366" s="61"/>
    </row>
    <row r="1367" ht="12.75">
      <c r="D1367" s="61"/>
    </row>
    <row r="1368" ht="12.75">
      <c r="D1368" s="61"/>
    </row>
    <row r="1369" ht="12.75">
      <c r="D1369" s="61"/>
    </row>
    <row r="1370" ht="12.75">
      <c r="D1370" s="61"/>
    </row>
    <row r="1371" ht="12.75">
      <c r="D1371" s="61"/>
    </row>
    <row r="1372" ht="12.75">
      <c r="D1372" s="61"/>
    </row>
    <row r="1373" ht="12.75">
      <c r="D1373" s="61"/>
    </row>
    <row r="1374" ht="12.75">
      <c r="D1374" s="61"/>
    </row>
    <row r="1375" ht="12.75">
      <c r="D1375" s="61"/>
    </row>
    <row r="1376" ht="12.75">
      <c r="D1376" s="61"/>
    </row>
    <row r="1377" ht="12.75">
      <c r="D1377" s="61"/>
    </row>
    <row r="1378" ht="12.75">
      <c r="D1378" s="61"/>
    </row>
    <row r="1379" ht="12.75">
      <c r="D1379" s="61"/>
    </row>
    <row r="1380" ht="12.75">
      <c r="D1380" s="61"/>
    </row>
    <row r="1381" ht="12.75">
      <c r="D1381" s="61"/>
    </row>
    <row r="1382" ht="12.75">
      <c r="D1382" s="61"/>
    </row>
    <row r="1383" ht="12.75">
      <c r="D1383" s="61"/>
    </row>
    <row r="1384" ht="12.75">
      <c r="D1384" s="61"/>
    </row>
    <row r="1385" ht="12.75">
      <c r="D1385" s="61"/>
    </row>
    <row r="1386" ht="12.75">
      <c r="D1386" s="61"/>
    </row>
    <row r="1387" ht="12.75">
      <c r="D1387" s="61"/>
    </row>
    <row r="1388" ht="12.75">
      <c r="D1388" s="61"/>
    </row>
    <row r="1389" ht="12.75">
      <c r="D1389" s="61"/>
    </row>
    <row r="1390" ht="12.75">
      <c r="D1390" s="61"/>
    </row>
    <row r="1391" ht="12.75">
      <c r="D1391" s="61"/>
    </row>
    <row r="1392" ht="12.75">
      <c r="D1392" s="61"/>
    </row>
    <row r="1393" ht="12.75">
      <c r="D1393" s="61"/>
    </row>
    <row r="1394" ht="12.75">
      <c r="D1394" s="61"/>
    </row>
    <row r="1395" ht="12.75">
      <c r="D1395" s="61"/>
    </row>
    <row r="1396" ht="12.75">
      <c r="D1396" s="61"/>
    </row>
    <row r="1397" ht="12.75">
      <c r="D1397" s="61"/>
    </row>
    <row r="1398" ht="12.75">
      <c r="D1398" s="61"/>
    </row>
    <row r="1399" ht="12.75">
      <c r="D1399" s="61"/>
    </row>
    <row r="1400" ht="12.75">
      <c r="D1400" s="61"/>
    </row>
    <row r="1401" ht="12.75">
      <c r="D1401" s="61"/>
    </row>
    <row r="1402" ht="12.75">
      <c r="D1402" s="61"/>
    </row>
    <row r="1403" ht="12.75">
      <c r="D1403" s="61"/>
    </row>
    <row r="1404" ht="12.75">
      <c r="D1404" s="61"/>
    </row>
    <row r="1405" ht="12.75">
      <c r="D1405" s="61"/>
    </row>
    <row r="1406" ht="12.75">
      <c r="D1406" s="61"/>
    </row>
    <row r="1407" ht="12.75">
      <c r="D1407" s="61"/>
    </row>
    <row r="1408" ht="12.75">
      <c r="D1408" s="61"/>
    </row>
    <row r="1409" ht="12.75">
      <c r="D1409" s="61"/>
    </row>
    <row r="1410" ht="12.75">
      <c r="D1410" s="61"/>
    </row>
    <row r="1411" ht="12.75">
      <c r="D1411" s="61"/>
    </row>
    <row r="1412" ht="12.75">
      <c r="D1412" s="61"/>
    </row>
    <row r="1413" ht="12.75">
      <c r="D1413" s="61"/>
    </row>
    <row r="1414" ht="12.75">
      <c r="D1414" s="61"/>
    </row>
    <row r="1415" ht="12.75">
      <c r="D1415" s="61"/>
    </row>
    <row r="1416" ht="12.75">
      <c r="D1416" s="61"/>
    </row>
    <row r="1417" ht="12.75">
      <c r="D1417" s="61"/>
    </row>
    <row r="1418" ht="12.75">
      <c r="D1418" s="61"/>
    </row>
    <row r="1419" ht="12.75">
      <c r="D1419" s="61"/>
    </row>
    <row r="1420" ht="12.75">
      <c r="D1420" s="61"/>
    </row>
    <row r="1421" ht="12.75">
      <c r="D1421" s="61"/>
    </row>
    <row r="1422" ht="12.75">
      <c r="D1422" s="61"/>
    </row>
    <row r="1423" ht="12.75">
      <c r="D1423" s="61"/>
    </row>
    <row r="1424" ht="12.75">
      <c r="D1424" s="61"/>
    </row>
    <row r="1425" ht="12.75">
      <c r="D1425" s="61"/>
    </row>
    <row r="1426" ht="12.75">
      <c r="D1426" s="61"/>
    </row>
    <row r="1427" ht="12.75">
      <c r="D1427" s="61"/>
    </row>
    <row r="1428" ht="12.75">
      <c r="D1428" s="61"/>
    </row>
    <row r="1429" ht="12.75">
      <c r="D1429" s="61"/>
    </row>
    <row r="1430" ht="12.75">
      <c r="D1430" s="61"/>
    </row>
    <row r="1431" ht="12.75">
      <c r="D1431" s="61"/>
    </row>
    <row r="1432" ht="12.75">
      <c r="D1432" s="61"/>
    </row>
    <row r="1433" ht="12.75">
      <c r="D1433" s="61"/>
    </row>
    <row r="1434" ht="12.75">
      <c r="D1434" s="61"/>
    </row>
    <row r="1435" ht="12.75">
      <c r="D1435" s="61"/>
    </row>
    <row r="1436" ht="12.75">
      <c r="D1436" s="61"/>
    </row>
    <row r="1437" ht="12.75">
      <c r="D1437" s="61"/>
    </row>
    <row r="1438" ht="12.75">
      <c r="D1438" s="61"/>
    </row>
    <row r="1439" ht="12.75">
      <c r="D1439" s="61"/>
    </row>
    <row r="1440" ht="12.75">
      <c r="D1440" s="61"/>
    </row>
    <row r="1441" ht="12.75">
      <c r="D1441" s="61"/>
    </row>
    <row r="1442" ht="12.75">
      <c r="D1442" s="61"/>
    </row>
    <row r="1443" ht="12.75">
      <c r="D1443" s="61"/>
    </row>
    <row r="1444" ht="12.75">
      <c r="D1444" s="61"/>
    </row>
    <row r="1445" ht="12.75">
      <c r="D1445" s="61"/>
    </row>
    <row r="1446" ht="12.75">
      <c r="D1446" s="61"/>
    </row>
    <row r="1447" ht="12.75">
      <c r="D1447" s="61"/>
    </row>
    <row r="1448" ht="12.75">
      <c r="D1448" s="61"/>
    </row>
    <row r="1449" ht="12.75">
      <c r="D1449" s="61"/>
    </row>
    <row r="1450" ht="12.75">
      <c r="D1450" s="61"/>
    </row>
    <row r="1451" ht="12.75">
      <c r="D1451" s="61"/>
    </row>
    <row r="1452" ht="12.75">
      <c r="D1452" s="61"/>
    </row>
    <row r="1453" ht="12.75">
      <c r="D1453" s="61"/>
    </row>
    <row r="1454" ht="12.75">
      <c r="D1454" s="61"/>
    </row>
    <row r="1455" ht="12.75">
      <c r="D1455" s="61"/>
    </row>
    <row r="1456" ht="12.75">
      <c r="D1456" s="61"/>
    </row>
    <row r="1457" ht="12.75">
      <c r="D1457" s="61"/>
    </row>
    <row r="1458" ht="12.75">
      <c r="D1458" s="61"/>
    </row>
    <row r="1459" ht="12.75">
      <c r="D1459" s="61"/>
    </row>
    <row r="1460" ht="12.75">
      <c r="D1460" s="61"/>
    </row>
    <row r="1461" ht="12.75">
      <c r="D1461" s="61"/>
    </row>
    <row r="1462" ht="12.75">
      <c r="D1462" s="61"/>
    </row>
    <row r="1463" ht="12.75">
      <c r="D1463" s="61"/>
    </row>
    <row r="1464" ht="12.75">
      <c r="D1464" s="61"/>
    </row>
    <row r="1465" ht="12.75">
      <c r="D1465" s="61"/>
    </row>
    <row r="1466" ht="12.75">
      <c r="D1466" s="61"/>
    </row>
    <row r="1467" ht="12.75">
      <c r="D1467" s="61"/>
    </row>
    <row r="1468" ht="12.75">
      <c r="D1468" s="61"/>
    </row>
    <row r="1469" ht="12.75">
      <c r="D1469" s="61"/>
    </row>
    <row r="1470" ht="12.75">
      <c r="D1470" s="61"/>
    </row>
    <row r="1471" ht="12.75">
      <c r="D1471" s="61"/>
    </row>
    <row r="1472" ht="12.75">
      <c r="D1472" s="61"/>
    </row>
    <row r="1473" ht="12.75">
      <c r="D1473" s="61"/>
    </row>
    <row r="1474" ht="12.75">
      <c r="D1474" s="61"/>
    </row>
    <row r="1475" ht="12.75">
      <c r="D1475" s="61"/>
    </row>
    <row r="1476" ht="12.75">
      <c r="D1476" s="61"/>
    </row>
    <row r="1477" ht="12.75">
      <c r="D1477" s="61"/>
    </row>
    <row r="1478" ht="12.75">
      <c r="D1478" s="61"/>
    </row>
    <row r="1479" ht="12.75">
      <c r="D1479" s="61"/>
    </row>
    <row r="1480" ht="12.75">
      <c r="D1480" s="61"/>
    </row>
    <row r="1481" ht="12.75">
      <c r="D1481" s="61"/>
    </row>
    <row r="1482" ht="12.75">
      <c r="D1482" s="61"/>
    </row>
    <row r="1483" ht="12.75">
      <c r="D1483" s="61"/>
    </row>
    <row r="1484" ht="12.75">
      <c r="D1484" s="61"/>
    </row>
    <row r="1485" ht="12.75">
      <c r="D1485" s="61"/>
    </row>
    <row r="1486" ht="12.75">
      <c r="D1486" s="61"/>
    </row>
    <row r="1487" ht="12.75">
      <c r="D1487" s="61"/>
    </row>
    <row r="1488" ht="12.75">
      <c r="D1488" s="61"/>
    </row>
    <row r="1489" ht="12.75">
      <c r="D1489" s="61"/>
    </row>
    <row r="1490" ht="12.75">
      <c r="D1490" s="61"/>
    </row>
    <row r="1491" ht="12.75">
      <c r="D1491" s="61"/>
    </row>
    <row r="1492" ht="12.75">
      <c r="D1492" s="61"/>
    </row>
    <row r="1493" ht="12.75">
      <c r="D1493" s="61"/>
    </row>
    <row r="1494" ht="12.75">
      <c r="D1494" s="61"/>
    </row>
    <row r="1495" ht="12.75">
      <c r="D1495" s="61"/>
    </row>
    <row r="1496" ht="12.75">
      <c r="D1496" s="61"/>
    </row>
    <row r="1497" ht="12.75">
      <c r="D1497" s="61"/>
    </row>
    <row r="1498" ht="12.75">
      <c r="D1498" s="61"/>
    </row>
    <row r="1499" ht="12.75">
      <c r="D1499" s="61"/>
    </row>
    <row r="1500" ht="12.75">
      <c r="D1500" s="61"/>
    </row>
    <row r="1501" ht="12.75">
      <c r="D1501" s="61"/>
    </row>
    <row r="1502" ht="12.75">
      <c r="D1502" s="61"/>
    </row>
    <row r="1503" ht="12.75">
      <c r="D1503" s="61"/>
    </row>
    <row r="1504" ht="12.75">
      <c r="D1504" s="61"/>
    </row>
    <row r="1505" ht="12.75">
      <c r="D1505" s="61"/>
    </row>
    <row r="1506" ht="12.75">
      <c r="D1506" s="61"/>
    </row>
    <row r="1507" ht="12.75">
      <c r="D1507" s="61"/>
    </row>
    <row r="1508" ht="12.75">
      <c r="D1508" s="61"/>
    </row>
    <row r="1509" ht="12.75">
      <c r="D1509" s="61"/>
    </row>
    <row r="1510" ht="12.75">
      <c r="D1510" s="61"/>
    </row>
    <row r="1511" ht="12.75">
      <c r="D1511" s="61"/>
    </row>
    <row r="1512" ht="12.75">
      <c r="D1512" s="61"/>
    </row>
    <row r="1513" ht="12.75">
      <c r="D1513" s="61"/>
    </row>
    <row r="1514" ht="12.75">
      <c r="D1514" s="61"/>
    </row>
    <row r="1515" ht="12.75">
      <c r="D1515" s="61"/>
    </row>
    <row r="1516" ht="12.75">
      <c r="D1516" s="61"/>
    </row>
    <row r="1517" ht="12.75">
      <c r="D1517" s="61"/>
    </row>
    <row r="1518" ht="12.75">
      <c r="D1518" s="61"/>
    </row>
    <row r="1519" ht="12.75">
      <c r="D1519" s="61"/>
    </row>
    <row r="1520" ht="12.75">
      <c r="D1520" s="61"/>
    </row>
    <row r="1521" ht="12.75">
      <c r="D1521" s="61"/>
    </row>
    <row r="1522" ht="12.75">
      <c r="D1522" s="61"/>
    </row>
    <row r="1523" ht="12.75">
      <c r="D1523" s="61"/>
    </row>
    <row r="1524" ht="12.75">
      <c r="D1524" s="61"/>
    </row>
    <row r="1525" ht="12.75">
      <c r="D1525" s="61"/>
    </row>
    <row r="1526" ht="12.75">
      <c r="D1526" s="61"/>
    </row>
    <row r="1527" ht="12.75">
      <c r="D1527" s="61"/>
    </row>
    <row r="1528" ht="12.75">
      <c r="D1528" s="61"/>
    </row>
    <row r="1529" ht="12.75">
      <c r="D1529" s="61"/>
    </row>
    <row r="1530" ht="12.75">
      <c r="D1530" s="61"/>
    </row>
    <row r="1531" ht="12.75">
      <c r="D1531" s="61"/>
    </row>
    <row r="1532" ht="12.75">
      <c r="D1532" s="61"/>
    </row>
    <row r="1533" ht="12.75">
      <c r="D1533" s="61"/>
    </row>
    <row r="1534" ht="12.75">
      <c r="D1534" s="61"/>
    </row>
    <row r="1535" ht="12.75">
      <c r="D1535" s="61"/>
    </row>
    <row r="1536" ht="12.75">
      <c r="D1536" s="61"/>
    </row>
    <row r="1537" ht="12.75">
      <c r="D1537" s="61"/>
    </row>
    <row r="1538" ht="12.75">
      <c r="D1538" s="61"/>
    </row>
    <row r="1539" ht="12.75">
      <c r="D1539" s="61"/>
    </row>
    <row r="1540" ht="12.75">
      <c r="D1540" s="61"/>
    </row>
    <row r="1541" ht="12.75">
      <c r="D1541" s="61"/>
    </row>
    <row r="1542" ht="12.75">
      <c r="D1542" s="61"/>
    </row>
    <row r="1543" ht="12.75">
      <c r="D1543" s="61"/>
    </row>
    <row r="1544" ht="12.75">
      <c r="D1544" s="61"/>
    </row>
    <row r="1545" ht="12.75">
      <c r="D1545" s="61"/>
    </row>
    <row r="1546" ht="12.75">
      <c r="D1546" s="61"/>
    </row>
    <row r="1547" ht="12.75">
      <c r="D1547" s="61"/>
    </row>
    <row r="1548" ht="12.75">
      <c r="D1548" s="61"/>
    </row>
    <row r="1549" ht="12.75">
      <c r="D1549" s="61"/>
    </row>
    <row r="1550" ht="12.75">
      <c r="D1550" s="61"/>
    </row>
    <row r="1551" ht="12.75">
      <c r="D1551" s="61"/>
    </row>
    <row r="1552" ht="12.75">
      <c r="D1552" s="61"/>
    </row>
    <row r="1553" ht="12.75">
      <c r="D1553" s="61"/>
    </row>
    <row r="1554" ht="12.75">
      <c r="D1554" s="61"/>
    </row>
    <row r="1555" ht="12.75">
      <c r="D1555" s="61"/>
    </row>
    <row r="1556" ht="12.75">
      <c r="D1556" s="61"/>
    </row>
    <row r="1557" ht="12.75">
      <c r="D1557" s="61"/>
    </row>
    <row r="1558" ht="12.75">
      <c r="D1558" s="61"/>
    </row>
    <row r="1559" ht="12.75">
      <c r="D1559" s="61"/>
    </row>
    <row r="1560" ht="12.75">
      <c r="D1560" s="61"/>
    </row>
    <row r="1561" ht="12.75">
      <c r="D1561" s="61"/>
    </row>
    <row r="1562" ht="12.75">
      <c r="D1562" s="61"/>
    </row>
    <row r="1563" ht="12.75">
      <c r="D1563" s="61"/>
    </row>
    <row r="1564" ht="12.75">
      <c r="D1564" s="61"/>
    </row>
    <row r="1565" ht="12.75">
      <c r="D1565" s="61"/>
    </row>
    <row r="1566" ht="12.75">
      <c r="D1566" s="61"/>
    </row>
    <row r="1567" ht="12.75">
      <c r="D1567" s="61"/>
    </row>
    <row r="1568" ht="12.75">
      <c r="D1568" s="61"/>
    </row>
    <row r="1569" ht="12.75">
      <c r="D1569" s="61"/>
    </row>
    <row r="1570" ht="12.75">
      <c r="D1570" s="61"/>
    </row>
    <row r="1571" ht="12.75">
      <c r="D1571" s="61"/>
    </row>
    <row r="1572" ht="12.75">
      <c r="D1572" s="61"/>
    </row>
    <row r="1573" ht="12.75">
      <c r="D1573" s="61"/>
    </row>
    <row r="1574" ht="12.75">
      <c r="D1574" s="61"/>
    </row>
    <row r="1575" ht="12.75">
      <c r="D1575" s="61"/>
    </row>
    <row r="1576" ht="12.75">
      <c r="D1576" s="61"/>
    </row>
    <row r="1577" ht="12.75">
      <c r="D1577" s="61"/>
    </row>
    <row r="1578" ht="12.75">
      <c r="D1578" s="61"/>
    </row>
    <row r="1579" ht="12.75">
      <c r="D1579" s="61"/>
    </row>
    <row r="1580" ht="12.75">
      <c r="D1580" s="61"/>
    </row>
    <row r="1581" ht="12.75">
      <c r="D1581" s="61"/>
    </row>
    <row r="1582" ht="12.75">
      <c r="D1582" s="61"/>
    </row>
    <row r="1583" ht="12.75">
      <c r="D1583" s="61"/>
    </row>
    <row r="1584" ht="12.75">
      <c r="D1584" s="61"/>
    </row>
    <row r="1585" ht="12.75">
      <c r="D1585" s="61"/>
    </row>
    <row r="1586" ht="12.75">
      <c r="D1586" s="61"/>
    </row>
    <row r="1587" ht="12.75">
      <c r="D1587" s="61"/>
    </row>
    <row r="1588" ht="12.75">
      <c r="D1588" s="61"/>
    </row>
    <row r="1589" ht="12.75">
      <c r="D1589" s="61"/>
    </row>
    <row r="1590" ht="12.75">
      <c r="D1590" s="61"/>
    </row>
    <row r="1591" ht="12.75">
      <c r="D1591" s="61"/>
    </row>
    <row r="1592" ht="12.75">
      <c r="D1592" s="61"/>
    </row>
    <row r="1593" ht="12.75">
      <c r="D1593" s="61"/>
    </row>
    <row r="1594" ht="12.75">
      <c r="D1594" s="61"/>
    </row>
    <row r="1595" ht="12.75">
      <c r="D1595" s="61"/>
    </row>
    <row r="1596" ht="12.75">
      <c r="D1596" s="61"/>
    </row>
    <row r="1597" ht="12.75">
      <c r="D1597" s="61"/>
    </row>
    <row r="1598" ht="12.75">
      <c r="D1598" s="61"/>
    </row>
    <row r="1599" ht="12.75">
      <c r="D1599" s="61"/>
    </row>
    <row r="1600" ht="12.75">
      <c r="D1600" s="61"/>
    </row>
    <row r="1601" ht="12.75">
      <c r="D1601" s="61"/>
    </row>
    <row r="1602" ht="12.75">
      <c r="D1602" s="61"/>
    </row>
    <row r="1603" ht="12.75">
      <c r="D1603" s="61"/>
    </row>
    <row r="1604" ht="12.75">
      <c r="D1604" s="61"/>
    </row>
    <row r="1605" ht="12.75">
      <c r="D1605" s="61"/>
    </row>
    <row r="1606" ht="12.75">
      <c r="D1606" s="61"/>
    </row>
    <row r="1607" ht="12.75">
      <c r="D1607" s="61"/>
    </row>
    <row r="1608" ht="12.75">
      <c r="D1608" s="61"/>
    </row>
    <row r="1609" ht="12.75">
      <c r="D1609" s="61"/>
    </row>
    <row r="1610" ht="12.75">
      <c r="D1610" s="61"/>
    </row>
    <row r="1611" ht="12.75">
      <c r="D1611" s="61"/>
    </row>
    <row r="1612" ht="12.75">
      <c r="D1612" s="61"/>
    </row>
    <row r="1613" ht="12.75">
      <c r="D1613" s="61"/>
    </row>
    <row r="1614" ht="12.75">
      <c r="D1614" s="61"/>
    </row>
    <row r="1615" ht="12.75">
      <c r="D1615" s="61"/>
    </row>
    <row r="1616" ht="12.75">
      <c r="D1616" s="61"/>
    </row>
    <row r="1617" ht="12.75">
      <c r="D1617" s="61"/>
    </row>
    <row r="1618" ht="12.75">
      <c r="D1618" s="61"/>
    </row>
    <row r="1619" ht="12.75">
      <c r="D1619" s="61"/>
    </row>
    <row r="1620" ht="12.75">
      <c r="D1620" s="61"/>
    </row>
    <row r="1621" ht="12.75">
      <c r="D1621" s="61"/>
    </row>
    <row r="1622" ht="12.75">
      <c r="D1622" s="61"/>
    </row>
    <row r="1623" ht="12.75">
      <c r="D1623" s="61"/>
    </row>
    <row r="1624" ht="12.75">
      <c r="D1624" s="61"/>
    </row>
    <row r="1625" ht="12.75">
      <c r="D1625" s="61"/>
    </row>
    <row r="1626" ht="12.75">
      <c r="D1626" s="61"/>
    </row>
    <row r="1627" ht="12.75">
      <c r="D1627" s="61"/>
    </row>
    <row r="1628" ht="12.75">
      <c r="D1628" s="61"/>
    </row>
    <row r="1629" ht="12.75">
      <c r="D1629" s="61"/>
    </row>
    <row r="1630" ht="12.75">
      <c r="D1630" s="61"/>
    </row>
    <row r="1631" ht="12.75">
      <c r="D1631" s="61"/>
    </row>
    <row r="1632" ht="12.75">
      <c r="D1632" s="61"/>
    </row>
    <row r="1633" ht="12.75">
      <c r="D1633" s="61"/>
    </row>
    <row r="1634" ht="12.75">
      <c r="D1634" s="61"/>
    </row>
    <row r="1635" ht="12.75">
      <c r="D1635" s="61"/>
    </row>
    <row r="1636" ht="12.75">
      <c r="D1636" s="61"/>
    </row>
    <row r="1637" ht="12.75">
      <c r="D1637" s="61"/>
    </row>
    <row r="1638" ht="12.75">
      <c r="D1638" s="61"/>
    </row>
    <row r="1639" ht="12.75">
      <c r="D1639" s="61"/>
    </row>
    <row r="1640" ht="12.75">
      <c r="D1640" s="61"/>
    </row>
    <row r="1641" ht="12.75">
      <c r="D1641" s="61"/>
    </row>
    <row r="1642" ht="12.75">
      <c r="D1642" s="61"/>
    </row>
    <row r="1643" ht="12.75">
      <c r="D1643" s="61"/>
    </row>
    <row r="1644" ht="12.75">
      <c r="D1644" s="61"/>
    </row>
    <row r="1645" ht="12.75">
      <c r="D1645" s="61"/>
    </row>
    <row r="1646" ht="12.75">
      <c r="D1646" s="61"/>
    </row>
    <row r="1647" ht="12.75">
      <c r="D1647" s="61"/>
    </row>
    <row r="1648" ht="12.75">
      <c r="D1648" s="61"/>
    </row>
    <row r="1649" ht="12.75">
      <c r="D1649" s="61"/>
    </row>
    <row r="1650" ht="12.75">
      <c r="D1650" s="61"/>
    </row>
    <row r="1651" ht="12.75">
      <c r="D1651" s="61"/>
    </row>
    <row r="1652" ht="12.75">
      <c r="D1652" s="61"/>
    </row>
    <row r="1653" ht="12.75">
      <c r="D1653" s="61"/>
    </row>
    <row r="1654" ht="12.75">
      <c r="D1654" s="61"/>
    </row>
    <row r="1655" ht="12.75">
      <c r="D1655" s="61"/>
    </row>
    <row r="1656" ht="12.75">
      <c r="D1656" s="61"/>
    </row>
    <row r="1657" ht="12.75">
      <c r="D1657" s="61"/>
    </row>
    <row r="1658" ht="12.75">
      <c r="D1658" s="61"/>
    </row>
    <row r="1659" ht="12.75">
      <c r="D1659" s="61"/>
    </row>
    <row r="1660" ht="12.75">
      <c r="D1660" s="61"/>
    </row>
    <row r="1661" ht="12.75">
      <c r="D1661" s="61"/>
    </row>
    <row r="1662" ht="12.75">
      <c r="D1662" s="61"/>
    </row>
    <row r="1663" ht="12.75">
      <c r="D1663" s="61"/>
    </row>
    <row r="1664" ht="12.75">
      <c r="D1664" s="61"/>
    </row>
    <row r="1665" ht="12.75">
      <c r="D1665" s="61"/>
    </row>
    <row r="1666" ht="12.75">
      <c r="D1666" s="61"/>
    </row>
    <row r="1667" ht="12.75">
      <c r="D1667" s="61"/>
    </row>
    <row r="1668" ht="12.75">
      <c r="D1668" s="61"/>
    </row>
    <row r="1669" ht="12.75">
      <c r="D1669" s="61"/>
    </row>
    <row r="1670" ht="12.75">
      <c r="D1670" s="61"/>
    </row>
    <row r="1671" ht="12.75">
      <c r="D1671" s="61"/>
    </row>
    <row r="1672" ht="12.75">
      <c r="D1672" s="61"/>
    </row>
    <row r="1673" ht="12.75">
      <c r="D1673" s="61"/>
    </row>
    <row r="1674" ht="12.75">
      <c r="D1674" s="61"/>
    </row>
    <row r="1675" ht="12.75">
      <c r="D1675" s="61"/>
    </row>
    <row r="1676" ht="12.75">
      <c r="D1676" s="61"/>
    </row>
    <row r="1677" ht="12.75">
      <c r="D1677" s="61"/>
    </row>
    <row r="1678" ht="12.75">
      <c r="D1678" s="61"/>
    </row>
    <row r="1679" ht="12.75">
      <c r="D1679" s="61"/>
    </row>
    <row r="1680" ht="12.75">
      <c r="D1680" s="61"/>
    </row>
    <row r="1681" ht="12.75">
      <c r="D1681" s="61"/>
    </row>
    <row r="1682" ht="12.75">
      <c r="D1682" s="61"/>
    </row>
    <row r="1683" ht="12.75">
      <c r="D1683" s="61"/>
    </row>
    <row r="1684" ht="12.75">
      <c r="D1684" s="61"/>
    </row>
    <row r="1685" ht="12.75">
      <c r="D1685" s="61"/>
    </row>
    <row r="1686" ht="12.75">
      <c r="D1686" s="61"/>
    </row>
    <row r="1687" ht="12.75">
      <c r="D1687" s="61"/>
    </row>
    <row r="1688" ht="12.75">
      <c r="D1688" s="61"/>
    </row>
    <row r="1689" ht="12.75">
      <c r="D1689" s="61"/>
    </row>
    <row r="1690" ht="12.75">
      <c r="D1690" s="61"/>
    </row>
    <row r="1691" ht="12.75">
      <c r="D1691" s="61"/>
    </row>
    <row r="1692" ht="12.75">
      <c r="D1692" s="61"/>
    </row>
    <row r="1693" ht="12.75">
      <c r="D1693" s="61"/>
    </row>
    <row r="1694" ht="12.75">
      <c r="D1694" s="61"/>
    </row>
    <row r="1695" ht="12.75">
      <c r="D1695" s="61"/>
    </row>
    <row r="1696" ht="12.75">
      <c r="D1696" s="61"/>
    </row>
    <row r="1697" ht="12.75">
      <c r="D1697" s="61"/>
    </row>
    <row r="1698" ht="12.75">
      <c r="D1698" s="61"/>
    </row>
    <row r="1699" ht="12.75">
      <c r="D1699" s="61"/>
    </row>
    <row r="1700" ht="12.75">
      <c r="D1700" s="61"/>
    </row>
    <row r="1701" ht="12.75">
      <c r="D1701" s="61"/>
    </row>
    <row r="1702" ht="12.75">
      <c r="D1702" s="61"/>
    </row>
    <row r="1703" ht="12.75">
      <c r="D1703" s="61"/>
    </row>
    <row r="1704" ht="12.75">
      <c r="D1704" s="61"/>
    </row>
    <row r="1705" ht="12.75">
      <c r="D1705" s="61"/>
    </row>
    <row r="1706" ht="12.75">
      <c r="D1706" s="61"/>
    </row>
    <row r="1707" ht="12.75">
      <c r="D1707" s="61"/>
    </row>
    <row r="1708" ht="12.75">
      <c r="D1708" s="61"/>
    </row>
    <row r="1709" ht="12.75">
      <c r="D1709" s="61"/>
    </row>
    <row r="1710" ht="12.75">
      <c r="D1710" s="61"/>
    </row>
    <row r="1711" ht="12.75">
      <c r="D1711" s="61"/>
    </row>
    <row r="1712" ht="12.75">
      <c r="D1712" s="61"/>
    </row>
    <row r="1713" ht="12.75">
      <c r="D1713" s="61"/>
    </row>
    <row r="1714" ht="12.75">
      <c r="D1714" s="61"/>
    </row>
    <row r="1715" ht="12.75">
      <c r="D1715" s="61"/>
    </row>
    <row r="1716" ht="12.75">
      <c r="D1716" s="61"/>
    </row>
    <row r="1717" ht="12.75">
      <c r="D1717" s="61"/>
    </row>
    <row r="1718" ht="12.75">
      <c r="D1718" s="61"/>
    </row>
    <row r="1719" ht="12.75">
      <c r="D1719" s="61"/>
    </row>
    <row r="1720" ht="12.75">
      <c r="D1720" s="61"/>
    </row>
    <row r="1721" ht="12.75">
      <c r="D1721" s="61"/>
    </row>
    <row r="1722" ht="12.75">
      <c r="D1722" s="61"/>
    </row>
    <row r="1723" ht="12.75">
      <c r="D1723" s="61"/>
    </row>
    <row r="1724" ht="12.75">
      <c r="D1724" s="61"/>
    </row>
    <row r="1725" ht="12.75">
      <c r="D1725" s="61"/>
    </row>
    <row r="1726" ht="12.75">
      <c r="D1726" s="61"/>
    </row>
    <row r="1727" ht="12.75">
      <c r="D1727" s="61"/>
    </row>
    <row r="1728" ht="12.75">
      <c r="D1728" s="61"/>
    </row>
    <row r="1729" ht="12.75">
      <c r="D1729" s="61"/>
    </row>
    <row r="1730" ht="12.75">
      <c r="D1730" s="61"/>
    </row>
    <row r="1731" ht="12.75">
      <c r="D1731" s="61"/>
    </row>
    <row r="1732" ht="12.75">
      <c r="D1732" s="61"/>
    </row>
    <row r="1733" ht="12.75">
      <c r="D1733" s="61"/>
    </row>
    <row r="1734" ht="12.75">
      <c r="D1734" s="61"/>
    </row>
    <row r="1735" ht="12.75">
      <c r="D1735" s="61"/>
    </row>
    <row r="1736" ht="12.75">
      <c r="D1736" s="61"/>
    </row>
    <row r="1737" ht="12.75">
      <c r="D1737" s="61"/>
    </row>
    <row r="1738" ht="12.75">
      <c r="D1738" s="61"/>
    </row>
    <row r="1739" ht="12.75">
      <c r="D1739" s="61"/>
    </row>
    <row r="1740" ht="12.75">
      <c r="D1740" s="61"/>
    </row>
    <row r="1741" ht="12.75">
      <c r="D1741" s="61"/>
    </row>
    <row r="1742" ht="12.75">
      <c r="D1742" s="61"/>
    </row>
    <row r="1743" ht="12.75">
      <c r="D1743" s="61"/>
    </row>
    <row r="1744" ht="12.75">
      <c r="D1744" s="61"/>
    </row>
    <row r="1745" ht="12.75">
      <c r="D1745" s="61"/>
    </row>
    <row r="1746" ht="12.75">
      <c r="D1746" s="61"/>
    </row>
    <row r="1747" ht="12.75">
      <c r="D1747" s="61"/>
    </row>
    <row r="1748" ht="12.75">
      <c r="D1748" s="61"/>
    </row>
    <row r="1749" ht="12.75">
      <c r="D1749" s="61"/>
    </row>
    <row r="1750" ht="12.75">
      <c r="D1750" s="61"/>
    </row>
    <row r="1751" ht="12.75">
      <c r="D1751" s="61"/>
    </row>
    <row r="1752" ht="12.75">
      <c r="D1752" s="61"/>
    </row>
    <row r="1753" ht="12.75">
      <c r="D1753" s="61"/>
    </row>
    <row r="1754" ht="12.75">
      <c r="D1754" s="61"/>
    </row>
    <row r="1755" ht="12.75">
      <c r="D1755" s="61"/>
    </row>
    <row r="1756" ht="12.75">
      <c r="D1756" s="61"/>
    </row>
    <row r="1757" ht="12.75">
      <c r="D1757" s="61"/>
    </row>
    <row r="1758" ht="12.75">
      <c r="D1758" s="61"/>
    </row>
    <row r="1759" ht="12.75">
      <c r="D1759" s="61"/>
    </row>
    <row r="1760" ht="12.75">
      <c r="D1760" s="61"/>
    </row>
    <row r="1761" ht="12.75">
      <c r="D1761" s="61"/>
    </row>
    <row r="1762" ht="12.75">
      <c r="D1762" s="61"/>
    </row>
    <row r="1763" ht="12.75">
      <c r="D1763" s="61"/>
    </row>
    <row r="1764" ht="12.75">
      <c r="D1764" s="61"/>
    </row>
    <row r="1765" ht="12.75">
      <c r="D1765" s="61"/>
    </row>
    <row r="1766" ht="12.75">
      <c r="D1766" s="61"/>
    </row>
    <row r="1767" ht="12.75">
      <c r="D1767" s="61"/>
    </row>
    <row r="1768" ht="12.75">
      <c r="D1768" s="61"/>
    </row>
    <row r="1769" ht="12.75">
      <c r="D1769" s="61"/>
    </row>
    <row r="1770" ht="12.75">
      <c r="D1770" s="61"/>
    </row>
    <row r="1771" ht="12.75">
      <c r="D1771" s="61"/>
    </row>
    <row r="1772" ht="12.75">
      <c r="D1772" s="61"/>
    </row>
    <row r="1773" ht="12.75">
      <c r="D1773" s="61"/>
    </row>
    <row r="1774" ht="12.75">
      <c r="D1774" s="61"/>
    </row>
    <row r="1775" ht="12.75">
      <c r="D1775" s="61"/>
    </row>
    <row r="1776" ht="12.75">
      <c r="D1776" s="61"/>
    </row>
    <row r="1777" ht="12.75">
      <c r="D1777" s="61"/>
    </row>
    <row r="1778" ht="12.75">
      <c r="D1778" s="61"/>
    </row>
    <row r="1779" ht="12.75">
      <c r="D1779" s="61"/>
    </row>
    <row r="1780" ht="12.75">
      <c r="D1780" s="61"/>
    </row>
    <row r="1781" ht="12.75">
      <c r="D1781" s="61"/>
    </row>
    <row r="1782" ht="12.75">
      <c r="D1782" s="61"/>
    </row>
    <row r="1783" ht="12.75">
      <c r="D1783" s="61"/>
    </row>
    <row r="1784" ht="12.75">
      <c r="D1784" s="61"/>
    </row>
    <row r="1785" ht="12.75">
      <c r="D1785" s="61"/>
    </row>
    <row r="1786" ht="12.75">
      <c r="D1786" s="61"/>
    </row>
    <row r="1787" ht="12.75">
      <c r="D1787" s="61"/>
    </row>
    <row r="1788" ht="12.75">
      <c r="D1788" s="61"/>
    </row>
    <row r="1789" ht="12.75">
      <c r="D1789" s="61"/>
    </row>
    <row r="1790" ht="12.75">
      <c r="D1790" s="61"/>
    </row>
    <row r="1791" ht="12.75">
      <c r="D1791" s="61"/>
    </row>
    <row r="1792" ht="12.75">
      <c r="D1792" s="61"/>
    </row>
    <row r="1793" ht="12.75">
      <c r="D1793" s="61"/>
    </row>
    <row r="1794" ht="12.75">
      <c r="D1794" s="61"/>
    </row>
    <row r="1795" ht="12.75">
      <c r="D1795" s="61"/>
    </row>
    <row r="1796" ht="12.75">
      <c r="D1796" s="61"/>
    </row>
    <row r="1797" ht="12.75">
      <c r="D1797" s="61"/>
    </row>
    <row r="1798" ht="12.75">
      <c r="D1798" s="61"/>
    </row>
    <row r="1799" ht="12.75">
      <c r="D1799" s="61"/>
    </row>
    <row r="1800" ht="12.75">
      <c r="D1800" s="61"/>
    </row>
    <row r="1801" ht="12.75">
      <c r="D1801" s="61"/>
    </row>
    <row r="1802" ht="12.75">
      <c r="D1802" s="61"/>
    </row>
    <row r="1803" ht="12.75">
      <c r="D1803" s="61"/>
    </row>
    <row r="1804" ht="12.75">
      <c r="D1804" s="61"/>
    </row>
    <row r="1805" ht="12.75">
      <c r="D1805" s="61"/>
    </row>
    <row r="1806" ht="12.75">
      <c r="D1806" s="61"/>
    </row>
    <row r="1807" ht="12.75">
      <c r="D1807" s="61"/>
    </row>
    <row r="1808" ht="12.75">
      <c r="D1808" s="61"/>
    </row>
    <row r="1809" ht="12.75">
      <c r="D1809" s="61"/>
    </row>
    <row r="1810" ht="12.75">
      <c r="D1810" s="61"/>
    </row>
    <row r="1811" ht="12.75">
      <c r="D1811" s="61"/>
    </row>
    <row r="1812" ht="12.75">
      <c r="D1812" s="61"/>
    </row>
    <row r="1813" ht="12.75">
      <c r="D1813" s="61"/>
    </row>
    <row r="1814" ht="12.75">
      <c r="D1814" s="61"/>
    </row>
    <row r="1815" ht="12.75">
      <c r="D1815" s="61"/>
    </row>
    <row r="1816" ht="12.75">
      <c r="D1816" s="61"/>
    </row>
    <row r="1817" ht="12.75">
      <c r="D1817" s="61"/>
    </row>
    <row r="1818" ht="12.75">
      <c r="D1818" s="61"/>
    </row>
    <row r="1819" ht="12.75">
      <c r="D1819" s="61"/>
    </row>
    <row r="1820" ht="12.75">
      <c r="D1820" s="61"/>
    </row>
    <row r="1821" ht="12.75">
      <c r="D1821" s="61"/>
    </row>
    <row r="1822" ht="12.75">
      <c r="D1822" s="61"/>
    </row>
    <row r="1823" ht="12.75">
      <c r="D1823" s="61"/>
    </row>
    <row r="1824" ht="12.75">
      <c r="D1824" s="61"/>
    </row>
    <row r="1825" ht="12.75">
      <c r="D1825" s="61"/>
    </row>
    <row r="1826" ht="12.75">
      <c r="D1826" s="61"/>
    </row>
    <row r="1827" ht="12.75">
      <c r="D1827" s="61"/>
    </row>
    <row r="1828" ht="12.75">
      <c r="D1828" s="61"/>
    </row>
    <row r="1829" ht="12.75">
      <c r="D1829" s="61"/>
    </row>
    <row r="1830" ht="12.75">
      <c r="D1830" s="61"/>
    </row>
    <row r="1831" ht="12.75">
      <c r="D1831" s="61"/>
    </row>
    <row r="1832" ht="12.75">
      <c r="D1832" s="61"/>
    </row>
    <row r="1833" ht="12.75">
      <c r="D1833" s="61"/>
    </row>
    <row r="1834" ht="12.75">
      <c r="D1834" s="61"/>
    </row>
    <row r="1835" ht="12.75">
      <c r="D1835" s="61"/>
    </row>
    <row r="1836" ht="12.75">
      <c r="D1836" s="61"/>
    </row>
    <row r="1837" ht="12.75">
      <c r="D1837" s="61"/>
    </row>
    <row r="1838" ht="12.75">
      <c r="D1838" s="61"/>
    </row>
    <row r="1839" ht="12.75">
      <c r="D1839" s="61"/>
    </row>
    <row r="1840" ht="12.75">
      <c r="D1840" s="61"/>
    </row>
    <row r="1841" ht="12.75">
      <c r="D1841" s="61"/>
    </row>
    <row r="1842" ht="12.75">
      <c r="D1842" s="61"/>
    </row>
    <row r="1843" ht="12.75">
      <c r="D1843" s="61"/>
    </row>
    <row r="1844" ht="12.75">
      <c r="D1844" s="61"/>
    </row>
    <row r="1845" ht="12.75">
      <c r="D1845" s="61"/>
    </row>
    <row r="1846" ht="12.75">
      <c r="D1846" s="61"/>
    </row>
    <row r="1847" ht="12.75">
      <c r="D1847" s="61"/>
    </row>
    <row r="1848" ht="12.75">
      <c r="D1848" s="61"/>
    </row>
    <row r="1849" ht="12.75">
      <c r="D1849" s="61"/>
    </row>
    <row r="1850" ht="12.75">
      <c r="D1850" s="61"/>
    </row>
    <row r="1851" ht="12.75">
      <c r="D1851" s="61"/>
    </row>
    <row r="1852" ht="12.75">
      <c r="D1852" s="61"/>
    </row>
    <row r="1853" ht="12.75">
      <c r="D1853" s="61"/>
    </row>
    <row r="1854" ht="12.75">
      <c r="D1854" s="61"/>
    </row>
    <row r="1855" ht="12.75">
      <c r="D1855" s="61"/>
    </row>
    <row r="1856" ht="12.75">
      <c r="D1856" s="61"/>
    </row>
    <row r="1857" ht="12.75">
      <c r="D1857" s="61"/>
    </row>
    <row r="1858" ht="12.75">
      <c r="D1858" s="61"/>
    </row>
    <row r="1859" ht="12.75">
      <c r="D1859" s="61"/>
    </row>
    <row r="1860" ht="12.75">
      <c r="D1860" s="61"/>
    </row>
    <row r="1861" ht="12.75">
      <c r="D1861" s="61"/>
    </row>
    <row r="1862" ht="12.75">
      <c r="D1862" s="61"/>
    </row>
    <row r="1863" ht="12.75">
      <c r="D1863" s="61"/>
    </row>
    <row r="1864" ht="12.75">
      <c r="D1864" s="61"/>
    </row>
    <row r="1865" ht="12.75">
      <c r="D1865" s="61"/>
    </row>
    <row r="1866" ht="12.75">
      <c r="D1866" s="61"/>
    </row>
    <row r="1867" ht="12.75">
      <c r="D1867" s="61"/>
    </row>
    <row r="1868" ht="12.75">
      <c r="D1868" s="61"/>
    </row>
    <row r="1869" ht="12.75">
      <c r="D1869" s="61"/>
    </row>
    <row r="1870" ht="12.75">
      <c r="D1870" s="61"/>
    </row>
    <row r="1871" ht="12.75">
      <c r="D1871" s="61"/>
    </row>
    <row r="1872" ht="12.75">
      <c r="D1872" s="61"/>
    </row>
    <row r="1873" ht="12.75">
      <c r="D1873" s="61"/>
    </row>
    <row r="1874" ht="12.75">
      <c r="D1874" s="61"/>
    </row>
    <row r="1875" ht="12.75">
      <c r="D1875" s="61"/>
    </row>
    <row r="1876" ht="12.75">
      <c r="D1876" s="61"/>
    </row>
    <row r="1877" ht="12.75">
      <c r="D1877" s="61"/>
    </row>
    <row r="1878" ht="12.75">
      <c r="D1878" s="61"/>
    </row>
    <row r="1879" ht="12.75">
      <c r="D1879" s="61"/>
    </row>
    <row r="1880" ht="12.75">
      <c r="D1880" s="61"/>
    </row>
    <row r="1881" ht="12.75">
      <c r="D1881" s="61"/>
    </row>
    <row r="1882" ht="12.75">
      <c r="D1882" s="61"/>
    </row>
    <row r="1883" ht="12.75">
      <c r="D1883" s="61"/>
    </row>
    <row r="1884" ht="12.75">
      <c r="D1884" s="61"/>
    </row>
    <row r="1885" ht="12.75">
      <c r="D1885" s="61"/>
    </row>
    <row r="1886" ht="12.75">
      <c r="D1886" s="61"/>
    </row>
    <row r="1887" ht="12.75">
      <c r="D1887" s="61"/>
    </row>
    <row r="1888" ht="12.75">
      <c r="D1888" s="61"/>
    </row>
    <row r="1889" ht="12.75">
      <c r="D1889" s="61"/>
    </row>
    <row r="1890" ht="12.75">
      <c r="D1890" s="61"/>
    </row>
    <row r="1891" ht="12.75">
      <c r="D1891" s="61"/>
    </row>
    <row r="1892" ht="12.75">
      <c r="D1892" s="61"/>
    </row>
    <row r="1893" ht="12.75">
      <c r="D1893" s="61"/>
    </row>
    <row r="1894" ht="12.75">
      <c r="D1894" s="61"/>
    </row>
    <row r="1895" ht="12.75">
      <c r="D1895" s="61"/>
    </row>
    <row r="1896" ht="12.75">
      <c r="D1896" s="61"/>
    </row>
    <row r="1897" ht="12.75">
      <c r="D1897" s="61"/>
    </row>
    <row r="1898" ht="12.75">
      <c r="D1898" s="61"/>
    </row>
    <row r="1899" ht="12.75">
      <c r="D1899" s="61"/>
    </row>
    <row r="1900" ht="12.75">
      <c r="D1900" s="61"/>
    </row>
    <row r="1901" ht="12.75">
      <c r="D1901" s="61"/>
    </row>
    <row r="1902" ht="12.75">
      <c r="D1902" s="61"/>
    </row>
    <row r="1903" ht="12.75">
      <c r="D1903" s="61"/>
    </row>
    <row r="1904" ht="12.75">
      <c r="D1904" s="61"/>
    </row>
    <row r="1905" ht="12.75">
      <c r="D1905" s="61"/>
    </row>
    <row r="1906" ht="12.75">
      <c r="D1906" s="61"/>
    </row>
    <row r="1907" ht="12.75">
      <c r="D1907" s="61"/>
    </row>
    <row r="1908" ht="12.75">
      <c r="D1908" s="61"/>
    </row>
    <row r="1909" ht="12.75">
      <c r="D1909" s="61"/>
    </row>
    <row r="1910" ht="12.75">
      <c r="D1910" s="61"/>
    </row>
    <row r="1911" ht="12.75">
      <c r="D1911" s="61"/>
    </row>
    <row r="1912" ht="12.75">
      <c r="D1912" s="61"/>
    </row>
    <row r="1913" ht="12.75">
      <c r="D1913" s="61"/>
    </row>
    <row r="1914" ht="12.75">
      <c r="D1914" s="61"/>
    </row>
    <row r="1915" ht="12.75">
      <c r="D1915" s="61"/>
    </row>
    <row r="1916" ht="12.75">
      <c r="D1916" s="61"/>
    </row>
    <row r="1917" ht="12.75">
      <c r="D1917" s="61"/>
    </row>
    <row r="1918" ht="12.75">
      <c r="D1918" s="61"/>
    </row>
    <row r="1919" ht="12.75">
      <c r="D1919" s="61"/>
    </row>
    <row r="1920" ht="12.75">
      <c r="D1920" s="61"/>
    </row>
    <row r="1921" ht="12.75">
      <c r="D1921" s="61"/>
    </row>
    <row r="1922" ht="12.75">
      <c r="D1922" s="61"/>
    </row>
    <row r="1923" ht="12.75">
      <c r="D1923" s="61"/>
    </row>
    <row r="1924" ht="12.75">
      <c r="D1924" s="61"/>
    </row>
    <row r="1925" ht="12.75">
      <c r="D1925" s="61"/>
    </row>
    <row r="1926" ht="12.75">
      <c r="D1926" s="61"/>
    </row>
    <row r="1927" ht="12.75">
      <c r="D1927" s="61"/>
    </row>
    <row r="1928" ht="12.75">
      <c r="D1928" s="61"/>
    </row>
    <row r="1929" ht="12.75">
      <c r="D1929" s="61"/>
    </row>
    <row r="1930" ht="12.75">
      <c r="D1930" s="61"/>
    </row>
    <row r="1931" ht="12.75">
      <c r="D1931" s="61"/>
    </row>
    <row r="1932" ht="12.75">
      <c r="D1932" s="61"/>
    </row>
    <row r="1933" ht="12.75">
      <c r="D1933" s="61"/>
    </row>
    <row r="1934" ht="12.75">
      <c r="D1934" s="61"/>
    </row>
    <row r="1935" ht="12.75">
      <c r="D1935" s="61"/>
    </row>
    <row r="1936" ht="12.75">
      <c r="D1936" s="61"/>
    </row>
    <row r="1937" ht="12.75">
      <c r="D1937" s="61"/>
    </row>
    <row r="1938" ht="12.75">
      <c r="D1938" s="61"/>
    </row>
    <row r="1939" ht="12.75">
      <c r="D1939" s="61"/>
    </row>
    <row r="1940" ht="12.75">
      <c r="D1940" s="61"/>
    </row>
    <row r="1941" ht="12.75">
      <c r="D1941" s="61"/>
    </row>
    <row r="1942" ht="12.75">
      <c r="D1942" s="61"/>
    </row>
    <row r="1943" ht="12.75">
      <c r="D1943" s="61"/>
    </row>
    <row r="1944" ht="12.75">
      <c r="D1944" s="61"/>
    </row>
    <row r="1945" ht="12.75">
      <c r="D1945" s="61"/>
    </row>
    <row r="1946" ht="12.75">
      <c r="D1946" s="61"/>
    </row>
    <row r="1947" ht="12.75">
      <c r="D1947" s="61"/>
    </row>
    <row r="1948" ht="12.75">
      <c r="D1948" s="61"/>
    </row>
    <row r="1949" ht="12.75">
      <c r="D1949" s="61"/>
    </row>
    <row r="1950" ht="12.75">
      <c r="D1950" s="61"/>
    </row>
    <row r="1951" ht="12.75">
      <c r="D1951" s="61"/>
    </row>
    <row r="1952" ht="12.75">
      <c r="D1952" s="61"/>
    </row>
    <row r="1953" ht="12.75">
      <c r="D1953" s="61"/>
    </row>
    <row r="1954" ht="12.75">
      <c r="D1954" s="61"/>
    </row>
    <row r="1955" ht="12.75">
      <c r="D1955" s="61"/>
    </row>
    <row r="1956" ht="12.75">
      <c r="D1956" s="61"/>
    </row>
    <row r="1957" ht="12.75">
      <c r="D1957" s="61"/>
    </row>
    <row r="1958" ht="12.75">
      <c r="D1958" s="61"/>
    </row>
    <row r="1959" ht="12.75">
      <c r="D1959" s="61"/>
    </row>
    <row r="1960" ht="12.75">
      <c r="D1960" s="61"/>
    </row>
    <row r="1961" ht="12.75">
      <c r="D1961" s="61"/>
    </row>
    <row r="1962" ht="12.75">
      <c r="D1962" s="61"/>
    </row>
    <row r="1963" ht="12.75">
      <c r="D1963" s="61"/>
    </row>
    <row r="1964" ht="12.75">
      <c r="D1964" s="61"/>
    </row>
    <row r="1965" ht="12.75">
      <c r="D1965" s="61"/>
    </row>
    <row r="1966" ht="12.75">
      <c r="D1966" s="61"/>
    </row>
    <row r="1967" ht="12.75">
      <c r="D1967" s="61"/>
    </row>
    <row r="1968" ht="12.75">
      <c r="D1968" s="61"/>
    </row>
    <row r="1969" ht="12.75">
      <c r="D1969" s="61"/>
    </row>
    <row r="1970" ht="12.75">
      <c r="D1970" s="61"/>
    </row>
    <row r="1971" ht="12.75">
      <c r="D1971" s="61"/>
    </row>
    <row r="1972" ht="12.75">
      <c r="D1972" s="61"/>
    </row>
    <row r="1973" ht="12.75">
      <c r="D1973" s="61"/>
    </row>
    <row r="1974" ht="12.75">
      <c r="D1974" s="61"/>
    </row>
    <row r="1975" ht="12.75">
      <c r="D1975" s="61"/>
    </row>
    <row r="1976" ht="12.75">
      <c r="D1976" s="61"/>
    </row>
    <row r="1977" ht="12.75">
      <c r="D1977" s="61"/>
    </row>
    <row r="1978" ht="12.75">
      <c r="D1978" s="61"/>
    </row>
    <row r="1979" ht="12.75">
      <c r="D1979" s="61"/>
    </row>
    <row r="1980" ht="12.75">
      <c r="D1980" s="61"/>
    </row>
    <row r="1981" ht="12.75">
      <c r="D1981" s="61"/>
    </row>
    <row r="1982" ht="12.75">
      <c r="D1982" s="61"/>
    </row>
    <row r="1983" ht="12.75">
      <c r="D1983" s="61"/>
    </row>
    <row r="1984" ht="12.75">
      <c r="D1984" s="61"/>
    </row>
    <row r="1985" ht="12.75">
      <c r="D1985" s="61"/>
    </row>
    <row r="1986" ht="12.75">
      <c r="D1986" s="61"/>
    </row>
    <row r="1987" ht="12.75">
      <c r="D1987" s="61"/>
    </row>
    <row r="1988" ht="12.75">
      <c r="D1988" s="61"/>
    </row>
    <row r="1989" ht="12.75">
      <c r="D1989" s="61"/>
    </row>
    <row r="1990" ht="12.75">
      <c r="D1990" s="61"/>
    </row>
    <row r="1991" ht="12.75">
      <c r="D1991" s="61"/>
    </row>
    <row r="1992" ht="12.75">
      <c r="D1992" s="61"/>
    </row>
    <row r="1993" ht="12.75">
      <c r="D1993" s="61"/>
    </row>
    <row r="1994" ht="12.75">
      <c r="D1994" s="61"/>
    </row>
    <row r="1995" ht="12.75">
      <c r="D1995" s="61"/>
    </row>
    <row r="1996" ht="12.75">
      <c r="D1996" s="61"/>
    </row>
    <row r="1997" ht="12.75">
      <c r="D1997" s="61"/>
    </row>
    <row r="1998" ht="12.75">
      <c r="D1998" s="61"/>
    </row>
    <row r="1999" ht="12.75">
      <c r="D1999" s="61"/>
    </row>
    <row r="2000" ht="12.75">
      <c r="D2000" s="61"/>
    </row>
    <row r="2001" ht="12.75">
      <c r="D2001" s="61"/>
    </row>
    <row r="2002" ht="12.75">
      <c r="D2002" s="61"/>
    </row>
    <row r="2003" ht="12.75">
      <c r="D2003" s="61"/>
    </row>
    <row r="2004" ht="12.75">
      <c r="D2004" s="61"/>
    </row>
    <row r="2005" ht="12.75">
      <c r="D2005" s="61"/>
    </row>
    <row r="2006" ht="12.75">
      <c r="D2006" s="61"/>
    </row>
    <row r="2007" ht="12.75">
      <c r="D2007" s="61"/>
    </row>
    <row r="2008" ht="12.75">
      <c r="D2008" s="61"/>
    </row>
    <row r="2009" ht="12.75">
      <c r="D2009" s="61"/>
    </row>
    <row r="2010" ht="12.75">
      <c r="D2010" s="61"/>
    </row>
    <row r="2011" ht="12.75">
      <c r="D2011" s="61"/>
    </row>
    <row r="2012" ht="12.75">
      <c r="D2012" s="61"/>
    </row>
    <row r="2013" ht="12.75">
      <c r="D2013" s="61"/>
    </row>
    <row r="2014" ht="12.75">
      <c r="D2014" s="61"/>
    </row>
    <row r="2015" ht="12.75">
      <c r="D2015" s="61"/>
    </row>
    <row r="2016" ht="12.75">
      <c r="D2016" s="61"/>
    </row>
    <row r="2017" ht="12.75">
      <c r="D2017" s="61"/>
    </row>
    <row r="2018" ht="12.75">
      <c r="D2018" s="61"/>
    </row>
    <row r="2019" ht="12.75">
      <c r="D2019" s="61"/>
    </row>
    <row r="2020" ht="12.75">
      <c r="D2020" s="61"/>
    </row>
    <row r="2021" ht="12.75">
      <c r="D2021" s="61"/>
    </row>
    <row r="2022" ht="12.75">
      <c r="D2022" s="61"/>
    </row>
    <row r="2023" ht="12.75">
      <c r="D2023" s="61"/>
    </row>
    <row r="2024" ht="12.75">
      <c r="D2024" s="61"/>
    </row>
    <row r="2025" ht="12.75">
      <c r="D2025" s="61"/>
    </row>
    <row r="2026" ht="12.75">
      <c r="D2026" s="61"/>
    </row>
    <row r="2027" ht="12.75">
      <c r="D2027" s="61"/>
    </row>
    <row r="2028" ht="12.75">
      <c r="D2028" s="61"/>
    </row>
    <row r="2029" ht="12.75">
      <c r="D2029" s="61"/>
    </row>
    <row r="2030" ht="12.75">
      <c r="D2030" s="61"/>
    </row>
    <row r="2031" ht="12.75">
      <c r="D2031" s="61"/>
    </row>
    <row r="2032" ht="12.75">
      <c r="D2032" s="61"/>
    </row>
    <row r="2033" ht="12.75">
      <c r="D2033" s="61"/>
    </row>
    <row r="2034" ht="12.75">
      <c r="D2034" s="61"/>
    </row>
    <row r="2035" ht="12.75">
      <c r="D2035" s="61"/>
    </row>
    <row r="2036" ht="12.75">
      <c r="D2036" s="61"/>
    </row>
    <row r="2037" ht="12.75">
      <c r="D2037" s="61"/>
    </row>
    <row r="2038" ht="12.75">
      <c r="D2038" s="61"/>
    </row>
    <row r="2039" ht="12.75">
      <c r="D2039" s="61"/>
    </row>
    <row r="2040" ht="12.75">
      <c r="D2040" s="61"/>
    </row>
    <row r="2041" ht="12.75">
      <c r="D2041" s="61"/>
    </row>
    <row r="2042" ht="12.75">
      <c r="D2042" s="61"/>
    </row>
    <row r="2043" ht="12.75">
      <c r="D2043" s="61"/>
    </row>
    <row r="2044" ht="12.75">
      <c r="D2044" s="61"/>
    </row>
    <row r="2045" ht="12.75">
      <c r="D2045" s="61"/>
    </row>
    <row r="2046" ht="12.75">
      <c r="D2046" s="61"/>
    </row>
    <row r="2047" ht="12.75">
      <c r="D2047" s="61"/>
    </row>
    <row r="2048" ht="12.75">
      <c r="D2048" s="61"/>
    </row>
    <row r="2049" ht="12.75">
      <c r="D2049" s="61"/>
    </row>
    <row r="2050" ht="12.75">
      <c r="D2050" s="61"/>
    </row>
    <row r="2051" ht="12.75">
      <c r="D2051" s="61"/>
    </row>
    <row r="2052" ht="12.75">
      <c r="D2052" s="61"/>
    </row>
    <row r="2053" ht="12.75">
      <c r="D2053" s="61"/>
    </row>
    <row r="2054" ht="12.75">
      <c r="D2054" s="61"/>
    </row>
    <row r="2055" ht="12.75">
      <c r="D2055" s="61"/>
    </row>
    <row r="2056" ht="12.75">
      <c r="D2056" s="61"/>
    </row>
    <row r="2057" ht="12.75">
      <c r="D2057" s="61"/>
    </row>
    <row r="2058" ht="12.75">
      <c r="D2058" s="61"/>
    </row>
    <row r="2059" ht="12.75">
      <c r="D2059" s="61"/>
    </row>
    <row r="2060" ht="12.75">
      <c r="D2060" s="61"/>
    </row>
    <row r="2061" ht="12.75">
      <c r="D2061" s="61"/>
    </row>
    <row r="2062" ht="12.75">
      <c r="D2062" s="61"/>
    </row>
    <row r="2063" ht="12.75">
      <c r="D2063" s="61"/>
    </row>
    <row r="2064" ht="12.75">
      <c r="D2064" s="61"/>
    </row>
    <row r="2065" ht="12.75">
      <c r="D2065" s="61"/>
    </row>
    <row r="2066" ht="12.75">
      <c r="D2066" s="61"/>
    </row>
    <row r="2067" ht="12.75">
      <c r="D2067" s="61"/>
    </row>
    <row r="2068" ht="12.75">
      <c r="D2068" s="61"/>
    </row>
    <row r="2069" ht="12.75">
      <c r="D2069" s="61"/>
    </row>
    <row r="2070" ht="12.75">
      <c r="D2070" s="61"/>
    </row>
    <row r="2071" ht="12.75">
      <c r="D2071" s="61"/>
    </row>
    <row r="2072" ht="12.75">
      <c r="D2072" s="61"/>
    </row>
    <row r="2073" ht="12.75">
      <c r="D2073" s="61"/>
    </row>
    <row r="2074" ht="12.75">
      <c r="D2074" s="61"/>
    </row>
    <row r="2075" ht="12.75">
      <c r="D2075" s="61"/>
    </row>
    <row r="2076" ht="12.75">
      <c r="D2076" s="61"/>
    </row>
    <row r="2077" ht="12.75">
      <c r="D2077" s="61"/>
    </row>
    <row r="2078" ht="12.75">
      <c r="D2078" s="61"/>
    </row>
    <row r="2079" ht="12.75">
      <c r="D2079" s="61"/>
    </row>
    <row r="2080" ht="12.75">
      <c r="D2080" s="61"/>
    </row>
    <row r="2081" ht="12.75">
      <c r="D2081" s="61"/>
    </row>
    <row r="2082" ht="12.75">
      <c r="D2082" s="61"/>
    </row>
    <row r="2083" ht="12.75">
      <c r="D2083" s="61"/>
    </row>
    <row r="2084" ht="12.75">
      <c r="D2084" s="61"/>
    </row>
    <row r="2085" ht="12.75">
      <c r="D2085" s="61"/>
    </row>
    <row r="2086" ht="12.75">
      <c r="D2086" s="61"/>
    </row>
    <row r="2087" ht="12.75">
      <c r="D2087" s="61"/>
    </row>
    <row r="2088" ht="12.75">
      <c r="D2088" s="61"/>
    </row>
    <row r="2089" ht="12.75">
      <c r="D2089" s="61"/>
    </row>
    <row r="2090" ht="12.75">
      <c r="D2090" s="61"/>
    </row>
    <row r="2091" ht="12.75">
      <c r="D2091" s="61"/>
    </row>
    <row r="2092" ht="12.75">
      <c r="D2092" s="61"/>
    </row>
    <row r="2093" ht="12.75">
      <c r="D2093" s="61"/>
    </row>
    <row r="2094" ht="12.75">
      <c r="D2094" s="61"/>
    </row>
    <row r="2095" ht="12.75">
      <c r="D2095" s="61"/>
    </row>
    <row r="2096" ht="12.75">
      <c r="D2096" s="61"/>
    </row>
    <row r="2097" ht="12.75">
      <c r="D2097" s="61"/>
    </row>
    <row r="2098" ht="12.75">
      <c r="D2098" s="61"/>
    </row>
    <row r="2099" ht="12.75">
      <c r="D2099" s="61"/>
    </row>
    <row r="2100" ht="12.75">
      <c r="D2100" s="61"/>
    </row>
    <row r="2101" ht="12.75">
      <c r="D2101" s="61"/>
    </row>
    <row r="2102" ht="12.75">
      <c r="D2102" s="61"/>
    </row>
    <row r="2103" ht="12.75">
      <c r="D2103" s="61"/>
    </row>
    <row r="2104" ht="12.75">
      <c r="D2104" s="61"/>
    </row>
    <row r="2105" ht="12.75">
      <c r="D2105" s="61"/>
    </row>
    <row r="2106" ht="12.75">
      <c r="D2106" s="61"/>
    </row>
    <row r="2107" ht="12.75">
      <c r="D2107" s="61"/>
    </row>
    <row r="2108" ht="12.75">
      <c r="D2108" s="61"/>
    </row>
    <row r="2109" ht="12.75">
      <c r="D2109" s="61"/>
    </row>
    <row r="2110" ht="12.75">
      <c r="D2110" s="61"/>
    </row>
    <row r="2111" ht="12.75">
      <c r="D2111" s="61"/>
    </row>
    <row r="2112" ht="12.75">
      <c r="D2112" s="61"/>
    </row>
    <row r="2113" ht="12.75">
      <c r="D2113" s="61"/>
    </row>
    <row r="2114" ht="12.75">
      <c r="D2114" s="61"/>
    </row>
    <row r="2115" ht="12.75">
      <c r="D2115" s="61"/>
    </row>
    <row r="2116" ht="12.75">
      <c r="D2116" s="61"/>
    </row>
    <row r="2117" ht="12.75">
      <c r="D2117" s="61"/>
    </row>
    <row r="2118" ht="12.75">
      <c r="D2118" s="61"/>
    </row>
    <row r="2119" ht="12.75">
      <c r="D2119" s="61"/>
    </row>
    <row r="2120" ht="12.75">
      <c r="D2120" s="61"/>
    </row>
    <row r="2121" ht="12.75">
      <c r="D2121" s="61"/>
    </row>
    <row r="2122" ht="12.75">
      <c r="D2122" s="61"/>
    </row>
    <row r="2123" ht="12.75">
      <c r="D2123" s="61"/>
    </row>
    <row r="2124" ht="12.75">
      <c r="D2124" s="61"/>
    </row>
    <row r="2125" ht="12.75">
      <c r="D2125" s="61"/>
    </row>
    <row r="2126" ht="12.75">
      <c r="D2126" s="61"/>
    </row>
    <row r="2127" ht="12.75">
      <c r="D2127" s="61"/>
    </row>
    <row r="2128" ht="12.75">
      <c r="D2128" s="61"/>
    </row>
    <row r="2129" ht="12.75">
      <c r="D2129" s="61"/>
    </row>
    <row r="2130" ht="12.75">
      <c r="D2130" s="61"/>
    </row>
    <row r="2131" ht="12.75">
      <c r="D2131" s="61"/>
    </row>
    <row r="2132" ht="12.75">
      <c r="D2132" s="61"/>
    </row>
    <row r="2133" ht="12.75">
      <c r="D2133" s="61"/>
    </row>
    <row r="2134" ht="12.75">
      <c r="D2134" s="61"/>
    </row>
    <row r="2135" ht="12.75">
      <c r="D2135" s="61"/>
    </row>
    <row r="2136" ht="12.75">
      <c r="D2136" s="61"/>
    </row>
    <row r="2137" ht="12.75">
      <c r="D2137" s="61"/>
    </row>
    <row r="2138" ht="12.75">
      <c r="D2138" s="61"/>
    </row>
    <row r="2139" ht="12.75">
      <c r="D2139" s="61"/>
    </row>
    <row r="2140" ht="12.75">
      <c r="D2140" s="61"/>
    </row>
    <row r="2141" ht="12.75">
      <c r="D2141" s="61"/>
    </row>
    <row r="2142" ht="12.75">
      <c r="D2142" s="61"/>
    </row>
    <row r="2143" ht="12.75">
      <c r="D2143" s="61"/>
    </row>
    <row r="2144" ht="12.75">
      <c r="D2144" s="61"/>
    </row>
    <row r="2145" ht="12.75">
      <c r="D2145" s="61"/>
    </row>
    <row r="2146" ht="12.75">
      <c r="D2146" s="61"/>
    </row>
    <row r="2147" ht="12.75">
      <c r="D2147" s="61"/>
    </row>
    <row r="2148" ht="12.75">
      <c r="D2148" s="61"/>
    </row>
    <row r="2149" ht="12.75">
      <c r="D2149" s="61"/>
    </row>
    <row r="2150" ht="12.75">
      <c r="D2150" s="61"/>
    </row>
    <row r="2151" ht="12.75">
      <c r="D2151" s="61"/>
    </row>
    <row r="2152" ht="12.75">
      <c r="D2152" s="61"/>
    </row>
    <row r="2153" ht="12.75">
      <c r="D2153" s="61"/>
    </row>
    <row r="2154" ht="12.75">
      <c r="D2154" s="61"/>
    </row>
    <row r="2155" ht="12.75">
      <c r="D2155" s="61"/>
    </row>
    <row r="2156" ht="12.75">
      <c r="D2156" s="61"/>
    </row>
    <row r="2157" ht="12.75">
      <c r="D2157" s="61"/>
    </row>
    <row r="2158" ht="12.75">
      <c r="D2158" s="61"/>
    </row>
    <row r="2159" ht="12.75">
      <c r="D2159" s="61"/>
    </row>
    <row r="2160" ht="12.75">
      <c r="D2160" s="61"/>
    </row>
    <row r="2161" ht="12.75">
      <c r="D2161" s="61"/>
    </row>
    <row r="2162" ht="12.75">
      <c r="D2162" s="61"/>
    </row>
    <row r="2163" ht="12.75">
      <c r="D2163" s="61"/>
    </row>
    <row r="2164" ht="12.75">
      <c r="D2164" s="61"/>
    </row>
    <row r="2165" ht="12.75">
      <c r="D2165" s="61"/>
    </row>
    <row r="2166" ht="12.75">
      <c r="D2166" s="61"/>
    </row>
    <row r="2167" ht="12.75">
      <c r="D2167" s="61"/>
    </row>
    <row r="2168" ht="12.75">
      <c r="D2168" s="61"/>
    </row>
    <row r="2169" ht="12.75">
      <c r="D2169" s="61"/>
    </row>
    <row r="2170" ht="12.75">
      <c r="D2170" s="61"/>
    </row>
    <row r="2171" ht="12.75">
      <c r="D2171" s="61"/>
    </row>
    <row r="2172" ht="12.75">
      <c r="D2172" s="61"/>
    </row>
    <row r="2173" ht="12.75">
      <c r="D2173" s="61"/>
    </row>
    <row r="2174" ht="12.75">
      <c r="D2174" s="61"/>
    </row>
    <row r="2175" ht="12.75">
      <c r="D2175" s="61"/>
    </row>
    <row r="2176" ht="12.75">
      <c r="D2176" s="61"/>
    </row>
    <row r="2177" ht="12.75">
      <c r="D2177" s="61"/>
    </row>
    <row r="2178" ht="12.75">
      <c r="D2178" s="61"/>
    </row>
    <row r="2179" ht="12.75">
      <c r="D2179" s="61"/>
    </row>
    <row r="2180" ht="12.75">
      <c r="D2180" s="61"/>
    </row>
    <row r="2181" ht="12.75">
      <c r="D2181" s="61"/>
    </row>
    <row r="2182" ht="12.75">
      <c r="D2182" s="61"/>
    </row>
    <row r="2183" ht="12.75">
      <c r="D2183" s="61"/>
    </row>
    <row r="2184" ht="12.75">
      <c r="D2184" s="61"/>
    </row>
    <row r="2185" ht="12.75">
      <c r="D2185" s="61"/>
    </row>
    <row r="2186" ht="12.75">
      <c r="D2186" s="61"/>
    </row>
    <row r="2187" ht="12.75">
      <c r="D2187" s="61"/>
    </row>
    <row r="2188" ht="12.75">
      <c r="D2188" s="61"/>
    </row>
    <row r="2189" ht="12.75">
      <c r="D2189" s="61"/>
    </row>
    <row r="2190" ht="12.75">
      <c r="D2190" s="61"/>
    </row>
    <row r="2191" ht="12.75">
      <c r="D2191" s="61"/>
    </row>
    <row r="2192" ht="12.75">
      <c r="D2192" s="61"/>
    </row>
    <row r="2193" ht="12.75">
      <c r="D2193" s="61"/>
    </row>
    <row r="2194" ht="12.75">
      <c r="D2194" s="61"/>
    </row>
    <row r="2195" ht="12.75">
      <c r="D2195" s="61"/>
    </row>
    <row r="2196" ht="12.75">
      <c r="D2196" s="61"/>
    </row>
    <row r="2197" ht="12.75">
      <c r="D2197" s="61"/>
    </row>
    <row r="2198" ht="12.75">
      <c r="D2198" s="61"/>
    </row>
    <row r="2199" ht="12.75">
      <c r="D2199" s="61"/>
    </row>
    <row r="2200" ht="12.75">
      <c r="D2200" s="61"/>
    </row>
    <row r="2201" ht="12.75">
      <c r="D2201" s="61"/>
    </row>
    <row r="2202" ht="12.75">
      <c r="D2202" s="61"/>
    </row>
    <row r="2203" ht="12.75">
      <c r="D2203" s="61"/>
    </row>
    <row r="2204" ht="12.75">
      <c r="D2204" s="61"/>
    </row>
    <row r="2205" ht="12.75">
      <c r="D2205" s="61"/>
    </row>
    <row r="2206" ht="12.75">
      <c r="D2206" s="61"/>
    </row>
    <row r="2207" ht="12.75">
      <c r="D2207" s="61"/>
    </row>
    <row r="2208" ht="12.75">
      <c r="D2208" s="61"/>
    </row>
    <row r="2209" ht="12.75">
      <c r="D2209" s="61"/>
    </row>
    <row r="2210" ht="12.75">
      <c r="D2210" s="61"/>
    </row>
    <row r="2211" ht="12.75">
      <c r="D2211" s="61"/>
    </row>
    <row r="2212" ht="12.75">
      <c r="D2212" s="61"/>
    </row>
    <row r="2213" ht="12.75">
      <c r="D2213" s="61"/>
    </row>
    <row r="2214" ht="12.75">
      <c r="D2214" s="61"/>
    </row>
    <row r="2215" ht="12.75">
      <c r="D2215" s="61"/>
    </row>
    <row r="2216" ht="12.75">
      <c r="D2216" s="61"/>
    </row>
    <row r="2217" ht="12.75">
      <c r="D2217" s="61"/>
    </row>
    <row r="2218" ht="12.75">
      <c r="D2218" s="61"/>
    </row>
    <row r="2219" ht="12.75">
      <c r="D2219" s="61"/>
    </row>
    <row r="2220" ht="12.75">
      <c r="D2220" s="61"/>
    </row>
    <row r="2221" ht="12.75">
      <c r="D2221" s="61"/>
    </row>
    <row r="2222" ht="12.75">
      <c r="D2222" s="61"/>
    </row>
    <row r="2223" ht="12.75">
      <c r="D2223" s="61"/>
    </row>
    <row r="2224" ht="12.75">
      <c r="D2224" s="61"/>
    </row>
    <row r="2225" ht="12.75">
      <c r="D2225" s="61"/>
    </row>
    <row r="2226" ht="12.75">
      <c r="D2226" s="61"/>
    </row>
    <row r="2227" ht="12.75">
      <c r="D2227" s="61"/>
    </row>
    <row r="2228" ht="12.75">
      <c r="D2228" s="61"/>
    </row>
    <row r="2229" ht="12.75">
      <c r="D2229" s="61"/>
    </row>
    <row r="2230" ht="12.75">
      <c r="D2230" s="61"/>
    </row>
    <row r="2231" ht="12.75">
      <c r="D2231" s="61"/>
    </row>
    <row r="2232" ht="12.75">
      <c r="D2232" s="61"/>
    </row>
    <row r="2233" ht="12.75">
      <c r="D2233" s="61"/>
    </row>
    <row r="2234" ht="12.75">
      <c r="D2234" s="61"/>
    </row>
    <row r="2235" ht="12.75">
      <c r="D2235" s="61"/>
    </row>
    <row r="2236" ht="12.75">
      <c r="D2236" s="61"/>
    </row>
    <row r="2237" ht="12.75">
      <c r="D2237" s="61"/>
    </row>
    <row r="2238" ht="12.75">
      <c r="D2238" s="61"/>
    </row>
    <row r="2239" ht="12.75">
      <c r="D2239" s="61"/>
    </row>
    <row r="2240" ht="12.75">
      <c r="D2240" s="61"/>
    </row>
    <row r="2241" ht="12.75">
      <c r="D2241" s="61"/>
    </row>
    <row r="2242" ht="12.75">
      <c r="D2242" s="61"/>
    </row>
    <row r="2243" ht="12.75">
      <c r="D2243" s="61"/>
    </row>
    <row r="2244" ht="12.75">
      <c r="D2244" s="61"/>
    </row>
    <row r="2245" ht="12.75">
      <c r="D2245" s="61"/>
    </row>
    <row r="2246" ht="12.75">
      <c r="D2246" s="61"/>
    </row>
    <row r="2247" ht="12.75">
      <c r="D2247" s="61"/>
    </row>
    <row r="2248" ht="12.75">
      <c r="D2248" s="61"/>
    </row>
    <row r="2249" ht="12.75">
      <c r="D2249" s="61"/>
    </row>
    <row r="2250" ht="12.75">
      <c r="D2250" s="61"/>
    </row>
    <row r="2251" ht="12.75">
      <c r="D2251" s="61"/>
    </row>
    <row r="2252" ht="12.75">
      <c r="D2252" s="61"/>
    </row>
    <row r="2253" ht="12.75">
      <c r="D2253" s="61"/>
    </row>
    <row r="2254" ht="12.75">
      <c r="D2254" s="61"/>
    </row>
    <row r="2255" ht="12.75">
      <c r="D2255" s="61"/>
    </row>
    <row r="2256" ht="12.75">
      <c r="D2256" s="61"/>
    </row>
    <row r="2257" ht="12.75">
      <c r="D2257" s="61"/>
    </row>
    <row r="2258" ht="12.75">
      <c r="D2258" s="61"/>
    </row>
    <row r="2259" ht="12.75">
      <c r="D2259" s="61"/>
    </row>
    <row r="2260" ht="12.75">
      <c r="D2260" s="61"/>
    </row>
    <row r="2261" ht="12.75">
      <c r="D2261" s="61"/>
    </row>
    <row r="2262" ht="12.75">
      <c r="D2262" s="61"/>
    </row>
    <row r="2263" ht="12.75">
      <c r="D2263" s="61"/>
    </row>
    <row r="2264" ht="12.75">
      <c r="D2264" s="61"/>
    </row>
    <row r="2265" ht="12.75">
      <c r="D2265" s="61"/>
    </row>
    <row r="2266" ht="12.75">
      <c r="D2266" s="61"/>
    </row>
    <row r="2267" ht="12.75">
      <c r="D2267" s="61"/>
    </row>
    <row r="2268" ht="12.75">
      <c r="D2268" s="61"/>
    </row>
    <row r="2269" ht="12.75">
      <c r="D2269" s="61"/>
    </row>
    <row r="2270" ht="12.75">
      <c r="D2270" s="61"/>
    </row>
    <row r="2271" ht="12.75">
      <c r="D2271" s="61"/>
    </row>
    <row r="2272" ht="12.75">
      <c r="D2272" s="61"/>
    </row>
    <row r="2273" ht="12.75">
      <c r="D2273" s="61"/>
    </row>
    <row r="2274" ht="12.75">
      <c r="D2274" s="61"/>
    </row>
    <row r="2275" ht="12.75">
      <c r="D2275" s="61"/>
    </row>
    <row r="2276" ht="12.75">
      <c r="D2276" s="61"/>
    </row>
    <row r="2277" ht="12.75">
      <c r="D2277" s="61"/>
    </row>
    <row r="2278" ht="12.75">
      <c r="D2278" s="61"/>
    </row>
    <row r="2279" ht="12.75">
      <c r="D2279" s="61"/>
    </row>
    <row r="2280" ht="12.75">
      <c r="D2280" s="61"/>
    </row>
    <row r="2281" ht="12.75">
      <c r="D2281" s="61"/>
    </row>
    <row r="2282" ht="12.75">
      <c r="D2282" s="61"/>
    </row>
    <row r="2283" ht="12.75">
      <c r="D2283" s="61"/>
    </row>
    <row r="2284" ht="12.75">
      <c r="D2284" s="61"/>
    </row>
    <row r="2285" ht="12.75">
      <c r="D2285" s="61"/>
    </row>
    <row r="2286" ht="12.75">
      <c r="D2286" s="61"/>
    </row>
    <row r="2287" ht="12.75">
      <c r="D2287" s="61"/>
    </row>
    <row r="2288" ht="12.75">
      <c r="D2288" s="61"/>
    </row>
    <row r="2289" ht="12.75">
      <c r="D2289" s="61"/>
    </row>
    <row r="2290" ht="12.75">
      <c r="D2290" s="61"/>
    </row>
    <row r="2291" ht="12.75">
      <c r="D2291" s="61"/>
    </row>
    <row r="2292" ht="12.75">
      <c r="D2292" s="61"/>
    </row>
    <row r="2293" ht="12.75">
      <c r="D2293" s="61"/>
    </row>
    <row r="2294" ht="12.75">
      <c r="D2294" s="61"/>
    </row>
    <row r="2295" ht="12.75">
      <c r="D2295" s="61"/>
    </row>
    <row r="2296" ht="12.75">
      <c r="D2296" s="61"/>
    </row>
    <row r="2297" ht="12.75">
      <c r="D2297" s="61"/>
    </row>
    <row r="2298" ht="12.75">
      <c r="D2298" s="61"/>
    </row>
    <row r="2299" ht="12.75">
      <c r="D2299" s="61"/>
    </row>
    <row r="2300" ht="12.75">
      <c r="D2300" s="61"/>
    </row>
    <row r="2301" ht="12.75">
      <c r="D2301" s="61"/>
    </row>
    <row r="2302" ht="12.75">
      <c r="D2302" s="61"/>
    </row>
    <row r="2303" ht="12.75">
      <c r="D2303" s="61"/>
    </row>
    <row r="2304" ht="12.75">
      <c r="D2304" s="61"/>
    </row>
    <row r="2305" ht="12.75">
      <c r="D2305" s="61"/>
    </row>
    <row r="2306" ht="12.75">
      <c r="D2306" s="61"/>
    </row>
    <row r="2307" ht="12.75">
      <c r="D2307" s="61"/>
    </row>
    <row r="2308" ht="12.75">
      <c r="D2308" s="61"/>
    </row>
    <row r="2309" ht="12.75">
      <c r="D2309" s="61"/>
    </row>
    <row r="2310" ht="12.75">
      <c r="D2310" s="61"/>
    </row>
    <row r="2311" ht="12.75">
      <c r="D2311" s="61"/>
    </row>
    <row r="2312" ht="12.75">
      <c r="D2312" s="61"/>
    </row>
    <row r="2313" ht="12.75">
      <c r="D2313" s="61"/>
    </row>
    <row r="2314" ht="12.75">
      <c r="D2314" s="61"/>
    </row>
    <row r="2315" ht="12.75">
      <c r="D2315" s="61"/>
    </row>
    <row r="2316" ht="12.75">
      <c r="D2316" s="61"/>
    </row>
    <row r="2317" ht="12.75">
      <c r="D2317" s="61"/>
    </row>
    <row r="2318" ht="12.75">
      <c r="D2318" s="61"/>
    </row>
    <row r="2319" ht="12.75">
      <c r="D2319" s="61"/>
    </row>
    <row r="2320" ht="12.75">
      <c r="D2320" s="61"/>
    </row>
    <row r="2321" ht="12.75">
      <c r="D2321" s="61"/>
    </row>
    <row r="2322" ht="12.75">
      <c r="D2322" s="61"/>
    </row>
    <row r="2323" ht="12.75">
      <c r="D2323" s="61"/>
    </row>
    <row r="2324" ht="12.75">
      <c r="D2324" s="61"/>
    </row>
    <row r="2325" ht="12.75">
      <c r="D2325" s="61"/>
    </row>
    <row r="2326" ht="12.75">
      <c r="D2326" s="61"/>
    </row>
    <row r="2327" ht="12.75">
      <c r="D2327" s="61"/>
    </row>
    <row r="2328" ht="12.75">
      <c r="D2328" s="61"/>
    </row>
    <row r="2329" ht="12.75">
      <c r="D2329" s="61"/>
    </row>
    <row r="2330" ht="12.75">
      <c r="D2330" s="61"/>
    </row>
    <row r="2331" ht="12.75">
      <c r="D2331" s="61"/>
    </row>
    <row r="2332" ht="12.75">
      <c r="D2332" s="61"/>
    </row>
    <row r="2333" ht="12.75">
      <c r="D2333" s="61"/>
    </row>
    <row r="2334" ht="12.75">
      <c r="D2334" s="61"/>
    </row>
    <row r="2335" ht="12.75">
      <c r="D2335" s="61"/>
    </row>
    <row r="2336" ht="12.75">
      <c r="D2336" s="61"/>
    </row>
    <row r="2337" ht="12.75">
      <c r="D2337" s="61"/>
    </row>
    <row r="2338" ht="12.75">
      <c r="D2338" s="61"/>
    </row>
    <row r="2339" ht="12.75">
      <c r="D2339" s="61"/>
    </row>
    <row r="2340" ht="12.75">
      <c r="D2340" s="61"/>
    </row>
    <row r="2341" ht="12.75">
      <c r="D2341" s="61"/>
    </row>
    <row r="2342" ht="12.75">
      <c r="D2342" s="61"/>
    </row>
    <row r="2343" ht="12.75">
      <c r="D2343" s="61"/>
    </row>
    <row r="2344" ht="12.75">
      <c r="D2344" s="61"/>
    </row>
    <row r="2345" ht="12.75">
      <c r="D2345" s="61"/>
    </row>
    <row r="2346" ht="12.75">
      <c r="D2346" s="61"/>
    </row>
    <row r="2347" ht="12.75">
      <c r="D2347" s="61"/>
    </row>
    <row r="2348" ht="12.75">
      <c r="D2348" s="61"/>
    </row>
    <row r="2349" ht="12.75">
      <c r="D2349" s="61"/>
    </row>
    <row r="2350" ht="12.75">
      <c r="D2350" s="61"/>
    </row>
    <row r="2351" ht="12.75">
      <c r="D2351" s="61"/>
    </row>
    <row r="2352" ht="12.75">
      <c r="D2352" s="61"/>
    </row>
    <row r="2353" ht="12.75">
      <c r="D2353" s="61"/>
    </row>
    <row r="2354" ht="12.75">
      <c r="D2354" s="61"/>
    </row>
    <row r="2355" ht="12.75">
      <c r="D2355" s="61"/>
    </row>
    <row r="2356" ht="12.75">
      <c r="D2356" s="61"/>
    </row>
    <row r="2357" ht="12.75">
      <c r="D2357" s="61"/>
    </row>
    <row r="2358" ht="12.75">
      <c r="D2358" s="61"/>
    </row>
    <row r="2359" ht="12.75">
      <c r="D2359" s="61"/>
    </row>
    <row r="2360" ht="12.75">
      <c r="D2360" s="61"/>
    </row>
    <row r="2361" ht="12.75">
      <c r="D2361" s="61"/>
    </row>
    <row r="2362" ht="12.75">
      <c r="D2362" s="61"/>
    </row>
    <row r="2363" ht="12.75">
      <c r="D2363" s="61"/>
    </row>
    <row r="2364" ht="12.75">
      <c r="D2364" s="61"/>
    </row>
    <row r="2365" ht="12.75">
      <c r="D2365" s="61"/>
    </row>
    <row r="2366" ht="12.75">
      <c r="D2366" s="61"/>
    </row>
    <row r="2367" ht="12.75">
      <c r="D2367" s="61"/>
    </row>
    <row r="2368" ht="12.75">
      <c r="D2368" s="61"/>
    </row>
    <row r="2369" ht="12.75">
      <c r="D2369" s="61"/>
    </row>
    <row r="2370" ht="12.75">
      <c r="D2370" s="61"/>
    </row>
    <row r="2371" ht="12.75">
      <c r="D2371" s="61"/>
    </row>
    <row r="2372" ht="12.75">
      <c r="D2372" s="61"/>
    </row>
    <row r="2373" ht="12.75">
      <c r="D2373" s="61"/>
    </row>
    <row r="2374" ht="12.75">
      <c r="D2374" s="61"/>
    </row>
    <row r="2375" ht="12.75">
      <c r="D2375" s="61"/>
    </row>
    <row r="2376" ht="12.75">
      <c r="D2376" s="61"/>
    </row>
    <row r="2377" ht="12.75">
      <c r="D2377" s="61"/>
    </row>
    <row r="2378" ht="12.75">
      <c r="D2378" s="61"/>
    </row>
    <row r="2379" ht="12.75">
      <c r="D2379" s="61"/>
    </row>
    <row r="2380" ht="12.75">
      <c r="D2380" s="61"/>
    </row>
    <row r="2381" ht="12.75">
      <c r="D2381" s="61"/>
    </row>
    <row r="2382" ht="12.75">
      <c r="D2382" s="61"/>
    </row>
    <row r="2383" ht="12.75">
      <c r="D2383" s="61"/>
    </row>
    <row r="2384" ht="12.75">
      <c r="D2384" s="61"/>
    </row>
    <row r="2385" ht="12.75">
      <c r="D2385" s="61"/>
    </row>
    <row r="2386" ht="12.75">
      <c r="D2386" s="61"/>
    </row>
    <row r="2387" ht="12.75">
      <c r="D2387" s="61"/>
    </row>
    <row r="2388" ht="12.75">
      <c r="D2388" s="61"/>
    </row>
    <row r="2389" ht="12.75">
      <c r="D2389" s="61"/>
    </row>
    <row r="2390" ht="12.75">
      <c r="D2390" s="61"/>
    </row>
    <row r="2391" ht="12.75">
      <c r="D2391" s="61"/>
    </row>
    <row r="2392" ht="12.75">
      <c r="D2392" s="61"/>
    </row>
    <row r="2393" ht="12.75">
      <c r="D2393" s="61"/>
    </row>
    <row r="2394" ht="12.75">
      <c r="D2394" s="61"/>
    </row>
    <row r="2395" ht="12.75">
      <c r="D2395" s="61"/>
    </row>
    <row r="2396" ht="12.75">
      <c r="D2396" s="61"/>
    </row>
    <row r="2397" ht="12.75">
      <c r="D2397" s="61"/>
    </row>
    <row r="2398" ht="12.75">
      <c r="D2398" s="61"/>
    </row>
    <row r="2399" ht="12.75">
      <c r="D2399" s="61"/>
    </row>
    <row r="2400" ht="12.75">
      <c r="D2400" s="61"/>
    </row>
    <row r="2401" ht="12.75">
      <c r="D2401" s="61"/>
    </row>
    <row r="2402" ht="12.75">
      <c r="D2402" s="61"/>
    </row>
    <row r="2403" ht="12.75">
      <c r="D2403" s="61"/>
    </row>
    <row r="2404" ht="12.75">
      <c r="D2404" s="61"/>
    </row>
    <row r="2405" ht="12.75">
      <c r="D2405" s="61"/>
    </row>
    <row r="2406" ht="12.75">
      <c r="D2406" s="61"/>
    </row>
    <row r="2407" ht="12.75">
      <c r="D2407" s="61"/>
    </row>
    <row r="2408" ht="12.75">
      <c r="D2408" s="61"/>
    </row>
    <row r="2409" ht="12.75">
      <c r="D2409" s="61"/>
    </row>
    <row r="2410" ht="12.75">
      <c r="D2410" s="61"/>
    </row>
    <row r="2411" ht="12.75">
      <c r="D2411" s="61"/>
    </row>
    <row r="2412" ht="12.75">
      <c r="D2412" s="61"/>
    </row>
    <row r="2413" ht="12.75">
      <c r="D2413" s="61"/>
    </row>
    <row r="2414" ht="12.75">
      <c r="D2414" s="61"/>
    </row>
    <row r="2415" ht="12.75">
      <c r="D2415" s="61"/>
    </row>
    <row r="2416" ht="12.75">
      <c r="D2416" s="61"/>
    </row>
    <row r="2417" ht="12.75">
      <c r="D2417" s="61"/>
    </row>
    <row r="2418" ht="12.75">
      <c r="D2418" s="61"/>
    </row>
    <row r="2419" ht="12.75">
      <c r="D2419" s="61"/>
    </row>
    <row r="2420" ht="12.75">
      <c r="D2420" s="61"/>
    </row>
    <row r="2421" ht="12.75">
      <c r="D2421" s="61"/>
    </row>
    <row r="2422" ht="12.75">
      <c r="D2422" s="61"/>
    </row>
    <row r="2423" ht="12.75">
      <c r="D2423" s="61"/>
    </row>
    <row r="2424" ht="12.75">
      <c r="D2424" s="61"/>
    </row>
    <row r="2425" ht="12.75">
      <c r="D2425" s="61"/>
    </row>
    <row r="2426" ht="12.75">
      <c r="D2426" s="61"/>
    </row>
    <row r="2427" ht="12.75">
      <c r="D2427" s="61"/>
    </row>
    <row r="2428" ht="12.75">
      <c r="D2428" s="61"/>
    </row>
    <row r="2429" ht="12.75">
      <c r="D2429" s="61"/>
    </row>
    <row r="2430" ht="12.75">
      <c r="D2430" s="61"/>
    </row>
    <row r="2431" ht="12.75">
      <c r="D2431" s="61"/>
    </row>
    <row r="2432" ht="12.75">
      <c r="D2432" s="61"/>
    </row>
    <row r="2433" ht="12.75">
      <c r="D2433" s="61"/>
    </row>
    <row r="2434" ht="12.75">
      <c r="D2434" s="61"/>
    </row>
    <row r="2435" ht="12.75">
      <c r="D2435" s="61"/>
    </row>
    <row r="2436" ht="12.75">
      <c r="D2436" s="61"/>
    </row>
    <row r="2437" ht="12.75">
      <c r="D2437" s="61"/>
    </row>
    <row r="2438" ht="12.75">
      <c r="D2438" s="61"/>
    </row>
    <row r="2439" ht="12.75">
      <c r="D2439" s="61"/>
    </row>
    <row r="2440" ht="12.75">
      <c r="D2440" s="61"/>
    </row>
    <row r="2441" ht="12.75">
      <c r="D2441" s="61"/>
    </row>
    <row r="2442" ht="12.75">
      <c r="D2442" s="61"/>
    </row>
    <row r="2443" ht="12.75">
      <c r="D2443" s="61"/>
    </row>
    <row r="2444" ht="12.75">
      <c r="D2444" s="61"/>
    </row>
    <row r="2445" ht="12.75">
      <c r="D2445" s="61"/>
    </row>
    <row r="2446" ht="12.75">
      <c r="D2446" s="61"/>
    </row>
    <row r="2447" ht="12.75">
      <c r="D2447" s="61"/>
    </row>
    <row r="2448" ht="12.75">
      <c r="D2448" s="61"/>
    </row>
    <row r="2449" ht="12.75">
      <c r="D2449" s="61"/>
    </row>
    <row r="2450" ht="12.75">
      <c r="D2450" s="61"/>
    </row>
    <row r="2451" ht="12.75">
      <c r="D2451" s="61"/>
    </row>
    <row r="2452" ht="12.75">
      <c r="D2452" s="61"/>
    </row>
    <row r="2453" ht="12.75">
      <c r="D2453" s="61"/>
    </row>
    <row r="2454" ht="12.75">
      <c r="D2454" s="61"/>
    </row>
    <row r="2455" ht="12.75">
      <c r="D2455" s="61"/>
    </row>
    <row r="2456" ht="12.75">
      <c r="D2456" s="61"/>
    </row>
    <row r="2457" ht="12.75">
      <c r="D2457" s="61"/>
    </row>
    <row r="2458" ht="12.75">
      <c r="D2458" s="61"/>
    </row>
    <row r="2459" ht="12.75">
      <c r="D2459" s="61"/>
    </row>
    <row r="2460" ht="12.75">
      <c r="D2460" s="61"/>
    </row>
    <row r="2461" ht="12.75">
      <c r="D2461" s="61"/>
    </row>
    <row r="2462" ht="12.75">
      <c r="D2462" s="61"/>
    </row>
    <row r="2463" ht="12.75">
      <c r="D2463" s="61"/>
    </row>
    <row r="2464" ht="12.75">
      <c r="D2464" s="61"/>
    </row>
    <row r="2465" ht="12.75">
      <c r="D2465" s="61"/>
    </row>
    <row r="2466" ht="12.75">
      <c r="D2466" s="61"/>
    </row>
    <row r="2467" ht="12.75">
      <c r="D2467" s="61"/>
    </row>
    <row r="2468" ht="12.75">
      <c r="D2468" s="61"/>
    </row>
    <row r="2469" ht="12.75">
      <c r="D2469" s="61"/>
    </row>
    <row r="2470" ht="12.75">
      <c r="D2470" s="61"/>
    </row>
    <row r="2471" ht="12.75">
      <c r="D2471" s="61"/>
    </row>
    <row r="2472" ht="12.75">
      <c r="D2472" s="61"/>
    </row>
    <row r="2473" ht="12.75">
      <c r="D2473" s="61"/>
    </row>
    <row r="2474" ht="12.75">
      <c r="D2474" s="61"/>
    </row>
    <row r="2475" ht="12.75">
      <c r="D2475" s="61"/>
    </row>
    <row r="2476" ht="12.75">
      <c r="D2476" s="61"/>
    </row>
    <row r="2477" ht="12.75">
      <c r="D2477" s="61"/>
    </row>
    <row r="2478" ht="12.75">
      <c r="D2478" s="61"/>
    </row>
    <row r="2479" ht="12.75">
      <c r="D2479" s="61"/>
    </row>
    <row r="2480" ht="12.75">
      <c r="D2480" s="61"/>
    </row>
    <row r="2481" ht="12.75">
      <c r="D2481" s="61"/>
    </row>
    <row r="2482" ht="12.75">
      <c r="D2482" s="61"/>
    </row>
    <row r="2483" ht="12.75">
      <c r="D2483" s="61"/>
    </row>
    <row r="2484" ht="12.75">
      <c r="D2484" s="61"/>
    </row>
    <row r="2485" ht="12.75">
      <c r="D2485" s="61"/>
    </row>
    <row r="2486" ht="12.75">
      <c r="D2486" s="61"/>
    </row>
    <row r="2487" ht="12.75">
      <c r="D2487" s="61"/>
    </row>
    <row r="2488" ht="12.75">
      <c r="D2488" s="61"/>
    </row>
    <row r="2489" ht="12.75">
      <c r="D2489" s="61"/>
    </row>
    <row r="2490" ht="12.75">
      <c r="D2490" s="61"/>
    </row>
    <row r="2491" ht="12.75">
      <c r="D2491" s="61"/>
    </row>
    <row r="2492" ht="12.75">
      <c r="D2492" s="61"/>
    </row>
    <row r="2493" ht="12.75">
      <c r="D2493" s="61"/>
    </row>
    <row r="2494" ht="12.75">
      <c r="D2494" s="61"/>
    </row>
    <row r="2495" ht="12.75">
      <c r="D2495" s="61"/>
    </row>
    <row r="2496" ht="12.75">
      <c r="D2496" s="61"/>
    </row>
    <row r="2497" ht="12.75">
      <c r="D2497" s="61"/>
    </row>
    <row r="2498" ht="12.75">
      <c r="D2498" s="61"/>
    </row>
    <row r="2499" ht="12.75">
      <c r="D2499" s="61"/>
    </row>
    <row r="2500" ht="12.75">
      <c r="D2500" s="61"/>
    </row>
    <row r="2501" ht="12.75">
      <c r="D2501" s="61"/>
    </row>
    <row r="2502" ht="12.75">
      <c r="D2502" s="61"/>
    </row>
    <row r="2503" ht="12.75">
      <c r="D2503" s="61"/>
    </row>
    <row r="2504" ht="12.75">
      <c r="D2504" s="61"/>
    </row>
    <row r="2505" ht="12.75">
      <c r="D2505" s="61"/>
    </row>
    <row r="2506" ht="12.75">
      <c r="D2506" s="61"/>
    </row>
    <row r="2507" ht="12.75">
      <c r="D2507" s="61"/>
    </row>
    <row r="2508" ht="12.75">
      <c r="D2508" s="61"/>
    </row>
    <row r="2509" ht="12.75">
      <c r="D2509" s="61"/>
    </row>
    <row r="2510" ht="12.75">
      <c r="D2510" s="61"/>
    </row>
    <row r="2511" ht="12.75">
      <c r="D2511" s="61"/>
    </row>
    <row r="2512" ht="12.75">
      <c r="D2512" s="61"/>
    </row>
    <row r="2513" ht="12.75">
      <c r="D2513" s="61"/>
    </row>
    <row r="2514" ht="12.75">
      <c r="D2514" s="61"/>
    </row>
    <row r="2515" ht="12.75">
      <c r="D2515" s="61"/>
    </row>
    <row r="2516" ht="12.75">
      <c r="D2516" s="61"/>
    </row>
    <row r="2517" ht="12.75">
      <c r="D2517" s="61"/>
    </row>
    <row r="2518" ht="12.75">
      <c r="D2518" s="61"/>
    </row>
    <row r="2519" ht="12.75">
      <c r="D2519" s="61"/>
    </row>
    <row r="2520" ht="12.75">
      <c r="D2520" s="61"/>
    </row>
    <row r="2521" ht="12.75">
      <c r="D2521" s="61"/>
    </row>
    <row r="2522" ht="12.75">
      <c r="D2522" s="61"/>
    </row>
    <row r="2523" ht="12.75">
      <c r="D2523" s="61"/>
    </row>
    <row r="2524" ht="12.75">
      <c r="D2524" s="61"/>
    </row>
    <row r="2525" ht="12.75">
      <c r="D2525" s="61"/>
    </row>
    <row r="2526" ht="12.75">
      <c r="D2526" s="61"/>
    </row>
    <row r="2527" ht="12.75">
      <c r="D2527" s="61"/>
    </row>
    <row r="2528" ht="12.75">
      <c r="D2528" s="61"/>
    </row>
    <row r="2529" ht="12.75">
      <c r="D2529" s="61"/>
    </row>
    <row r="2530" ht="12.75">
      <c r="D2530" s="61"/>
    </row>
    <row r="2531" ht="12.75">
      <c r="D2531" s="61"/>
    </row>
    <row r="2532" ht="12.75">
      <c r="D2532" s="61"/>
    </row>
    <row r="2533" ht="12.75">
      <c r="D2533" s="61"/>
    </row>
    <row r="2534" ht="12.75">
      <c r="D2534" s="61"/>
    </row>
    <row r="2535" ht="12.75">
      <c r="D2535" s="61"/>
    </row>
    <row r="2536" ht="12.75">
      <c r="D2536" s="61"/>
    </row>
    <row r="2537" ht="12.75">
      <c r="D2537" s="61"/>
    </row>
    <row r="2538" ht="12.75">
      <c r="D2538" s="61"/>
    </row>
    <row r="2539" ht="12.75">
      <c r="D2539" s="61"/>
    </row>
    <row r="2540" ht="12.75">
      <c r="D2540" s="61"/>
    </row>
    <row r="2541" ht="12.75">
      <c r="D2541" s="61"/>
    </row>
    <row r="2542" ht="12.75">
      <c r="D2542" s="61"/>
    </row>
    <row r="2543" ht="12.75">
      <c r="D2543" s="61"/>
    </row>
    <row r="2544" ht="12.75">
      <c r="D2544" s="61"/>
    </row>
    <row r="2545" ht="12.75">
      <c r="D2545" s="61"/>
    </row>
    <row r="2546" ht="12.75">
      <c r="D2546" s="61"/>
    </row>
    <row r="2547" ht="12.75">
      <c r="D2547" s="61"/>
    </row>
    <row r="2548" ht="12.75">
      <c r="D2548" s="61"/>
    </row>
    <row r="2549" ht="12.75">
      <c r="D2549" s="61"/>
    </row>
    <row r="2550" ht="12.75">
      <c r="D2550" s="61"/>
    </row>
    <row r="2551" ht="12.75">
      <c r="D2551" s="61"/>
    </row>
    <row r="2552" ht="12.75">
      <c r="D2552" s="61"/>
    </row>
    <row r="2553" ht="12.75">
      <c r="D2553" s="61"/>
    </row>
    <row r="2554" ht="12.75">
      <c r="D2554" s="61"/>
    </row>
    <row r="2555" ht="12.75">
      <c r="D2555" s="61"/>
    </row>
    <row r="2556" ht="12.75">
      <c r="D2556" s="61"/>
    </row>
    <row r="2557" ht="12.75">
      <c r="D2557" s="61"/>
    </row>
    <row r="2558" ht="12.75">
      <c r="D2558" s="61"/>
    </row>
    <row r="2559" ht="12.75">
      <c r="D2559" s="61"/>
    </row>
    <row r="2560" ht="12.75">
      <c r="D2560" s="61"/>
    </row>
    <row r="2561" ht="12.75">
      <c r="D2561" s="61"/>
    </row>
    <row r="2562" ht="12.75">
      <c r="D2562" s="61"/>
    </row>
    <row r="2563" ht="12.75">
      <c r="D2563" s="61"/>
    </row>
    <row r="2564" ht="12.75">
      <c r="D2564" s="61"/>
    </row>
    <row r="2565" ht="12.75">
      <c r="D2565" s="61"/>
    </row>
    <row r="2566" ht="12.75">
      <c r="D2566" s="61"/>
    </row>
    <row r="2567" ht="12.75">
      <c r="D2567" s="61"/>
    </row>
    <row r="2568" ht="12.75">
      <c r="D2568" s="61"/>
    </row>
    <row r="2569" ht="12.75">
      <c r="D2569" s="61"/>
    </row>
    <row r="2570" ht="12.75">
      <c r="D2570" s="61"/>
    </row>
    <row r="2571" ht="12.75">
      <c r="D2571" s="61"/>
    </row>
    <row r="2572" ht="12.75">
      <c r="D2572" s="61"/>
    </row>
    <row r="2573" ht="12.75">
      <c r="D2573" s="61"/>
    </row>
    <row r="2574" ht="12.75">
      <c r="D2574" s="61"/>
    </row>
    <row r="2575" ht="12.75">
      <c r="D2575" s="61"/>
    </row>
    <row r="2576" ht="12.75">
      <c r="D2576" s="61"/>
    </row>
    <row r="2577" ht="12.75">
      <c r="D2577" s="61"/>
    </row>
    <row r="2578" ht="12.75">
      <c r="D2578" s="61"/>
    </row>
    <row r="2579" ht="12.75">
      <c r="D2579" s="61"/>
    </row>
    <row r="2580" ht="12.75">
      <c r="D2580" s="61"/>
    </row>
    <row r="2581" ht="12.75">
      <c r="D2581" s="61"/>
    </row>
    <row r="2582" ht="12.75">
      <c r="D2582" s="61"/>
    </row>
    <row r="2583" ht="12.75">
      <c r="D2583" s="61"/>
    </row>
    <row r="2584" ht="12.75">
      <c r="D2584" s="61"/>
    </row>
    <row r="2585" ht="12.75">
      <c r="D2585" s="61"/>
    </row>
    <row r="2586" ht="12.75">
      <c r="D2586" s="61"/>
    </row>
    <row r="2587" ht="12.75">
      <c r="D2587" s="61"/>
    </row>
    <row r="2588" ht="12.75">
      <c r="D2588" s="61"/>
    </row>
    <row r="2589" ht="12.75">
      <c r="D2589" s="61"/>
    </row>
    <row r="2590" ht="12.75">
      <c r="D2590" s="61"/>
    </row>
    <row r="2591" ht="12.75">
      <c r="D2591" s="61"/>
    </row>
    <row r="2592" ht="12.75">
      <c r="D2592" s="61"/>
    </row>
    <row r="2593" ht="12.75">
      <c r="D2593" s="61"/>
    </row>
    <row r="2594" ht="12.75">
      <c r="D2594" s="61"/>
    </row>
    <row r="2595" ht="12.75">
      <c r="D2595" s="61"/>
    </row>
    <row r="2596" ht="12.75">
      <c r="D2596" s="61"/>
    </row>
    <row r="2597" ht="12.75">
      <c r="D2597" s="61"/>
    </row>
    <row r="2598" ht="12.75">
      <c r="D2598" s="61"/>
    </row>
    <row r="2599" ht="12.75">
      <c r="D2599" s="61"/>
    </row>
    <row r="2600" ht="12.75">
      <c r="D2600" s="61"/>
    </row>
    <row r="2601" ht="12.75">
      <c r="D2601" s="61"/>
    </row>
    <row r="2602" ht="12.75">
      <c r="D2602" s="61"/>
    </row>
    <row r="2603" ht="12.75">
      <c r="D2603" s="61"/>
    </row>
    <row r="2604" ht="12.75">
      <c r="D2604" s="61"/>
    </row>
    <row r="2605" ht="12.75">
      <c r="D2605" s="61"/>
    </row>
    <row r="2606" ht="12.75">
      <c r="D2606" s="61"/>
    </row>
    <row r="2607" ht="12.75">
      <c r="D2607" s="61"/>
    </row>
    <row r="2608" ht="12.75">
      <c r="D2608" s="61"/>
    </row>
    <row r="2609" ht="12.75">
      <c r="D2609" s="61"/>
    </row>
    <row r="2610" ht="12.75">
      <c r="D2610" s="61"/>
    </row>
    <row r="2611" ht="12.75">
      <c r="D2611" s="61"/>
    </row>
    <row r="2612" ht="12.75">
      <c r="D2612" s="61"/>
    </row>
    <row r="2613" ht="12.75">
      <c r="D2613" s="61"/>
    </row>
    <row r="2614" ht="12.75">
      <c r="D2614" s="61"/>
    </row>
    <row r="2615" ht="12.75">
      <c r="D2615" s="61"/>
    </row>
    <row r="2616" ht="12.75">
      <c r="D2616" s="61"/>
    </row>
    <row r="2617" ht="12.75">
      <c r="D2617" s="61"/>
    </row>
    <row r="2618" ht="12.75">
      <c r="D2618" s="61"/>
    </row>
    <row r="2619" ht="12.75">
      <c r="D2619" s="61"/>
    </row>
    <row r="2620" ht="12.75">
      <c r="D2620" s="61"/>
    </row>
    <row r="2621" ht="12.75">
      <c r="D2621" s="61"/>
    </row>
    <row r="2622" ht="12.75">
      <c r="D2622" s="61"/>
    </row>
    <row r="2623" ht="12.75">
      <c r="D2623" s="61"/>
    </row>
    <row r="2624" ht="12.75">
      <c r="D2624" s="61"/>
    </row>
    <row r="2625" ht="12.75">
      <c r="D2625" s="61"/>
    </row>
    <row r="2626" ht="12.75">
      <c r="D2626" s="61"/>
    </row>
    <row r="2627" ht="12.75">
      <c r="D2627" s="61"/>
    </row>
    <row r="2628" ht="12.75">
      <c r="D2628" s="61"/>
    </row>
    <row r="2629" ht="12.75">
      <c r="D2629" s="61"/>
    </row>
    <row r="2630" ht="12.75">
      <c r="D2630" s="61"/>
    </row>
    <row r="2631" ht="12.75">
      <c r="D2631" s="61"/>
    </row>
    <row r="2632" ht="12.75">
      <c r="D2632" s="61"/>
    </row>
    <row r="2633" ht="12.75">
      <c r="D2633" s="61"/>
    </row>
    <row r="2634" ht="12.75">
      <c r="D2634" s="61"/>
    </row>
    <row r="2635" ht="12.75">
      <c r="D2635" s="61"/>
    </row>
    <row r="2636" ht="12.75">
      <c r="D2636" s="61"/>
    </row>
    <row r="2637" ht="12.75">
      <c r="D2637" s="61"/>
    </row>
    <row r="2638" ht="12.75">
      <c r="D2638" s="61"/>
    </row>
    <row r="2639" ht="12.75">
      <c r="D2639" s="61"/>
    </row>
    <row r="2640" ht="12.75">
      <c r="D2640" s="61"/>
    </row>
    <row r="2641" ht="12.75">
      <c r="D2641" s="61"/>
    </row>
    <row r="2642" ht="12.75">
      <c r="D2642" s="61"/>
    </row>
    <row r="2643" ht="12.75">
      <c r="D2643" s="61"/>
    </row>
    <row r="2644" ht="12.75">
      <c r="D2644" s="61"/>
    </row>
    <row r="2645" ht="12.75">
      <c r="D2645" s="61"/>
    </row>
    <row r="2646" ht="12.75">
      <c r="D2646" s="61"/>
    </row>
    <row r="2647" ht="12.75">
      <c r="D2647" s="61"/>
    </row>
    <row r="2648" ht="12.75">
      <c r="D2648" s="61"/>
    </row>
    <row r="2649" ht="12.75">
      <c r="D2649" s="61"/>
    </row>
    <row r="2650" ht="12.75">
      <c r="D2650" s="61"/>
    </row>
    <row r="2651" ht="12.75">
      <c r="D2651" s="61"/>
    </row>
    <row r="2652" ht="12.75">
      <c r="D2652" s="61"/>
    </row>
    <row r="2653" ht="12.75">
      <c r="D2653" s="61"/>
    </row>
    <row r="2654" ht="12.75">
      <c r="D2654" s="61"/>
    </row>
    <row r="2655" ht="12.75">
      <c r="D2655" s="61"/>
    </row>
    <row r="2656" ht="12.75">
      <c r="D2656" s="61"/>
    </row>
    <row r="2657" ht="12.75">
      <c r="D2657" s="61"/>
    </row>
    <row r="2658" ht="12.75">
      <c r="D2658" s="61"/>
    </row>
    <row r="2659" ht="12.75">
      <c r="D2659" s="61"/>
    </row>
    <row r="2660" ht="12.75">
      <c r="D2660" s="61"/>
    </row>
    <row r="2661" ht="12.75">
      <c r="D2661" s="61"/>
    </row>
    <row r="2662" ht="12.75">
      <c r="D2662" s="61"/>
    </row>
    <row r="2663" ht="12.75">
      <c r="D2663" s="61"/>
    </row>
    <row r="2664" ht="12.75">
      <c r="D2664" s="61"/>
    </row>
    <row r="2665" ht="12.75">
      <c r="D2665" s="61"/>
    </row>
    <row r="2666" ht="12.75">
      <c r="D2666" s="61"/>
    </row>
    <row r="2667" ht="12.75">
      <c r="D2667" s="61"/>
    </row>
    <row r="2668" ht="12.75">
      <c r="D2668" s="61"/>
    </row>
    <row r="2669" ht="12.75">
      <c r="D2669" s="61"/>
    </row>
    <row r="2670" ht="12.75">
      <c r="D2670" s="61"/>
    </row>
    <row r="2671" ht="12.75">
      <c r="D2671" s="61"/>
    </row>
    <row r="2672" ht="12.75">
      <c r="D2672" s="61"/>
    </row>
    <row r="2673" ht="12.75">
      <c r="D2673" s="61"/>
    </row>
    <row r="2674" ht="12.75">
      <c r="D2674" s="61"/>
    </row>
    <row r="2675" ht="12.75">
      <c r="D2675" s="61"/>
    </row>
    <row r="2676" ht="12.75">
      <c r="D2676" s="61"/>
    </row>
    <row r="2677" ht="12.75">
      <c r="D2677" s="61"/>
    </row>
    <row r="2678" ht="12.75">
      <c r="D2678" s="61"/>
    </row>
    <row r="2679" ht="12.75">
      <c r="D2679" s="61"/>
    </row>
    <row r="2680" ht="12.75">
      <c r="D2680" s="61"/>
    </row>
    <row r="2681" ht="12.75">
      <c r="D2681" s="61"/>
    </row>
    <row r="2682" ht="12.75">
      <c r="D2682" s="61"/>
    </row>
    <row r="2683" ht="12.75">
      <c r="D2683" s="61"/>
    </row>
    <row r="2684" ht="12.75">
      <c r="D2684" s="61"/>
    </row>
    <row r="2685" ht="12.75">
      <c r="D2685" s="61"/>
    </row>
    <row r="2686" ht="12.75">
      <c r="D2686" s="61"/>
    </row>
    <row r="2687" ht="12.75">
      <c r="D2687" s="61"/>
    </row>
    <row r="2688" ht="12.75">
      <c r="D2688" s="61"/>
    </row>
    <row r="2689" ht="12.75">
      <c r="D2689" s="61"/>
    </row>
    <row r="2690" ht="12.75">
      <c r="D2690" s="61"/>
    </row>
    <row r="2691" ht="12.75">
      <c r="D2691" s="61"/>
    </row>
    <row r="2692" ht="12.75">
      <c r="D2692" s="61"/>
    </row>
    <row r="2693" ht="12.75">
      <c r="D2693" s="61"/>
    </row>
    <row r="2694" ht="12.75">
      <c r="D2694" s="61"/>
    </row>
    <row r="2695" ht="12.75">
      <c r="D2695" s="61"/>
    </row>
    <row r="2696" ht="12.75">
      <c r="D2696" s="61"/>
    </row>
    <row r="2697" ht="12.75">
      <c r="D2697" s="61"/>
    </row>
    <row r="2698" ht="12.75">
      <c r="D2698" s="61"/>
    </row>
    <row r="2699" ht="12.75">
      <c r="D2699" s="61"/>
    </row>
    <row r="2700" ht="12.75">
      <c r="D2700" s="61"/>
    </row>
    <row r="2701" ht="12.75">
      <c r="D2701" s="61"/>
    </row>
    <row r="2702" ht="12.75">
      <c r="D2702" s="61"/>
    </row>
    <row r="2703" ht="12.75">
      <c r="D2703" s="61"/>
    </row>
    <row r="2704" ht="12.75">
      <c r="D2704" s="61"/>
    </row>
    <row r="2705" ht="12.75">
      <c r="D2705" s="61"/>
    </row>
    <row r="2706" ht="12.75">
      <c r="D2706" s="61"/>
    </row>
    <row r="2707" ht="12.75">
      <c r="D2707" s="61"/>
    </row>
    <row r="2708" ht="12.75">
      <c r="D2708" s="61"/>
    </row>
    <row r="2709" ht="12.75">
      <c r="D2709" s="61"/>
    </row>
    <row r="2710" ht="12.75">
      <c r="D2710" s="61"/>
    </row>
    <row r="2711" ht="12.75">
      <c r="D2711" s="61"/>
    </row>
    <row r="2712" ht="12.75">
      <c r="D2712" s="61"/>
    </row>
    <row r="2713" ht="12.75">
      <c r="D2713" s="61"/>
    </row>
    <row r="2714" ht="12.75">
      <c r="D2714" s="61"/>
    </row>
    <row r="2715" ht="12.75">
      <c r="D2715" s="61"/>
    </row>
    <row r="2716" ht="12.75">
      <c r="D2716" s="61"/>
    </row>
    <row r="2717" ht="12.75">
      <c r="D2717" s="61"/>
    </row>
    <row r="2718" ht="12.75">
      <c r="D2718" s="61"/>
    </row>
    <row r="2719" ht="12.75">
      <c r="D2719" s="61"/>
    </row>
    <row r="2720" ht="12.75">
      <c r="D2720" s="61"/>
    </row>
    <row r="2721" ht="12.75">
      <c r="D2721" s="61"/>
    </row>
    <row r="2722" ht="12.75">
      <c r="D2722" s="61"/>
    </row>
    <row r="2723" ht="12.75">
      <c r="D2723" s="61"/>
    </row>
    <row r="2724" ht="12.75">
      <c r="D2724" s="61"/>
    </row>
    <row r="2725" ht="12.75">
      <c r="D2725" s="61"/>
    </row>
    <row r="2726" ht="12.75">
      <c r="D2726" s="61"/>
    </row>
    <row r="2727" ht="12.75">
      <c r="D2727" s="61"/>
    </row>
    <row r="2728" ht="12.75">
      <c r="D2728" s="61"/>
    </row>
    <row r="2729" ht="12.75">
      <c r="D2729" s="61"/>
    </row>
    <row r="2730" ht="12.75">
      <c r="D2730" s="61"/>
    </row>
    <row r="2731" ht="12.75">
      <c r="D2731" s="61"/>
    </row>
    <row r="2732" ht="12.75">
      <c r="D2732" s="61"/>
    </row>
    <row r="2733" ht="12.75">
      <c r="D2733" s="61"/>
    </row>
    <row r="2734" ht="12.75">
      <c r="D2734" s="61"/>
    </row>
    <row r="2735" ht="12.75">
      <c r="D2735" s="61"/>
    </row>
    <row r="2736" ht="12.75">
      <c r="D2736" s="61"/>
    </row>
    <row r="2737" ht="12.75">
      <c r="D2737" s="61"/>
    </row>
    <row r="2738" ht="12.75">
      <c r="D2738" s="61"/>
    </row>
    <row r="2739" ht="12.75">
      <c r="D2739" s="61"/>
    </row>
    <row r="2740" ht="12.75">
      <c r="D2740" s="61"/>
    </row>
    <row r="2741" ht="12.75">
      <c r="D2741" s="61"/>
    </row>
    <row r="2742" ht="12.75">
      <c r="D2742" s="61"/>
    </row>
    <row r="2743" ht="12.75">
      <c r="D2743" s="61"/>
    </row>
    <row r="2744" ht="12.75">
      <c r="D2744" s="61"/>
    </row>
    <row r="2745" ht="12.75">
      <c r="D2745" s="61"/>
    </row>
    <row r="2746" ht="12.75">
      <c r="D2746" s="61"/>
    </row>
    <row r="2747" ht="12.75">
      <c r="D2747" s="61"/>
    </row>
    <row r="2748" ht="12.75">
      <c r="D2748" s="61"/>
    </row>
    <row r="2749" ht="12.75">
      <c r="D2749" s="61"/>
    </row>
    <row r="2750" ht="12.75">
      <c r="D2750" s="61"/>
    </row>
    <row r="2751" ht="12.75">
      <c r="D2751" s="61"/>
    </row>
    <row r="2752" ht="12.75">
      <c r="D2752" s="61"/>
    </row>
    <row r="2753" ht="12.75">
      <c r="D2753" s="61"/>
    </row>
    <row r="2754" ht="12.75">
      <c r="D2754" s="61"/>
    </row>
    <row r="2755" ht="12.75">
      <c r="D2755" s="61"/>
    </row>
    <row r="2756" ht="12.75">
      <c r="D2756" s="61"/>
    </row>
    <row r="2757" ht="12.75">
      <c r="D2757" s="61"/>
    </row>
    <row r="2758" ht="12.75">
      <c r="D2758" s="61"/>
    </row>
    <row r="2759" ht="12.75">
      <c r="D2759" s="61"/>
    </row>
    <row r="2760" ht="12.75">
      <c r="D2760" s="61"/>
    </row>
    <row r="2761" ht="12.75">
      <c r="D2761" s="61"/>
    </row>
    <row r="2762" ht="12.75">
      <c r="D2762" s="61"/>
    </row>
    <row r="2763" ht="12.75">
      <c r="D2763" s="61"/>
    </row>
    <row r="2764" ht="12.75">
      <c r="D2764" s="61"/>
    </row>
    <row r="2765" ht="12.75">
      <c r="D2765" s="61"/>
    </row>
    <row r="2766" ht="12.75">
      <c r="D2766" s="61"/>
    </row>
    <row r="2767" ht="12.75">
      <c r="D2767" s="61"/>
    </row>
    <row r="2768" ht="12.75">
      <c r="D2768" s="61"/>
    </row>
    <row r="2769" ht="12.75">
      <c r="D2769" s="61"/>
    </row>
    <row r="2770" ht="12.75">
      <c r="D2770" s="61"/>
    </row>
    <row r="2771" ht="12.75">
      <c r="D2771" s="61"/>
    </row>
    <row r="2772" ht="12.75">
      <c r="D2772" s="61"/>
    </row>
    <row r="2773" ht="12.75">
      <c r="D2773" s="61"/>
    </row>
    <row r="2774" ht="12.75">
      <c r="D2774" s="61"/>
    </row>
    <row r="2775" ht="12.75">
      <c r="D2775" s="61"/>
    </row>
    <row r="2776" ht="12.75">
      <c r="D2776" s="61"/>
    </row>
    <row r="2777" ht="12.75">
      <c r="D2777" s="61"/>
    </row>
    <row r="2778" ht="12.75">
      <c r="D2778" s="61"/>
    </row>
    <row r="2779" ht="12.75">
      <c r="D2779" s="61"/>
    </row>
    <row r="2780" ht="12.75">
      <c r="D2780" s="61"/>
    </row>
    <row r="2781" ht="12.75">
      <c r="D2781" s="61"/>
    </row>
    <row r="2782" ht="12.75">
      <c r="D2782" s="61"/>
    </row>
    <row r="2783" ht="12.75">
      <c r="D2783" s="61"/>
    </row>
    <row r="2784" ht="12.75">
      <c r="D2784" s="61"/>
    </row>
    <row r="2785" ht="12.75">
      <c r="D2785" s="61"/>
    </row>
    <row r="2786" ht="12.75">
      <c r="D2786" s="61"/>
    </row>
    <row r="2787" ht="12.75">
      <c r="D2787" s="61"/>
    </row>
    <row r="2788" ht="12.75">
      <c r="D2788" s="61"/>
    </row>
    <row r="2789" ht="12.75">
      <c r="D2789" s="61"/>
    </row>
    <row r="2790" ht="12.75">
      <c r="D2790" s="61"/>
    </row>
    <row r="2791" ht="12.75">
      <c r="D2791" s="61"/>
    </row>
    <row r="2792" ht="12.75">
      <c r="D2792" s="61"/>
    </row>
    <row r="2793" ht="12.75">
      <c r="D2793" s="61"/>
    </row>
    <row r="2794" ht="12.75">
      <c r="D2794" s="61"/>
    </row>
    <row r="2795" ht="12.75">
      <c r="D2795" s="61"/>
    </row>
    <row r="2796" ht="12.75">
      <c r="D2796" s="61"/>
    </row>
    <row r="2797" ht="12.75">
      <c r="D2797" s="61"/>
    </row>
    <row r="2798" ht="12.75">
      <c r="D2798" s="61"/>
    </row>
    <row r="2799" ht="12.75">
      <c r="D2799" s="61"/>
    </row>
    <row r="2800" ht="12.75">
      <c r="D2800" s="61"/>
    </row>
    <row r="2801" ht="12.75">
      <c r="D2801" s="61"/>
    </row>
    <row r="2802" ht="12.75">
      <c r="D2802" s="61"/>
    </row>
    <row r="2803" ht="12.75">
      <c r="D2803" s="61"/>
    </row>
    <row r="2804" ht="12.75">
      <c r="D2804" s="61"/>
    </row>
    <row r="2805" ht="12.75">
      <c r="D2805" s="61"/>
    </row>
    <row r="2806" ht="12.75">
      <c r="D2806" s="61"/>
    </row>
    <row r="2807" ht="12.75">
      <c r="D2807" s="61"/>
    </row>
    <row r="2808" ht="12.75">
      <c r="D2808" s="61"/>
    </row>
    <row r="2809" ht="12.75">
      <c r="D2809" s="61"/>
    </row>
    <row r="2810" ht="12.75">
      <c r="D2810" s="61"/>
    </row>
    <row r="2811" ht="12.75">
      <c r="D2811" s="61"/>
    </row>
    <row r="2812" ht="12.75">
      <c r="D2812" s="61"/>
    </row>
    <row r="2813" ht="12.75">
      <c r="D2813" s="61"/>
    </row>
    <row r="2814" ht="12.75">
      <c r="D2814" s="61"/>
    </row>
    <row r="2815" ht="12.75">
      <c r="D2815" s="6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6.75390625" defaultRowHeight="12.75"/>
  <cols>
    <col min="1" max="1" width="7.625" style="0" customWidth="1"/>
    <col min="2" max="2" width="8.25390625" style="0" customWidth="1"/>
    <col min="3" max="3" width="7.875" style="0" customWidth="1"/>
    <col min="4" max="4" width="12.375" style="0" customWidth="1"/>
    <col min="5" max="5" width="6.75390625" style="0" customWidth="1"/>
    <col min="6" max="6" width="10.375" style="0" customWidth="1"/>
    <col min="7" max="7" width="6.75390625" style="0" customWidth="1"/>
    <col min="8" max="8" width="10.50390625" style="0" customWidth="1"/>
    <col min="9" max="9" width="7.875" style="0" customWidth="1"/>
    <col min="10" max="10" width="10.375" style="0" customWidth="1"/>
    <col min="11" max="11" width="6.75390625" style="0" customWidth="1"/>
    <col min="12" max="12" width="10.375" style="0" customWidth="1"/>
    <col min="13" max="13" width="6.875" style="0" customWidth="1"/>
    <col min="14" max="14" width="10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1" spans="1:24" s="44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44" customFormat="1" ht="22.5">
      <c r="A2" s="14" t="s">
        <v>232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44" customFormat="1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38" s="44" customFormat="1" ht="12.75">
      <c r="A4" s="190"/>
      <c r="B4" s="191"/>
      <c r="C4" s="192" t="s">
        <v>45</v>
      </c>
      <c r="D4" s="193"/>
      <c r="E4" s="192" t="s">
        <v>45</v>
      </c>
      <c r="F4" s="193"/>
      <c r="G4" s="192" t="s">
        <v>46</v>
      </c>
      <c r="H4" s="193"/>
      <c r="I4" s="192" t="s">
        <v>46</v>
      </c>
      <c r="J4" s="193"/>
      <c r="K4" s="192" t="s">
        <v>46</v>
      </c>
      <c r="L4" s="193"/>
      <c r="M4" s="192" t="s">
        <v>46</v>
      </c>
      <c r="N4" s="2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s="44" customFormat="1" ht="12.75">
      <c r="A5" s="194" t="s">
        <v>4</v>
      </c>
      <c r="B5" s="2" t="s">
        <v>5</v>
      </c>
      <c r="C5" s="1" t="s">
        <v>47</v>
      </c>
      <c r="D5" s="3"/>
      <c r="E5" s="1" t="s">
        <v>47</v>
      </c>
      <c r="F5" s="3"/>
      <c r="G5" s="1" t="s">
        <v>48</v>
      </c>
      <c r="H5" s="3"/>
      <c r="I5" s="1" t="s">
        <v>49</v>
      </c>
      <c r="J5" s="3"/>
      <c r="K5" s="1" t="s">
        <v>49</v>
      </c>
      <c r="L5" s="3"/>
      <c r="M5" s="1" t="s">
        <v>49</v>
      </c>
      <c r="N5" s="273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5"/>
      <c r="AC5" s="45"/>
      <c r="AD5" s="45"/>
      <c r="AE5" s="46"/>
      <c r="AF5" s="45"/>
      <c r="AG5" s="45"/>
      <c r="AH5" s="45"/>
      <c r="AI5" s="46"/>
      <c r="AJ5" s="45"/>
      <c r="AK5" s="46"/>
      <c r="AL5" s="45"/>
    </row>
    <row r="6" spans="1:38" s="44" customFormat="1" ht="12.75">
      <c r="A6" s="194" t="s">
        <v>12</v>
      </c>
      <c r="B6" s="2" t="s">
        <v>13</v>
      </c>
      <c r="C6" s="239" t="s">
        <v>170</v>
      </c>
      <c r="D6" s="130"/>
      <c r="E6" s="238" t="s">
        <v>162</v>
      </c>
      <c r="F6" s="129"/>
      <c r="G6" s="239" t="s">
        <v>163</v>
      </c>
      <c r="H6" s="129"/>
      <c r="I6" s="239" t="s">
        <v>164</v>
      </c>
      <c r="J6" s="129"/>
      <c r="K6" s="239" t="s">
        <v>165</v>
      </c>
      <c r="L6" s="129"/>
      <c r="M6" s="239" t="s">
        <v>166</v>
      </c>
      <c r="N6" s="275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</row>
    <row r="7" spans="1:38" s="44" customFormat="1" ht="12.75">
      <c r="A7" s="194"/>
      <c r="B7" s="240" t="s">
        <v>3</v>
      </c>
      <c r="C7" s="133" t="s">
        <v>167</v>
      </c>
      <c r="D7" s="8"/>
      <c r="E7" s="133" t="s">
        <v>167</v>
      </c>
      <c r="F7" s="8"/>
      <c r="G7" s="133" t="s">
        <v>167</v>
      </c>
      <c r="H7" s="8"/>
      <c r="I7" s="133" t="s">
        <v>167</v>
      </c>
      <c r="J7" s="8"/>
      <c r="K7" s="133" t="s">
        <v>167</v>
      </c>
      <c r="L7" s="8"/>
      <c r="M7" s="133" t="s">
        <v>167</v>
      </c>
      <c r="N7" s="247"/>
      <c r="O7" s="47"/>
      <c r="P7" s="48"/>
      <c r="Q7" s="47"/>
      <c r="R7" s="48"/>
      <c r="S7" s="47"/>
      <c r="T7" s="48"/>
      <c r="U7" s="47"/>
      <c r="V7" s="48"/>
      <c r="W7" s="47"/>
      <c r="X7" s="48"/>
      <c r="Y7" s="47"/>
      <c r="Z7" s="48"/>
      <c r="AA7" s="47"/>
      <c r="AB7" s="48"/>
      <c r="AC7" s="47"/>
      <c r="AD7" s="48"/>
      <c r="AE7" s="47"/>
      <c r="AF7" s="48"/>
      <c r="AG7" s="47"/>
      <c r="AH7" s="48"/>
      <c r="AI7" s="47"/>
      <c r="AJ7" s="48"/>
      <c r="AK7" s="47"/>
      <c r="AL7" s="48"/>
    </row>
    <row r="8" spans="1:38" s="44" customFormat="1" ht="12.75">
      <c r="A8" s="195"/>
      <c r="B8" s="5"/>
      <c r="C8" s="5" t="s">
        <v>16</v>
      </c>
      <c r="D8" s="5" t="s">
        <v>17</v>
      </c>
      <c r="E8" s="5" t="s">
        <v>16</v>
      </c>
      <c r="F8" s="5" t="s">
        <v>17</v>
      </c>
      <c r="G8" s="5" t="s">
        <v>16</v>
      </c>
      <c r="H8" s="5" t="s">
        <v>17</v>
      </c>
      <c r="I8" s="5" t="s">
        <v>16</v>
      </c>
      <c r="J8" s="5" t="s">
        <v>17</v>
      </c>
      <c r="K8" s="5" t="s">
        <v>16</v>
      </c>
      <c r="L8" s="5" t="s">
        <v>17</v>
      </c>
      <c r="M8" s="5" t="s">
        <v>16</v>
      </c>
      <c r="N8" s="220" t="s">
        <v>17</v>
      </c>
      <c r="O8" s="48" t="s">
        <v>188</v>
      </c>
      <c r="P8" s="48"/>
      <c r="Q8" s="48"/>
      <c r="R8" s="48"/>
      <c r="S8" s="48"/>
      <c r="T8" s="48"/>
      <c r="U8" s="48"/>
      <c r="V8" s="48"/>
      <c r="W8" s="48"/>
      <c r="X8" s="47"/>
      <c r="Y8" s="48"/>
      <c r="Z8" s="48"/>
      <c r="AA8" s="48"/>
      <c r="AB8" s="47"/>
      <c r="AC8" s="48"/>
      <c r="AD8" s="48"/>
      <c r="AE8" s="48"/>
      <c r="AF8" s="47"/>
      <c r="AG8" s="48"/>
      <c r="AH8" s="48"/>
      <c r="AI8" s="48"/>
      <c r="AJ8" s="47"/>
      <c r="AK8" s="48"/>
      <c r="AL8" s="47"/>
    </row>
    <row r="9" spans="1:38" s="44" customFormat="1" ht="13.5" thickBot="1">
      <c r="A9" s="266">
        <v>40190</v>
      </c>
      <c r="B9" s="267" t="s">
        <v>244</v>
      </c>
      <c r="C9" s="360"/>
      <c r="D9" s="268"/>
      <c r="E9" s="360"/>
      <c r="F9" s="269"/>
      <c r="G9" s="267">
        <v>64</v>
      </c>
      <c r="H9" s="267">
        <v>960</v>
      </c>
      <c r="I9" s="267"/>
      <c r="J9" s="267"/>
      <c r="K9" s="267">
        <v>2</v>
      </c>
      <c r="L9" s="267">
        <v>36</v>
      </c>
      <c r="M9" s="267"/>
      <c r="N9" s="363"/>
      <c r="O9" s="40"/>
      <c r="P9" s="40"/>
      <c r="Q9" s="40"/>
      <c r="R9" s="40"/>
      <c r="S9" s="40"/>
      <c r="T9" s="40"/>
      <c r="U9" s="40"/>
      <c r="V9" s="40"/>
      <c r="W9" s="40"/>
      <c r="X9" s="54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44" customFormat="1" ht="12.75">
      <c r="A10" s="197">
        <v>40198</v>
      </c>
      <c r="B10" s="84" t="s">
        <v>249</v>
      </c>
      <c r="C10" s="90"/>
      <c r="D10" s="85"/>
      <c r="E10" s="90">
        <v>36</v>
      </c>
      <c r="F10" s="86">
        <v>360</v>
      </c>
      <c r="G10" s="84"/>
      <c r="H10" s="84"/>
      <c r="I10" s="84"/>
      <c r="J10" s="84"/>
      <c r="K10" s="84"/>
      <c r="L10" s="84"/>
      <c r="M10" s="84"/>
      <c r="N10" s="201"/>
      <c r="O10" s="40"/>
      <c r="P10" s="40"/>
      <c r="Q10" s="40"/>
      <c r="R10" s="40"/>
      <c r="S10" s="40"/>
      <c r="T10" s="40"/>
      <c r="U10" s="40"/>
      <c r="V10" s="40"/>
      <c r="W10" s="40"/>
      <c r="X10" s="2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s="44" customFormat="1" ht="12.75">
      <c r="A11" s="198"/>
      <c r="B11" s="139" t="s">
        <v>250</v>
      </c>
      <c r="C11" s="143"/>
      <c r="D11" s="135"/>
      <c r="E11" s="143">
        <v>32</v>
      </c>
      <c r="F11" s="134">
        <v>320</v>
      </c>
      <c r="G11" s="139"/>
      <c r="H11" s="139"/>
      <c r="I11" s="139"/>
      <c r="J11" s="139"/>
      <c r="K11" s="139"/>
      <c r="L11" s="139"/>
      <c r="M11" s="139"/>
      <c r="N11" s="234"/>
      <c r="O11" s="40"/>
      <c r="P11" s="40"/>
      <c r="Q11" s="40"/>
      <c r="R11" s="40"/>
      <c r="S11" s="40"/>
      <c r="T11" s="40"/>
      <c r="U11" s="40"/>
      <c r="V11" s="40"/>
      <c r="W11" s="40"/>
      <c r="X11" s="2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s="44" customFormat="1" ht="12.75">
      <c r="A12" s="198" t="s">
        <v>256</v>
      </c>
      <c r="B12" s="139" t="s">
        <v>255</v>
      </c>
      <c r="C12" s="143"/>
      <c r="D12" s="135"/>
      <c r="E12" s="143">
        <v>34</v>
      </c>
      <c r="F12" s="134">
        <v>340</v>
      </c>
      <c r="G12" s="139"/>
      <c r="H12" s="139"/>
      <c r="I12" s="139"/>
      <c r="J12" s="139"/>
      <c r="K12" s="139"/>
      <c r="L12" s="139"/>
      <c r="M12" s="139"/>
      <c r="N12" s="234"/>
      <c r="O12" s="40"/>
      <c r="P12" s="40"/>
      <c r="Q12" s="40"/>
      <c r="R12" s="40"/>
      <c r="S12" s="40"/>
      <c r="T12" s="40"/>
      <c r="U12" s="40"/>
      <c r="V12" s="40"/>
      <c r="W12" s="40"/>
      <c r="X12" s="2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s="44" customFormat="1" ht="12.75">
      <c r="A13" s="198" t="s">
        <v>257</v>
      </c>
      <c r="B13" s="139" t="s">
        <v>260</v>
      </c>
      <c r="C13" s="143"/>
      <c r="D13" s="135"/>
      <c r="E13" s="143">
        <v>54</v>
      </c>
      <c r="F13" s="134">
        <v>540</v>
      </c>
      <c r="G13" s="139">
        <v>48</v>
      </c>
      <c r="H13" s="139">
        <v>480</v>
      </c>
      <c r="I13" s="139"/>
      <c r="J13" s="139"/>
      <c r="K13" s="139"/>
      <c r="L13" s="139"/>
      <c r="M13" s="139"/>
      <c r="N13" s="234"/>
      <c r="O13" s="40"/>
      <c r="P13" s="40"/>
      <c r="Q13" s="40"/>
      <c r="R13" s="40"/>
      <c r="S13" s="40"/>
      <c r="T13" s="40"/>
      <c r="U13" s="40"/>
      <c r="V13" s="40"/>
      <c r="W13" s="40"/>
      <c r="X13" s="2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s="44" customFormat="1" ht="13.5" thickBot="1">
      <c r="A14" s="266">
        <v>40198</v>
      </c>
      <c r="B14" s="267" t="s">
        <v>261</v>
      </c>
      <c r="C14" s="360" t="s">
        <v>256</v>
      </c>
      <c r="D14" s="268"/>
      <c r="E14" s="360">
        <v>17</v>
      </c>
      <c r="F14" s="269">
        <v>170</v>
      </c>
      <c r="G14" s="267"/>
      <c r="H14" s="267"/>
      <c r="I14" s="267"/>
      <c r="J14" s="267"/>
      <c r="K14" s="267"/>
      <c r="L14" s="267"/>
      <c r="M14" s="267"/>
      <c r="N14" s="363"/>
      <c r="O14" s="40"/>
      <c r="P14" s="40"/>
      <c r="Q14" s="40"/>
      <c r="R14" s="40"/>
      <c r="S14" s="40"/>
      <c r="T14" s="40"/>
      <c r="U14" s="40"/>
      <c r="V14" s="40"/>
      <c r="W14" s="28"/>
      <c r="X14" s="2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38" s="44" customFormat="1" ht="13.5" thickBot="1">
      <c r="A15" s="370">
        <v>40204</v>
      </c>
      <c r="B15" s="371" t="s">
        <v>293</v>
      </c>
      <c r="C15" s="372"/>
      <c r="D15" s="373"/>
      <c r="E15" s="372"/>
      <c r="F15" s="374"/>
      <c r="G15" s="371">
        <v>20</v>
      </c>
      <c r="H15" s="371">
        <v>468</v>
      </c>
      <c r="I15" s="371"/>
      <c r="J15" s="371"/>
      <c r="K15" s="371"/>
      <c r="L15" s="371"/>
      <c r="M15" s="371"/>
      <c r="N15" s="375"/>
      <c r="O15" s="40"/>
      <c r="P15" s="40"/>
      <c r="Q15" s="40"/>
      <c r="R15" s="40"/>
      <c r="S15" s="40"/>
      <c r="T15" s="40"/>
      <c r="U15" s="40"/>
      <c r="V15" s="40"/>
      <c r="W15" s="28"/>
      <c r="X15" s="2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50"/>
    </row>
    <row r="16" spans="1:38" s="44" customFormat="1" ht="13.5" thickBot="1">
      <c r="A16" s="370">
        <v>40218</v>
      </c>
      <c r="B16" s="371" t="s">
        <v>308</v>
      </c>
      <c r="C16" s="372"/>
      <c r="D16" s="373"/>
      <c r="E16" s="372"/>
      <c r="F16" s="374"/>
      <c r="G16" s="371"/>
      <c r="H16" s="371"/>
      <c r="I16" s="371"/>
      <c r="J16" s="371"/>
      <c r="K16" s="371">
        <v>28</v>
      </c>
      <c r="L16" s="371">
        <v>560</v>
      </c>
      <c r="M16" s="371"/>
      <c r="N16" s="375"/>
      <c r="O16" s="40"/>
      <c r="P16" s="40"/>
      <c r="Q16" s="40"/>
      <c r="R16" s="40"/>
      <c r="S16" s="40"/>
      <c r="T16" s="40"/>
      <c r="U16" s="40"/>
      <c r="V16" s="40"/>
      <c r="W16" s="28"/>
      <c r="X16" s="2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44" customFormat="1" ht="12.75">
      <c r="A17" s="197">
        <v>40232</v>
      </c>
      <c r="B17" s="84" t="s">
        <v>314</v>
      </c>
      <c r="C17" s="90">
        <v>8</v>
      </c>
      <c r="D17" s="85">
        <v>144</v>
      </c>
      <c r="E17" s="90"/>
      <c r="F17" s="86"/>
      <c r="G17" s="84">
        <v>84</v>
      </c>
      <c r="H17" s="84">
        <v>1680</v>
      </c>
      <c r="I17" s="84"/>
      <c r="J17" s="84"/>
      <c r="K17" s="84"/>
      <c r="L17" s="84"/>
      <c r="M17" s="84"/>
      <c r="N17" s="201"/>
      <c r="O17" s="40"/>
      <c r="P17" s="40"/>
      <c r="Q17" s="40"/>
      <c r="R17" s="40"/>
      <c r="S17" s="40"/>
      <c r="T17" s="40"/>
      <c r="U17" s="40"/>
      <c r="V17" s="40"/>
      <c r="W17" s="28"/>
      <c r="X17" s="2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s="44" customFormat="1" ht="12.75">
      <c r="A18" s="198"/>
      <c r="B18" s="139" t="s">
        <v>315</v>
      </c>
      <c r="C18" s="143">
        <v>72</v>
      </c>
      <c r="D18" s="135">
        <v>1296</v>
      </c>
      <c r="E18" s="143"/>
      <c r="F18" s="134"/>
      <c r="G18" s="139"/>
      <c r="H18" s="139"/>
      <c r="I18" s="139"/>
      <c r="J18" s="139"/>
      <c r="K18" s="139"/>
      <c r="L18" s="139"/>
      <c r="M18" s="139"/>
      <c r="N18" s="234"/>
      <c r="O18" s="40"/>
      <c r="P18" s="40"/>
      <c r="Q18" s="40"/>
      <c r="R18" s="40"/>
      <c r="S18" s="40"/>
      <c r="T18" s="40"/>
      <c r="U18" s="40"/>
      <c r="V18" s="40"/>
      <c r="W18" s="28"/>
      <c r="X18" s="2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s="44" customFormat="1" ht="13.5" thickBot="1">
      <c r="A19" s="266">
        <v>40232</v>
      </c>
      <c r="B19" s="267" t="s">
        <v>318</v>
      </c>
      <c r="C19" s="360"/>
      <c r="D19" s="268"/>
      <c r="E19" s="360">
        <v>460</v>
      </c>
      <c r="F19" s="269">
        <v>4140</v>
      </c>
      <c r="G19" s="267">
        <v>88</v>
      </c>
      <c r="H19" s="267">
        <v>968</v>
      </c>
      <c r="I19" s="267"/>
      <c r="J19" s="267"/>
      <c r="K19" s="267"/>
      <c r="L19" s="267"/>
      <c r="M19" s="267"/>
      <c r="N19" s="363"/>
      <c r="O19" s="40"/>
      <c r="P19" s="40"/>
      <c r="Q19" s="40"/>
      <c r="R19" s="40"/>
      <c r="S19" s="40"/>
      <c r="T19" s="40"/>
      <c r="U19" s="40"/>
      <c r="V19" s="40"/>
      <c r="W19" s="28"/>
      <c r="X19" s="2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s="44" customFormat="1" ht="13.5" thickBot="1">
      <c r="A20" s="370">
        <v>40246</v>
      </c>
      <c r="B20" s="372" t="s">
        <v>340</v>
      </c>
      <c r="C20" s="372">
        <v>594</v>
      </c>
      <c r="D20" s="373">
        <v>5940</v>
      </c>
      <c r="E20" s="372">
        <v>770</v>
      </c>
      <c r="F20" s="374">
        <v>9240</v>
      </c>
      <c r="G20" s="371">
        <v>91</v>
      </c>
      <c r="H20" s="371">
        <v>1274</v>
      </c>
      <c r="I20" s="371"/>
      <c r="J20" s="371"/>
      <c r="K20" s="371">
        <v>98</v>
      </c>
      <c r="L20" s="371">
        <v>1764</v>
      </c>
      <c r="M20" s="371"/>
      <c r="N20" s="375"/>
      <c r="O20" s="40"/>
      <c r="P20" s="40"/>
      <c r="Q20" s="40"/>
      <c r="R20" s="40"/>
      <c r="S20" s="40"/>
      <c r="T20" s="40"/>
      <c r="U20" s="40"/>
      <c r="V20" s="40"/>
      <c r="W20" s="28"/>
      <c r="X20" s="2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44" customFormat="1" ht="13.5" thickBot="1">
      <c r="A21" s="370">
        <v>40260</v>
      </c>
      <c r="B21" s="371" t="s">
        <v>347</v>
      </c>
      <c r="C21" s="372"/>
      <c r="D21" s="373"/>
      <c r="E21" s="372"/>
      <c r="F21" s="374"/>
      <c r="G21" s="371">
        <v>152</v>
      </c>
      <c r="H21" s="371">
        <v>2660</v>
      </c>
      <c r="I21" s="371"/>
      <c r="J21" s="371"/>
      <c r="K21" s="371"/>
      <c r="L21" s="371"/>
      <c r="M21" s="371"/>
      <c r="N21" s="375"/>
      <c r="O21" s="40"/>
      <c r="P21" s="40"/>
      <c r="Q21" s="40"/>
      <c r="R21" s="40"/>
      <c r="S21" s="40"/>
      <c r="T21" s="40"/>
      <c r="U21" s="40"/>
      <c r="V21" s="40"/>
      <c r="W21" s="28"/>
      <c r="X21" s="2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44" customFormat="1" ht="12.75">
      <c r="A22" s="197">
        <v>40309</v>
      </c>
      <c r="B22" s="84" t="s">
        <v>406</v>
      </c>
      <c r="C22" s="90"/>
      <c r="D22" s="85"/>
      <c r="E22" s="90">
        <v>6</v>
      </c>
      <c r="F22" s="86">
        <v>210</v>
      </c>
      <c r="G22" s="84"/>
      <c r="H22" s="84"/>
      <c r="I22" s="84"/>
      <c r="J22" s="84"/>
      <c r="K22" s="84"/>
      <c r="L22" s="84"/>
      <c r="M22" s="84"/>
      <c r="N22" s="201"/>
      <c r="O22" s="40"/>
      <c r="P22" s="40"/>
      <c r="Q22" s="40"/>
      <c r="R22" s="40"/>
      <c r="S22" s="40"/>
      <c r="T22" s="40"/>
      <c r="U22" s="40"/>
      <c r="V22" s="40"/>
      <c r="W22" s="28"/>
      <c r="X22" s="2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s="44" customFormat="1" ht="12.75">
      <c r="A23" s="197"/>
      <c r="B23" s="84" t="s">
        <v>408</v>
      </c>
      <c r="C23" s="90"/>
      <c r="D23" s="85"/>
      <c r="E23" s="90"/>
      <c r="F23" s="86"/>
      <c r="G23" s="84">
        <v>40</v>
      </c>
      <c r="H23" s="84">
        <v>1040</v>
      </c>
      <c r="I23" s="84"/>
      <c r="J23" s="84"/>
      <c r="K23" s="84"/>
      <c r="L23" s="84"/>
      <c r="M23" s="84"/>
      <c r="N23" s="201"/>
      <c r="O23" s="40"/>
      <c r="P23" s="40"/>
      <c r="Q23" s="40"/>
      <c r="R23" s="40"/>
      <c r="S23" s="40"/>
      <c r="T23" s="40"/>
      <c r="U23" s="40"/>
      <c r="V23" s="40"/>
      <c r="W23" s="28"/>
      <c r="X23" s="2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s="44" customFormat="1" ht="12.75">
      <c r="A24" s="197"/>
      <c r="B24" s="84" t="s">
        <v>411</v>
      </c>
      <c r="C24" s="90"/>
      <c r="D24" s="85"/>
      <c r="E24" s="90">
        <v>44</v>
      </c>
      <c r="F24" s="86">
        <v>1144</v>
      </c>
      <c r="G24" s="84"/>
      <c r="H24" s="84"/>
      <c r="I24" s="84"/>
      <c r="J24" s="84"/>
      <c r="K24" s="84"/>
      <c r="L24" s="84"/>
      <c r="M24" s="84"/>
      <c r="N24" s="201"/>
      <c r="O24" s="40"/>
      <c r="P24" s="40"/>
      <c r="Q24" s="40"/>
      <c r="R24" s="40"/>
      <c r="S24" s="40"/>
      <c r="T24" s="40"/>
      <c r="U24" s="40"/>
      <c r="V24" s="40"/>
      <c r="W24" s="28"/>
      <c r="X24" s="2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s="44" customFormat="1" ht="12.75">
      <c r="A25" s="197"/>
      <c r="B25" s="84" t="s">
        <v>420</v>
      </c>
      <c r="C25" s="90"/>
      <c r="D25" s="85"/>
      <c r="E25" s="90">
        <v>416</v>
      </c>
      <c r="F25" s="86">
        <v>7072</v>
      </c>
      <c r="G25" s="84"/>
      <c r="H25" s="84"/>
      <c r="I25" s="84"/>
      <c r="J25" s="84"/>
      <c r="K25" s="84"/>
      <c r="L25" s="84"/>
      <c r="M25" s="84"/>
      <c r="N25" s="201"/>
      <c r="O25" s="40"/>
      <c r="P25" s="40"/>
      <c r="Q25" s="40"/>
      <c r="R25" s="40"/>
      <c r="S25" s="40"/>
      <c r="T25" s="40"/>
      <c r="U25" s="40"/>
      <c r="V25" s="40"/>
      <c r="W25" s="28"/>
      <c r="X25" s="2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s="44" customFormat="1" ht="12.75">
      <c r="A26" s="197"/>
      <c r="B26" s="84" t="s">
        <v>433</v>
      </c>
      <c r="C26" s="90">
        <v>230</v>
      </c>
      <c r="D26" s="85">
        <v>3450</v>
      </c>
      <c r="E26" s="90"/>
      <c r="F26" s="86"/>
      <c r="G26" s="84"/>
      <c r="H26" s="84"/>
      <c r="I26" s="84"/>
      <c r="J26" s="84"/>
      <c r="K26" s="84"/>
      <c r="L26" s="84"/>
      <c r="M26" s="84"/>
      <c r="N26" s="201"/>
      <c r="O26" s="40"/>
      <c r="P26" s="40"/>
      <c r="Q26" s="40"/>
      <c r="R26" s="40"/>
      <c r="S26" s="40"/>
      <c r="T26" s="40"/>
      <c r="U26" s="40"/>
      <c r="V26" s="40"/>
      <c r="W26" s="28"/>
      <c r="X26" s="2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s="44" customFormat="1" ht="12.75">
      <c r="A27" s="197"/>
      <c r="B27" s="139" t="s">
        <v>435</v>
      </c>
      <c r="C27" s="143">
        <v>618</v>
      </c>
      <c r="D27" s="135">
        <v>8652</v>
      </c>
      <c r="E27" s="143">
        <v>85</v>
      </c>
      <c r="F27" s="134">
        <v>1360</v>
      </c>
      <c r="G27" s="139"/>
      <c r="H27" s="139"/>
      <c r="I27" s="139"/>
      <c r="J27" s="139"/>
      <c r="K27" s="139"/>
      <c r="L27" s="139"/>
      <c r="M27" s="139"/>
      <c r="N27" s="234"/>
      <c r="O27" s="40"/>
      <c r="P27" s="40"/>
      <c r="Q27" s="40"/>
      <c r="R27" s="40"/>
      <c r="S27" s="40"/>
      <c r="T27" s="40"/>
      <c r="U27" s="40"/>
      <c r="V27" s="40"/>
      <c r="W27" s="28"/>
      <c r="X27" s="2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s="44" customFormat="1" ht="13.5" thickBot="1">
      <c r="A28" s="266">
        <v>40309</v>
      </c>
      <c r="B28" s="267" t="s">
        <v>444</v>
      </c>
      <c r="C28" s="360"/>
      <c r="D28" s="268"/>
      <c r="E28" s="360"/>
      <c r="F28" s="269"/>
      <c r="G28" s="267">
        <v>150</v>
      </c>
      <c r="H28" s="267">
        <v>3300</v>
      </c>
      <c r="I28" s="267"/>
      <c r="J28" s="267"/>
      <c r="K28" s="267"/>
      <c r="L28" s="267"/>
      <c r="M28" s="267"/>
      <c r="N28" s="363"/>
      <c r="O28" s="40"/>
      <c r="P28" s="40"/>
      <c r="Q28" s="40"/>
      <c r="R28" s="40"/>
      <c r="S28" s="40"/>
      <c r="T28" s="40"/>
      <c r="U28" s="40"/>
      <c r="V28" s="40"/>
      <c r="W28" s="28"/>
      <c r="X28" s="2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44" customFormat="1" ht="12.75">
      <c r="A29" s="197">
        <v>40337</v>
      </c>
      <c r="B29" s="84" t="s">
        <v>472</v>
      </c>
      <c r="C29" s="90">
        <v>16</v>
      </c>
      <c r="D29" s="85">
        <v>192</v>
      </c>
      <c r="E29" s="90">
        <v>58</v>
      </c>
      <c r="F29" s="86">
        <v>725</v>
      </c>
      <c r="G29" s="84"/>
      <c r="H29" s="84"/>
      <c r="I29" s="84"/>
      <c r="J29" s="84"/>
      <c r="K29" s="84"/>
      <c r="L29" s="84"/>
      <c r="M29" s="84"/>
      <c r="N29" s="201"/>
      <c r="O29" s="40"/>
      <c r="P29" s="40"/>
      <c r="Q29" s="40"/>
      <c r="R29" s="40"/>
      <c r="S29" s="40"/>
      <c r="T29" s="40"/>
      <c r="U29" s="40"/>
      <c r="V29" s="40"/>
      <c r="W29" s="28"/>
      <c r="X29" s="2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s="44" customFormat="1" ht="12.75">
      <c r="A30" s="197"/>
      <c r="B30" s="84" t="s">
        <v>474</v>
      </c>
      <c r="C30" s="90"/>
      <c r="D30" s="85"/>
      <c r="E30" s="90">
        <v>386</v>
      </c>
      <c r="F30" s="86">
        <v>7720</v>
      </c>
      <c r="G30" s="84"/>
      <c r="H30" s="84"/>
      <c r="I30" s="84"/>
      <c r="J30" s="84"/>
      <c r="K30" s="84"/>
      <c r="L30" s="84"/>
      <c r="M30" s="84"/>
      <c r="N30" s="201"/>
      <c r="O30" s="40"/>
      <c r="P30" s="40"/>
      <c r="Q30" s="40"/>
      <c r="R30" s="40"/>
      <c r="S30" s="40"/>
      <c r="T30" s="40"/>
      <c r="U30" s="40"/>
      <c r="V30" s="40"/>
      <c r="W30" s="28"/>
      <c r="X30" s="2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44" customFormat="1" ht="13.5" thickBot="1">
      <c r="A31" s="266">
        <v>40337</v>
      </c>
      <c r="B31" s="267" t="s">
        <v>480</v>
      </c>
      <c r="C31" s="360"/>
      <c r="D31" s="268"/>
      <c r="E31" s="360">
        <v>24</v>
      </c>
      <c r="F31" s="269">
        <v>600</v>
      </c>
      <c r="G31" s="267">
        <v>8</v>
      </c>
      <c r="H31" s="267">
        <v>200</v>
      </c>
      <c r="I31" s="267"/>
      <c r="J31" s="267"/>
      <c r="K31" s="267"/>
      <c r="L31" s="269"/>
      <c r="M31" s="267"/>
      <c r="N31" s="363"/>
      <c r="O31" s="40"/>
      <c r="P31" s="40"/>
      <c r="Q31" s="40"/>
      <c r="R31" s="40"/>
      <c r="S31" s="40"/>
      <c r="T31" s="40"/>
      <c r="U31" s="40"/>
      <c r="V31" s="40"/>
      <c r="W31" s="28"/>
      <c r="X31" s="2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44" customFormat="1" ht="12.75">
      <c r="A32" s="197">
        <v>40372</v>
      </c>
      <c r="B32" s="84" t="s">
        <v>493</v>
      </c>
      <c r="C32" s="90">
        <v>370</v>
      </c>
      <c r="D32" s="85">
        <v>2220</v>
      </c>
      <c r="E32" s="90">
        <v>27</v>
      </c>
      <c r="F32" s="86">
        <v>216</v>
      </c>
      <c r="G32" s="84"/>
      <c r="H32" s="84"/>
      <c r="I32" s="84">
        <v>8</v>
      </c>
      <c r="J32" s="84">
        <v>100</v>
      </c>
      <c r="K32" s="84"/>
      <c r="L32" s="86"/>
      <c r="M32" s="84"/>
      <c r="N32" s="201"/>
      <c r="O32" s="40"/>
      <c r="P32" s="40"/>
      <c r="Q32" s="40"/>
      <c r="R32" s="40"/>
      <c r="S32" s="40"/>
      <c r="T32" s="40"/>
      <c r="U32" s="40"/>
      <c r="V32" s="40"/>
      <c r="W32" s="28"/>
      <c r="X32" s="2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1:38" s="44" customFormat="1" ht="13.5" thickBot="1">
      <c r="A33" s="266">
        <v>40372</v>
      </c>
      <c r="B33" s="267" t="s">
        <v>494</v>
      </c>
      <c r="C33" s="360">
        <v>217</v>
      </c>
      <c r="D33" s="268">
        <v>1302</v>
      </c>
      <c r="E33" s="360">
        <v>19</v>
      </c>
      <c r="F33" s="269">
        <v>152</v>
      </c>
      <c r="G33" s="267"/>
      <c r="H33" s="267"/>
      <c r="I33" s="267">
        <v>8</v>
      </c>
      <c r="J33" s="267">
        <v>100</v>
      </c>
      <c r="K33" s="267"/>
      <c r="L33" s="269"/>
      <c r="M33" s="268"/>
      <c r="N33" s="401"/>
      <c r="O33" s="40"/>
      <c r="P33" s="40"/>
      <c r="Q33" s="40"/>
      <c r="R33" s="40"/>
      <c r="S33" s="40"/>
      <c r="T33" s="40"/>
      <c r="U33" s="28"/>
      <c r="V33" s="29"/>
      <c r="W33" s="28"/>
      <c r="X33" s="2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s="44" customFormat="1" ht="12.75">
      <c r="A34" s="197">
        <v>40386</v>
      </c>
      <c r="B34" s="84" t="s">
        <v>509</v>
      </c>
      <c r="C34" s="90"/>
      <c r="D34" s="85"/>
      <c r="E34" s="90">
        <v>15</v>
      </c>
      <c r="F34" s="86">
        <v>120</v>
      </c>
      <c r="G34" s="84"/>
      <c r="H34" s="84"/>
      <c r="I34" s="84"/>
      <c r="J34" s="84"/>
      <c r="K34" s="84"/>
      <c r="L34" s="86"/>
      <c r="M34" s="85"/>
      <c r="N34" s="276"/>
      <c r="O34" s="40"/>
      <c r="P34" s="40"/>
      <c r="Q34" s="40"/>
      <c r="R34" s="40"/>
      <c r="S34" s="40"/>
      <c r="T34" s="40"/>
      <c r="U34" s="28"/>
      <c r="V34" s="29"/>
      <c r="W34" s="28"/>
      <c r="X34" s="2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ht="12.75">
      <c r="A35" s="197"/>
      <c r="B35" s="84" t="s">
        <v>511</v>
      </c>
      <c r="C35" s="90"/>
      <c r="D35" s="85"/>
      <c r="E35" s="90">
        <v>349</v>
      </c>
      <c r="F35" s="86">
        <v>2792</v>
      </c>
      <c r="G35" s="84"/>
      <c r="H35" s="84"/>
      <c r="I35" s="84"/>
      <c r="J35" s="84"/>
      <c r="K35" s="84"/>
      <c r="L35" s="86"/>
      <c r="M35" s="85"/>
      <c r="N35" s="276"/>
      <c r="O35" s="40"/>
      <c r="P35" s="40"/>
      <c r="Q35" s="40"/>
      <c r="R35" s="40"/>
      <c r="S35" s="40"/>
      <c r="T35" s="40"/>
      <c r="U35" s="28"/>
      <c r="V35" s="29"/>
      <c r="W35" s="28"/>
      <c r="X35" s="2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13.5" thickBot="1">
      <c r="A36" s="266">
        <v>40386</v>
      </c>
      <c r="B36" s="267" t="s">
        <v>512</v>
      </c>
      <c r="C36" s="360"/>
      <c r="D36" s="268"/>
      <c r="E36" s="360">
        <v>30</v>
      </c>
      <c r="F36" s="269">
        <v>240</v>
      </c>
      <c r="G36" s="267"/>
      <c r="H36" s="267"/>
      <c r="I36" s="267"/>
      <c r="J36" s="267"/>
      <c r="K36" s="267"/>
      <c r="L36" s="269"/>
      <c r="M36" s="268"/>
      <c r="N36" s="401"/>
      <c r="O36" s="40"/>
      <c r="P36" s="40"/>
      <c r="Q36" s="40"/>
      <c r="R36" s="40"/>
      <c r="S36" s="40"/>
      <c r="T36" s="40"/>
      <c r="U36" s="28"/>
      <c r="V36" s="29"/>
      <c r="W36" s="28"/>
      <c r="X36" s="2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ht="12.75">
      <c r="A37" s="197">
        <v>40401</v>
      </c>
      <c r="B37" s="84" t="s">
        <v>544</v>
      </c>
      <c r="C37" s="90"/>
      <c r="D37" s="85"/>
      <c r="E37" s="90"/>
      <c r="F37" s="86"/>
      <c r="G37" s="84">
        <v>56</v>
      </c>
      <c r="H37" s="84">
        <v>1120</v>
      </c>
      <c r="I37" s="84"/>
      <c r="J37" s="84"/>
      <c r="K37" s="84"/>
      <c r="L37" s="86"/>
      <c r="M37" s="85"/>
      <c r="N37" s="276"/>
      <c r="O37" s="40"/>
      <c r="P37" s="40"/>
      <c r="Q37" s="40"/>
      <c r="R37" s="40"/>
      <c r="S37" s="40"/>
      <c r="T37" s="40"/>
      <c r="U37" s="28"/>
      <c r="V37" s="29"/>
      <c r="W37" s="28"/>
      <c r="X37" s="2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</row>
    <row r="38" spans="1:38" ht="12.75">
      <c r="A38" s="197"/>
      <c r="B38" s="84" t="s">
        <v>545</v>
      </c>
      <c r="C38" s="90"/>
      <c r="D38" s="85"/>
      <c r="E38" s="90"/>
      <c r="F38" s="86"/>
      <c r="G38" s="84">
        <v>56</v>
      </c>
      <c r="H38" s="84">
        <v>1120</v>
      </c>
      <c r="I38" s="84"/>
      <c r="J38" s="84"/>
      <c r="K38" s="84"/>
      <c r="L38" s="86"/>
      <c r="M38" s="85"/>
      <c r="N38" s="276"/>
      <c r="O38" s="40"/>
      <c r="P38" s="40"/>
      <c r="Q38" s="40"/>
      <c r="R38" s="40"/>
      <c r="S38" s="40"/>
      <c r="T38" s="40"/>
      <c r="U38" s="28"/>
      <c r="V38" s="29"/>
      <c r="W38" s="28"/>
      <c r="X38" s="2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</row>
    <row r="39" spans="1:38" ht="12.75">
      <c r="A39" s="197"/>
      <c r="B39" s="84" t="s">
        <v>546</v>
      </c>
      <c r="C39" s="90"/>
      <c r="D39" s="85"/>
      <c r="E39" s="90"/>
      <c r="F39" s="86"/>
      <c r="G39" s="84">
        <v>56</v>
      </c>
      <c r="H39" s="84">
        <v>1120</v>
      </c>
      <c r="I39" s="84"/>
      <c r="J39" s="84"/>
      <c r="K39" s="84"/>
      <c r="L39" s="86"/>
      <c r="M39" s="85"/>
      <c r="N39" s="276"/>
      <c r="O39" s="40"/>
      <c r="P39" s="40"/>
      <c r="Q39" s="40"/>
      <c r="R39" s="40"/>
      <c r="S39" s="40"/>
      <c r="T39" s="40"/>
      <c r="U39" s="28"/>
      <c r="V39" s="29"/>
      <c r="W39" s="28"/>
      <c r="X39" s="2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13.5" thickBot="1">
      <c r="A40" s="266">
        <v>40401</v>
      </c>
      <c r="B40" s="267" t="s">
        <v>547</v>
      </c>
      <c r="C40" s="360"/>
      <c r="D40" s="268"/>
      <c r="E40" s="360"/>
      <c r="F40" s="269"/>
      <c r="G40" s="267">
        <v>56</v>
      </c>
      <c r="H40" s="267">
        <v>1120</v>
      </c>
      <c r="I40" s="267"/>
      <c r="J40" s="267"/>
      <c r="K40" s="267"/>
      <c r="L40" s="269"/>
      <c r="M40" s="268"/>
      <c r="N40" s="401"/>
      <c r="O40" s="40"/>
      <c r="P40" s="40"/>
      <c r="Q40" s="40"/>
      <c r="R40" s="40"/>
      <c r="S40" s="40"/>
      <c r="T40" s="40"/>
      <c r="U40" s="28"/>
      <c r="V40" s="29"/>
      <c r="W40" s="28"/>
      <c r="X40" s="2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ht="12.75">
      <c r="A41" s="197">
        <v>40477</v>
      </c>
      <c r="B41" s="84" t="s">
        <v>563</v>
      </c>
      <c r="C41" s="90"/>
      <c r="D41" s="85"/>
      <c r="E41" s="90">
        <v>132</v>
      </c>
      <c r="F41" s="86">
        <v>1584</v>
      </c>
      <c r="G41" s="84"/>
      <c r="H41" s="84"/>
      <c r="I41" s="84"/>
      <c r="J41" s="84"/>
      <c r="K41" s="84"/>
      <c r="L41" s="86"/>
      <c r="M41" s="85"/>
      <c r="N41" s="276"/>
      <c r="O41" s="40"/>
      <c r="P41" s="40"/>
      <c r="Q41" s="40"/>
      <c r="R41" s="40"/>
      <c r="S41" s="40"/>
      <c r="T41" s="40"/>
      <c r="U41" s="28"/>
      <c r="V41" s="29"/>
      <c r="W41" s="28"/>
      <c r="X41" s="2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38" ht="12.75">
      <c r="A42" s="197"/>
      <c r="B42" s="84" t="s">
        <v>564</v>
      </c>
      <c r="C42" s="90"/>
      <c r="D42" s="85"/>
      <c r="E42" s="90">
        <v>465</v>
      </c>
      <c r="F42" s="86">
        <v>5580</v>
      </c>
      <c r="G42" s="84"/>
      <c r="H42" s="84"/>
      <c r="I42" s="84"/>
      <c r="J42" s="84"/>
      <c r="K42" s="84"/>
      <c r="L42" s="86"/>
      <c r="M42" s="85">
        <v>8</v>
      </c>
      <c r="N42" s="276">
        <v>320</v>
      </c>
      <c r="O42" s="40"/>
      <c r="P42" s="40"/>
      <c r="Q42" s="40"/>
      <c r="R42" s="40"/>
      <c r="S42" s="40"/>
      <c r="T42" s="40"/>
      <c r="U42" s="28"/>
      <c r="V42" s="29"/>
      <c r="W42" s="28"/>
      <c r="X42" s="2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ht="12.75">
      <c r="A43" s="198"/>
      <c r="B43" s="139" t="s">
        <v>565</v>
      </c>
      <c r="C43" s="143"/>
      <c r="D43" s="135"/>
      <c r="E43" s="143">
        <v>101</v>
      </c>
      <c r="F43" s="134">
        <v>1212</v>
      </c>
      <c r="G43" s="139"/>
      <c r="H43" s="139"/>
      <c r="I43" s="139"/>
      <c r="J43" s="139"/>
      <c r="K43" s="139"/>
      <c r="L43" s="134"/>
      <c r="M43" s="135"/>
      <c r="N43" s="277"/>
      <c r="O43" s="40"/>
      <c r="P43" s="40"/>
      <c r="Q43" s="40"/>
      <c r="R43" s="40"/>
      <c r="S43" s="40"/>
      <c r="T43" s="40"/>
      <c r="U43" s="28"/>
      <c r="V43" s="29"/>
      <c r="W43" s="28"/>
      <c r="X43" s="2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ht="12.75">
      <c r="A44" s="197"/>
      <c r="B44" s="84" t="s">
        <v>566</v>
      </c>
      <c r="C44" s="90"/>
      <c r="D44" s="85"/>
      <c r="E44" s="90">
        <v>156</v>
      </c>
      <c r="F44" s="86">
        <v>1872</v>
      </c>
      <c r="G44" s="84"/>
      <c r="H44" s="84"/>
      <c r="I44" s="84"/>
      <c r="J44" s="84"/>
      <c r="K44" s="84"/>
      <c r="L44" s="86"/>
      <c r="M44" s="85"/>
      <c r="N44" s="276"/>
      <c r="O44" s="40"/>
      <c r="P44" s="40"/>
      <c r="Q44" s="40"/>
      <c r="R44" s="40"/>
      <c r="S44" s="40"/>
      <c r="T44" s="40"/>
      <c r="U44" s="28"/>
      <c r="V44" s="29"/>
      <c r="W44" s="28"/>
      <c r="X44" s="2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ht="12.75">
      <c r="A45" s="197"/>
      <c r="B45" s="84" t="s">
        <v>569</v>
      </c>
      <c r="C45" s="90"/>
      <c r="D45" s="85"/>
      <c r="E45" s="90">
        <v>100</v>
      </c>
      <c r="F45" s="86">
        <v>650</v>
      </c>
      <c r="G45" s="84"/>
      <c r="H45" s="84"/>
      <c r="I45" s="84"/>
      <c r="J45" s="84"/>
      <c r="K45" s="84"/>
      <c r="L45" s="86"/>
      <c r="M45" s="85"/>
      <c r="N45" s="276"/>
      <c r="O45" s="40"/>
      <c r="P45" s="40"/>
      <c r="Q45" s="40"/>
      <c r="R45" s="40"/>
      <c r="S45" s="40"/>
      <c r="T45" s="40"/>
      <c r="U45" s="28"/>
      <c r="V45" s="29"/>
      <c r="W45" s="28"/>
      <c r="X45" s="2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ht="12.75">
      <c r="A46" s="197"/>
      <c r="B46" s="84" t="s">
        <v>570</v>
      </c>
      <c r="C46" s="90"/>
      <c r="D46" s="85"/>
      <c r="E46" s="90">
        <v>100</v>
      </c>
      <c r="F46" s="86">
        <v>650</v>
      </c>
      <c r="G46" s="84"/>
      <c r="H46" s="84"/>
      <c r="I46" s="84"/>
      <c r="J46" s="84"/>
      <c r="K46" s="84"/>
      <c r="L46" s="86"/>
      <c r="M46" s="85"/>
      <c r="N46" s="276"/>
      <c r="O46" s="40"/>
      <c r="P46" s="40"/>
      <c r="Q46" s="40"/>
      <c r="R46" s="40"/>
      <c r="S46" s="40"/>
      <c r="T46" s="40"/>
      <c r="U46" s="28"/>
      <c r="V46" s="29"/>
      <c r="W46" s="28"/>
      <c r="X46" s="2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ht="12.75">
      <c r="A47" s="197"/>
      <c r="B47" s="84" t="s">
        <v>571</v>
      </c>
      <c r="C47" s="90"/>
      <c r="D47" s="85"/>
      <c r="E47" s="90">
        <v>110</v>
      </c>
      <c r="F47" s="86">
        <v>715</v>
      </c>
      <c r="G47" s="84"/>
      <c r="H47" s="84"/>
      <c r="I47" s="84"/>
      <c r="J47" s="84"/>
      <c r="K47" s="84"/>
      <c r="L47" s="86"/>
      <c r="M47" s="85"/>
      <c r="N47" s="276"/>
      <c r="O47" s="40"/>
      <c r="P47" s="40"/>
      <c r="Q47" s="40"/>
      <c r="R47" s="40"/>
      <c r="S47" s="40"/>
      <c r="T47" s="40"/>
      <c r="U47" s="28"/>
      <c r="V47" s="29"/>
      <c r="W47" s="28"/>
      <c r="X47" s="2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ht="12.75">
      <c r="A48" s="197"/>
      <c r="B48" s="84" t="s">
        <v>572</v>
      </c>
      <c r="C48" s="90"/>
      <c r="D48" s="85"/>
      <c r="E48" s="90">
        <v>126</v>
      </c>
      <c r="F48" s="86">
        <v>819</v>
      </c>
      <c r="G48" s="84"/>
      <c r="H48" s="84"/>
      <c r="I48" s="84"/>
      <c r="J48" s="84"/>
      <c r="K48" s="84"/>
      <c r="L48" s="86"/>
      <c r="M48" s="85"/>
      <c r="N48" s="276"/>
      <c r="O48" s="40"/>
      <c r="P48" s="40"/>
      <c r="Q48" s="40"/>
      <c r="R48" s="40"/>
      <c r="S48" s="40"/>
      <c r="T48" s="40"/>
      <c r="U48" s="28"/>
      <c r="V48" s="29"/>
      <c r="W48" s="28"/>
      <c r="X48" s="2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ht="12.75">
      <c r="A49" s="197"/>
      <c r="B49" s="84" t="s">
        <v>573</v>
      </c>
      <c r="C49" s="90"/>
      <c r="D49" s="85"/>
      <c r="E49" s="90">
        <v>232</v>
      </c>
      <c r="F49" s="86">
        <v>1508</v>
      </c>
      <c r="G49" s="84"/>
      <c r="H49" s="84"/>
      <c r="I49" s="84"/>
      <c r="J49" s="84"/>
      <c r="K49" s="84"/>
      <c r="L49" s="86"/>
      <c r="M49" s="85"/>
      <c r="N49" s="276"/>
      <c r="O49" s="40"/>
      <c r="P49" s="40"/>
      <c r="Q49" s="40"/>
      <c r="R49" s="40"/>
      <c r="S49" s="40"/>
      <c r="T49" s="40"/>
      <c r="U49" s="28"/>
      <c r="V49" s="29"/>
      <c r="W49" s="28"/>
      <c r="X49" s="2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ht="12.75">
      <c r="A50" s="197"/>
      <c r="B50" s="84" t="s">
        <v>574</v>
      </c>
      <c r="C50" s="90"/>
      <c r="D50" s="85"/>
      <c r="E50" s="90">
        <v>62</v>
      </c>
      <c r="F50" s="86">
        <v>403</v>
      </c>
      <c r="G50" s="84"/>
      <c r="H50" s="84"/>
      <c r="I50" s="84"/>
      <c r="J50" s="84"/>
      <c r="K50" s="84"/>
      <c r="L50" s="86"/>
      <c r="M50" s="85"/>
      <c r="N50" s="276"/>
      <c r="O50" s="40"/>
      <c r="P50" s="40"/>
      <c r="Q50" s="40"/>
      <c r="R50" s="40"/>
      <c r="S50" s="40"/>
      <c r="T50" s="40"/>
      <c r="U50" s="28"/>
      <c r="V50" s="29"/>
      <c r="W50" s="28"/>
      <c r="X50" s="2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ht="12.75">
      <c r="A51" s="197"/>
      <c r="B51" s="84" t="s">
        <v>576</v>
      </c>
      <c r="C51" s="90"/>
      <c r="D51" s="85"/>
      <c r="E51" s="90">
        <v>68</v>
      </c>
      <c r="F51" s="86">
        <v>442</v>
      </c>
      <c r="G51" s="84"/>
      <c r="H51" s="84"/>
      <c r="I51" s="84"/>
      <c r="J51" s="84"/>
      <c r="K51" s="84"/>
      <c r="L51" s="86"/>
      <c r="M51" s="85"/>
      <c r="N51" s="276"/>
      <c r="O51" s="40"/>
      <c r="P51" s="40"/>
      <c r="Q51" s="40"/>
      <c r="R51" s="40"/>
      <c r="S51" s="40"/>
      <c r="T51" s="40"/>
      <c r="U51" s="28"/>
      <c r="V51" s="29"/>
      <c r="W51" s="28"/>
      <c r="X51" s="2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12.75">
      <c r="A52" s="197"/>
      <c r="B52" s="84" t="s">
        <v>577</v>
      </c>
      <c r="C52" s="90"/>
      <c r="D52" s="85"/>
      <c r="E52" s="90">
        <v>58</v>
      </c>
      <c r="F52" s="86">
        <v>377</v>
      </c>
      <c r="G52" s="84"/>
      <c r="H52" s="84"/>
      <c r="I52" s="84"/>
      <c r="J52" s="84"/>
      <c r="K52" s="84"/>
      <c r="L52" s="86"/>
      <c r="M52" s="85"/>
      <c r="N52" s="276"/>
      <c r="O52" s="40"/>
      <c r="P52" s="40"/>
      <c r="Q52" s="40"/>
      <c r="R52" s="40"/>
      <c r="S52" s="40"/>
      <c r="T52" s="40"/>
      <c r="U52" s="28"/>
      <c r="V52" s="29"/>
      <c r="W52" s="28"/>
      <c r="X52" s="2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ht="12.75">
      <c r="A53" s="198"/>
      <c r="B53" s="139" t="s">
        <v>578</v>
      </c>
      <c r="C53" s="143"/>
      <c r="D53" s="135"/>
      <c r="E53" s="143">
        <v>122</v>
      </c>
      <c r="F53" s="134">
        <v>793</v>
      </c>
      <c r="G53" s="139"/>
      <c r="H53" s="139"/>
      <c r="I53" s="139"/>
      <c r="J53" s="139"/>
      <c r="K53" s="139"/>
      <c r="L53" s="134"/>
      <c r="M53" s="135"/>
      <c r="N53" s="277"/>
      <c r="O53" s="40"/>
      <c r="P53" s="40"/>
      <c r="Q53" s="40"/>
      <c r="R53" s="40"/>
      <c r="S53" s="40"/>
      <c r="T53" s="40"/>
      <c r="U53" s="28"/>
      <c r="V53" s="29"/>
      <c r="W53" s="28"/>
      <c r="X53" s="2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ht="12.75">
      <c r="A54" s="197"/>
      <c r="B54" s="84" t="s">
        <v>579</v>
      </c>
      <c r="C54" s="90"/>
      <c r="D54" s="85"/>
      <c r="E54" s="90">
        <v>124</v>
      </c>
      <c r="F54" s="86">
        <v>806</v>
      </c>
      <c r="G54" s="84"/>
      <c r="H54" s="84"/>
      <c r="I54" s="84"/>
      <c r="J54" s="84"/>
      <c r="K54" s="84"/>
      <c r="L54" s="86"/>
      <c r="M54" s="85"/>
      <c r="N54" s="276"/>
      <c r="O54" s="40"/>
      <c r="P54" s="40"/>
      <c r="Q54" s="40"/>
      <c r="R54" s="40"/>
      <c r="S54" s="40"/>
      <c r="T54" s="40"/>
      <c r="U54" s="28"/>
      <c r="V54" s="29"/>
      <c r="W54" s="28"/>
      <c r="X54" s="2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2.75">
      <c r="A55" s="197"/>
      <c r="B55" s="84" t="s">
        <v>582</v>
      </c>
      <c r="C55" s="90"/>
      <c r="D55" s="85"/>
      <c r="E55" s="90">
        <v>134</v>
      </c>
      <c r="F55" s="86">
        <v>1608</v>
      </c>
      <c r="G55" s="84"/>
      <c r="H55" s="84"/>
      <c r="I55" s="84"/>
      <c r="J55" s="84"/>
      <c r="K55" s="84"/>
      <c r="L55" s="86"/>
      <c r="M55" s="85"/>
      <c r="N55" s="276"/>
      <c r="O55" s="40"/>
      <c r="P55" s="40"/>
      <c r="Q55" s="40"/>
      <c r="R55" s="40"/>
      <c r="S55" s="40"/>
      <c r="T55" s="40"/>
      <c r="U55" s="28"/>
      <c r="V55" s="29"/>
      <c r="W55" s="28"/>
      <c r="X55" s="2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ht="12.75">
      <c r="A56" s="197"/>
      <c r="B56" s="84" t="s">
        <v>583</v>
      </c>
      <c r="C56" s="90"/>
      <c r="D56" s="85"/>
      <c r="E56" s="90">
        <v>134</v>
      </c>
      <c r="F56" s="86">
        <v>1608</v>
      </c>
      <c r="G56" s="84"/>
      <c r="H56" s="84"/>
      <c r="I56" s="84"/>
      <c r="J56" s="84"/>
      <c r="K56" s="84"/>
      <c r="L56" s="86"/>
      <c r="M56" s="85"/>
      <c r="N56" s="276"/>
      <c r="O56" s="40"/>
      <c r="P56" s="40"/>
      <c r="Q56" s="40"/>
      <c r="R56" s="40"/>
      <c r="S56" s="40"/>
      <c r="T56" s="40"/>
      <c r="U56" s="28"/>
      <c r="V56" s="29"/>
      <c r="W56" s="28"/>
      <c r="X56" s="2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ht="12.75">
      <c r="A57" s="198"/>
      <c r="B57" s="139" t="s">
        <v>588</v>
      </c>
      <c r="C57" s="143">
        <v>1742</v>
      </c>
      <c r="D57" s="135">
        <v>17420</v>
      </c>
      <c r="E57" s="143"/>
      <c r="F57" s="134"/>
      <c r="G57" s="139"/>
      <c r="H57" s="139"/>
      <c r="I57" s="139"/>
      <c r="J57" s="139"/>
      <c r="K57" s="139"/>
      <c r="L57" s="134"/>
      <c r="M57" s="135"/>
      <c r="N57" s="277"/>
      <c r="O57" s="40"/>
      <c r="P57" s="40"/>
      <c r="Q57" s="40"/>
      <c r="R57" s="40"/>
      <c r="S57" s="40"/>
      <c r="T57" s="40"/>
      <c r="U57" s="28"/>
      <c r="V57" s="29"/>
      <c r="W57" s="28"/>
      <c r="X57" s="2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ht="13.5" thickBot="1">
      <c r="A58" s="198">
        <v>40477</v>
      </c>
      <c r="B58" s="267" t="s">
        <v>589</v>
      </c>
      <c r="C58" s="360">
        <v>1742</v>
      </c>
      <c r="D58" s="268">
        <v>17420</v>
      </c>
      <c r="E58" s="360"/>
      <c r="F58" s="269"/>
      <c r="G58" s="267"/>
      <c r="H58" s="267"/>
      <c r="I58" s="267"/>
      <c r="J58" s="267"/>
      <c r="K58" s="267"/>
      <c r="L58" s="269"/>
      <c r="M58" s="268"/>
      <c r="N58" s="401"/>
      <c r="O58" s="40"/>
      <c r="P58" s="40"/>
      <c r="Q58" s="40"/>
      <c r="R58" s="40"/>
      <c r="S58" s="40"/>
      <c r="T58" s="40"/>
      <c r="U58" s="28"/>
      <c r="V58" s="29"/>
      <c r="W58" s="28"/>
      <c r="X58" s="2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ht="13.5" thickBot="1">
      <c r="A59" s="227">
        <v>40491</v>
      </c>
      <c r="B59" s="272" t="s">
        <v>592</v>
      </c>
      <c r="C59" s="385"/>
      <c r="D59" s="163"/>
      <c r="E59" s="385"/>
      <c r="F59" s="173"/>
      <c r="G59" s="272">
        <v>352</v>
      </c>
      <c r="H59" s="272">
        <v>7040</v>
      </c>
      <c r="I59" s="272"/>
      <c r="J59" s="272"/>
      <c r="K59" s="272"/>
      <c r="L59" s="173"/>
      <c r="M59" s="163"/>
      <c r="N59" s="390"/>
      <c r="O59" s="40"/>
      <c r="P59" s="40"/>
      <c r="Q59" s="40"/>
      <c r="R59" s="40"/>
      <c r="S59" s="40"/>
      <c r="T59" s="40"/>
      <c r="U59" s="28"/>
      <c r="V59" s="29"/>
      <c r="W59" s="28"/>
      <c r="X59" s="2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2.75">
      <c r="A60" s="197">
        <v>40526</v>
      </c>
      <c r="B60" s="84" t="s">
        <v>601</v>
      </c>
      <c r="C60" s="90"/>
      <c r="D60" s="85"/>
      <c r="E60" s="90">
        <v>236</v>
      </c>
      <c r="F60" s="86">
        <v>1298</v>
      </c>
      <c r="G60" s="84">
        <v>46</v>
      </c>
      <c r="H60" s="84">
        <v>299</v>
      </c>
      <c r="I60" s="84"/>
      <c r="J60" s="84"/>
      <c r="K60" s="84">
        <v>10</v>
      </c>
      <c r="L60" s="86">
        <v>80</v>
      </c>
      <c r="M60" s="85">
        <v>48</v>
      </c>
      <c r="N60" s="276">
        <v>912</v>
      </c>
      <c r="O60" s="40"/>
      <c r="P60" s="40"/>
      <c r="Q60" s="40"/>
      <c r="R60" s="40"/>
      <c r="S60" s="40"/>
      <c r="T60" s="40"/>
      <c r="U60" s="28"/>
      <c r="V60" s="29"/>
      <c r="W60" s="28"/>
      <c r="X60" s="2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ht="12.75">
      <c r="A61" s="197"/>
      <c r="B61" s="84" t="s">
        <v>602</v>
      </c>
      <c r="C61" s="90"/>
      <c r="D61" s="85"/>
      <c r="E61" s="90">
        <v>230</v>
      </c>
      <c r="F61" s="86">
        <v>1265</v>
      </c>
      <c r="G61" s="84">
        <v>46</v>
      </c>
      <c r="H61" s="84">
        <v>299</v>
      </c>
      <c r="I61" s="84"/>
      <c r="J61" s="84"/>
      <c r="K61" s="84">
        <v>10</v>
      </c>
      <c r="L61" s="86">
        <v>80</v>
      </c>
      <c r="M61" s="85">
        <v>48</v>
      </c>
      <c r="N61" s="276">
        <v>912</v>
      </c>
      <c r="O61" s="40"/>
      <c r="P61" s="40"/>
      <c r="Q61" s="40"/>
      <c r="R61" s="40"/>
      <c r="S61" s="40"/>
      <c r="T61" s="40"/>
      <c r="U61" s="28"/>
      <c r="V61" s="29"/>
      <c r="W61" s="28"/>
      <c r="X61" s="2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ht="12.75">
      <c r="A62" s="197"/>
      <c r="B62" s="84" t="s">
        <v>608</v>
      </c>
      <c r="C62" s="84">
        <v>240</v>
      </c>
      <c r="D62" s="85">
        <v>6720</v>
      </c>
      <c r="E62" s="90">
        <v>20</v>
      </c>
      <c r="F62" s="86">
        <v>600</v>
      </c>
      <c r="G62" s="84">
        <v>282</v>
      </c>
      <c r="H62" s="84">
        <v>9024</v>
      </c>
      <c r="I62" s="84"/>
      <c r="J62" s="84"/>
      <c r="K62" s="84"/>
      <c r="L62" s="86"/>
      <c r="M62" s="85"/>
      <c r="N62" s="276"/>
      <c r="O62" s="40"/>
      <c r="P62" s="40"/>
      <c r="Q62" s="40"/>
      <c r="R62" s="40"/>
      <c r="S62" s="40"/>
      <c r="T62" s="40"/>
      <c r="U62" s="28"/>
      <c r="V62" s="29"/>
      <c r="W62" s="28"/>
      <c r="X62" s="2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ht="13.5" thickBot="1">
      <c r="A63" s="266">
        <v>40526</v>
      </c>
      <c r="B63" s="267" t="s">
        <v>618</v>
      </c>
      <c r="C63" s="267"/>
      <c r="D63" s="268"/>
      <c r="E63" s="360"/>
      <c r="F63" s="269"/>
      <c r="G63" s="267">
        <v>180</v>
      </c>
      <c r="H63" s="267">
        <v>5040</v>
      </c>
      <c r="I63" s="267"/>
      <c r="J63" s="267"/>
      <c r="K63" s="267"/>
      <c r="L63" s="269"/>
      <c r="M63" s="268"/>
      <c r="N63" s="401"/>
      <c r="O63" s="40"/>
      <c r="P63" s="40"/>
      <c r="Q63" s="40"/>
      <c r="R63" s="40"/>
      <c r="S63" s="40"/>
      <c r="T63" s="40"/>
      <c r="U63" s="28"/>
      <c r="V63" s="29"/>
      <c r="W63" s="28"/>
      <c r="X63" s="2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ht="12.75">
      <c r="A64" s="197"/>
      <c r="B64" s="84"/>
      <c r="C64" s="84"/>
      <c r="D64" s="85"/>
      <c r="E64" s="90"/>
      <c r="F64" s="86"/>
      <c r="G64" s="84"/>
      <c r="H64" s="84"/>
      <c r="I64" s="84"/>
      <c r="J64" s="84"/>
      <c r="K64" s="84"/>
      <c r="L64" s="86"/>
      <c r="M64" s="85"/>
      <c r="N64" s="276"/>
      <c r="O64" s="40"/>
      <c r="P64" s="40"/>
      <c r="Q64" s="40"/>
      <c r="R64" s="40"/>
      <c r="S64" s="40"/>
      <c r="T64" s="40"/>
      <c r="U64" s="28"/>
      <c r="V64" s="29"/>
      <c r="W64" s="28"/>
      <c r="X64" s="2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ht="12.75">
      <c r="A65" s="197"/>
      <c r="B65" s="84"/>
      <c r="C65" s="84"/>
      <c r="D65" s="85"/>
      <c r="E65" s="90"/>
      <c r="F65" s="86"/>
      <c r="G65" s="84"/>
      <c r="H65" s="84"/>
      <c r="I65" s="84"/>
      <c r="J65" s="84"/>
      <c r="K65" s="84"/>
      <c r="L65" s="86"/>
      <c r="M65" s="85"/>
      <c r="N65" s="276"/>
      <c r="O65" s="40"/>
      <c r="P65" s="40"/>
      <c r="Q65" s="40"/>
      <c r="R65" s="40"/>
      <c r="S65" s="40"/>
      <c r="T65" s="40"/>
      <c r="U65" s="28"/>
      <c r="V65" s="29"/>
      <c r="W65" s="28"/>
      <c r="X65" s="2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ht="12.75">
      <c r="A66" s="197"/>
      <c r="B66" s="84"/>
      <c r="C66" s="90"/>
      <c r="D66" s="86"/>
      <c r="E66" s="90"/>
      <c r="F66" s="86"/>
      <c r="G66" s="90"/>
      <c r="H66" s="86"/>
      <c r="I66" s="84"/>
      <c r="J66" s="84"/>
      <c r="K66" s="84"/>
      <c r="L66" s="84"/>
      <c r="M66" s="84"/>
      <c r="N66" s="200"/>
      <c r="O66" s="28"/>
      <c r="P66" s="29"/>
      <c r="Q66" s="40"/>
      <c r="R66" s="40"/>
      <c r="S66" s="40"/>
      <c r="T66" s="40"/>
      <c r="U66" s="40"/>
      <c r="V66" s="29"/>
      <c r="W66" s="40"/>
      <c r="X66" s="40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ht="12.75">
      <c r="A67" s="197"/>
      <c r="B67" s="84"/>
      <c r="C67" s="90"/>
      <c r="D67" s="86"/>
      <c r="E67" s="90"/>
      <c r="F67" s="86"/>
      <c r="G67" s="90"/>
      <c r="H67" s="86"/>
      <c r="I67" s="84"/>
      <c r="J67" s="84"/>
      <c r="K67" s="84"/>
      <c r="L67" s="84"/>
      <c r="M67" s="84"/>
      <c r="N67" s="200"/>
      <c r="O67" s="28"/>
      <c r="P67" s="29"/>
      <c r="Q67" s="40"/>
      <c r="R67" s="40"/>
      <c r="S67" s="40"/>
      <c r="T67" s="40"/>
      <c r="U67" s="40"/>
      <c r="V67" s="29"/>
      <c r="W67" s="40"/>
      <c r="X67" s="40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ht="13.5" thickBot="1">
      <c r="A68" s="197"/>
      <c r="B68" s="105"/>
      <c r="C68" s="106"/>
      <c r="D68" s="108"/>
      <c r="E68" s="106"/>
      <c r="F68" s="108"/>
      <c r="G68" s="106"/>
      <c r="H68" s="108"/>
      <c r="I68" s="105"/>
      <c r="J68" s="105"/>
      <c r="K68" s="105"/>
      <c r="L68" s="105"/>
      <c r="M68" s="105"/>
      <c r="N68" s="262"/>
      <c r="O68" s="28"/>
      <c r="P68" s="29"/>
      <c r="Q68" s="40"/>
      <c r="R68" s="40"/>
      <c r="S68" s="40"/>
      <c r="T68" s="40"/>
      <c r="U68" s="40"/>
      <c r="V68" s="29"/>
      <c r="W68" s="40"/>
      <c r="X68" s="40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38" ht="14.25" thickBot="1" thickTop="1">
      <c r="A69" s="202"/>
      <c r="B69" s="32" t="s">
        <v>18</v>
      </c>
      <c r="C69" s="181">
        <f aca="true" t="shared" si="0" ref="C69:N69">+SUM(C9:C68)</f>
        <v>5849</v>
      </c>
      <c r="D69" s="163">
        <f t="shared" si="0"/>
        <v>64756</v>
      </c>
      <c r="E69" s="181">
        <f t="shared" si="0"/>
        <v>5572</v>
      </c>
      <c r="F69" s="178">
        <f t="shared" si="0"/>
        <v>61251</v>
      </c>
      <c r="G69" s="181">
        <f t="shared" si="0"/>
        <v>1875</v>
      </c>
      <c r="H69" s="178">
        <f t="shared" si="0"/>
        <v>39212</v>
      </c>
      <c r="I69" s="181">
        <f t="shared" si="0"/>
        <v>16</v>
      </c>
      <c r="J69" s="178">
        <f t="shared" si="0"/>
        <v>200</v>
      </c>
      <c r="K69" s="181">
        <f t="shared" si="0"/>
        <v>148</v>
      </c>
      <c r="L69" s="178">
        <f t="shared" si="0"/>
        <v>2520</v>
      </c>
      <c r="M69" s="181">
        <f t="shared" si="0"/>
        <v>104</v>
      </c>
      <c r="N69" s="178">
        <f t="shared" si="0"/>
        <v>2144</v>
      </c>
      <c r="O69" s="28"/>
      <c r="P69" s="43"/>
      <c r="Q69" s="28"/>
      <c r="R69" s="43"/>
      <c r="S69" s="28"/>
      <c r="T69" s="43"/>
      <c r="U69" s="28"/>
      <c r="V69" s="43"/>
      <c r="W69" s="28"/>
      <c r="X69" s="43"/>
      <c r="Y69" s="51"/>
      <c r="Z69" s="52"/>
      <c r="AA69" s="51"/>
      <c r="AB69" s="52"/>
      <c r="AC69" s="51"/>
      <c r="AD69" s="52"/>
      <c r="AE69" s="51"/>
      <c r="AF69" s="52"/>
      <c r="AG69" s="51"/>
      <c r="AH69" s="52"/>
      <c r="AI69" s="51"/>
      <c r="AJ69" s="52"/>
      <c r="AK69" s="51"/>
      <c r="AL69" s="52"/>
    </row>
    <row r="70" spans="1:38" ht="12.75">
      <c r="A70" s="202"/>
      <c r="B70" s="33" t="s">
        <v>19</v>
      </c>
      <c r="C70" s="179"/>
      <c r="D70" s="175"/>
      <c r="E70" s="179"/>
      <c r="F70" s="175"/>
      <c r="G70" s="179"/>
      <c r="H70" s="175"/>
      <c r="I70" s="179"/>
      <c r="J70" s="175"/>
      <c r="K70" s="179"/>
      <c r="L70" s="175"/>
      <c r="M70" s="179"/>
      <c r="N70" s="175"/>
      <c r="O70" s="28"/>
      <c r="P70" s="29"/>
      <c r="Q70" s="28"/>
      <c r="R70" s="29"/>
      <c r="S70" s="28"/>
      <c r="T70" s="29"/>
      <c r="U70" s="28"/>
      <c r="V70" s="29"/>
      <c r="W70" s="28"/>
      <c r="X70" s="29"/>
      <c r="Y70" s="51"/>
      <c r="Z70" s="53"/>
      <c r="AA70" s="51"/>
      <c r="AB70" s="53"/>
      <c r="AC70" s="51"/>
      <c r="AD70" s="53"/>
      <c r="AE70" s="51"/>
      <c r="AF70" s="53"/>
      <c r="AG70" s="51"/>
      <c r="AH70" s="53"/>
      <c r="AI70" s="51"/>
      <c r="AJ70" s="53"/>
      <c r="AK70" s="51"/>
      <c r="AL70" s="53"/>
    </row>
    <row r="71" spans="1:38" ht="12.75">
      <c r="A71" s="203"/>
      <c r="B71" s="33" t="s">
        <v>20</v>
      </c>
      <c r="C71" s="180">
        <f>COUNTA(C9:C68)</f>
        <v>12</v>
      </c>
      <c r="D71" s="175">
        <f>+D69/C69</f>
        <v>11.071294238331339</v>
      </c>
      <c r="E71" s="180">
        <f>COUNTA(E9:E68)</f>
        <v>38</v>
      </c>
      <c r="F71" s="175">
        <f>+F69/E69</f>
        <v>10.992641780330223</v>
      </c>
      <c r="G71" s="180">
        <f>COUNTA(G9:G68)</f>
        <v>19</v>
      </c>
      <c r="H71" s="175">
        <f>+H69/G69</f>
        <v>20.913066666666666</v>
      </c>
      <c r="I71" s="180">
        <f>COUNTA(I9:I68)</f>
        <v>2</v>
      </c>
      <c r="J71" s="175">
        <f>+J69/I69</f>
        <v>12.5</v>
      </c>
      <c r="K71" s="180">
        <f>COUNTA(K9:K68)</f>
        <v>5</v>
      </c>
      <c r="L71" s="175">
        <f>+L69/K69</f>
        <v>17.027027027027028</v>
      </c>
      <c r="M71" s="180">
        <f>COUNTA(M9:M68)</f>
        <v>3</v>
      </c>
      <c r="N71" s="175">
        <f>+N69/M69</f>
        <v>20.615384615384617</v>
      </c>
      <c r="O71" s="28"/>
      <c r="P71" s="29"/>
      <c r="Q71" s="28"/>
      <c r="R71" s="29"/>
      <c r="S71" s="28"/>
      <c r="T71" s="29"/>
      <c r="U71" s="28"/>
      <c r="V71" s="29"/>
      <c r="W71" s="28"/>
      <c r="X71" s="29"/>
      <c r="Y71" s="51"/>
      <c r="Z71" s="53"/>
      <c r="AA71" s="51"/>
      <c r="AB71" s="53"/>
      <c r="AC71" s="51"/>
      <c r="AD71" s="53"/>
      <c r="AE71" s="51"/>
      <c r="AF71" s="53"/>
      <c r="AG71" s="51"/>
      <c r="AH71" s="53"/>
      <c r="AI71" s="51"/>
      <c r="AJ71" s="53"/>
      <c r="AK71" s="51"/>
      <c r="AL71" s="53"/>
    </row>
    <row r="72" spans="1:38" ht="13.5" thickBot="1">
      <c r="A72" s="204"/>
      <c r="B72" s="34" t="s">
        <v>17</v>
      </c>
      <c r="C72" s="37"/>
      <c r="D72" s="31"/>
      <c r="E72" s="37"/>
      <c r="F72" s="31"/>
      <c r="G72" s="37"/>
      <c r="H72" s="31"/>
      <c r="I72" s="37"/>
      <c r="J72" s="31"/>
      <c r="K72" s="37"/>
      <c r="L72" s="31"/>
      <c r="M72" s="37"/>
      <c r="N72" s="31"/>
      <c r="O72" s="28"/>
      <c r="P72" s="43"/>
      <c r="Q72" s="28"/>
      <c r="R72" s="43"/>
      <c r="S72" s="28"/>
      <c r="T72" s="43"/>
      <c r="U72" s="28"/>
      <c r="V72" s="43"/>
      <c r="W72" s="28"/>
      <c r="X72" s="43"/>
      <c r="Y72" s="51"/>
      <c r="Z72" s="52"/>
      <c r="AA72" s="51"/>
      <c r="AB72" s="52"/>
      <c r="AC72" s="51"/>
      <c r="AD72" s="52"/>
      <c r="AE72" s="51"/>
      <c r="AF72" s="52"/>
      <c r="AG72" s="51"/>
      <c r="AH72" s="52"/>
      <c r="AI72" s="51"/>
      <c r="AJ72" s="52"/>
      <c r="AK72" s="51"/>
      <c r="AL72" s="52"/>
    </row>
    <row r="73" spans="1:2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ht="12.75">
      <c r="A130" s="15"/>
    </row>
    <row r="131" ht="12.75">
      <c r="A131" s="1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6.75390625" defaultRowHeight="12.75"/>
  <cols>
    <col min="1" max="1" width="7.625" style="0" customWidth="1"/>
    <col min="2" max="2" width="8.25390625" style="0" customWidth="1"/>
    <col min="3" max="3" width="7.50390625" style="0" customWidth="1"/>
    <col min="4" max="4" width="10.625" style="0" customWidth="1"/>
    <col min="5" max="5" width="7.50390625" style="0" customWidth="1"/>
    <col min="6" max="6" width="10.625" style="0" customWidth="1"/>
    <col min="7" max="7" width="6.75390625" style="0" customWidth="1"/>
    <col min="8" max="8" width="10.625" style="0" customWidth="1"/>
    <col min="9" max="9" width="6.75390625" style="0" customWidth="1"/>
    <col min="10" max="10" width="10.625" style="0" customWidth="1"/>
    <col min="11" max="11" width="6.75390625" style="0" customWidth="1"/>
    <col min="12" max="12" width="10.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</cols>
  <sheetData>
    <row r="1" spans="1:18" s="44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s="44" customFormat="1" ht="22.5">
      <c r="A2" s="14" t="s">
        <v>232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44" customFormat="1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32" s="44" customFormat="1" ht="12.75">
      <c r="A4" s="190"/>
      <c r="B4" s="191"/>
      <c r="C4" s="191" t="s">
        <v>45</v>
      </c>
      <c r="D4" s="230"/>
      <c r="E4" s="191" t="s">
        <v>45</v>
      </c>
      <c r="F4" s="230"/>
      <c r="G4" s="191" t="s">
        <v>45</v>
      </c>
      <c r="H4" s="231"/>
      <c r="I4" s="191" t="s">
        <v>45</v>
      </c>
      <c r="J4" s="231"/>
      <c r="K4" s="191" t="s">
        <v>45</v>
      </c>
      <c r="L4" s="231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2" s="44" customFormat="1" ht="12.75">
      <c r="A5" s="194" t="s">
        <v>4</v>
      </c>
      <c r="B5" s="2" t="s">
        <v>5</v>
      </c>
      <c r="C5" s="2" t="s">
        <v>51</v>
      </c>
      <c r="D5" s="2"/>
      <c r="E5" s="2" t="s">
        <v>51</v>
      </c>
      <c r="F5" s="2"/>
      <c r="G5" s="2" t="s">
        <v>51</v>
      </c>
      <c r="H5" s="232"/>
      <c r="I5" s="2" t="s">
        <v>51</v>
      </c>
      <c r="J5" s="232"/>
      <c r="K5" s="2" t="s">
        <v>51</v>
      </c>
      <c r="L5" s="232"/>
      <c r="M5" s="45"/>
      <c r="N5" s="45"/>
      <c r="O5" s="45"/>
      <c r="P5" s="45"/>
      <c r="Q5" s="45"/>
      <c r="R5" s="45"/>
      <c r="S5" s="45"/>
      <c r="T5" s="45"/>
      <c r="U5" s="46"/>
      <c r="V5" s="45"/>
      <c r="W5" s="45"/>
      <c r="X5" s="45"/>
      <c r="Y5" s="46"/>
      <c r="Z5" s="45"/>
      <c r="AA5" s="45"/>
      <c r="AB5" s="45"/>
      <c r="AC5" s="46"/>
      <c r="AD5" s="45"/>
      <c r="AE5" s="46"/>
      <c r="AF5" s="45"/>
    </row>
    <row r="6" spans="1:32" s="44" customFormat="1" ht="12.75">
      <c r="A6" s="194" t="s">
        <v>12</v>
      </c>
      <c r="B6" s="2" t="s">
        <v>13</v>
      </c>
      <c r="C6" s="2" t="s">
        <v>190</v>
      </c>
      <c r="D6" s="147"/>
      <c r="E6" s="2" t="s">
        <v>169</v>
      </c>
      <c r="F6" s="147"/>
      <c r="G6" s="2" t="s">
        <v>168</v>
      </c>
      <c r="H6" s="240"/>
      <c r="I6" s="2" t="s">
        <v>191</v>
      </c>
      <c r="J6" s="240"/>
      <c r="K6" s="2" t="s">
        <v>192</v>
      </c>
      <c r="L6" s="240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</row>
    <row r="7" spans="1:32" s="44" customFormat="1" ht="12.75">
      <c r="A7" s="194"/>
      <c r="B7" s="2"/>
      <c r="C7" s="133" t="s">
        <v>167</v>
      </c>
      <c r="D7" s="148"/>
      <c r="E7" s="133" t="s">
        <v>167</v>
      </c>
      <c r="F7" s="324"/>
      <c r="G7" s="133" t="s">
        <v>167</v>
      </c>
      <c r="H7" s="324"/>
      <c r="I7" s="323" t="s">
        <v>167</v>
      </c>
      <c r="J7" s="148"/>
      <c r="K7" s="133" t="s">
        <v>167</v>
      </c>
      <c r="L7" s="233"/>
      <c r="M7" s="47"/>
      <c r="N7" s="48"/>
      <c r="O7" s="47"/>
      <c r="P7" s="48"/>
      <c r="Q7" s="47"/>
      <c r="R7" s="48"/>
      <c r="S7" s="47"/>
      <c r="T7" s="48"/>
      <c r="U7" s="47"/>
      <c r="V7" s="48"/>
      <c r="W7" s="47"/>
      <c r="X7" s="48"/>
      <c r="Y7" s="47"/>
      <c r="Z7" s="48"/>
      <c r="AA7" s="47"/>
      <c r="AB7" s="48"/>
      <c r="AC7" s="47"/>
      <c r="AD7" s="48"/>
      <c r="AE7" s="47"/>
      <c r="AF7" s="48"/>
    </row>
    <row r="8" spans="1:32" s="44" customFormat="1" ht="12.75">
      <c r="A8" s="195"/>
      <c r="B8" s="5"/>
      <c r="C8" s="5" t="s">
        <v>16</v>
      </c>
      <c r="D8" s="5" t="s">
        <v>17</v>
      </c>
      <c r="E8" s="5" t="s">
        <v>16</v>
      </c>
      <c r="F8" s="5" t="s">
        <v>17</v>
      </c>
      <c r="G8" s="5" t="s">
        <v>16</v>
      </c>
      <c r="H8" s="196" t="s">
        <v>44</v>
      </c>
      <c r="I8" s="5" t="s">
        <v>16</v>
      </c>
      <c r="J8" s="196" t="s">
        <v>44</v>
      </c>
      <c r="K8" s="5" t="s">
        <v>16</v>
      </c>
      <c r="L8" s="196" t="s">
        <v>44</v>
      </c>
      <c r="M8" s="48"/>
      <c r="N8" s="48"/>
      <c r="O8" s="48"/>
      <c r="P8" s="48"/>
      <c r="Q8" s="48"/>
      <c r="R8" s="47"/>
      <c r="S8" s="48"/>
      <c r="T8" s="48"/>
      <c r="U8" s="48"/>
      <c r="V8" s="47"/>
      <c r="W8" s="48"/>
      <c r="X8" s="48"/>
      <c r="Y8" s="48"/>
      <c r="Z8" s="47"/>
      <c r="AA8" s="48"/>
      <c r="AB8" s="48"/>
      <c r="AC8" s="48"/>
      <c r="AD8" s="47"/>
      <c r="AE8" s="48"/>
      <c r="AF8" s="47"/>
    </row>
    <row r="9" spans="1:32" s="44" customFormat="1" ht="12.75">
      <c r="A9" s="197">
        <v>40190</v>
      </c>
      <c r="B9" s="84" t="s">
        <v>240</v>
      </c>
      <c r="C9" s="84"/>
      <c r="D9" s="86"/>
      <c r="E9" s="84">
        <v>4</v>
      </c>
      <c r="F9" s="86">
        <v>64</v>
      </c>
      <c r="G9" s="84"/>
      <c r="H9" s="200"/>
      <c r="I9" s="84"/>
      <c r="J9" s="200"/>
      <c r="K9" s="84"/>
      <c r="L9" s="200"/>
      <c r="M9" s="40"/>
      <c r="N9" s="40"/>
      <c r="O9" s="40"/>
      <c r="P9" s="40"/>
      <c r="Q9" s="40"/>
      <c r="R9" s="54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</row>
    <row r="10" spans="1:32" s="44" customFormat="1" ht="13.5" thickBot="1">
      <c r="A10" s="266">
        <v>40190</v>
      </c>
      <c r="B10" s="267" t="s">
        <v>241</v>
      </c>
      <c r="C10" s="267"/>
      <c r="D10" s="269"/>
      <c r="E10" s="267">
        <v>172</v>
      </c>
      <c r="F10" s="269">
        <v>2752</v>
      </c>
      <c r="G10" s="267"/>
      <c r="H10" s="270"/>
      <c r="I10" s="267"/>
      <c r="J10" s="270"/>
      <c r="K10" s="267"/>
      <c r="L10" s="270"/>
      <c r="M10" s="40"/>
      <c r="N10" s="40"/>
      <c r="O10" s="40"/>
      <c r="P10" s="40"/>
      <c r="Q10" s="40"/>
      <c r="R10" s="2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s="44" customFormat="1" ht="13.5" thickBot="1">
      <c r="A11" s="370">
        <v>40204</v>
      </c>
      <c r="B11" s="371" t="s">
        <v>293</v>
      </c>
      <c r="C11" s="371"/>
      <c r="D11" s="374"/>
      <c r="E11" s="371">
        <v>42</v>
      </c>
      <c r="F11" s="374">
        <v>786.24</v>
      </c>
      <c r="G11" s="371"/>
      <c r="H11" s="121"/>
      <c r="I11" s="371"/>
      <c r="J11" s="121"/>
      <c r="K11" s="371"/>
      <c r="L11" s="121"/>
      <c r="M11" s="40"/>
      <c r="N11" s="40"/>
      <c r="O11" s="40"/>
      <c r="P11" s="40"/>
      <c r="Q11" s="40"/>
      <c r="R11" s="2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s="44" customFormat="1" ht="12.75">
      <c r="A12" s="197">
        <v>40218</v>
      </c>
      <c r="B12" s="84" t="s">
        <v>305</v>
      </c>
      <c r="C12" s="84"/>
      <c r="D12" s="86"/>
      <c r="E12" s="84"/>
      <c r="F12" s="86"/>
      <c r="G12" s="84">
        <v>46</v>
      </c>
      <c r="H12" s="200">
        <v>460</v>
      </c>
      <c r="I12" s="84"/>
      <c r="J12" s="200"/>
      <c r="K12" s="84"/>
      <c r="L12" s="200"/>
      <c r="M12" s="40"/>
      <c r="N12" s="40"/>
      <c r="O12" s="40"/>
      <c r="P12" s="40"/>
      <c r="Q12" s="40"/>
      <c r="R12" s="2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s="44" customFormat="1" ht="12.75">
      <c r="A13" s="198"/>
      <c r="B13" s="139" t="s">
        <v>307</v>
      </c>
      <c r="C13" s="84"/>
      <c r="D13" s="86"/>
      <c r="E13" s="84">
        <v>32</v>
      </c>
      <c r="F13" s="86">
        <v>704</v>
      </c>
      <c r="G13" s="84"/>
      <c r="H13" s="200"/>
      <c r="I13" s="84"/>
      <c r="J13" s="200"/>
      <c r="K13" s="84"/>
      <c r="L13" s="200"/>
      <c r="M13" s="40"/>
      <c r="N13" s="40"/>
      <c r="O13" s="40"/>
      <c r="P13" s="40"/>
      <c r="Q13" s="40"/>
      <c r="R13" s="2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44" customFormat="1" ht="13.5" thickBot="1">
      <c r="A14" s="266">
        <v>40218</v>
      </c>
      <c r="B14" s="267" t="s">
        <v>308</v>
      </c>
      <c r="C14" s="267"/>
      <c r="D14" s="269"/>
      <c r="E14" s="267">
        <v>408</v>
      </c>
      <c r="F14" s="269">
        <v>8976</v>
      </c>
      <c r="G14" s="267">
        <v>60</v>
      </c>
      <c r="H14" s="270">
        <v>1080</v>
      </c>
      <c r="I14" s="267"/>
      <c r="J14" s="270"/>
      <c r="K14" s="267"/>
      <c r="L14" s="270"/>
      <c r="M14" s="40"/>
      <c r="N14" s="40"/>
      <c r="O14" s="40"/>
      <c r="P14" s="40"/>
      <c r="Q14" s="28"/>
      <c r="R14" s="2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44" customFormat="1" ht="13.5" thickBot="1">
      <c r="A15" s="370">
        <v>40246</v>
      </c>
      <c r="B15" s="371" t="s">
        <v>325</v>
      </c>
      <c r="C15" s="371"/>
      <c r="D15" s="374"/>
      <c r="E15" s="371">
        <v>674</v>
      </c>
      <c r="F15" s="374">
        <v>8088</v>
      </c>
      <c r="G15" s="371"/>
      <c r="H15" s="121"/>
      <c r="I15" s="371"/>
      <c r="J15" s="121"/>
      <c r="K15" s="371"/>
      <c r="L15" s="121"/>
      <c r="M15" s="40"/>
      <c r="N15" s="40"/>
      <c r="O15" s="40"/>
      <c r="P15" s="40"/>
      <c r="Q15" s="28"/>
      <c r="R15" s="2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50"/>
    </row>
    <row r="16" spans="1:32" s="44" customFormat="1" ht="13.5" thickBot="1">
      <c r="A16" s="370">
        <v>40281</v>
      </c>
      <c r="B16" s="371" t="s">
        <v>379</v>
      </c>
      <c r="C16" s="371"/>
      <c r="D16" s="374"/>
      <c r="E16" s="371">
        <v>106</v>
      </c>
      <c r="F16" s="374">
        <v>1060</v>
      </c>
      <c r="G16" s="371"/>
      <c r="H16" s="121"/>
      <c r="I16" s="371"/>
      <c r="J16" s="121"/>
      <c r="K16" s="371"/>
      <c r="L16" s="121"/>
      <c r="M16" s="40"/>
      <c r="N16" s="40"/>
      <c r="O16" s="40"/>
      <c r="P16" s="40"/>
      <c r="Q16" s="28"/>
      <c r="R16" s="2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s="44" customFormat="1" ht="12.75">
      <c r="A17" s="197">
        <v>40309</v>
      </c>
      <c r="B17" s="84" t="s">
        <v>404</v>
      </c>
      <c r="C17" s="84"/>
      <c r="D17" s="86"/>
      <c r="E17" s="84">
        <v>32</v>
      </c>
      <c r="F17" s="86">
        <v>617.6</v>
      </c>
      <c r="G17" s="84"/>
      <c r="H17" s="200"/>
      <c r="I17" s="84"/>
      <c r="J17" s="200"/>
      <c r="K17" s="84"/>
      <c r="L17" s="200"/>
      <c r="M17" s="40"/>
      <c r="N17" s="40"/>
      <c r="O17" s="40"/>
      <c r="P17" s="40"/>
      <c r="Q17" s="28"/>
      <c r="R17" s="2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44" customFormat="1" ht="13.5" thickBot="1">
      <c r="A18" s="266">
        <v>40309</v>
      </c>
      <c r="B18" s="267" t="s">
        <v>405</v>
      </c>
      <c r="C18" s="267"/>
      <c r="D18" s="269"/>
      <c r="E18" s="267">
        <v>24</v>
      </c>
      <c r="F18" s="269">
        <v>463.2</v>
      </c>
      <c r="G18" s="267"/>
      <c r="H18" s="270"/>
      <c r="I18" s="267"/>
      <c r="J18" s="270"/>
      <c r="K18" s="267"/>
      <c r="L18" s="270"/>
      <c r="M18" s="40"/>
      <c r="N18" s="40"/>
      <c r="O18" s="40"/>
      <c r="P18" s="40"/>
      <c r="Q18" s="28"/>
      <c r="R18" s="2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44" customFormat="1" ht="12.75">
      <c r="A19" s="197">
        <v>40337</v>
      </c>
      <c r="B19" s="84" t="s">
        <v>454</v>
      </c>
      <c r="C19" s="84">
        <v>424</v>
      </c>
      <c r="D19" s="86">
        <v>10176</v>
      </c>
      <c r="E19" s="84"/>
      <c r="F19" s="86"/>
      <c r="G19" s="84"/>
      <c r="H19" s="200"/>
      <c r="I19" s="84"/>
      <c r="J19" s="200"/>
      <c r="K19" s="84"/>
      <c r="L19" s="200"/>
      <c r="M19" s="40"/>
      <c r="N19" s="40"/>
      <c r="O19" s="40"/>
      <c r="P19" s="40"/>
      <c r="Q19" s="28"/>
      <c r="R19" s="2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44" customFormat="1" ht="12.75">
      <c r="A20" s="138"/>
      <c r="B20" s="143" t="s">
        <v>474</v>
      </c>
      <c r="C20" s="139">
        <v>364</v>
      </c>
      <c r="D20" s="134">
        <v>7280</v>
      </c>
      <c r="E20" s="139"/>
      <c r="F20" s="134"/>
      <c r="G20" s="139"/>
      <c r="H20" s="199"/>
      <c r="I20" s="139"/>
      <c r="J20" s="199"/>
      <c r="K20" s="139"/>
      <c r="L20" s="199"/>
      <c r="M20" s="40"/>
      <c r="N20" s="40"/>
      <c r="O20" s="40"/>
      <c r="P20" s="40"/>
      <c r="Q20" s="28"/>
      <c r="R20" s="2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44" customFormat="1" ht="13.5" thickBot="1">
      <c r="A21" s="266">
        <v>40337</v>
      </c>
      <c r="B21" s="267" t="s">
        <v>489</v>
      </c>
      <c r="C21" s="267"/>
      <c r="D21" s="269"/>
      <c r="E21" s="267">
        <v>124</v>
      </c>
      <c r="F21" s="269">
        <v>2356</v>
      </c>
      <c r="G21" s="267"/>
      <c r="H21" s="270"/>
      <c r="I21" s="267"/>
      <c r="J21" s="270"/>
      <c r="K21" s="267"/>
      <c r="L21" s="270"/>
      <c r="M21" s="40"/>
      <c r="N21" s="40"/>
      <c r="O21" s="40"/>
      <c r="P21" s="40"/>
      <c r="Q21" s="28"/>
      <c r="R21" s="2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44" customFormat="1" ht="12.75">
      <c r="A22" s="197">
        <v>40401</v>
      </c>
      <c r="B22" s="84" t="s">
        <v>536</v>
      </c>
      <c r="C22" s="84"/>
      <c r="D22" s="86"/>
      <c r="E22" s="84">
        <v>44</v>
      </c>
      <c r="F22" s="86">
        <v>1540</v>
      </c>
      <c r="G22" s="84"/>
      <c r="H22" s="200"/>
      <c r="I22" s="84"/>
      <c r="J22" s="200"/>
      <c r="K22" s="84"/>
      <c r="L22" s="200"/>
      <c r="M22" s="40"/>
      <c r="N22" s="40"/>
      <c r="O22" s="40"/>
      <c r="P22" s="40"/>
      <c r="Q22" s="28"/>
      <c r="R22" s="2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s="44" customFormat="1" ht="12.75">
      <c r="A23" s="197"/>
      <c r="B23" s="84" t="s">
        <v>548</v>
      </c>
      <c r="C23" s="139"/>
      <c r="D23" s="134"/>
      <c r="E23" s="139">
        <v>224</v>
      </c>
      <c r="F23" s="134">
        <v>4480</v>
      </c>
      <c r="G23" s="139">
        <v>4</v>
      </c>
      <c r="H23" s="199">
        <v>96</v>
      </c>
      <c r="I23" s="139"/>
      <c r="J23" s="199"/>
      <c r="K23" s="139"/>
      <c r="L23" s="199"/>
      <c r="M23" s="40"/>
      <c r="N23" s="40"/>
      <c r="O23" s="40"/>
      <c r="P23" s="40"/>
      <c r="Q23" s="28"/>
      <c r="R23" s="2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s="44" customFormat="1" ht="13.5" thickBot="1">
      <c r="A24" s="266">
        <v>40401</v>
      </c>
      <c r="B24" s="267" t="s">
        <v>549</v>
      </c>
      <c r="C24" s="267"/>
      <c r="D24" s="269"/>
      <c r="E24" s="267">
        <v>224</v>
      </c>
      <c r="F24" s="269">
        <v>4480</v>
      </c>
      <c r="G24" s="267">
        <v>8</v>
      </c>
      <c r="H24" s="270">
        <v>192</v>
      </c>
      <c r="I24" s="267"/>
      <c r="J24" s="270"/>
      <c r="K24" s="267"/>
      <c r="L24" s="270"/>
      <c r="M24" s="40"/>
      <c r="N24" s="40"/>
      <c r="O24" s="40"/>
      <c r="P24" s="40"/>
      <c r="Q24" s="28"/>
      <c r="R24" s="2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:32" s="44" customFormat="1" ht="12.75">
      <c r="A25" s="197">
        <v>40477</v>
      </c>
      <c r="B25" s="84" t="s">
        <v>573</v>
      </c>
      <c r="C25" s="84"/>
      <c r="D25" s="86"/>
      <c r="E25" s="84"/>
      <c r="F25" s="86"/>
      <c r="G25" s="84">
        <v>5</v>
      </c>
      <c r="H25" s="200">
        <v>80</v>
      </c>
      <c r="I25" s="84"/>
      <c r="J25" s="200"/>
      <c r="K25" s="84"/>
      <c r="L25" s="200"/>
      <c r="M25" s="40"/>
      <c r="N25" s="40"/>
      <c r="O25" s="40"/>
      <c r="P25" s="40"/>
      <c r="Q25" s="28"/>
      <c r="R25" s="2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s="44" customFormat="1" ht="12.75">
      <c r="A26" s="198"/>
      <c r="B26" s="139" t="s">
        <v>588</v>
      </c>
      <c r="C26" s="139"/>
      <c r="D26" s="134"/>
      <c r="E26" s="139">
        <v>1060</v>
      </c>
      <c r="F26" s="134">
        <v>8480</v>
      </c>
      <c r="G26" s="139"/>
      <c r="H26" s="199"/>
      <c r="I26" s="139"/>
      <c r="J26" s="199"/>
      <c r="K26" s="139"/>
      <c r="L26" s="199"/>
      <c r="M26" s="40"/>
      <c r="N26" s="40"/>
      <c r="O26" s="40"/>
      <c r="P26" s="40"/>
      <c r="Q26" s="28"/>
      <c r="R26" s="2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s="44" customFormat="1" ht="13.5" thickBot="1">
      <c r="A27" s="198">
        <v>40477</v>
      </c>
      <c r="B27" s="267" t="s">
        <v>589</v>
      </c>
      <c r="C27" s="267"/>
      <c r="D27" s="269"/>
      <c r="E27" s="267">
        <v>1060</v>
      </c>
      <c r="F27" s="269">
        <v>8480</v>
      </c>
      <c r="G27" s="267"/>
      <c r="H27" s="270"/>
      <c r="I27" s="267"/>
      <c r="J27" s="270"/>
      <c r="K27" s="267"/>
      <c r="L27" s="270"/>
      <c r="M27" s="40"/>
      <c r="N27" s="40"/>
      <c r="O27" s="40"/>
      <c r="P27" s="40"/>
      <c r="Q27" s="28"/>
      <c r="R27" s="2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s="44" customFormat="1" ht="12.75">
      <c r="A28" s="197">
        <v>40491</v>
      </c>
      <c r="B28" s="84" t="s">
        <v>592</v>
      </c>
      <c r="C28" s="84"/>
      <c r="D28" s="86"/>
      <c r="E28" s="84">
        <v>106</v>
      </c>
      <c r="F28" s="86">
        <v>2120</v>
      </c>
      <c r="G28" s="84">
        <v>5</v>
      </c>
      <c r="H28" s="200">
        <v>150</v>
      </c>
      <c r="I28" s="84"/>
      <c r="J28" s="200"/>
      <c r="K28" s="84"/>
      <c r="L28" s="200"/>
      <c r="M28" s="40"/>
      <c r="N28" s="40"/>
      <c r="O28" s="40"/>
      <c r="P28" s="40"/>
      <c r="Q28" s="28"/>
      <c r="R28" s="2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s="44" customFormat="1" ht="12.75">
      <c r="A29" s="198"/>
      <c r="B29" s="139" t="s">
        <v>595</v>
      </c>
      <c r="C29" s="139">
        <v>78</v>
      </c>
      <c r="D29" s="134">
        <v>1287</v>
      </c>
      <c r="E29" s="139">
        <v>55</v>
      </c>
      <c r="F29" s="134">
        <v>990</v>
      </c>
      <c r="G29" s="145"/>
      <c r="H29" s="199"/>
      <c r="I29" s="145"/>
      <c r="J29" s="199"/>
      <c r="K29" s="145"/>
      <c r="L29" s="199"/>
      <c r="M29" s="40"/>
      <c r="N29" s="40"/>
      <c r="O29" s="40"/>
      <c r="P29" s="40"/>
      <c r="Q29" s="28"/>
      <c r="R29" s="2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2" s="44" customFormat="1" ht="13.5" thickBot="1">
      <c r="A30" s="266">
        <v>40491</v>
      </c>
      <c r="B30" s="267" t="s">
        <v>596</v>
      </c>
      <c r="C30" s="267"/>
      <c r="D30" s="269"/>
      <c r="E30" s="267">
        <v>47</v>
      </c>
      <c r="F30" s="269">
        <v>846</v>
      </c>
      <c r="G30" s="267"/>
      <c r="H30" s="270"/>
      <c r="I30" s="267"/>
      <c r="J30" s="270"/>
      <c r="K30" s="267"/>
      <c r="L30" s="270"/>
      <c r="M30" s="40"/>
      <c r="N30" s="40"/>
      <c r="O30" s="40"/>
      <c r="P30" s="40"/>
      <c r="Q30" s="28"/>
      <c r="R30" s="2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:32" s="44" customFormat="1" ht="12.75">
      <c r="A31" s="197">
        <v>40526</v>
      </c>
      <c r="B31" s="84" t="s">
        <v>601</v>
      </c>
      <c r="C31" s="84"/>
      <c r="D31" s="86"/>
      <c r="E31" s="84"/>
      <c r="F31" s="86"/>
      <c r="G31" s="84">
        <v>18</v>
      </c>
      <c r="H31" s="200">
        <v>99</v>
      </c>
      <c r="I31" s="84"/>
      <c r="J31" s="200"/>
      <c r="K31" s="84"/>
      <c r="L31" s="200"/>
      <c r="M31" s="40"/>
      <c r="N31" s="40"/>
      <c r="O31" s="40"/>
      <c r="P31" s="40"/>
      <c r="Q31" s="28"/>
      <c r="R31" s="2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s="44" customFormat="1" ht="12.75">
      <c r="A32" s="197"/>
      <c r="B32" s="84" t="s">
        <v>602</v>
      </c>
      <c r="C32" s="139"/>
      <c r="D32" s="134"/>
      <c r="E32" s="139"/>
      <c r="F32" s="134"/>
      <c r="G32" s="139">
        <v>18</v>
      </c>
      <c r="H32" s="199">
        <v>99</v>
      </c>
      <c r="I32" s="139"/>
      <c r="J32" s="199"/>
      <c r="K32" s="139"/>
      <c r="L32" s="199"/>
      <c r="M32" s="40"/>
      <c r="N32" s="40"/>
      <c r="O32" s="40"/>
      <c r="P32" s="40"/>
      <c r="Q32" s="28"/>
      <c r="R32" s="2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 s="44" customFormat="1" ht="12.75">
      <c r="A33" s="197"/>
      <c r="B33" s="84" t="s">
        <v>611</v>
      </c>
      <c r="C33" s="84"/>
      <c r="D33" s="86"/>
      <c r="E33" s="84">
        <v>86</v>
      </c>
      <c r="F33" s="86">
        <v>1290</v>
      </c>
      <c r="G33" s="84"/>
      <c r="H33" s="200"/>
      <c r="I33" s="84"/>
      <c r="J33" s="200"/>
      <c r="K33" s="84"/>
      <c r="L33" s="200"/>
      <c r="M33" s="40"/>
      <c r="N33" s="40"/>
      <c r="O33" s="28"/>
      <c r="P33" s="29"/>
      <c r="Q33" s="28"/>
      <c r="R33" s="2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s="44" customFormat="1" ht="12.75">
      <c r="A34" s="197"/>
      <c r="B34" s="84" t="s">
        <v>612</v>
      </c>
      <c r="C34" s="84"/>
      <c r="D34" s="84"/>
      <c r="E34" s="84">
        <v>48</v>
      </c>
      <c r="F34" s="84">
        <v>720</v>
      </c>
      <c r="G34" s="84"/>
      <c r="H34" s="201"/>
      <c r="I34" s="84"/>
      <c r="J34" s="201"/>
      <c r="K34" s="84"/>
      <c r="L34" s="201"/>
      <c r="M34" s="40"/>
      <c r="N34" s="40"/>
      <c r="O34" s="28"/>
      <c r="P34" s="29"/>
      <c r="Q34" s="28"/>
      <c r="R34" s="2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3.5" thickBot="1">
      <c r="A35" s="266">
        <v>40526</v>
      </c>
      <c r="B35" s="267" t="s">
        <v>622</v>
      </c>
      <c r="C35" s="267">
        <v>24</v>
      </c>
      <c r="D35" s="267">
        <v>720</v>
      </c>
      <c r="E35" s="267">
        <v>120</v>
      </c>
      <c r="F35" s="267">
        <v>3840</v>
      </c>
      <c r="G35" s="267"/>
      <c r="H35" s="363"/>
      <c r="I35" s="267"/>
      <c r="J35" s="363"/>
      <c r="K35" s="267"/>
      <c r="L35" s="363"/>
      <c r="M35" s="40"/>
      <c r="N35" s="40"/>
      <c r="O35" s="28"/>
      <c r="P35" s="29"/>
      <c r="Q35" s="28"/>
      <c r="R35" s="2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197"/>
      <c r="B36" s="84"/>
      <c r="C36" s="84"/>
      <c r="D36" s="86"/>
      <c r="E36" s="84"/>
      <c r="F36" s="86"/>
      <c r="G36" s="84"/>
      <c r="H36" s="201"/>
      <c r="I36" s="84"/>
      <c r="J36" s="201"/>
      <c r="K36" s="84"/>
      <c r="L36" s="201"/>
      <c r="M36" s="40"/>
      <c r="N36" s="40"/>
      <c r="O36" s="28"/>
      <c r="P36" s="29"/>
      <c r="Q36" s="28"/>
      <c r="R36" s="2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197"/>
      <c r="B37" s="84"/>
      <c r="C37" s="84"/>
      <c r="D37" s="86"/>
      <c r="E37" s="84"/>
      <c r="F37" s="86"/>
      <c r="G37" s="84"/>
      <c r="H37" s="201"/>
      <c r="I37" s="84"/>
      <c r="J37" s="201"/>
      <c r="K37" s="84"/>
      <c r="L37" s="201"/>
      <c r="M37" s="40"/>
      <c r="N37" s="40"/>
      <c r="O37" s="28"/>
      <c r="P37" s="29"/>
      <c r="Q37" s="28"/>
      <c r="R37" s="2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197"/>
      <c r="B38" s="84"/>
      <c r="C38" s="84"/>
      <c r="D38" s="86"/>
      <c r="E38" s="84"/>
      <c r="F38" s="86"/>
      <c r="G38" s="84"/>
      <c r="H38" s="200"/>
      <c r="I38" s="84"/>
      <c r="J38" s="200"/>
      <c r="K38" s="84"/>
      <c r="L38" s="200"/>
      <c r="M38" s="40"/>
      <c r="N38" s="40"/>
      <c r="O38" s="28"/>
      <c r="P38" s="29"/>
      <c r="Q38" s="28"/>
      <c r="R38" s="2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198"/>
      <c r="B39" s="139"/>
      <c r="C39" s="139"/>
      <c r="D39" s="134"/>
      <c r="E39" s="139"/>
      <c r="F39" s="134"/>
      <c r="G39" s="139"/>
      <c r="H39" s="199"/>
      <c r="I39" s="139"/>
      <c r="J39" s="199"/>
      <c r="K39" s="139"/>
      <c r="L39" s="199"/>
      <c r="M39" s="40"/>
      <c r="N39" s="40"/>
      <c r="O39" s="28"/>
      <c r="P39" s="29"/>
      <c r="Q39" s="28"/>
      <c r="R39" s="2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197"/>
      <c r="B40" s="84"/>
      <c r="C40" s="84"/>
      <c r="D40" s="86"/>
      <c r="E40" s="84"/>
      <c r="F40" s="86"/>
      <c r="G40" s="84"/>
      <c r="H40" s="200"/>
      <c r="I40" s="84"/>
      <c r="J40" s="200"/>
      <c r="K40" s="84"/>
      <c r="L40" s="200"/>
      <c r="M40" s="40"/>
      <c r="N40" s="40"/>
      <c r="O40" s="28"/>
      <c r="P40" s="29"/>
      <c r="Q40" s="28"/>
      <c r="R40" s="2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2.75">
      <c r="A41" s="197"/>
      <c r="B41" s="84"/>
      <c r="C41" s="84"/>
      <c r="D41" s="86"/>
      <c r="E41" s="84"/>
      <c r="F41" s="86"/>
      <c r="G41" s="84"/>
      <c r="H41" s="200"/>
      <c r="I41" s="84"/>
      <c r="J41" s="200"/>
      <c r="K41" s="84"/>
      <c r="L41" s="200"/>
      <c r="M41" s="40"/>
      <c r="N41" s="40"/>
      <c r="O41" s="40"/>
      <c r="P41" s="29"/>
      <c r="Q41" s="40"/>
      <c r="R41" s="40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2.75">
      <c r="A42" s="197"/>
      <c r="B42" s="84"/>
      <c r="C42" s="139"/>
      <c r="D42" s="134"/>
      <c r="E42" s="139"/>
      <c r="F42" s="134"/>
      <c r="G42" s="84"/>
      <c r="H42" s="200"/>
      <c r="I42" s="84"/>
      <c r="J42" s="200"/>
      <c r="K42" s="84"/>
      <c r="L42" s="200"/>
      <c r="M42" s="40"/>
      <c r="N42" s="40"/>
      <c r="O42" s="40"/>
      <c r="P42" s="29"/>
      <c r="Q42" s="40"/>
      <c r="R42" s="40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  <row r="43" spans="1:32" ht="12.75">
      <c r="A43" s="197"/>
      <c r="B43" s="84"/>
      <c r="C43" s="84"/>
      <c r="D43" s="86"/>
      <c r="E43" s="84"/>
      <c r="F43" s="86"/>
      <c r="G43" s="84"/>
      <c r="H43" s="200"/>
      <c r="I43" s="84"/>
      <c r="J43" s="200"/>
      <c r="K43" s="84"/>
      <c r="L43" s="200"/>
      <c r="M43" s="40"/>
      <c r="N43" s="40"/>
      <c r="O43" s="40"/>
      <c r="P43" s="29"/>
      <c r="Q43" s="40"/>
      <c r="R43" s="40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ht="12.75">
      <c r="A44" s="198"/>
      <c r="B44" s="139"/>
      <c r="C44" s="139"/>
      <c r="D44" s="134"/>
      <c r="E44" s="139"/>
      <c r="F44" s="134"/>
      <c r="G44" s="139"/>
      <c r="H44" s="199"/>
      <c r="I44" s="139"/>
      <c r="J44" s="199"/>
      <c r="K44" s="139"/>
      <c r="L44" s="199"/>
      <c r="M44" s="40"/>
      <c r="N44" s="40"/>
      <c r="O44" s="40"/>
      <c r="P44" s="29"/>
      <c r="Q44" s="40"/>
      <c r="R44" s="40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12.75">
      <c r="A45" s="197"/>
      <c r="B45" s="84"/>
      <c r="C45" s="84"/>
      <c r="D45" s="86"/>
      <c r="E45" s="84"/>
      <c r="F45" s="86"/>
      <c r="G45" s="84"/>
      <c r="H45" s="200"/>
      <c r="I45" s="84"/>
      <c r="J45" s="200"/>
      <c r="K45" s="84"/>
      <c r="L45" s="200"/>
      <c r="M45" s="40"/>
      <c r="N45" s="40"/>
      <c r="O45" s="40"/>
      <c r="P45" s="29"/>
      <c r="Q45" s="40"/>
      <c r="R45" s="40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ht="12.75">
      <c r="A46" s="197"/>
      <c r="B46" s="84"/>
      <c r="C46" s="84"/>
      <c r="D46" s="86"/>
      <c r="E46" s="84"/>
      <c r="F46" s="86"/>
      <c r="G46" s="84"/>
      <c r="H46" s="200"/>
      <c r="I46" s="84"/>
      <c r="J46" s="200"/>
      <c r="K46" s="84"/>
      <c r="L46" s="200"/>
      <c r="M46" s="40"/>
      <c r="N46" s="40"/>
      <c r="O46" s="40"/>
      <c r="P46" s="29"/>
      <c r="Q46" s="40"/>
      <c r="R46" s="4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ht="12.75">
      <c r="A47" s="197"/>
      <c r="B47" s="84"/>
      <c r="C47" s="84"/>
      <c r="D47" s="86"/>
      <c r="E47" s="84"/>
      <c r="F47" s="86"/>
      <c r="G47" s="84"/>
      <c r="H47" s="200"/>
      <c r="I47" s="84"/>
      <c r="J47" s="200"/>
      <c r="K47" s="84"/>
      <c r="L47" s="200"/>
      <c r="M47" s="40"/>
      <c r="N47" s="40"/>
      <c r="O47" s="40"/>
      <c r="P47" s="29"/>
      <c r="Q47" s="40"/>
      <c r="R47" s="40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 ht="12.75">
      <c r="A48" s="197"/>
      <c r="B48" s="84"/>
      <c r="C48" s="84"/>
      <c r="D48" s="86"/>
      <c r="E48" s="84"/>
      <c r="F48" s="86"/>
      <c r="G48" s="84"/>
      <c r="H48" s="200"/>
      <c r="I48" s="84"/>
      <c r="J48" s="200"/>
      <c r="K48" s="84"/>
      <c r="L48" s="200"/>
      <c r="M48" s="40"/>
      <c r="N48" s="40"/>
      <c r="O48" s="40"/>
      <c r="P48" s="29"/>
      <c r="Q48" s="40"/>
      <c r="R48" s="40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1:32" ht="12.75">
      <c r="A49" s="197"/>
      <c r="B49" s="84"/>
      <c r="C49" s="84"/>
      <c r="D49" s="86"/>
      <c r="E49" s="84"/>
      <c r="F49" s="86"/>
      <c r="G49" s="84"/>
      <c r="H49" s="200"/>
      <c r="I49" s="84"/>
      <c r="J49" s="200"/>
      <c r="K49" s="84"/>
      <c r="L49" s="200"/>
      <c r="M49" s="40"/>
      <c r="N49" s="40"/>
      <c r="O49" s="40"/>
      <c r="P49" s="29"/>
      <c r="Q49" s="40"/>
      <c r="R49" s="40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</row>
    <row r="50" spans="1:32" ht="12.75">
      <c r="A50" s="310"/>
      <c r="B50" s="307"/>
      <c r="C50" s="309"/>
      <c r="D50" s="307"/>
      <c r="E50" s="309"/>
      <c r="F50" s="307"/>
      <c r="G50" s="139"/>
      <c r="H50" s="199"/>
      <c r="I50" s="139"/>
      <c r="J50" s="199"/>
      <c r="K50" s="139"/>
      <c r="L50" s="199"/>
      <c r="M50" s="40"/>
      <c r="N50" s="40"/>
      <c r="O50" s="40"/>
      <c r="P50" s="29"/>
      <c r="Q50" s="40"/>
      <c r="R50" s="40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</row>
    <row r="51" spans="1:32" ht="13.5" thickBot="1">
      <c r="A51" s="197"/>
      <c r="B51" s="105"/>
      <c r="C51" s="84"/>
      <c r="D51" s="86"/>
      <c r="E51" s="84"/>
      <c r="F51" s="86"/>
      <c r="G51" s="84"/>
      <c r="H51" s="200"/>
      <c r="I51" s="84"/>
      <c r="J51" s="200"/>
      <c r="K51" s="84"/>
      <c r="L51" s="200"/>
      <c r="M51" s="40"/>
      <c r="N51" s="40"/>
      <c r="O51" s="40"/>
      <c r="P51" s="29"/>
      <c r="Q51" s="40"/>
      <c r="R51" s="40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4.25" thickBot="1" thickTop="1">
      <c r="A52" s="202"/>
      <c r="B52" s="32" t="s">
        <v>18</v>
      </c>
      <c r="C52" s="229">
        <f aca="true" t="shared" si="0" ref="C52:L52">+SUM(C9:C51)</f>
        <v>890</v>
      </c>
      <c r="D52" s="206">
        <f t="shared" si="0"/>
        <v>19463</v>
      </c>
      <c r="E52" s="229">
        <f t="shared" si="0"/>
        <v>4692</v>
      </c>
      <c r="F52" s="206">
        <f t="shared" si="0"/>
        <v>63133.03999999999</v>
      </c>
      <c r="G52" s="181">
        <f t="shared" si="0"/>
        <v>164</v>
      </c>
      <c r="H52" s="178">
        <f t="shared" si="0"/>
        <v>2256</v>
      </c>
      <c r="I52" s="181">
        <f t="shared" si="0"/>
        <v>0</v>
      </c>
      <c r="J52" s="178">
        <f t="shared" si="0"/>
        <v>0</v>
      </c>
      <c r="K52" s="181">
        <f t="shared" si="0"/>
        <v>0</v>
      </c>
      <c r="L52" s="178">
        <f t="shared" si="0"/>
        <v>0</v>
      </c>
      <c r="M52" s="28"/>
      <c r="N52" s="43"/>
      <c r="O52" s="28"/>
      <c r="P52" s="43"/>
      <c r="Q52" s="28"/>
      <c r="R52" s="43"/>
      <c r="S52" s="51"/>
      <c r="T52" s="52"/>
      <c r="U52" s="51"/>
      <c r="V52" s="52"/>
      <c r="W52" s="51"/>
      <c r="X52" s="52"/>
      <c r="Y52" s="51"/>
      <c r="Z52" s="52"/>
      <c r="AA52" s="51"/>
      <c r="AB52" s="52"/>
      <c r="AC52" s="51"/>
      <c r="AD52" s="52"/>
      <c r="AE52" s="51"/>
      <c r="AF52" s="52"/>
    </row>
    <row r="53" spans="1:32" ht="12.75">
      <c r="A53" s="202"/>
      <c r="B53" s="33" t="s">
        <v>19</v>
      </c>
      <c r="C53" s="179"/>
      <c r="D53" s="175"/>
      <c r="E53" s="179"/>
      <c r="F53" s="175"/>
      <c r="G53" s="179"/>
      <c r="H53" s="175"/>
      <c r="I53" s="179"/>
      <c r="J53" s="175"/>
      <c r="K53" s="179"/>
      <c r="L53" s="175"/>
      <c r="M53" s="28"/>
      <c r="N53" s="29"/>
      <c r="O53" s="28"/>
      <c r="P53" s="29"/>
      <c r="Q53" s="28"/>
      <c r="R53" s="29"/>
      <c r="S53" s="51"/>
      <c r="T53" s="53"/>
      <c r="U53" s="51"/>
      <c r="V53" s="53"/>
      <c r="W53" s="51"/>
      <c r="X53" s="53"/>
      <c r="Y53" s="51"/>
      <c r="Z53" s="53"/>
      <c r="AA53" s="51"/>
      <c r="AB53" s="53"/>
      <c r="AC53" s="51"/>
      <c r="AD53" s="53"/>
      <c r="AE53" s="51"/>
      <c r="AF53" s="53"/>
    </row>
    <row r="54" spans="1:32" ht="12.75">
      <c r="A54" s="203"/>
      <c r="B54" s="33" t="s">
        <v>20</v>
      </c>
      <c r="C54" s="180">
        <f>COUNTA(#REF!)</f>
        <v>1</v>
      </c>
      <c r="D54" s="175">
        <f>+D52/C52</f>
        <v>21.868539325842697</v>
      </c>
      <c r="E54" s="180">
        <f>COUNTA(#REF!)</f>
        <v>1</v>
      </c>
      <c r="F54" s="175">
        <f>+F52/E52</f>
        <v>13.45546462063086</v>
      </c>
      <c r="G54" s="180">
        <f>COUNTA(#REF!)</f>
        <v>1</v>
      </c>
      <c r="H54" s="175">
        <f>+H52/G52</f>
        <v>13.75609756097561</v>
      </c>
      <c r="I54" s="180">
        <f>COUNTA(#REF!)</f>
        <v>1</v>
      </c>
      <c r="J54" s="175" t="e">
        <f>+J52/I52</f>
        <v>#DIV/0!</v>
      </c>
      <c r="K54" s="180">
        <f>COUNTA(#REF!)</f>
        <v>1</v>
      </c>
      <c r="L54" s="175" t="e">
        <f>+L52/K52</f>
        <v>#DIV/0!</v>
      </c>
      <c r="M54" s="28"/>
      <c r="N54" s="29"/>
      <c r="O54" s="28"/>
      <c r="P54" s="29"/>
      <c r="Q54" s="28"/>
      <c r="R54" s="29"/>
      <c r="S54" s="51"/>
      <c r="T54" s="53"/>
      <c r="U54" s="51"/>
      <c r="V54" s="53"/>
      <c r="W54" s="51"/>
      <c r="X54" s="53"/>
      <c r="Y54" s="51"/>
      <c r="Z54" s="53"/>
      <c r="AA54" s="51"/>
      <c r="AB54" s="53"/>
      <c r="AC54" s="51"/>
      <c r="AD54" s="53"/>
      <c r="AE54" s="51"/>
      <c r="AF54" s="53"/>
    </row>
    <row r="55" spans="1:32" ht="13.5" thickBot="1">
      <c r="A55" s="204"/>
      <c r="B55" s="34" t="s">
        <v>17</v>
      </c>
      <c r="C55" s="37"/>
      <c r="D55" s="31"/>
      <c r="E55" s="37"/>
      <c r="F55" s="31"/>
      <c r="G55" s="37"/>
      <c r="H55" s="31"/>
      <c r="I55" s="37"/>
      <c r="J55" s="31"/>
      <c r="K55" s="37"/>
      <c r="L55" s="31"/>
      <c r="M55" s="28"/>
      <c r="N55" s="43"/>
      <c r="O55" s="28"/>
      <c r="P55" s="43"/>
      <c r="Q55" s="28"/>
      <c r="R55" s="43"/>
      <c r="S55" s="51"/>
      <c r="T55" s="52"/>
      <c r="U55" s="51"/>
      <c r="V55" s="52"/>
      <c r="W55" s="51"/>
      <c r="X55" s="52"/>
      <c r="Y55" s="51"/>
      <c r="Z55" s="52"/>
      <c r="AA55" s="51"/>
      <c r="AB55" s="52"/>
      <c r="AC55" s="51"/>
      <c r="AD55" s="52"/>
      <c r="AE55" s="51"/>
      <c r="AF55" s="52"/>
    </row>
    <row r="56" spans="1:18" ht="12.75">
      <c r="A56" s="15"/>
      <c r="B56" s="15"/>
      <c r="C56" s="112"/>
      <c r="D56" s="111"/>
      <c r="E56" s="112"/>
      <c r="F56" s="111"/>
      <c r="G56" s="112"/>
      <c r="H56" s="111"/>
      <c r="I56" s="112"/>
      <c r="J56" s="111"/>
      <c r="K56" s="112"/>
      <c r="L56" s="111"/>
      <c r="M56" s="15"/>
      <c r="N56" s="15"/>
      <c r="O56" s="15"/>
      <c r="P56" s="15"/>
      <c r="Q56" s="15"/>
      <c r="R56" s="15"/>
    </row>
    <row r="57" spans="1:18" ht="12.75">
      <c r="A57" s="15"/>
      <c r="B57" s="15"/>
      <c r="C57" s="112"/>
      <c r="D57" s="111"/>
      <c r="E57" s="112"/>
      <c r="F57" s="111"/>
      <c r="G57" s="112"/>
      <c r="H57" s="112"/>
      <c r="I57" s="112"/>
      <c r="J57" s="112"/>
      <c r="K57" s="112"/>
      <c r="L57" s="112"/>
      <c r="M57" s="15"/>
      <c r="N57" s="15"/>
      <c r="O57" s="15"/>
      <c r="P57" s="15"/>
      <c r="Q57" s="15"/>
      <c r="R57" s="15"/>
    </row>
    <row r="58" spans="1:18" ht="12.75">
      <c r="A58" s="15"/>
      <c r="B58" s="15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5"/>
      <c r="N58" s="15"/>
      <c r="O58" s="15"/>
      <c r="P58" s="15"/>
      <c r="Q58" s="15"/>
      <c r="R58" s="15"/>
    </row>
    <row r="59" spans="1:18" ht="12.75">
      <c r="A59" s="15"/>
      <c r="B59" s="15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5"/>
      <c r="N59" s="15"/>
      <c r="O59" s="15"/>
      <c r="P59" s="15"/>
      <c r="Q59" s="15"/>
      <c r="R59" s="15"/>
    </row>
    <row r="60" spans="1:18" ht="12.75">
      <c r="A60" s="15"/>
      <c r="B60" s="15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15"/>
      <c r="N60" s="15"/>
      <c r="O60" s="15"/>
      <c r="P60" s="15"/>
      <c r="Q60" s="15"/>
      <c r="R60" s="15"/>
    </row>
    <row r="61" spans="1:18" ht="12.75">
      <c r="A61" s="15"/>
      <c r="B61" s="15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15"/>
      <c r="N61" s="15"/>
      <c r="O61" s="15"/>
      <c r="P61" s="15"/>
      <c r="Q61" s="15"/>
      <c r="R61" s="15"/>
    </row>
    <row r="62" spans="1:18" ht="12.75">
      <c r="A62" s="15"/>
      <c r="B62" s="15"/>
      <c r="C62" s="205"/>
      <c r="D62" s="170"/>
      <c r="E62" s="205"/>
      <c r="F62" s="170"/>
      <c r="G62" s="205"/>
      <c r="H62" s="170"/>
      <c r="I62" s="205"/>
      <c r="J62" s="170"/>
      <c r="K62" s="205"/>
      <c r="L62" s="170"/>
      <c r="M62" s="15"/>
      <c r="N62" s="15"/>
      <c r="O62" s="15"/>
      <c r="P62" s="15"/>
      <c r="Q62" s="15"/>
      <c r="R62" s="15"/>
    </row>
    <row r="63" spans="1:18" ht="12.75">
      <c r="A63" s="15"/>
      <c r="B63" s="15"/>
      <c r="C63" s="110"/>
      <c r="D63" s="111"/>
      <c r="E63" s="110"/>
      <c r="F63" s="111"/>
      <c r="G63" s="110"/>
      <c r="H63" s="111"/>
      <c r="I63" s="110"/>
      <c r="J63" s="111"/>
      <c r="K63" s="110"/>
      <c r="L63" s="111"/>
      <c r="M63" s="15"/>
      <c r="N63" s="15"/>
      <c r="O63" s="15"/>
      <c r="P63" s="15"/>
      <c r="Q63" s="15"/>
      <c r="R63" s="15"/>
    </row>
    <row r="64" spans="1:18" ht="12.75">
      <c r="A64" s="15"/>
      <c r="B64" s="15"/>
      <c r="C64" s="205"/>
      <c r="D64" s="111"/>
      <c r="E64" s="205"/>
      <c r="F64" s="111"/>
      <c r="G64" s="205"/>
      <c r="H64" s="111"/>
      <c r="I64" s="205"/>
      <c r="J64" s="111"/>
      <c r="K64" s="205"/>
      <c r="L64" s="111"/>
      <c r="M64" s="15"/>
      <c r="N64" s="15"/>
      <c r="O64" s="15"/>
      <c r="P64" s="15"/>
      <c r="Q64" s="15"/>
      <c r="R64" s="15"/>
    </row>
    <row r="65" spans="1:18" ht="12.75">
      <c r="A65" s="15"/>
      <c r="B65" s="15"/>
      <c r="C65" s="28"/>
      <c r="D65" s="43"/>
      <c r="E65" s="28"/>
      <c r="F65" s="43"/>
      <c r="G65" s="28"/>
      <c r="H65" s="43"/>
      <c r="I65" s="28"/>
      <c r="J65" s="43"/>
      <c r="K65" s="28"/>
      <c r="L65" s="43"/>
      <c r="M65" s="15"/>
      <c r="N65" s="15"/>
      <c r="O65" s="15"/>
      <c r="P65" s="15"/>
      <c r="Q65" s="15"/>
      <c r="R65" s="15"/>
    </row>
    <row r="66" spans="1:18" ht="12.75">
      <c r="A66" s="15"/>
      <c r="B66" s="1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5"/>
      <c r="N66" s="15"/>
      <c r="O66" s="15"/>
      <c r="P66" s="15"/>
      <c r="Q66" s="15"/>
      <c r="R66" s="15"/>
    </row>
    <row r="67" spans="1:18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2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ht="12.75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ht="12.75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ht="12.75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ht="12.75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ht="12.75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ht="12.75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ht="12.75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ht="12.75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</sheetData>
  <sheetProtection/>
  <printOptions/>
  <pageMargins left="0.25" right="0.25" top="0.25" bottom="0.25" header="0.5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1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3.5" customHeight="1"/>
  <cols>
    <col min="1" max="1" width="7.625" style="0" customWidth="1"/>
    <col min="2" max="2" width="8.125" style="0" customWidth="1"/>
    <col min="3" max="11" width="6.75390625" style="0" customWidth="1"/>
    <col min="12" max="12" width="8.2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2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  <col min="23" max="23" width="6.75390625" style="0" customWidth="1"/>
    <col min="24" max="24" width="8.75390625" style="0" customWidth="1"/>
  </cols>
  <sheetData>
    <row r="2" ht="19.5" customHeight="1">
      <c r="A2" s="14" t="s">
        <v>232</v>
      </c>
    </row>
    <row r="3" spans="1:38" ht="13.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4"/>
      <c r="N3" s="44"/>
      <c r="O3" s="42"/>
      <c r="P3" s="42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ht="13.5" customHeight="1">
      <c r="A4" s="190"/>
      <c r="B4" s="191"/>
      <c r="C4" s="192" t="s">
        <v>50</v>
      </c>
      <c r="D4" s="193"/>
      <c r="E4" s="192" t="s">
        <v>50</v>
      </c>
      <c r="F4" s="348"/>
      <c r="G4" s="192" t="s">
        <v>50</v>
      </c>
      <c r="H4" s="193"/>
      <c r="I4" s="192" t="s">
        <v>50</v>
      </c>
      <c r="J4" s="348"/>
      <c r="K4" s="192" t="s">
        <v>50</v>
      </c>
      <c r="L4" s="193"/>
      <c r="M4" s="192" t="s">
        <v>50</v>
      </c>
      <c r="N4" s="348"/>
      <c r="O4" s="192" t="s">
        <v>50</v>
      </c>
      <c r="P4" s="193"/>
      <c r="Q4" s="192" t="s">
        <v>50</v>
      </c>
      <c r="R4" s="2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13.5" customHeight="1">
      <c r="A5" s="194" t="s">
        <v>4</v>
      </c>
      <c r="B5" s="2" t="s">
        <v>5</v>
      </c>
      <c r="C5" s="128" t="s">
        <v>145</v>
      </c>
      <c r="D5" s="128"/>
      <c r="E5" s="128" t="s">
        <v>147</v>
      </c>
      <c r="F5" s="130"/>
      <c r="G5" s="128" t="s">
        <v>149</v>
      </c>
      <c r="H5" s="129"/>
      <c r="I5" s="128" t="s">
        <v>152</v>
      </c>
      <c r="J5" s="130"/>
      <c r="K5" s="128" t="s">
        <v>154</v>
      </c>
      <c r="L5" s="129"/>
      <c r="M5" s="128" t="s">
        <v>156</v>
      </c>
      <c r="N5" s="130"/>
      <c r="O5" s="128" t="s">
        <v>158</v>
      </c>
      <c r="P5" s="129"/>
      <c r="Q5" s="128" t="s">
        <v>160</v>
      </c>
      <c r="R5" s="275"/>
      <c r="S5" s="45"/>
      <c r="T5" s="45"/>
      <c r="U5" s="45"/>
      <c r="V5" s="45"/>
      <c r="W5" s="45"/>
      <c r="X5" s="45"/>
      <c r="Y5" s="45"/>
      <c r="Z5" s="45"/>
      <c r="AA5" s="46"/>
      <c r="AB5" s="45"/>
      <c r="AC5" s="45"/>
      <c r="AD5" s="45"/>
      <c r="AE5" s="46"/>
      <c r="AF5" s="45"/>
      <c r="AG5" s="45"/>
      <c r="AH5" s="45"/>
      <c r="AI5" s="46"/>
      <c r="AJ5" s="45"/>
      <c r="AK5" s="46"/>
      <c r="AL5" s="45"/>
    </row>
    <row r="6" spans="1:38" ht="13.5" customHeight="1">
      <c r="A6" s="194" t="s">
        <v>12</v>
      </c>
      <c r="B6" s="2" t="s">
        <v>13</v>
      </c>
      <c r="C6" s="7" t="s">
        <v>146</v>
      </c>
      <c r="D6" s="6"/>
      <c r="E6" s="7" t="s">
        <v>148</v>
      </c>
      <c r="F6" s="8"/>
      <c r="G6" s="7" t="s">
        <v>150</v>
      </c>
      <c r="H6" s="6"/>
      <c r="I6" s="7" t="s">
        <v>151</v>
      </c>
      <c r="J6" s="8"/>
      <c r="K6" s="7" t="s">
        <v>153</v>
      </c>
      <c r="L6" s="6"/>
      <c r="M6" s="7" t="s">
        <v>155</v>
      </c>
      <c r="N6" s="8"/>
      <c r="O6" s="7" t="s">
        <v>157</v>
      </c>
      <c r="P6" s="6"/>
      <c r="Q6" s="7" t="s">
        <v>159</v>
      </c>
      <c r="R6" s="247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/>
      <c r="AL6" s="48"/>
    </row>
    <row r="7" spans="1:38" ht="13.5" customHeight="1">
      <c r="A7" s="195"/>
      <c r="B7" s="5"/>
      <c r="C7" s="5" t="s">
        <v>16</v>
      </c>
      <c r="D7" s="5" t="s">
        <v>17</v>
      </c>
      <c r="E7" s="5" t="s">
        <v>16</v>
      </c>
      <c r="F7" s="10" t="s">
        <v>44</v>
      </c>
      <c r="G7" s="5" t="s">
        <v>16</v>
      </c>
      <c r="H7" s="5" t="s">
        <v>17</v>
      </c>
      <c r="I7" s="5" t="s">
        <v>16</v>
      </c>
      <c r="J7" s="10" t="s">
        <v>44</v>
      </c>
      <c r="K7" s="5" t="s">
        <v>16</v>
      </c>
      <c r="L7" s="10" t="s">
        <v>44</v>
      </c>
      <c r="M7" s="5" t="s">
        <v>16</v>
      </c>
      <c r="N7" s="10" t="s">
        <v>44</v>
      </c>
      <c r="O7" s="5" t="s">
        <v>16</v>
      </c>
      <c r="P7" s="10" t="s">
        <v>44</v>
      </c>
      <c r="Q7" s="5" t="s">
        <v>16</v>
      </c>
      <c r="R7" s="196" t="s">
        <v>44</v>
      </c>
      <c r="S7" s="48"/>
      <c r="T7" s="48"/>
      <c r="U7" s="48"/>
      <c r="V7" s="48"/>
      <c r="W7" s="48"/>
      <c r="X7" s="47"/>
      <c r="Y7" s="48"/>
      <c r="Z7" s="48"/>
      <c r="AA7" s="48"/>
      <c r="AB7" s="47"/>
      <c r="AC7" s="48"/>
      <c r="AD7" s="48"/>
      <c r="AE7" s="48"/>
      <c r="AF7" s="47"/>
      <c r="AG7" s="48"/>
      <c r="AH7" s="48"/>
      <c r="AI7" s="48"/>
      <c r="AJ7" s="47"/>
      <c r="AK7" s="48"/>
      <c r="AL7" s="47"/>
    </row>
    <row r="8" spans="1:38" ht="13.5" customHeight="1">
      <c r="A8" s="198">
        <v>40190</v>
      </c>
      <c r="B8" s="139" t="s">
        <v>238</v>
      </c>
      <c r="C8" s="139"/>
      <c r="D8" s="134"/>
      <c r="E8" s="139">
        <v>254</v>
      </c>
      <c r="F8" s="134">
        <v>5588</v>
      </c>
      <c r="G8" s="139">
        <v>34</v>
      </c>
      <c r="H8" s="134">
        <v>1020</v>
      </c>
      <c r="I8" s="139">
        <v>20</v>
      </c>
      <c r="J8" s="134">
        <v>760</v>
      </c>
      <c r="K8" s="135">
        <v>11</v>
      </c>
      <c r="L8" s="136">
        <v>605</v>
      </c>
      <c r="M8" s="135">
        <v>8</v>
      </c>
      <c r="N8" s="136">
        <v>640</v>
      </c>
      <c r="O8" s="135"/>
      <c r="P8" s="136"/>
      <c r="Q8" s="135"/>
      <c r="R8" s="199"/>
      <c r="S8" s="40"/>
      <c r="T8" s="40"/>
      <c r="U8" s="40"/>
      <c r="V8" s="40"/>
      <c r="W8" s="40"/>
      <c r="X8" s="29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</row>
    <row r="9" spans="1:38" ht="13.5" customHeight="1">
      <c r="A9" s="198"/>
      <c r="B9" s="139" t="s">
        <v>239</v>
      </c>
      <c r="C9" s="139"/>
      <c r="D9" s="134"/>
      <c r="E9" s="139">
        <v>254</v>
      </c>
      <c r="F9" s="134">
        <v>5588</v>
      </c>
      <c r="G9" s="139">
        <v>34</v>
      </c>
      <c r="H9" s="134">
        <v>1020</v>
      </c>
      <c r="I9" s="139">
        <v>16</v>
      </c>
      <c r="J9" s="134">
        <v>608</v>
      </c>
      <c r="K9" s="135">
        <v>8</v>
      </c>
      <c r="L9" s="136">
        <v>440</v>
      </c>
      <c r="M9" s="135">
        <v>8</v>
      </c>
      <c r="N9" s="136">
        <v>640</v>
      </c>
      <c r="O9" s="135"/>
      <c r="P9" s="136"/>
      <c r="Q9" s="135"/>
      <c r="R9" s="199"/>
      <c r="S9" s="40"/>
      <c r="T9" s="40"/>
      <c r="U9" s="40"/>
      <c r="V9" s="40"/>
      <c r="W9" s="28"/>
      <c r="X9" s="29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</row>
    <row r="10" spans="1:38" ht="13.5" customHeight="1" thickBot="1">
      <c r="A10" s="266">
        <v>40190</v>
      </c>
      <c r="B10" s="267" t="s">
        <v>241</v>
      </c>
      <c r="C10" s="267">
        <v>8</v>
      </c>
      <c r="D10" s="269">
        <v>240</v>
      </c>
      <c r="E10" s="267">
        <v>22</v>
      </c>
      <c r="F10" s="269">
        <v>660</v>
      </c>
      <c r="G10" s="267"/>
      <c r="H10" s="269"/>
      <c r="I10" s="267"/>
      <c r="J10" s="269"/>
      <c r="K10" s="268"/>
      <c r="L10" s="131"/>
      <c r="M10" s="268"/>
      <c r="N10" s="131"/>
      <c r="O10" s="268"/>
      <c r="P10" s="131"/>
      <c r="Q10" s="268"/>
      <c r="R10" s="270"/>
      <c r="S10" s="40"/>
      <c r="T10" s="40"/>
      <c r="U10" s="40"/>
      <c r="V10" s="40"/>
      <c r="W10" s="28"/>
      <c r="X10" s="29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1"/>
    </row>
    <row r="11" spans="1:38" ht="13.5" customHeight="1">
      <c r="A11" s="197">
        <v>40198</v>
      </c>
      <c r="B11" s="84" t="s">
        <v>249</v>
      </c>
      <c r="C11" s="84">
        <v>21</v>
      </c>
      <c r="D11" s="86">
        <v>336</v>
      </c>
      <c r="E11" s="84"/>
      <c r="F11" s="86"/>
      <c r="G11" s="84"/>
      <c r="H11" s="86"/>
      <c r="I11" s="84"/>
      <c r="J11" s="86"/>
      <c r="K11" s="85">
        <v>38</v>
      </c>
      <c r="L11" s="88">
        <v>1520</v>
      </c>
      <c r="M11" s="85"/>
      <c r="N11" s="88"/>
      <c r="O11" s="85">
        <v>8</v>
      </c>
      <c r="P11" s="88">
        <v>616</v>
      </c>
      <c r="Q11" s="85"/>
      <c r="R11" s="200"/>
      <c r="S11" s="40"/>
      <c r="T11" s="40"/>
      <c r="U11" s="40"/>
      <c r="V11" s="40"/>
      <c r="W11" s="28"/>
      <c r="X11" s="29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</row>
    <row r="12" spans="1:38" ht="13.5" customHeight="1">
      <c r="A12" s="198"/>
      <c r="B12" s="139" t="s">
        <v>250</v>
      </c>
      <c r="C12" s="139">
        <v>20</v>
      </c>
      <c r="D12" s="134">
        <v>320</v>
      </c>
      <c r="E12" s="139"/>
      <c r="F12" s="134"/>
      <c r="G12" s="139"/>
      <c r="H12" s="134"/>
      <c r="I12" s="139"/>
      <c r="J12" s="134"/>
      <c r="K12" s="135">
        <v>3</v>
      </c>
      <c r="L12" s="136">
        <v>40</v>
      </c>
      <c r="M12" s="135"/>
      <c r="N12" s="136"/>
      <c r="O12" s="135"/>
      <c r="P12" s="136"/>
      <c r="Q12" s="140"/>
      <c r="R12" s="199"/>
      <c r="S12" s="40"/>
      <c r="T12" s="40"/>
      <c r="U12" s="40"/>
      <c r="V12" s="40"/>
      <c r="W12" s="28"/>
      <c r="X12" s="29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ht="13.5" customHeight="1">
      <c r="A13" s="197" t="s">
        <v>257</v>
      </c>
      <c r="B13" s="84" t="s">
        <v>260</v>
      </c>
      <c r="C13" s="84"/>
      <c r="D13" s="86"/>
      <c r="E13" s="84"/>
      <c r="F13" s="86"/>
      <c r="G13" s="84">
        <v>48</v>
      </c>
      <c r="H13" s="86">
        <v>816</v>
      </c>
      <c r="I13" s="84"/>
      <c r="J13" s="86"/>
      <c r="K13" s="85"/>
      <c r="L13" s="88"/>
      <c r="M13" s="85"/>
      <c r="N13" s="88"/>
      <c r="O13" s="85"/>
      <c r="P13" s="88"/>
      <c r="Q13" s="85"/>
      <c r="R13" s="200"/>
      <c r="S13" s="40"/>
      <c r="T13" s="40"/>
      <c r="U13" s="40"/>
      <c r="V13" s="40"/>
      <c r="W13" s="28"/>
      <c r="X13" s="29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</row>
    <row r="14" spans="1:38" ht="13.5" customHeight="1" thickBot="1">
      <c r="A14" s="266">
        <v>40198</v>
      </c>
      <c r="B14" s="267" t="s">
        <v>277</v>
      </c>
      <c r="C14" s="267">
        <v>78</v>
      </c>
      <c r="D14" s="269">
        <v>1248</v>
      </c>
      <c r="E14" s="267"/>
      <c r="F14" s="269"/>
      <c r="G14" s="267"/>
      <c r="H14" s="269"/>
      <c r="I14" s="267">
        <v>16</v>
      </c>
      <c r="J14" s="269">
        <v>240</v>
      </c>
      <c r="K14" s="268"/>
      <c r="L14" s="131"/>
      <c r="M14" s="268"/>
      <c r="N14" s="131"/>
      <c r="O14" s="268"/>
      <c r="P14" s="131"/>
      <c r="Q14" s="268">
        <v>18</v>
      </c>
      <c r="R14" s="270">
        <v>1980</v>
      </c>
      <c r="S14" s="40"/>
      <c r="T14" s="40"/>
      <c r="U14" s="40"/>
      <c r="V14" s="40"/>
      <c r="W14" s="28"/>
      <c r="X14" s="29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</row>
    <row r="15" spans="1:38" ht="13.5" customHeight="1">
      <c r="A15" s="197">
        <v>40246</v>
      </c>
      <c r="B15" s="84" t="s">
        <v>325</v>
      </c>
      <c r="C15" s="84">
        <v>728</v>
      </c>
      <c r="D15" s="86">
        <v>7280</v>
      </c>
      <c r="E15" s="84">
        <v>28</v>
      </c>
      <c r="F15" s="86">
        <v>336</v>
      </c>
      <c r="G15" s="84"/>
      <c r="H15" s="86"/>
      <c r="I15" s="84"/>
      <c r="J15" s="86"/>
      <c r="K15" s="85"/>
      <c r="L15" s="88"/>
      <c r="M15" s="85"/>
      <c r="N15" s="88"/>
      <c r="O15" s="85"/>
      <c r="P15" s="88"/>
      <c r="Q15" s="141"/>
      <c r="R15" s="200"/>
      <c r="S15" s="40"/>
      <c r="T15" s="40"/>
      <c r="U15" s="40"/>
      <c r="V15" s="40"/>
      <c r="W15" s="28"/>
      <c r="X15" s="2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1:38" ht="13.5" customHeight="1" thickBot="1">
      <c r="A16" s="266">
        <v>40246</v>
      </c>
      <c r="B16" s="267" t="s">
        <v>340</v>
      </c>
      <c r="C16" s="267"/>
      <c r="D16" s="269"/>
      <c r="E16" s="267">
        <v>1180</v>
      </c>
      <c r="F16" s="269">
        <v>11800</v>
      </c>
      <c r="G16" s="267"/>
      <c r="H16" s="269"/>
      <c r="I16" s="267"/>
      <c r="J16" s="269"/>
      <c r="K16" s="268"/>
      <c r="L16" s="131"/>
      <c r="M16" s="268"/>
      <c r="N16" s="131"/>
      <c r="O16" s="268"/>
      <c r="P16" s="131"/>
      <c r="Q16" s="268"/>
      <c r="R16" s="270"/>
      <c r="S16" s="40"/>
      <c r="T16" s="40"/>
      <c r="U16" s="40"/>
      <c r="V16" s="40"/>
      <c r="W16" s="28"/>
      <c r="X16" s="29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</row>
    <row r="17" spans="1:38" ht="13.5" customHeight="1">
      <c r="A17" s="197">
        <v>40309</v>
      </c>
      <c r="B17" s="84" t="s">
        <v>404</v>
      </c>
      <c r="C17" s="84"/>
      <c r="D17" s="86"/>
      <c r="E17" s="84"/>
      <c r="F17" s="86"/>
      <c r="G17" s="84"/>
      <c r="H17" s="86"/>
      <c r="I17" s="84">
        <v>108</v>
      </c>
      <c r="J17" s="86">
        <v>3028.32</v>
      </c>
      <c r="K17" s="85"/>
      <c r="L17" s="88"/>
      <c r="M17" s="85">
        <v>8</v>
      </c>
      <c r="N17" s="88">
        <v>536.8</v>
      </c>
      <c r="O17" s="85"/>
      <c r="P17" s="88"/>
      <c r="Q17" s="85"/>
      <c r="R17" s="200"/>
      <c r="S17" s="40"/>
      <c r="T17" s="40"/>
      <c r="U17" s="40"/>
      <c r="V17" s="40"/>
      <c r="W17" s="28"/>
      <c r="X17" s="29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</row>
    <row r="18" spans="1:38" ht="13.5" customHeight="1">
      <c r="A18" s="198"/>
      <c r="B18" s="139" t="s">
        <v>405</v>
      </c>
      <c r="C18" s="139"/>
      <c r="D18" s="134"/>
      <c r="E18" s="139"/>
      <c r="F18" s="134"/>
      <c r="G18" s="139">
        <v>32</v>
      </c>
      <c r="H18" s="134">
        <v>598.08</v>
      </c>
      <c r="I18" s="139"/>
      <c r="J18" s="134"/>
      <c r="K18" s="135"/>
      <c r="L18" s="136"/>
      <c r="M18" s="135">
        <v>8</v>
      </c>
      <c r="N18" s="136">
        <v>536.8</v>
      </c>
      <c r="O18" s="135"/>
      <c r="P18" s="136"/>
      <c r="Q18" s="135"/>
      <c r="R18" s="199"/>
      <c r="S18" s="40"/>
      <c r="T18" s="40"/>
      <c r="U18" s="28"/>
      <c r="V18" s="29"/>
      <c r="W18" s="28"/>
      <c r="X18" s="29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</row>
    <row r="19" spans="1:38" ht="13.5" customHeight="1">
      <c r="A19" s="197"/>
      <c r="B19" s="84" t="s">
        <v>416</v>
      </c>
      <c r="C19" s="84">
        <v>12</v>
      </c>
      <c r="D19" s="86">
        <v>351</v>
      </c>
      <c r="E19" s="84">
        <v>202</v>
      </c>
      <c r="F19" s="86">
        <v>6536.72</v>
      </c>
      <c r="G19" s="84">
        <v>22</v>
      </c>
      <c r="H19" s="86">
        <v>832.04</v>
      </c>
      <c r="I19" s="84"/>
      <c r="J19" s="86"/>
      <c r="K19" s="85">
        <v>12</v>
      </c>
      <c r="L19" s="88">
        <v>753</v>
      </c>
      <c r="M19" s="85"/>
      <c r="N19" s="88"/>
      <c r="O19" s="85"/>
      <c r="P19" s="88"/>
      <c r="Q19" s="85"/>
      <c r="R19" s="200"/>
      <c r="S19" s="40"/>
      <c r="T19" s="40"/>
      <c r="U19" s="28"/>
      <c r="V19" s="29"/>
      <c r="W19" s="28"/>
      <c r="X19" s="29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</row>
    <row r="20" spans="1:38" ht="13.5" customHeight="1" thickBot="1">
      <c r="A20" s="266">
        <v>40309</v>
      </c>
      <c r="B20" s="267" t="s">
        <v>444</v>
      </c>
      <c r="C20" s="267">
        <v>34</v>
      </c>
      <c r="D20" s="269">
        <v>612</v>
      </c>
      <c r="E20" s="267">
        <v>248</v>
      </c>
      <c r="F20" s="269">
        <v>4960</v>
      </c>
      <c r="G20" s="267">
        <v>36</v>
      </c>
      <c r="H20" s="269">
        <v>792</v>
      </c>
      <c r="I20" s="267"/>
      <c r="J20" s="269"/>
      <c r="K20" s="268"/>
      <c r="L20" s="131"/>
      <c r="M20" s="268">
        <v>16</v>
      </c>
      <c r="N20" s="131">
        <v>1040</v>
      </c>
      <c r="O20" s="268"/>
      <c r="P20" s="131"/>
      <c r="Q20" s="382"/>
      <c r="R20" s="199"/>
      <c r="S20" s="40"/>
      <c r="T20" s="40"/>
      <c r="U20" s="28"/>
      <c r="V20" s="2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</row>
    <row r="21" spans="1:38" ht="13.5" customHeight="1">
      <c r="A21" s="197">
        <v>40386</v>
      </c>
      <c r="B21" s="84" t="s">
        <v>495</v>
      </c>
      <c r="C21" s="84"/>
      <c r="D21" s="86"/>
      <c r="E21" s="84">
        <v>8</v>
      </c>
      <c r="F21" s="86">
        <v>96</v>
      </c>
      <c r="G21" s="84"/>
      <c r="H21" s="86"/>
      <c r="I21" s="84"/>
      <c r="J21" s="86"/>
      <c r="K21" s="85"/>
      <c r="L21" s="88"/>
      <c r="M21" s="85">
        <v>24</v>
      </c>
      <c r="N21" s="88">
        <v>360</v>
      </c>
      <c r="O21" s="85">
        <v>20</v>
      </c>
      <c r="P21" s="88">
        <v>320</v>
      </c>
      <c r="Q21" s="85"/>
      <c r="R21" s="200"/>
      <c r="S21" s="40"/>
      <c r="T21" s="40"/>
      <c r="U21" s="28"/>
      <c r="V21" s="2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ht="13.5" customHeight="1">
      <c r="A22" s="198"/>
      <c r="B22" s="139" t="s">
        <v>496</v>
      </c>
      <c r="C22" s="139"/>
      <c r="D22" s="134"/>
      <c r="E22" s="139">
        <v>8</v>
      </c>
      <c r="F22" s="134">
        <v>96</v>
      </c>
      <c r="G22" s="139"/>
      <c r="H22" s="134"/>
      <c r="I22" s="139"/>
      <c r="J22" s="134"/>
      <c r="K22" s="135"/>
      <c r="L22" s="136"/>
      <c r="M22" s="135">
        <v>24</v>
      </c>
      <c r="N22" s="136">
        <v>360</v>
      </c>
      <c r="O22" s="135">
        <v>20</v>
      </c>
      <c r="P22" s="136">
        <v>320</v>
      </c>
      <c r="Q22" s="135"/>
      <c r="R22" s="199"/>
      <c r="S22" s="40"/>
      <c r="T22" s="40"/>
      <c r="U22" s="28"/>
      <c r="V22" s="2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ht="11.25" customHeight="1">
      <c r="A23" s="197"/>
      <c r="B23" s="84" t="s">
        <v>497</v>
      </c>
      <c r="C23" s="84"/>
      <c r="D23" s="86"/>
      <c r="E23" s="84">
        <v>16</v>
      </c>
      <c r="F23" s="86">
        <v>192</v>
      </c>
      <c r="G23" s="84"/>
      <c r="H23" s="86"/>
      <c r="I23" s="84"/>
      <c r="J23" s="86"/>
      <c r="K23" s="85"/>
      <c r="L23" s="88"/>
      <c r="M23" s="85">
        <v>44</v>
      </c>
      <c r="N23" s="88">
        <v>660</v>
      </c>
      <c r="O23" s="85"/>
      <c r="P23" s="88"/>
      <c r="Q23" s="85"/>
      <c r="R23" s="200"/>
      <c r="S23" s="40"/>
      <c r="T23" s="40"/>
      <c r="U23" s="28"/>
      <c r="V23" s="2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spans="1:38" ht="13.5" customHeight="1">
      <c r="A24" s="197"/>
      <c r="B24" s="84" t="s">
        <v>498</v>
      </c>
      <c r="C24" s="84"/>
      <c r="D24" s="86"/>
      <c r="E24" s="84">
        <v>8</v>
      </c>
      <c r="F24" s="86">
        <v>96</v>
      </c>
      <c r="G24" s="84"/>
      <c r="H24" s="86"/>
      <c r="I24" s="84"/>
      <c r="J24" s="86"/>
      <c r="K24" s="85"/>
      <c r="L24" s="88"/>
      <c r="M24" s="85"/>
      <c r="N24" s="88"/>
      <c r="O24" s="85">
        <v>48</v>
      </c>
      <c r="P24" s="88">
        <v>768</v>
      </c>
      <c r="Q24" s="85"/>
      <c r="R24" s="200"/>
      <c r="S24" s="40"/>
      <c r="T24" s="40"/>
      <c r="U24" s="28"/>
      <c r="V24" s="2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ht="13.5" customHeight="1">
      <c r="A25" s="198"/>
      <c r="B25" s="139" t="s">
        <v>512</v>
      </c>
      <c r="C25" s="139"/>
      <c r="D25" s="134"/>
      <c r="E25" s="139">
        <v>8</v>
      </c>
      <c r="F25" s="134">
        <v>96</v>
      </c>
      <c r="G25" s="139"/>
      <c r="H25" s="134"/>
      <c r="I25" s="139"/>
      <c r="J25" s="134"/>
      <c r="K25" s="135"/>
      <c r="L25" s="136"/>
      <c r="M25" s="135"/>
      <c r="N25" s="136"/>
      <c r="O25" s="135"/>
      <c r="P25" s="136"/>
      <c r="Q25" s="135"/>
      <c r="R25" s="199"/>
      <c r="S25" s="40"/>
      <c r="T25" s="40"/>
      <c r="U25" s="28"/>
      <c r="V25" s="2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</row>
    <row r="26" spans="1:38" ht="13.5" customHeight="1" thickBot="1">
      <c r="A26" s="266">
        <v>40386</v>
      </c>
      <c r="B26" s="267" t="s">
        <v>513</v>
      </c>
      <c r="C26" s="267"/>
      <c r="D26" s="269"/>
      <c r="E26" s="267">
        <v>8</v>
      </c>
      <c r="F26" s="269">
        <v>96</v>
      </c>
      <c r="G26" s="267"/>
      <c r="H26" s="269"/>
      <c r="I26" s="267"/>
      <c r="J26" s="269"/>
      <c r="K26" s="268"/>
      <c r="L26" s="131"/>
      <c r="M26" s="268"/>
      <c r="N26" s="131"/>
      <c r="O26" s="268"/>
      <c r="P26" s="131"/>
      <c r="Q26" s="268"/>
      <c r="R26" s="270"/>
      <c r="S26" s="40"/>
      <c r="T26" s="40"/>
      <c r="U26" s="28"/>
      <c r="V26" s="2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1:38" ht="13.5" customHeight="1" thickBot="1">
      <c r="A27" s="370">
        <v>40401</v>
      </c>
      <c r="B27" s="371" t="s">
        <v>537</v>
      </c>
      <c r="C27" s="371"/>
      <c r="D27" s="374"/>
      <c r="E27" s="371"/>
      <c r="F27" s="374"/>
      <c r="G27" s="371"/>
      <c r="H27" s="374"/>
      <c r="I27" s="371">
        <v>320</v>
      </c>
      <c r="J27" s="374">
        <v>320</v>
      </c>
      <c r="K27" s="373"/>
      <c r="L27" s="229"/>
      <c r="M27" s="373"/>
      <c r="N27" s="229"/>
      <c r="O27" s="373"/>
      <c r="P27" s="229"/>
      <c r="Q27" s="373"/>
      <c r="R27" s="121"/>
      <c r="S27" s="40"/>
      <c r="T27" s="40"/>
      <c r="U27" s="28"/>
      <c r="V27" s="2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1:38" ht="13.5" customHeight="1">
      <c r="A28" s="197">
        <v>40477</v>
      </c>
      <c r="B28" s="84" t="s">
        <v>563</v>
      </c>
      <c r="C28" s="84"/>
      <c r="D28" s="86"/>
      <c r="E28" s="84">
        <v>6</v>
      </c>
      <c r="F28" s="86">
        <v>108</v>
      </c>
      <c r="G28" s="84">
        <v>30</v>
      </c>
      <c r="H28" s="86">
        <v>1200</v>
      </c>
      <c r="I28" s="84"/>
      <c r="J28" s="86"/>
      <c r="K28" s="85"/>
      <c r="L28" s="88"/>
      <c r="M28" s="85"/>
      <c r="N28" s="88"/>
      <c r="O28" s="85"/>
      <c r="P28" s="88"/>
      <c r="Q28" s="85"/>
      <c r="R28" s="200"/>
      <c r="S28" s="40"/>
      <c r="T28" s="40"/>
      <c r="U28" s="40"/>
      <c r="V28" s="2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1:38" ht="13.5" customHeight="1">
      <c r="A29" s="197"/>
      <c r="B29" s="84" t="s">
        <v>580</v>
      </c>
      <c r="C29" s="84"/>
      <c r="D29" s="86"/>
      <c r="E29" s="84">
        <v>48</v>
      </c>
      <c r="F29" s="86">
        <v>864</v>
      </c>
      <c r="G29" s="84"/>
      <c r="H29" s="86"/>
      <c r="I29" s="84"/>
      <c r="J29" s="86"/>
      <c r="K29" s="85"/>
      <c r="L29" s="88"/>
      <c r="M29" s="85"/>
      <c r="N29" s="88"/>
      <c r="O29" s="85"/>
      <c r="P29" s="88"/>
      <c r="Q29" s="85"/>
      <c r="R29" s="200"/>
      <c r="S29" s="40"/>
      <c r="T29" s="40"/>
      <c r="U29" s="40"/>
      <c r="V29" s="2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1:38" ht="13.5" customHeight="1">
      <c r="A30" s="198"/>
      <c r="B30" s="139" t="s">
        <v>581</v>
      </c>
      <c r="C30" s="139"/>
      <c r="D30" s="134"/>
      <c r="E30" s="139">
        <v>48</v>
      </c>
      <c r="F30" s="134">
        <v>864</v>
      </c>
      <c r="G30" s="139"/>
      <c r="H30" s="134"/>
      <c r="I30" s="139"/>
      <c r="J30" s="134"/>
      <c r="K30" s="135"/>
      <c r="L30" s="136"/>
      <c r="M30" s="140"/>
      <c r="N30" s="88"/>
      <c r="O30" s="135"/>
      <c r="P30" s="136"/>
      <c r="Q30" s="140"/>
      <c r="R30" s="200"/>
      <c r="S30" s="40"/>
      <c r="T30" s="40"/>
      <c r="U30" s="40"/>
      <c r="V30" s="29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</row>
    <row r="31" spans="1:38" ht="13.5" customHeight="1">
      <c r="A31" s="198"/>
      <c r="B31" s="139" t="s">
        <v>582</v>
      </c>
      <c r="C31" s="139">
        <v>4</v>
      </c>
      <c r="D31" s="134">
        <v>60</v>
      </c>
      <c r="E31" s="139">
        <v>20</v>
      </c>
      <c r="F31" s="134">
        <v>360</v>
      </c>
      <c r="G31" s="139">
        <v>6</v>
      </c>
      <c r="H31" s="139">
        <v>240</v>
      </c>
      <c r="I31" s="139"/>
      <c r="J31" s="134"/>
      <c r="K31" s="135"/>
      <c r="L31" s="136"/>
      <c r="M31" s="140"/>
      <c r="N31" s="136"/>
      <c r="O31" s="135"/>
      <c r="P31" s="136"/>
      <c r="Q31" s="140"/>
      <c r="R31" s="199"/>
      <c r="S31" s="40"/>
      <c r="T31" s="40"/>
      <c r="U31" s="40"/>
      <c r="V31" s="29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13.5" customHeight="1" thickBot="1">
      <c r="A32" s="266">
        <v>40477</v>
      </c>
      <c r="B32" s="267" t="s">
        <v>583</v>
      </c>
      <c r="C32" s="267">
        <v>4</v>
      </c>
      <c r="D32" s="269">
        <v>60</v>
      </c>
      <c r="E32" s="267">
        <v>20</v>
      </c>
      <c r="F32" s="269">
        <v>360</v>
      </c>
      <c r="G32" s="267">
        <v>6</v>
      </c>
      <c r="H32" s="267">
        <v>240</v>
      </c>
      <c r="I32" s="267"/>
      <c r="J32" s="269"/>
      <c r="K32" s="268"/>
      <c r="L32" s="131"/>
      <c r="M32" s="268"/>
      <c r="N32" s="131"/>
      <c r="O32" s="268"/>
      <c r="P32" s="131"/>
      <c r="Q32" s="268"/>
      <c r="R32" s="270"/>
      <c r="S32" s="40"/>
      <c r="T32" s="40"/>
      <c r="U32" s="40"/>
      <c r="V32" s="2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</row>
    <row r="33" spans="1:38" ht="13.5" customHeight="1">
      <c r="A33" s="197"/>
      <c r="B33" s="84"/>
      <c r="C33" s="84"/>
      <c r="D33" s="86"/>
      <c r="E33" s="84"/>
      <c r="F33" s="86"/>
      <c r="G33" s="84"/>
      <c r="H33" s="84"/>
      <c r="I33" s="84"/>
      <c r="J33" s="86"/>
      <c r="K33" s="85"/>
      <c r="L33" s="88"/>
      <c r="M33" s="85"/>
      <c r="N33" s="88"/>
      <c r="O33" s="85"/>
      <c r="P33" s="88"/>
      <c r="Q33" s="85"/>
      <c r="R33" s="200"/>
      <c r="S33" s="40"/>
      <c r="T33" s="40"/>
      <c r="U33" s="40"/>
      <c r="V33" s="29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1:38" ht="13.5" customHeight="1">
      <c r="A34" s="197"/>
      <c r="B34" s="84"/>
      <c r="C34" s="84"/>
      <c r="D34" s="86"/>
      <c r="E34" s="84"/>
      <c r="F34" s="86"/>
      <c r="G34" s="84"/>
      <c r="H34" s="86"/>
      <c r="I34" s="84"/>
      <c r="J34" s="84"/>
      <c r="K34" s="85"/>
      <c r="L34" s="88"/>
      <c r="M34" s="85"/>
      <c r="N34" s="88"/>
      <c r="O34" s="85"/>
      <c r="P34" s="88"/>
      <c r="Q34" s="85"/>
      <c r="R34" s="200"/>
      <c r="S34" s="40"/>
      <c r="T34" s="40"/>
      <c r="U34" s="40"/>
      <c r="V34" s="29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ht="13.5" customHeight="1">
      <c r="A35" s="198"/>
      <c r="B35" s="139"/>
      <c r="C35" s="139"/>
      <c r="D35" s="139"/>
      <c r="E35" s="139"/>
      <c r="F35" s="139"/>
      <c r="G35" s="139"/>
      <c r="H35" s="134"/>
      <c r="I35" s="139"/>
      <c r="J35" s="139"/>
      <c r="K35" s="135"/>
      <c r="L35" s="136"/>
      <c r="M35" s="135"/>
      <c r="N35" s="136"/>
      <c r="O35" s="135"/>
      <c r="P35" s="136"/>
      <c r="Q35" s="135"/>
      <c r="R35" s="199"/>
      <c r="S35" s="40"/>
      <c r="T35" s="40"/>
      <c r="U35" s="40"/>
      <c r="V35" s="29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13.5" customHeight="1">
      <c r="A36" s="197"/>
      <c r="B36" s="84"/>
      <c r="C36" s="84"/>
      <c r="D36" s="86"/>
      <c r="E36" s="84"/>
      <c r="F36" s="86"/>
      <c r="G36" s="84"/>
      <c r="H36" s="86"/>
      <c r="I36" s="84"/>
      <c r="J36" s="84"/>
      <c r="K36" s="85"/>
      <c r="L36" s="88"/>
      <c r="M36" s="85"/>
      <c r="N36" s="88"/>
      <c r="O36" s="85"/>
      <c r="P36" s="88"/>
      <c r="Q36" s="85"/>
      <c r="R36" s="200"/>
      <c r="S36" s="40"/>
      <c r="T36" s="40"/>
      <c r="U36" s="40"/>
      <c r="V36" s="29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</row>
    <row r="37" spans="1:38" ht="13.5" customHeight="1">
      <c r="A37" s="197"/>
      <c r="B37" s="84"/>
      <c r="C37" s="84"/>
      <c r="D37" s="86"/>
      <c r="E37" s="84"/>
      <c r="F37" s="86"/>
      <c r="G37" s="84"/>
      <c r="H37" s="86"/>
      <c r="I37" s="84"/>
      <c r="J37" s="86"/>
      <c r="K37" s="85"/>
      <c r="L37" s="88"/>
      <c r="M37" s="85"/>
      <c r="N37" s="88"/>
      <c r="O37" s="85"/>
      <c r="P37" s="88"/>
      <c r="Q37" s="85"/>
      <c r="R37" s="200"/>
      <c r="S37" s="40"/>
      <c r="T37" s="40"/>
      <c r="U37" s="40"/>
      <c r="V37" s="29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</row>
    <row r="38" spans="1:38" ht="13.5" customHeight="1">
      <c r="A38" s="197"/>
      <c r="B38" s="84"/>
      <c r="C38" s="84"/>
      <c r="D38" s="86"/>
      <c r="E38" s="84"/>
      <c r="F38" s="86"/>
      <c r="G38" s="84"/>
      <c r="H38" s="86"/>
      <c r="I38" s="84"/>
      <c r="J38" s="86"/>
      <c r="K38" s="85"/>
      <c r="L38" s="88"/>
      <c r="M38" s="85"/>
      <c r="N38" s="88"/>
      <c r="O38" s="85"/>
      <c r="P38" s="88"/>
      <c r="Q38" s="85"/>
      <c r="R38" s="200"/>
      <c r="S38" s="40"/>
      <c r="T38" s="40"/>
      <c r="U38" s="40"/>
      <c r="V38" s="29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1:38" ht="13.5" customHeight="1">
      <c r="A39" s="197"/>
      <c r="B39" s="84"/>
      <c r="C39" s="84"/>
      <c r="D39" s="86"/>
      <c r="E39" s="84"/>
      <c r="F39" s="86"/>
      <c r="G39" s="84"/>
      <c r="H39" s="86"/>
      <c r="I39" s="84"/>
      <c r="J39" s="86"/>
      <c r="K39" s="84"/>
      <c r="L39" s="86"/>
      <c r="M39" s="85"/>
      <c r="N39" s="88"/>
      <c r="O39" s="84"/>
      <c r="P39" s="86"/>
      <c r="Q39" s="85"/>
      <c r="R39" s="200"/>
      <c r="S39" s="40"/>
      <c r="T39" s="40"/>
      <c r="U39" s="40"/>
      <c r="V39" s="29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3.5" customHeight="1">
      <c r="A40" s="197"/>
      <c r="B40" s="84"/>
      <c r="C40" s="84"/>
      <c r="D40" s="86"/>
      <c r="E40" s="84"/>
      <c r="F40" s="86"/>
      <c r="G40" s="84"/>
      <c r="H40" s="86"/>
      <c r="I40" s="84"/>
      <c r="J40" s="86"/>
      <c r="K40" s="85"/>
      <c r="L40" s="88"/>
      <c r="M40" s="85"/>
      <c r="N40" s="88"/>
      <c r="O40" s="85"/>
      <c r="P40" s="88"/>
      <c r="Q40" s="85"/>
      <c r="R40" s="200"/>
      <c r="S40" s="40"/>
      <c r="T40" s="40"/>
      <c r="U40" s="40"/>
      <c r="V40" s="29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38" ht="13.5" customHeight="1">
      <c r="A41" s="198"/>
      <c r="B41" s="139"/>
      <c r="C41" s="139"/>
      <c r="D41" s="134"/>
      <c r="E41" s="139"/>
      <c r="F41" s="134"/>
      <c r="G41" s="139"/>
      <c r="H41" s="134"/>
      <c r="I41" s="139"/>
      <c r="J41" s="134"/>
      <c r="K41" s="135"/>
      <c r="L41" s="136"/>
      <c r="M41" s="135"/>
      <c r="N41" s="136"/>
      <c r="O41" s="135"/>
      <c r="P41" s="136"/>
      <c r="Q41" s="135"/>
      <c r="R41" s="199"/>
      <c r="S41" s="40"/>
      <c r="T41" s="40"/>
      <c r="U41" s="40"/>
      <c r="V41" s="29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1:38" ht="13.5" customHeight="1">
      <c r="A42" s="197"/>
      <c r="B42" s="84"/>
      <c r="C42" s="84"/>
      <c r="D42" s="86"/>
      <c r="E42" s="84"/>
      <c r="F42" s="86"/>
      <c r="G42" s="84"/>
      <c r="H42" s="86"/>
      <c r="I42" s="84"/>
      <c r="J42" s="86"/>
      <c r="K42" s="85"/>
      <c r="L42" s="88"/>
      <c r="M42" s="85"/>
      <c r="N42" s="88"/>
      <c r="O42" s="85"/>
      <c r="P42" s="88"/>
      <c r="Q42" s="85"/>
      <c r="R42" s="200"/>
      <c r="S42" s="40"/>
      <c r="T42" s="40"/>
      <c r="U42" s="40"/>
      <c r="V42" s="29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1:38" ht="13.5" customHeight="1">
      <c r="A43" s="197"/>
      <c r="B43" s="84"/>
      <c r="C43" s="84"/>
      <c r="D43" s="86"/>
      <c r="E43" s="84"/>
      <c r="F43" s="86"/>
      <c r="G43" s="84"/>
      <c r="H43" s="86"/>
      <c r="I43" s="84"/>
      <c r="J43" s="86"/>
      <c r="K43" s="85"/>
      <c r="L43" s="88"/>
      <c r="M43" s="85"/>
      <c r="N43" s="88"/>
      <c r="O43" s="85"/>
      <c r="P43" s="88"/>
      <c r="Q43" s="85"/>
      <c r="R43" s="200"/>
      <c r="S43" s="40"/>
      <c r="T43" s="40"/>
      <c r="U43" s="40"/>
      <c r="V43" s="29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13.5" customHeight="1">
      <c r="A44" s="197"/>
      <c r="B44" s="84"/>
      <c r="C44" s="84"/>
      <c r="D44" s="86"/>
      <c r="E44" s="84"/>
      <c r="F44" s="86"/>
      <c r="G44" s="84"/>
      <c r="H44" s="86"/>
      <c r="I44" s="84"/>
      <c r="J44" s="86"/>
      <c r="K44" s="85"/>
      <c r="L44" s="88"/>
      <c r="M44" s="85"/>
      <c r="N44" s="88"/>
      <c r="O44" s="85"/>
      <c r="P44" s="88"/>
      <c r="Q44" s="85"/>
      <c r="R44" s="200"/>
      <c r="S44" s="40"/>
      <c r="T44" s="40"/>
      <c r="U44" s="40"/>
      <c r="V44" s="29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1:38" ht="13.5" customHeight="1">
      <c r="A45" s="198"/>
      <c r="B45" s="139"/>
      <c r="C45" s="139"/>
      <c r="D45" s="134"/>
      <c r="E45" s="139"/>
      <c r="F45" s="134"/>
      <c r="G45" s="139"/>
      <c r="H45" s="134"/>
      <c r="I45" s="139"/>
      <c r="J45" s="134"/>
      <c r="K45" s="135"/>
      <c r="L45" s="136"/>
      <c r="M45" s="135"/>
      <c r="N45" s="136"/>
      <c r="O45" s="135"/>
      <c r="P45" s="136"/>
      <c r="Q45" s="135"/>
      <c r="R45" s="199"/>
      <c r="S45" s="40"/>
      <c r="T45" s="40"/>
      <c r="U45" s="40"/>
      <c r="V45" s="29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1:38" ht="13.5" customHeight="1">
      <c r="A46" s="197"/>
      <c r="B46" s="84"/>
      <c r="C46" s="84"/>
      <c r="D46" s="86"/>
      <c r="E46" s="84"/>
      <c r="F46" s="86"/>
      <c r="G46" s="84"/>
      <c r="H46" s="86"/>
      <c r="I46" s="84"/>
      <c r="J46" s="86"/>
      <c r="K46" s="85"/>
      <c r="L46" s="88"/>
      <c r="M46" s="85"/>
      <c r="N46" s="88"/>
      <c r="O46" s="85"/>
      <c r="P46" s="88"/>
      <c r="Q46" s="85"/>
      <c r="R46" s="200"/>
      <c r="S46" s="40"/>
      <c r="T46" s="40"/>
      <c r="U46" s="40"/>
      <c r="V46" s="29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1:38" ht="13.5" customHeight="1">
      <c r="A47" s="197"/>
      <c r="B47" s="84"/>
      <c r="C47" s="84"/>
      <c r="D47" s="86"/>
      <c r="E47" s="84"/>
      <c r="F47" s="86"/>
      <c r="G47" s="84"/>
      <c r="H47" s="86"/>
      <c r="I47" s="84"/>
      <c r="J47" s="86"/>
      <c r="K47" s="85"/>
      <c r="L47" s="88"/>
      <c r="M47" s="85"/>
      <c r="N47" s="88"/>
      <c r="O47" s="85"/>
      <c r="P47" s="88"/>
      <c r="Q47" s="85"/>
      <c r="R47" s="200"/>
      <c r="S47" s="40"/>
      <c r="T47" s="40"/>
      <c r="U47" s="40"/>
      <c r="V47" s="29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13.5" customHeight="1">
      <c r="A48" s="197"/>
      <c r="B48" s="84"/>
      <c r="C48" s="84"/>
      <c r="D48" s="86"/>
      <c r="E48" s="84"/>
      <c r="F48" s="86"/>
      <c r="G48" s="84"/>
      <c r="H48" s="86"/>
      <c r="I48" s="84"/>
      <c r="J48" s="86"/>
      <c r="K48" s="85"/>
      <c r="L48" s="88"/>
      <c r="M48" s="85"/>
      <c r="N48" s="88"/>
      <c r="O48" s="85"/>
      <c r="P48" s="88"/>
      <c r="Q48" s="85"/>
      <c r="R48" s="200"/>
      <c r="S48" s="40"/>
      <c r="T48" s="40"/>
      <c r="U48" s="40"/>
      <c r="V48" s="29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ht="13.5" customHeight="1">
      <c r="A49" s="197"/>
      <c r="B49" s="84"/>
      <c r="C49" s="84"/>
      <c r="D49" s="84"/>
      <c r="E49" s="84"/>
      <c r="F49" s="84"/>
      <c r="G49" s="84"/>
      <c r="H49" s="86"/>
      <c r="I49" s="84"/>
      <c r="J49" s="86"/>
      <c r="K49" s="85"/>
      <c r="L49" s="88"/>
      <c r="M49" s="85"/>
      <c r="N49" s="88"/>
      <c r="O49" s="85"/>
      <c r="P49" s="88"/>
      <c r="Q49" s="85"/>
      <c r="R49" s="200"/>
      <c r="S49" s="40"/>
      <c r="T49" s="40"/>
      <c r="U49" s="40"/>
      <c r="V49" s="29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ht="13.5" customHeight="1">
      <c r="A50" s="197"/>
      <c r="B50" s="84"/>
      <c r="C50" s="84"/>
      <c r="D50" s="84"/>
      <c r="E50" s="84"/>
      <c r="F50" s="84"/>
      <c r="G50" s="84"/>
      <c r="H50" s="84"/>
      <c r="I50" s="84"/>
      <c r="J50" s="86"/>
      <c r="K50" s="85"/>
      <c r="L50" s="88"/>
      <c r="M50" s="85"/>
      <c r="N50" s="88"/>
      <c r="O50" s="85"/>
      <c r="P50" s="88"/>
      <c r="Q50" s="85"/>
      <c r="R50" s="200"/>
      <c r="S50" s="40"/>
      <c r="T50" s="40"/>
      <c r="U50" s="40"/>
      <c r="V50" s="29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ht="13.5" customHeight="1">
      <c r="A51" s="197"/>
      <c r="B51" s="84"/>
      <c r="C51" s="93"/>
      <c r="D51" s="93"/>
      <c r="E51" s="93"/>
      <c r="F51" s="93"/>
      <c r="G51" s="93"/>
      <c r="H51" s="93"/>
      <c r="I51" s="93"/>
      <c r="J51" s="137"/>
      <c r="K51" s="94"/>
      <c r="L51" s="95"/>
      <c r="M51" s="94"/>
      <c r="N51" s="95"/>
      <c r="O51" s="94"/>
      <c r="P51" s="95"/>
      <c r="Q51" s="94"/>
      <c r="R51" s="351"/>
      <c r="S51" s="40"/>
      <c r="T51" s="40"/>
      <c r="U51" s="40"/>
      <c r="V51" s="29"/>
      <c r="W51" s="40"/>
      <c r="X51" s="40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1:38" ht="13.5" customHeight="1" thickBot="1">
      <c r="A52" s="352"/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353"/>
      <c r="S52" s="40"/>
      <c r="T52" s="40"/>
      <c r="U52" s="40"/>
      <c r="V52" s="29"/>
      <c r="W52" s="40"/>
      <c r="X52" s="40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  <row r="53" spans="1:38" ht="13.5" customHeight="1" thickBot="1" thickTop="1">
      <c r="A53" s="203"/>
      <c r="B53" s="32" t="s">
        <v>18</v>
      </c>
      <c r="C53" s="182">
        <f aca="true" t="shared" si="0" ref="C53:L53">+SUM(C8:C52)</f>
        <v>909</v>
      </c>
      <c r="D53" s="178">
        <f t="shared" si="0"/>
        <v>10507</v>
      </c>
      <c r="E53" s="182">
        <f t="shared" si="0"/>
        <v>2386</v>
      </c>
      <c r="F53" s="178">
        <f t="shared" si="0"/>
        <v>38696.72</v>
      </c>
      <c r="G53" s="182">
        <f t="shared" si="0"/>
        <v>248</v>
      </c>
      <c r="H53" s="178">
        <f t="shared" si="0"/>
        <v>6758.12</v>
      </c>
      <c r="I53" s="182">
        <f t="shared" si="0"/>
        <v>480</v>
      </c>
      <c r="J53" s="178">
        <f t="shared" si="0"/>
        <v>4956.32</v>
      </c>
      <c r="K53" s="182">
        <f t="shared" si="0"/>
        <v>72</v>
      </c>
      <c r="L53" s="178">
        <f t="shared" si="0"/>
        <v>3358</v>
      </c>
      <c r="M53" s="182">
        <f aca="true" t="shared" si="1" ref="M53:R53">+SUM(M8:M52)</f>
        <v>140</v>
      </c>
      <c r="N53" s="178">
        <f t="shared" si="1"/>
        <v>4773.6</v>
      </c>
      <c r="O53" s="182">
        <f t="shared" si="1"/>
        <v>96</v>
      </c>
      <c r="P53" s="178">
        <f t="shared" si="1"/>
        <v>2024</v>
      </c>
      <c r="Q53" s="182">
        <f t="shared" si="1"/>
        <v>18</v>
      </c>
      <c r="R53" s="178">
        <f t="shared" si="1"/>
        <v>1980</v>
      </c>
      <c r="S53" s="28"/>
      <c r="T53" s="43"/>
      <c r="U53" s="28"/>
      <c r="V53" s="43"/>
      <c r="W53" s="28"/>
      <c r="X53" s="43"/>
      <c r="Y53" s="28"/>
      <c r="Z53" s="43"/>
      <c r="AA53" s="28"/>
      <c r="AB53" s="43"/>
      <c r="AC53" s="28"/>
      <c r="AD53" s="43"/>
      <c r="AE53" s="28"/>
      <c r="AF53" s="43"/>
      <c r="AG53" s="28"/>
      <c r="AH53" s="43"/>
      <c r="AI53" s="28"/>
      <c r="AJ53" s="43"/>
      <c r="AK53" s="28"/>
      <c r="AL53" s="43"/>
    </row>
    <row r="54" spans="1:38" ht="13.5" customHeight="1">
      <c r="A54" s="280"/>
      <c r="B54" s="33" t="s">
        <v>19</v>
      </c>
      <c r="C54" s="179"/>
      <c r="D54" s="175"/>
      <c r="E54" s="179"/>
      <c r="F54" s="175"/>
      <c r="G54" s="179"/>
      <c r="H54" s="175"/>
      <c r="I54" s="179"/>
      <c r="J54" s="175"/>
      <c r="K54" s="179"/>
      <c r="L54" s="175"/>
      <c r="M54" s="179"/>
      <c r="N54" s="175"/>
      <c r="O54" s="179"/>
      <c r="P54" s="175"/>
      <c r="Q54" s="179"/>
      <c r="R54" s="175"/>
      <c r="S54" s="28"/>
      <c r="T54" s="29"/>
      <c r="U54" s="28"/>
      <c r="V54" s="29"/>
      <c r="W54" s="28"/>
      <c r="X54" s="29"/>
      <c r="Y54" s="28"/>
      <c r="Z54" s="29"/>
      <c r="AA54" s="28"/>
      <c r="AB54" s="29"/>
      <c r="AC54" s="28"/>
      <c r="AD54" s="29"/>
      <c r="AE54" s="28"/>
      <c r="AF54" s="29"/>
      <c r="AG54" s="28"/>
      <c r="AH54" s="29"/>
      <c r="AI54" s="28"/>
      <c r="AJ54" s="29"/>
      <c r="AK54" s="28"/>
      <c r="AL54" s="29"/>
    </row>
    <row r="55" spans="1:38" ht="13.5" customHeight="1">
      <c r="A55" s="280"/>
      <c r="B55" s="33" t="s">
        <v>20</v>
      </c>
      <c r="C55" s="180">
        <f>COUNTA(C8:C52)</f>
        <v>9</v>
      </c>
      <c r="D55" s="175">
        <f>+D53/C53</f>
        <v>11.558855885588558</v>
      </c>
      <c r="E55" s="180">
        <f>COUNTA(E8:E52)</f>
        <v>18</v>
      </c>
      <c r="F55" s="175">
        <f>+F53/E53</f>
        <v>16.21823973176865</v>
      </c>
      <c r="G55" s="180">
        <f>COUNTA(G8:G52)</f>
        <v>9</v>
      </c>
      <c r="H55" s="175">
        <f>+H53/G53</f>
        <v>27.25048387096774</v>
      </c>
      <c r="I55" s="180">
        <f>COUNTA(I8:I52)</f>
        <v>5</v>
      </c>
      <c r="J55" s="175">
        <f>+J53/I53</f>
        <v>10.325666666666667</v>
      </c>
      <c r="K55" s="180">
        <f>COUNTA(K8:K52)</f>
        <v>5</v>
      </c>
      <c r="L55" s="175">
        <f>+L53/K53</f>
        <v>46.638888888888886</v>
      </c>
      <c r="M55" s="180">
        <f>COUNTA(M8:M52)</f>
        <v>8</v>
      </c>
      <c r="N55" s="175">
        <f>+N53/M53</f>
        <v>34.09714285714286</v>
      </c>
      <c r="O55" s="180">
        <f>COUNTA(O8:O52)</f>
        <v>4</v>
      </c>
      <c r="P55" s="175">
        <f>+P53/O53</f>
        <v>21.083333333333332</v>
      </c>
      <c r="Q55" s="180">
        <f>COUNTA(Q8:Q52)</f>
        <v>1</v>
      </c>
      <c r="R55" s="175">
        <f>+R53/Q53</f>
        <v>110</v>
      </c>
      <c r="S55" s="28"/>
      <c r="T55" s="29"/>
      <c r="U55" s="28"/>
      <c r="V55" s="29"/>
      <c r="W55" s="28"/>
      <c r="X55" s="29"/>
      <c r="Y55" s="28"/>
      <c r="Z55" s="29"/>
      <c r="AA55" s="28"/>
      <c r="AB55" s="29"/>
      <c r="AC55" s="28"/>
      <c r="AD55" s="29"/>
      <c r="AE55" s="28"/>
      <c r="AF55" s="29"/>
      <c r="AG55" s="28"/>
      <c r="AH55" s="29"/>
      <c r="AI55" s="28"/>
      <c r="AJ55" s="29"/>
      <c r="AK55" s="28"/>
      <c r="AL55" s="29"/>
    </row>
    <row r="56" spans="1:38" ht="13.5" customHeight="1" thickBot="1">
      <c r="A56" s="204"/>
      <c r="B56" s="34" t="s">
        <v>17</v>
      </c>
      <c r="C56" s="37"/>
      <c r="D56" s="31"/>
      <c r="E56" s="37"/>
      <c r="F56" s="31"/>
      <c r="G56" s="37"/>
      <c r="H56" s="31"/>
      <c r="I56" s="37"/>
      <c r="J56" s="31"/>
      <c r="K56" s="37"/>
      <c r="L56" s="31"/>
      <c r="M56" s="37"/>
      <c r="N56" s="31"/>
      <c r="O56" s="37"/>
      <c r="P56" s="31"/>
      <c r="Q56" s="37"/>
      <c r="R56" s="31"/>
      <c r="S56" s="28"/>
      <c r="T56" s="43"/>
      <c r="U56" s="28"/>
      <c r="V56" s="43"/>
      <c r="W56" s="28"/>
      <c r="X56" s="43"/>
      <c r="Y56" s="28"/>
      <c r="Z56" s="43"/>
      <c r="AA56" s="28"/>
      <c r="AB56" s="43"/>
      <c r="AC56" s="28"/>
      <c r="AD56" s="43"/>
      <c r="AE56" s="28"/>
      <c r="AF56" s="43"/>
      <c r="AG56" s="28"/>
      <c r="AH56" s="43"/>
      <c r="AI56" s="28"/>
      <c r="AJ56" s="43"/>
      <c r="AK56" s="28"/>
      <c r="AL56" s="43"/>
    </row>
    <row r="57" spans="1:24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3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3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3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3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3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3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3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3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3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3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3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3.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3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3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3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3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3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3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3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3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3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3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3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3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3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3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3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3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3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3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3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3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3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3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3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3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3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3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3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3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3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3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3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3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3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3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3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</sheetData>
  <sheetProtection/>
  <printOptions horizontalCentered="1" verticalCentered="1"/>
  <pageMargins left="0.25" right="0.25" top="0.25" bottom="0.25" header="0" footer="0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8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6.75390625" defaultRowHeight="12.75"/>
  <cols>
    <col min="1" max="1" width="7.625" style="0" customWidth="1"/>
    <col min="2" max="2" width="8.00390625" style="0" customWidth="1"/>
    <col min="3" max="3" width="9.25390625" style="67" customWidth="1"/>
    <col min="4" max="4" width="10.375" style="61" customWidth="1"/>
    <col min="5" max="5" width="9.25390625" style="67" customWidth="1"/>
    <col min="6" max="6" width="8.375" style="61" customWidth="1"/>
    <col min="7" max="7" width="9.25390625" style="67" customWidth="1"/>
    <col min="8" max="8" width="10.125" style="61" customWidth="1"/>
    <col min="9" max="9" width="9.25390625" style="67" customWidth="1"/>
    <col min="10" max="10" width="9.75390625" style="61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customWidth="1"/>
    <col min="19" max="19" width="6.75390625" style="0" customWidth="1"/>
    <col min="20" max="20" width="8.75390625" style="0" customWidth="1"/>
    <col min="21" max="21" width="6.75390625" style="0" customWidth="1"/>
    <col min="22" max="22" width="8.75390625" style="0" customWidth="1"/>
  </cols>
  <sheetData>
    <row r="1" spans="1:22" s="44" customFormat="1" ht="12.75">
      <c r="A1"/>
      <c r="B1"/>
      <c r="C1" s="67"/>
      <c r="D1" s="61"/>
      <c r="E1" s="67"/>
      <c r="F1" s="61"/>
      <c r="G1" s="67"/>
      <c r="H1" s="61"/>
      <c r="I1" s="67"/>
      <c r="J1" s="61"/>
      <c r="K1"/>
      <c r="L1"/>
      <c r="M1"/>
      <c r="N1"/>
      <c r="O1"/>
      <c r="P1"/>
      <c r="Q1"/>
      <c r="R1"/>
      <c r="S1"/>
      <c r="T1"/>
      <c r="U1"/>
      <c r="V1"/>
    </row>
    <row r="2" spans="1:22" s="44" customFormat="1" ht="22.5">
      <c r="A2" s="14" t="s">
        <v>232</v>
      </c>
      <c r="B2"/>
      <c r="C2" s="67"/>
      <c r="D2" s="61"/>
      <c r="E2" s="67"/>
      <c r="F2" s="61"/>
      <c r="G2" s="67"/>
      <c r="H2" s="61"/>
      <c r="I2" s="67"/>
      <c r="J2" s="61"/>
      <c r="K2"/>
      <c r="L2"/>
      <c r="M2"/>
      <c r="N2"/>
      <c r="O2"/>
      <c r="P2"/>
      <c r="Q2"/>
      <c r="R2"/>
      <c r="S2"/>
      <c r="T2"/>
      <c r="U2"/>
      <c r="V2"/>
    </row>
    <row r="3" spans="1:22" s="44" customFormat="1" ht="13.5" thickBot="1">
      <c r="A3" s="42"/>
      <c r="B3" s="42"/>
      <c r="C3" s="212"/>
      <c r="D3" s="213"/>
      <c r="E3" s="212"/>
      <c r="F3" s="213"/>
      <c r="G3" s="212"/>
      <c r="H3" s="213"/>
      <c r="I3" s="212"/>
      <c r="J3" s="2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36" s="44" customFormat="1" ht="12.75">
      <c r="A4" s="190"/>
      <c r="B4" s="191"/>
      <c r="C4" s="214" t="s">
        <v>55</v>
      </c>
      <c r="D4" s="215"/>
      <c r="E4" s="214" t="s">
        <v>56</v>
      </c>
      <c r="F4" s="215"/>
      <c r="G4" s="191" t="s">
        <v>57</v>
      </c>
      <c r="H4" s="230"/>
      <c r="I4" s="214" t="s">
        <v>58</v>
      </c>
      <c r="J4" s="217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s="44" customFormat="1" ht="12.75">
      <c r="A5" s="194" t="s">
        <v>4</v>
      </c>
      <c r="B5" s="2" t="s">
        <v>5</v>
      </c>
      <c r="C5" s="100" t="s">
        <v>62</v>
      </c>
      <c r="D5" s="101"/>
      <c r="E5" s="100" t="s">
        <v>62</v>
      </c>
      <c r="F5" s="101"/>
      <c r="G5" s="2" t="s">
        <v>63</v>
      </c>
      <c r="H5" s="147"/>
      <c r="I5" s="100" t="s">
        <v>64</v>
      </c>
      <c r="J5" s="218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  <c r="Z5" s="45"/>
      <c r="AA5" s="45"/>
      <c r="AB5" s="45"/>
      <c r="AC5" s="46"/>
      <c r="AD5" s="45"/>
      <c r="AE5" s="45"/>
      <c r="AF5" s="45"/>
      <c r="AG5" s="46"/>
      <c r="AH5" s="45"/>
      <c r="AI5" s="46"/>
      <c r="AJ5" s="45"/>
    </row>
    <row r="6" spans="1:36" s="44" customFormat="1" ht="12.75">
      <c r="A6" s="194" t="s">
        <v>12</v>
      </c>
      <c r="B6" s="2" t="s">
        <v>13</v>
      </c>
      <c r="C6" s="75" t="s">
        <v>61</v>
      </c>
      <c r="D6" s="71"/>
      <c r="E6" s="75" t="s">
        <v>61</v>
      </c>
      <c r="F6" s="71"/>
      <c r="G6" s="146" t="s">
        <v>67</v>
      </c>
      <c r="H6" s="148"/>
      <c r="I6" s="75" t="s">
        <v>61</v>
      </c>
      <c r="J6" s="219"/>
      <c r="K6" s="47"/>
      <c r="L6" s="48"/>
      <c r="M6" s="47"/>
      <c r="N6" s="48"/>
      <c r="O6" s="47"/>
      <c r="P6" s="48"/>
      <c r="Q6" s="47"/>
      <c r="R6" s="48"/>
      <c r="S6" s="47"/>
      <c r="T6" s="48"/>
      <c r="U6" s="47"/>
      <c r="V6" s="48"/>
      <c r="W6" s="47"/>
      <c r="X6" s="48"/>
      <c r="Y6" s="47"/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</row>
    <row r="7" spans="1:36" s="44" customFormat="1" ht="12.75">
      <c r="A7" s="195"/>
      <c r="B7" s="5"/>
      <c r="C7" s="75" t="s">
        <v>16</v>
      </c>
      <c r="D7" s="118" t="s">
        <v>44</v>
      </c>
      <c r="E7" s="75" t="s">
        <v>16</v>
      </c>
      <c r="F7" s="76" t="s">
        <v>44</v>
      </c>
      <c r="G7" s="5" t="s">
        <v>16</v>
      </c>
      <c r="H7" s="5" t="s">
        <v>17</v>
      </c>
      <c r="I7" s="5" t="s">
        <v>16</v>
      </c>
      <c r="J7" s="220" t="s">
        <v>17</v>
      </c>
      <c r="K7" s="48" t="s">
        <v>3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7"/>
      <c r="W7" s="48"/>
      <c r="X7" s="48"/>
      <c r="Y7" s="48"/>
      <c r="Z7" s="47"/>
      <c r="AA7" s="48"/>
      <c r="AB7" s="48"/>
      <c r="AC7" s="48"/>
      <c r="AD7" s="47"/>
      <c r="AE7" s="48"/>
      <c r="AF7" s="48"/>
      <c r="AG7" s="48"/>
      <c r="AH7" s="47"/>
      <c r="AI7" s="48"/>
      <c r="AJ7" s="47"/>
    </row>
    <row r="8" spans="1:36" s="44" customFormat="1" ht="12.75">
      <c r="A8" s="197">
        <v>40190</v>
      </c>
      <c r="B8" s="84" t="s">
        <v>242</v>
      </c>
      <c r="C8" s="85">
        <v>48</v>
      </c>
      <c r="D8" s="86">
        <v>3840</v>
      </c>
      <c r="E8" s="85"/>
      <c r="F8" s="86"/>
      <c r="G8" s="85"/>
      <c r="H8" s="86"/>
      <c r="I8" s="85"/>
      <c r="J8" s="200"/>
      <c r="K8" s="28"/>
      <c r="L8" s="29"/>
      <c r="M8" s="40"/>
      <c r="N8" s="40"/>
      <c r="O8" s="40"/>
      <c r="P8" s="40"/>
      <c r="Q8" s="40"/>
      <c r="R8" s="40"/>
      <c r="S8" s="40"/>
      <c r="T8" s="40"/>
      <c r="U8" s="40"/>
      <c r="V8" s="54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44" customFormat="1" ht="12.75">
      <c r="A9" s="197"/>
      <c r="B9" s="114" t="s">
        <v>245</v>
      </c>
      <c r="C9" s="85">
        <v>12</v>
      </c>
      <c r="D9" s="86">
        <v>900</v>
      </c>
      <c r="E9" s="85"/>
      <c r="F9" s="86"/>
      <c r="G9" s="85"/>
      <c r="H9" s="86"/>
      <c r="I9" s="85"/>
      <c r="J9" s="200"/>
      <c r="K9" s="28"/>
      <c r="L9" s="29"/>
      <c r="M9" s="40"/>
      <c r="N9" s="40"/>
      <c r="O9" s="40"/>
      <c r="P9" s="40"/>
      <c r="Q9" s="40"/>
      <c r="R9" s="40"/>
      <c r="S9" s="40"/>
      <c r="T9" s="40"/>
      <c r="U9" s="40"/>
      <c r="V9" s="2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s="44" customFormat="1" ht="12.75">
      <c r="A10" s="197"/>
      <c r="B10" s="84" t="s">
        <v>246</v>
      </c>
      <c r="C10" s="85">
        <v>42</v>
      </c>
      <c r="D10" s="86">
        <v>3360</v>
      </c>
      <c r="E10" s="85"/>
      <c r="F10" s="86"/>
      <c r="G10" s="85"/>
      <c r="H10" s="86"/>
      <c r="I10" s="85"/>
      <c r="J10" s="221"/>
      <c r="K10" s="28"/>
      <c r="L10" s="29"/>
      <c r="M10" s="40"/>
      <c r="N10" s="40"/>
      <c r="O10" s="40"/>
      <c r="P10" s="40"/>
      <c r="Q10" s="40"/>
      <c r="R10" s="40"/>
      <c r="S10" s="40"/>
      <c r="T10" s="40"/>
      <c r="U10" s="40"/>
      <c r="V10" s="2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s="44" customFormat="1" ht="13.5" thickBot="1">
      <c r="A11" s="266">
        <v>40190</v>
      </c>
      <c r="B11" s="267" t="s">
        <v>247</v>
      </c>
      <c r="C11" s="268">
        <v>15</v>
      </c>
      <c r="D11" s="269">
        <v>1650</v>
      </c>
      <c r="E11" s="268"/>
      <c r="F11" s="269"/>
      <c r="G11" s="268"/>
      <c r="H11" s="269"/>
      <c r="I11" s="268"/>
      <c r="J11" s="356"/>
      <c r="K11" s="28"/>
      <c r="L11" s="29"/>
      <c r="M11" s="40"/>
      <c r="N11" s="40"/>
      <c r="O11" s="40"/>
      <c r="P11" s="40"/>
      <c r="Q11" s="40"/>
      <c r="R11" s="40"/>
      <c r="S11" s="40"/>
      <c r="T11" s="40"/>
      <c r="U11" s="40"/>
      <c r="V11" s="2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s="44" customFormat="1" ht="12.75">
      <c r="A12" s="197">
        <v>40198</v>
      </c>
      <c r="B12" s="84" t="s">
        <v>277</v>
      </c>
      <c r="C12" s="85">
        <v>24</v>
      </c>
      <c r="D12" s="86">
        <v>4440</v>
      </c>
      <c r="E12" s="85"/>
      <c r="F12" s="86"/>
      <c r="G12" s="85"/>
      <c r="H12" s="86"/>
      <c r="I12" s="85"/>
      <c r="J12" s="221"/>
      <c r="K12" s="28"/>
      <c r="L12" s="29"/>
      <c r="M12" s="40"/>
      <c r="N12" s="40"/>
      <c r="O12" s="40"/>
      <c r="P12" s="40"/>
      <c r="Q12" s="40"/>
      <c r="R12" s="40"/>
      <c r="S12" s="40"/>
      <c r="T12" s="40"/>
      <c r="U12" s="40"/>
      <c r="V12" s="2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s="44" customFormat="1" ht="12.75">
      <c r="A13" s="198"/>
      <c r="B13" s="139" t="s">
        <v>280</v>
      </c>
      <c r="C13" s="135"/>
      <c r="D13" s="134"/>
      <c r="E13" s="135">
        <v>36</v>
      </c>
      <c r="F13" s="134">
        <v>66924</v>
      </c>
      <c r="G13" s="135">
        <v>12</v>
      </c>
      <c r="H13" s="134">
        <v>18060</v>
      </c>
      <c r="I13" s="135">
        <v>12</v>
      </c>
      <c r="J13" s="222">
        <v>18504</v>
      </c>
      <c r="K13" s="28"/>
      <c r="L13" s="29"/>
      <c r="M13" s="40"/>
      <c r="N13" s="40"/>
      <c r="O13" s="40"/>
      <c r="P13" s="40"/>
      <c r="Q13" s="40"/>
      <c r="R13" s="40"/>
      <c r="S13" s="40"/>
      <c r="T13" s="40"/>
      <c r="U13" s="40"/>
      <c r="V13" s="2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s="44" customFormat="1" ht="12.75">
      <c r="A14" s="197"/>
      <c r="B14" s="84" t="s">
        <v>281</v>
      </c>
      <c r="C14" s="85">
        <v>44</v>
      </c>
      <c r="D14" s="86">
        <v>8140</v>
      </c>
      <c r="E14" s="85"/>
      <c r="F14" s="86"/>
      <c r="G14" s="85"/>
      <c r="H14" s="86"/>
      <c r="I14" s="85">
        <v>110</v>
      </c>
      <c r="J14" s="221">
        <v>126500</v>
      </c>
      <c r="K14" s="28"/>
      <c r="L14" s="29"/>
      <c r="M14" s="40"/>
      <c r="N14" s="40"/>
      <c r="O14" s="40"/>
      <c r="P14" s="40"/>
      <c r="Q14" s="40"/>
      <c r="R14" s="40"/>
      <c r="S14" s="40"/>
      <c r="T14" s="40"/>
      <c r="U14" s="40"/>
      <c r="V14" s="2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s="44" customFormat="1" ht="13.5" thickBot="1">
      <c r="A15" s="266">
        <v>40198</v>
      </c>
      <c r="B15" s="267" t="s">
        <v>282</v>
      </c>
      <c r="C15" s="268">
        <v>22</v>
      </c>
      <c r="D15" s="269">
        <v>4070</v>
      </c>
      <c r="E15" s="268"/>
      <c r="F15" s="269"/>
      <c r="G15" s="268"/>
      <c r="H15" s="269"/>
      <c r="I15" s="268"/>
      <c r="J15" s="356"/>
      <c r="K15" s="28"/>
      <c r="L15" s="29"/>
      <c r="M15" s="40"/>
      <c r="N15" s="40"/>
      <c r="O15" s="40"/>
      <c r="P15" s="40"/>
      <c r="Q15" s="40"/>
      <c r="R15" s="40"/>
      <c r="S15" s="40"/>
      <c r="T15" s="40"/>
      <c r="U15" s="40"/>
      <c r="V15" s="2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s="44" customFormat="1" ht="12.75">
      <c r="A16" s="197">
        <v>40204</v>
      </c>
      <c r="B16" s="84" t="s">
        <v>292</v>
      </c>
      <c r="C16" s="85">
        <v>10</v>
      </c>
      <c r="D16" s="86">
        <v>570</v>
      </c>
      <c r="E16" s="85"/>
      <c r="F16" s="86"/>
      <c r="G16" s="85"/>
      <c r="H16" s="86"/>
      <c r="I16" s="85"/>
      <c r="J16" s="221"/>
      <c r="K16" s="28"/>
      <c r="L16" s="29"/>
      <c r="M16" s="40"/>
      <c r="N16" s="40"/>
      <c r="O16" s="40"/>
      <c r="P16" s="40"/>
      <c r="Q16" s="40"/>
      <c r="R16" s="40"/>
      <c r="S16" s="40"/>
      <c r="T16" s="40"/>
      <c r="U16" s="40"/>
      <c r="V16" s="2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s="44" customFormat="1" ht="13.5" thickBot="1">
      <c r="A17" s="266">
        <v>40204</v>
      </c>
      <c r="B17" s="267" t="s">
        <v>297</v>
      </c>
      <c r="C17" s="268">
        <v>8</v>
      </c>
      <c r="D17" s="269">
        <v>248</v>
      </c>
      <c r="E17" s="268"/>
      <c r="F17" s="269"/>
      <c r="G17" s="268"/>
      <c r="H17" s="269"/>
      <c r="I17" s="268"/>
      <c r="J17" s="356"/>
      <c r="K17" s="28"/>
      <c r="L17" s="29"/>
      <c r="M17" s="40"/>
      <c r="N17" s="40"/>
      <c r="O17" s="40"/>
      <c r="P17" s="40"/>
      <c r="Q17" s="40"/>
      <c r="R17" s="40"/>
      <c r="S17" s="40"/>
      <c r="T17" s="40"/>
      <c r="U17" s="40"/>
      <c r="V17" s="2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36" s="44" customFormat="1" ht="12.75">
      <c r="A18" s="197">
        <v>40218</v>
      </c>
      <c r="B18" s="84" t="s">
        <v>308</v>
      </c>
      <c r="C18" s="85">
        <v>52</v>
      </c>
      <c r="D18" s="86">
        <v>3120</v>
      </c>
      <c r="E18" s="85"/>
      <c r="F18" s="86"/>
      <c r="G18" s="85"/>
      <c r="H18" s="86"/>
      <c r="I18" s="85"/>
      <c r="J18" s="200"/>
      <c r="K18" s="28"/>
      <c r="L18" s="29"/>
      <c r="M18" s="40"/>
      <c r="N18" s="40"/>
      <c r="O18" s="40"/>
      <c r="P18" s="40"/>
      <c r="Q18" s="40"/>
      <c r="R18" s="40"/>
      <c r="S18" s="40"/>
      <c r="T18" s="40"/>
      <c r="U18" s="40"/>
      <c r="V18" s="2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s="44" customFormat="1" ht="13.5" thickBot="1">
      <c r="A19" s="266">
        <v>40218</v>
      </c>
      <c r="B19" s="267" t="s">
        <v>309</v>
      </c>
      <c r="C19" s="268">
        <v>24</v>
      </c>
      <c r="D19" s="269">
        <v>2400</v>
      </c>
      <c r="E19" s="268"/>
      <c r="F19" s="269"/>
      <c r="G19" s="268"/>
      <c r="H19" s="269"/>
      <c r="I19" s="268"/>
      <c r="J19" s="270"/>
      <c r="K19" s="28"/>
      <c r="L19" s="29"/>
      <c r="M19" s="40"/>
      <c r="N19" s="40"/>
      <c r="O19" s="40"/>
      <c r="P19" s="40"/>
      <c r="Q19" s="40"/>
      <c r="R19" s="40"/>
      <c r="S19" s="40"/>
      <c r="T19" s="40"/>
      <c r="U19" s="40"/>
      <c r="V19" s="2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1:36" s="44" customFormat="1" ht="12.75">
      <c r="A20" s="197">
        <v>40246</v>
      </c>
      <c r="B20" s="84" t="s">
        <v>320</v>
      </c>
      <c r="C20" s="85">
        <v>20</v>
      </c>
      <c r="D20" s="86">
        <v>1800</v>
      </c>
      <c r="E20" s="85"/>
      <c r="F20" s="86"/>
      <c r="G20" s="85"/>
      <c r="H20" s="86"/>
      <c r="I20" s="85"/>
      <c r="J20" s="200"/>
      <c r="K20" s="28"/>
      <c r="L20" s="29"/>
      <c r="M20" s="40"/>
      <c r="N20" s="40"/>
      <c r="O20" s="40"/>
      <c r="P20" s="40"/>
      <c r="Q20" s="40"/>
      <c r="R20" s="40"/>
      <c r="S20" s="40"/>
      <c r="T20" s="40"/>
      <c r="U20" s="28"/>
      <c r="V20" s="2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1:36" s="44" customFormat="1" ht="12.75">
      <c r="A21" s="197"/>
      <c r="B21" s="84" t="s">
        <v>322</v>
      </c>
      <c r="C21" s="85">
        <v>16</v>
      </c>
      <c r="D21" s="86">
        <v>960</v>
      </c>
      <c r="E21" s="85"/>
      <c r="F21" s="86"/>
      <c r="G21" s="85"/>
      <c r="H21" s="86"/>
      <c r="I21" s="85"/>
      <c r="J21" s="200"/>
      <c r="K21" s="28"/>
      <c r="L21" s="29"/>
      <c r="M21" s="40"/>
      <c r="N21" s="40"/>
      <c r="O21" s="40"/>
      <c r="P21" s="40"/>
      <c r="Q21" s="40"/>
      <c r="R21" s="40"/>
      <c r="S21" s="40"/>
      <c r="T21" s="40"/>
      <c r="U21" s="28"/>
      <c r="V21" s="2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2" spans="1:36" s="44" customFormat="1" ht="12.75">
      <c r="A22" s="197"/>
      <c r="B22" s="84" t="s">
        <v>340</v>
      </c>
      <c r="C22" s="85">
        <v>13</v>
      </c>
      <c r="D22" s="86">
        <v>975</v>
      </c>
      <c r="E22" s="85">
        <v>52</v>
      </c>
      <c r="F22" s="86">
        <v>37700</v>
      </c>
      <c r="G22" s="85"/>
      <c r="H22" s="86"/>
      <c r="I22" s="85"/>
      <c r="J22" s="200"/>
      <c r="K22" s="28"/>
      <c r="L22" s="29"/>
      <c r="M22" s="40"/>
      <c r="N22" s="40"/>
      <c r="O22" s="40"/>
      <c r="P22" s="40"/>
      <c r="Q22" s="40"/>
      <c r="R22" s="40"/>
      <c r="S22" s="40"/>
      <c r="T22" s="40"/>
      <c r="U22" s="28"/>
      <c r="V22" s="2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50"/>
    </row>
    <row r="23" spans="1:36" s="44" customFormat="1" ht="13.5" thickBot="1">
      <c r="A23" s="266">
        <v>40246</v>
      </c>
      <c r="B23" s="267" t="s">
        <v>341</v>
      </c>
      <c r="C23" s="268">
        <v>24</v>
      </c>
      <c r="D23" s="269">
        <v>1800</v>
      </c>
      <c r="E23" s="268"/>
      <c r="F23" s="269"/>
      <c r="G23" s="268"/>
      <c r="H23" s="269"/>
      <c r="I23" s="268"/>
      <c r="J23" s="270"/>
      <c r="K23" s="28"/>
      <c r="L23" s="29"/>
      <c r="M23" s="40"/>
      <c r="N23" s="40"/>
      <c r="O23" s="40"/>
      <c r="P23" s="40"/>
      <c r="Q23" s="40"/>
      <c r="R23" s="40"/>
      <c r="S23" s="40"/>
      <c r="T23" s="40"/>
      <c r="U23" s="28"/>
      <c r="V23" s="2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</row>
    <row r="24" spans="1:36" s="44" customFormat="1" ht="13.5" thickBot="1">
      <c r="A24" s="370">
        <v>40260</v>
      </c>
      <c r="B24" s="371" t="s">
        <v>349</v>
      </c>
      <c r="C24" s="373">
        <v>16</v>
      </c>
      <c r="D24" s="374">
        <v>1600</v>
      </c>
      <c r="E24" s="373"/>
      <c r="F24" s="374"/>
      <c r="G24" s="373"/>
      <c r="H24" s="374"/>
      <c r="I24" s="373"/>
      <c r="J24" s="121"/>
      <c r="K24" s="28"/>
      <c r="L24" s="29"/>
      <c r="M24" s="40"/>
      <c r="N24" s="40"/>
      <c r="O24" s="40"/>
      <c r="P24" s="40"/>
      <c r="Q24" s="40"/>
      <c r="R24" s="40"/>
      <c r="S24" s="40"/>
      <c r="T24" s="40"/>
      <c r="U24" s="28"/>
      <c r="V24" s="2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44" customFormat="1" ht="12.75">
      <c r="A25" s="197">
        <v>40281</v>
      </c>
      <c r="B25" s="84" t="s">
        <v>366</v>
      </c>
      <c r="C25" s="85">
        <v>14</v>
      </c>
      <c r="D25" s="86">
        <v>1120</v>
      </c>
      <c r="E25" s="85"/>
      <c r="F25" s="86"/>
      <c r="G25" s="85"/>
      <c r="H25" s="86"/>
      <c r="I25" s="85"/>
      <c r="J25" s="200"/>
      <c r="K25" s="28"/>
      <c r="L25" s="29"/>
      <c r="M25" s="40"/>
      <c r="N25" s="40"/>
      <c r="O25" s="40"/>
      <c r="P25" s="40"/>
      <c r="Q25" s="40"/>
      <c r="R25" s="40"/>
      <c r="S25" s="40"/>
      <c r="T25" s="40"/>
      <c r="U25" s="28"/>
      <c r="V25" s="2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36" s="44" customFormat="1" ht="12.75">
      <c r="A26" s="197"/>
      <c r="B26" s="84" t="s">
        <v>372</v>
      </c>
      <c r="C26" s="85">
        <v>24</v>
      </c>
      <c r="D26" s="86">
        <v>1200</v>
      </c>
      <c r="E26" s="85"/>
      <c r="F26" s="86"/>
      <c r="G26" s="85"/>
      <c r="H26" s="86"/>
      <c r="I26" s="85">
        <v>32</v>
      </c>
      <c r="J26" s="200">
        <v>35200</v>
      </c>
      <c r="K26" s="28"/>
      <c r="L26" s="29"/>
      <c r="M26" s="40"/>
      <c r="N26" s="40"/>
      <c r="O26" s="40"/>
      <c r="P26" s="40"/>
      <c r="Q26" s="40"/>
      <c r="R26" s="40"/>
      <c r="S26" s="40"/>
      <c r="T26" s="40"/>
      <c r="U26" s="28"/>
      <c r="V26" s="2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s="44" customFormat="1" ht="12.75">
      <c r="A27" s="197"/>
      <c r="B27" s="84" t="s">
        <v>373</v>
      </c>
      <c r="C27" s="85">
        <v>16</v>
      </c>
      <c r="D27" s="86">
        <v>800</v>
      </c>
      <c r="E27" s="85"/>
      <c r="F27" s="86"/>
      <c r="G27" s="85"/>
      <c r="H27" s="86"/>
      <c r="I27" s="85"/>
      <c r="J27" s="200"/>
      <c r="K27" s="28"/>
      <c r="L27" s="29"/>
      <c r="M27" s="40"/>
      <c r="N27" s="40"/>
      <c r="O27" s="40"/>
      <c r="P27" s="40"/>
      <c r="Q27" s="40"/>
      <c r="R27" s="40"/>
      <c r="S27" s="40"/>
      <c r="T27" s="40"/>
      <c r="U27" s="28"/>
      <c r="V27" s="2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s="44" customFormat="1" ht="12.75">
      <c r="A28" s="197"/>
      <c r="B28" s="84" t="s">
        <v>374</v>
      </c>
      <c r="C28" s="85">
        <v>16</v>
      </c>
      <c r="D28" s="86">
        <v>800</v>
      </c>
      <c r="E28" s="85"/>
      <c r="F28" s="86"/>
      <c r="G28" s="85"/>
      <c r="H28" s="86"/>
      <c r="I28" s="85"/>
      <c r="J28" s="200"/>
      <c r="K28" s="28"/>
      <c r="L28" s="29"/>
      <c r="M28" s="40"/>
      <c r="N28" s="40"/>
      <c r="O28" s="40"/>
      <c r="P28" s="40"/>
      <c r="Q28" s="40"/>
      <c r="R28" s="40"/>
      <c r="S28" s="40"/>
      <c r="T28" s="40"/>
      <c r="U28" s="28"/>
      <c r="V28" s="2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s="44" customFormat="1" ht="12.75">
      <c r="A29" s="197"/>
      <c r="B29" s="84" t="s">
        <v>375</v>
      </c>
      <c r="C29" s="85">
        <v>16</v>
      </c>
      <c r="D29" s="86">
        <v>800</v>
      </c>
      <c r="E29" s="85"/>
      <c r="F29" s="86"/>
      <c r="G29" s="85"/>
      <c r="H29" s="86"/>
      <c r="I29" s="85"/>
      <c r="J29" s="200"/>
      <c r="K29" s="28"/>
      <c r="L29" s="29"/>
      <c r="M29" s="40"/>
      <c r="N29" s="40"/>
      <c r="O29" s="40"/>
      <c r="P29" s="40"/>
      <c r="Q29" s="40"/>
      <c r="R29" s="40"/>
      <c r="S29" s="40"/>
      <c r="T29" s="40"/>
      <c r="U29" s="28"/>
      <c r="V29" s="2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1:36" s="44" customFormat="1" ht="13.5" thickBot="1">
      <c r="A30" s="266">
        <v>40281</v>
      </c>
      <c r="B30" s="267" t="s">
        <v>376</v>
      </c>
      <c r="C30" s="268">
        <v>16</v>
      </c>
      <c r="D30" s="269">
        <v>800</v>
      </c>
      <c r="E30" s="268"/>
      <c r="F30" s="269"/>
      <c r="G30" s="268"/>
      <c r="H30" s="269"/>
      <c r="I30" s="268"/>
      <c r="J30" s="270"/>
      <c r="K30" s="28"/>
      <c r="L30" s="29"/>
      <c r="M30" s="40"/>
      <c r="N30" s="40"/>
      <c r="O30" s="40"/>
      <c r="P30" s="40"/>
      <c r="Q30" s="40"/>
      <c r="R30" s="40"/>
      <c r="S30" s="40"/>
      <c r="T30" s="40"/>
      <c r="U30" s="28"/>
      <c r="V30" s="2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s="44" customFormat="1" ht="12.75">
      <c r="A31" s="197">
        <v>40309</v>
      </c>
      <c r="B31" s="84" t="s">
        <v>408</v>
      </c>
      <c r="C31" s="85"/>
      <c r="D31" s="86"/>
      <c r="E31" s="85"/>
      <c r="F31" s="86"/>
      <c r="G31" s="85">
        <v>2</v>
      </c>
      <c r="H31" s="86">
        <v>1800</v>
      </c>
      <c r="I31" s="85">
        <v>2</v>
      </c>
      <c r="J31" s="200">
        <v>3400</v>
      </c>
      <c r="K31" s="28"/>
      <c r="L31" s="29"/>
      <c r="M31" s="40"/>
      <c r="N31" s="40"/>
      <c r="O31" s="40"/>
      <c r="P31" s="40"/>
      <c r="Q31" s="40"/>
      <c r="R31" s="40"/>
      <c r="S31" s="40"/>
      <c r="T31" s="40"/>
      <c r="U31" s="28"/>
      <c r="V31" s="2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s="44" customFormat="1" ht="12.75">
      <c r="A32" s="197"/>
      <c r="B32" s="84" t="s">
        <v>411</v>
      </c>
      <c r="C32" s="85"/>
      <c r="D32" s="86"/>
      <c r="E32" s="85"/>
      <c r="F32" s="86"/>
      <c r="G32" s="85">
        <v>2</v>
      </c>
      <c r="H32" s="86">
        <v>1800</v>
      </c>
      <c r="I32" s="85">
        <v>2</v>
      </c>
      <c r="J32" s="200">
        <v>3400</v>
      </c>
      <c r="K32" s="28"/>
      <c r="L32" s="29"/>
      <c r="M32" s="40"/>
      <c r="N32" s="40"/>
      <c r="O32" s="40"/>
      <c r="P32" s="40"/>
      <c r="Q32" s="40"/>
      <c r="R32" s="40"/>
      <c r="S32" s="40"/>
      <c r="T32" s="40"/>
      <c r="U32" s="28"/>
      <c r="V32" s="2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1:36" s="44" customFormat="1" ht="12.75">
      <c r="A33" s="197"/>
      <c r="B33" s="84" t="s">
        <v>413</v>
      </c>
      <c r="C33" s="85">
        <v>2</v>
      </c>
      <c r="D33" s="86">
        <v>250</v>
      </c>
      <c r="E33" s="85">
        <v>2</v>
      </c>
      <c r="F33" s="86">
        <v>1150</v>
      </c>
      <c r="G33" s="85"/>
      <c r="H33" s="86"/>
      <c r="I33" s="85"/>
      <c r="J33" s="200"/>
      <c r="K33" s="28"/>
      <c r="L33" s="29"/>
      <c r="M33" s="40"/>
      <c r="N33" s="40"/>
      <c r="O33" s="40"/>
      <c r="P33" s="40"/>
      <c r="Q33" s="40"/>
      <c r="R33" s="40"/>
      <c r="S33" s="40"/>
      <c r="T33" s="40"/>
      <c r="U33" s="28"/>
      <c r="V33" s="2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1:36" s="44" customFormat="1" ht="12.75">
      <c r="A34" s="198"/>
      <c r="B34" s="139" t="s">
        <v>415</v>
      </c>
      <c r="C34" s="135">
        <v>12</v>
      </c>
      <c r="D34" s="134">
        <v>936.24</v>
      </c>
      <c r="E34" s="135"/>
      <c r="F34" s="134"/>
      <c r="G34" s="135"/>
      <c r="H34" s="134"/>
      <c r="I34" s="135"/>
      <c r="J34" s="199"/>
      <c r="K34" s="28"/>
      <c r="L34" s="29"/>
      <c r="M34" s="40"/>
      <c r="N34" s="40"/>
      <c r="O34" s="40"/>
      <c r="P34" s="40"/>
      <c r="Q34" s="40"/>
      <c r="R34" s="40"/>
      <c r="S34" s="40"/>
      <c r="T34" s="40"/>
      <c r="U34" s="28"/>
      <c r="V34" s="2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s="44" customFormat="1" ht="12.75">
      <c r="A35" s="197"/>
      <c r="B35" s="84" t="s">
        <v>422</v>
      </c>
      <c r="C35" s="85">
        <v>18</v>
      </c>
      <c r="D35" s="86">
        <v>597.6</v>
      </c>
      <c r="E35" s="85"/>
      <c r="F35" s="86"/>
      <c r="G35" s="85"/>
      <c r="H35" s="86"/>
      <c r="I35" s="85"/>
      <c r="J35" s="200"/>
      <c r="K35" s="28"/>
      <c r="L35" s="29"/>
      <c r="M35" s="40"/>
      <c r="N35" s="40"/>
      <c r="O35" s="40"/>
      <c r="P35" s="40"/>
      <c r="Q35" s="40"/>
      <c r="R35" s="40"/>
      <c r="S35" s="40"/>
      <c r="T35" s="40"/>
      <c r="U35" s="28"/>
      <c r="V35" s="2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s="44" customFormat="1" ht="12.75">
      <c r="A36" s="197"/>
      <c r="B36" s="84" t="s">
        <v>432</v>
      </c>
      <c r="C36" s="85">
        <v>18</v>
      </c>
      <c r="D36" s="86">
        <v>450</v>
      </c>
      <c r="E36" s="85"/>
      <c r="F36" s="86"/>
      <c r="G36" s="85"/>
      <c r="H36" s="86"/>
      <c r="I36" s="85"/>
      <c r="J36" s="200"/>
      <c r="K36" s="28"/>
      <c r="L36" s="29"/>
      <c r="M36" s="40"/>
      <c r="N36" s="40"/>
      <c r="O36" s="40"/>
      <c r="P36" s="40"/>
      <c r="Q36" s="40"/>
      <c r="R36" s="40"/>
      <c r="S36" s="40"/>
      <c r="T36" s="40"/>
      <c r="U36" s="28"/>
      <c r="V36" s="2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1:36" s="44" customFormat="1" ht="12.75">
      <c r="A37" s="197"/>
      <c r="B37" s="84" t="s">
        <v>433</v>
      </c>
      <c r="C37" s="85">
        <v>14</v>
      </c>
      <c r="D37" s="86">
        <v>448</v>
      </c>
      <c r="E37" s="85"/>
      <c r="F37" s="86"/>
      <c r="G37" s="85"/>
      <c r="H37" s="86"/>
      <c r="I37" s="85"/>
      <c r="J37" s="200"/>
      <c r="K37" s="28"/>
      <c r="L37" s="29"/>
      <c r="M37" s="40"/>
      <c r="N37" s="40"/>
      <c r="O37" s="40"/>
      <c r="P37" s="40"/>
      <c r="Q37" s="40"/>
      <c r="R37" s="40"/>
      <c r="S37" s="40"/>
      <c r="T37" s="40"/>
      <c r="U37" s="28"/>
      <c r="V37" s="2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36" s="44" customFormat="1" ht="12.75">
      <c r="A38" s="197"/>
      <c r="B38" s="84" t="s">
        <v>445</v>
      </c>
      <c r="C38" s="85">
        <v>52</v>
      </c>
      <c r="D38" s="86">
        <v>5200</v>
      </c>
      <c r="E38" s="85"/>
      <c r="F38" s="86"/>
      <c r="G38" s="85"/>
      <c r="H38" s="86"/>
      <c r="I38" s="85"/>
      <c r="J38" s="200"/>
      <c r="K38" s="28"/>
      <c r="L38" s="29"/>
      <c r="M38" s="40"/>
      <c r="N38" s="40"/>
      <c r="O38" s="40"/>
      <c r="P38" s="40"/>
      <c r="Q38" s="40"/>
      <c r="R38" s="40"/>
      <c r="S38" s="40"/>
      <c r="T38" s="40"/>
      <c r="U38" s="28"/>
      <c r="V38" s="2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1:36" s="44" customFormat="1" ht="12.75">
      <c r="A39" s="197"/>
      <c r="B39" s="84" t="s">
        <v>446</v>
      </c>
      <c r="C39" s="85">
        <v>48</v>
      </c>
      <c r="D39" s="86">
        <v>4800</v>
      </c>
      <c r="E39" s="85"/>
      <c r="F39" s="86"/>
      <c r="G39" s="85"/>
      <c r="H39" s="86"/>
      <c r="I39" s="85"/>
      <c r="J39" s="200"/>
      <c r="K39" s="28"/>
      <c r="L39" s="29"/>
      <c r="M39" s="40"/>
      <c r="N39" s="40"/>
      <c r="O39" s="40"/>
      <c r="P39" s="40"/>
      <c r="Q39" s="40"/>
      <c r="R39" s="40"/>
      <c r="S39" s="40"/>
      <c r="T39" s="40"/>
      <c r="U39" s="28"/>
      <c r="V39" s="2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1:36" s="44" customFormat="1" ht="13.5" thickBot="1">
      <c r="A40" s="266">
        <v>40309</v>
      </c>
      <c r="B40" s="267" t="s">
        <v>447</v>
      </c>
      <c r="C40" s="268">
        <v>32</v>
      </c>
      <c r="D40" s="269">
        <v>1024</v>
      </c>
      <c r="E40" s="268"/>
      <c r="F40" s="269"/>
      <c r="G40" s="268"/>
      <c r="H40" s="269"/>
      <c r="I40" s="268"/>
      <c r="J40" s="270"/>
      <c r="K40" s="28"/>
      <c r="L40" s="29"/>
      <c r="M40" s="40"/>
      <c r="N40" s="40"/>
      <c r="O40" s="40"/>
      <c r="P40" s="40"/>
      <c r="Q40" s="40"/>
      <c r="R40" s="40"/>
      <c r="S40" s="40"/>
      <c r="T40" s="40"/>
      <c r="U40" s="28"/>
      <c r="V40" s="2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1:36" s="44" customFormat="1" ht="12.75">
      <c r="A41" s="197">
        <v>40337</v>
      </c>
      <c r="B41" s="84" t="s">
        <v>454</v>
      </c>
      <c r="C41" s="85">
        <v>24</v>
      </c>
      <c r="D41" s="86">
        <v>2160</v>
      </c>
      <c r="E41" s="85">
        <v>24</v>
      </c>
      <c r="F41" s="86">
        <v>14400</v>
      </c>
      <c r="G41" s="85"/>
      <c r="H41" s="86"/>
      <c r="I41" s="85"/>
      <c r="J41" s="200"/>
      <c r="K41" s="28"/>
      <c r="L41" s="29"/>
      <c r="M41" s="40"/>
      <c r="N41" s="40"/>
      <c r="O41" s="40"/>
      <c r="P41" s="40"/>
      <c r="Q41" s="40"/>
      <c r="R41" s="40"/>
      <c r="S41" s="40"/>
      <c r="T41" s="40"/>
      <c r="U41" s="28"/>
      <c r="V41" s="2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1:36" s="44" customFormat="1" ht="12.75">
      <c r="A42" s="198"/>
      <c r="B42" s="151" t="s">
        <v>455</v>
      </c>
      <c r="C42" s="135">
        <v>8</v>
      </c>
      <c r="D42" s="134">
        <v>720</v>
      </c>
      <c r="E42" s="135"/>
      <c r="F42" s="134"/>
      <c r="G42" s="135"/>
      <c r="H42" s="134"/>
      <c r="I42" s="135"/>
      <c r="J42" s="199"/>
      <c r="K42" s="28"/>
      <c r="L42" s="29"/>
      <c r="M42" s="40"/>
      <c r="N42" s="40"/>
      <c r="O42" s="40"/>
      <c r="P42" s="40"/>
      <c r="Q42" s="40"/>
      <c r="R42" s="40"/>
      <c r="S42" s="40"/>
      <c r="T42" s="40"/>
      <c r="U42" s="28"/>
      <c r="V42" s="2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36" s="44" customFormat="1" ht="12.75">
      <c r="A43" s="197"/>
      <c r="B43" s="84" t="s">
        <v>473</v>
      </c>
      <c r="C43" s="85">
        <v>28</v>
      </c>
      <c r="D43" s="86">
        <v>3175.48</v>
      </c>
      <c r="E43" s="85"/>
      <c r="F43" s="86"/>
      <c r="G43" s="85"/>
      <c r="H43" s="86"/>
      <c r="I43" s="85"/>
      <c r="J43" s="200"/>
      <c r="K43" s="28"/>
      <c r="L43" s="29"/>
      <c r="M43" s="40"/>
      <c r="N43" s="40"/>
      <c r="O43" s="40"/>
      <c r="P43" s="40"/>
      <c r="Q43" s="40"/>
      <c r="R43" s="40"/>
      <c r="S43" s="40"/>
      <c r="T43" s="40"/>
      <c r="U43" s="28"/>
      <c r="V43" s="2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1:36" s="44" customFormat="1" ht="12.75">
      <c r="A44" s="197"/>
      <c r="B44" s="84" t="s">
        <v>488</v>
      </c>
      <c r="C44" s="85">
        <v>40</v>
      </c>
      <c r="D44" s="86">
        <v>2000</v>
      </c>
      <c r="E44" s="85"/>
      <c r="F44" s="86"/>
      <c r="G44" s="85"/>
      <c r="H44" s="86"/>
      <c r="I44" s="85"/>
      <c r="J44" s="200"/>
      <c r="K44" s="28"/>
      <c r="L44" s="29"/>
      <c r="M44" s="40"/>
      <c r="N44" s="40"/>
      <c r="O44" s="40"/>
      <c r="P44" s="40"/>
      <c r="Q44" s="40"/>
      <c r="R44" s="40"/>
      <c r="S44" s="40"/>
      <c r="T44" s="40"/>
      <c r="U44" s="28"/>
      <c r="V44" s="2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s="44" customFormat="1" ht="13.5" thickBot="1">
      <c r="A45" s="266">
        <v>40337</v>
      </c>
      <c r="B45" s="267" t="s">
        <v>490</v>
      </c>
      <c r="C45" s="268">
        <v>10</v>
      </c>
      <c r="D45" s="269">
        <v>500</v>
      </c>
      <c r="E45" s="268"/>
      <c r="F45" s="269"/>
      <c r="G45" s="268"/>
      <c r="H45" s="269"/>
      <c r="I45" s="268"/>
      <c r="J45" s="270"/>
      <c r="K45" s="28"/>
      <c r="L45" s="29"/>
      <c r="M45" s="40"/>
      <c r="N45" s="40"/>
      <c r="O45" s="40"/>
      <c r="P45" s="40"/>
      <c r="Q45" s="40"/>
      <c r="R45" s="40"/>
      <c r="S45" s="40"/>
      <c r="T45" s="40"/>
      <c r="U45" s="28"/>
      <c r="V45" s="2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s="44" customFormat="1" ht="12.75">
      <c r="A46" s="197">
        <v>40372</v>
      </c>
      <c r="B46" s="91" t="s">
        <v>493</v>
      </c>
      <c r="C46" s="166"/>
      <c r="D46" s="88"/>
      <c r="E46" s="166"/>
      <c r="F46" s="88"/>
      <c r="G46" s="166">
        <v>2</v>
      </c>
      <c r="H46" s="88">
        <v>2700</v>
      </c>
      <c r="I46" s="166">
        <v>8</v>
      </c>
      <c r="J46" s="200">
        <v>13080</v>
      </c>
      <c r="K46" s="28"/>
      <c r="L46" s="29"/>
      <c r="M46" s="40"/>
      <c r="N46" s="40"/>
      <c r="O46" s="40"/>
      <c r="P46" s="40"/>
      <c r="Q46" s="40"/>
      <c r="R46" s="40"/>
      <c r="S46" s="40"/>
      <c r="T46" s="40"/>
      <c r="U46" s="28"/>
      <c r="V46" s="2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1:36" s="44" customFormat="1" ht="13.5" thickBot="1">
      <c r="A47" s="266">
        <v>40372</v>
      </c>
      <c r="B47" s="361" t="s">
        <v>493</v>
      </c>
      <c r="C47" s="268"/>
      <c r="D47" s="269"/>
      <c r="E47" s="268"/>
      <c r="F47" s="269"/>
      <c r="G47" s="268">
        <v>1</v>
      </c>
      <c r="H47" s="269">
        <v>1350</v>
      </c>
      <c r="I47" s="268">
        <v>4</v>
      </c>
      <c r="J47" s="270">
        <v>6540</v>
      </c>
      <c r="K47" s="28"/>
      <c r="L47" s="29"/>
      <c r="M47" s="40"/>
      <c r="N47" s="40"/>
      <c r="O47" s="40"/>
      <c r="P47" s="40"/>
      <c r="Q47" s="40"/>
      <c r="R47" s="40"/>
      <c r="S47" s="40"/>
      <c r="T47" s="40"/>
      <c r="U47" s="28"/>
      <c r="V47" s="2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36" s="44" customFormat="1" ht="12.75">
      <c r="A48" s="197">
        <v>40386</v>
      </c>
      <c r="B48" s="84" t="s">
        <v>499</v>
      </c>
      <c r="C48" s="85"/>
      <c r="D48" s="86"/>
      <c r="E48" s="85"/>
      <c r="F48" s="86"/>
      <c r="G48" s="85">
        <v>5</v>
      </c>
      <c r="H48" s="86">
        <v>4125</v>
      </c>
      <c r="I48" s="85">
        <v>5</v>
      </c>
      <c r="J48" s="200">
        <v>5000</v>
      </c>
      <c r="K48" s="28"/>
      <c r="L48" s="29"/>
      <c r="M48" s="40"/>
      <c r="N48" s="40"/>
      <c r="O48" s="40"/>
      <c r="P48" s="40"/>
      <c r="Q48" s="40"/>
      <c r="R48" s="40"/>
      <c r="S48" s="40"/>
      <c r="T48" s="40"/>
      <c r="U48" s="28"/>
      <c r="V48" s="2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:36" s="44" customFormat="1" ht="12.75">
      <c r="A49" s="197"/>
      <c r="B49" s="84" t="s">
        <v>500</v>
      </c>
      <c r="C49" s="85">
        <v>10</v>
      </c>
      <c r="D49" s="86">
        <v>320</v>
      </c>
      <c r="E49" s="85"/>
      <c r="F49" s="86"/>
      <c r="G49" s="85"/>
      <c r="H49" s="86"/>
      <c r="I49" s="85"/>
      <c r="J49" s="200"/>
      <c r="K49" s="28"/>
      <c r="L49" s="29"/>
      <c r="M49" s="40"/>
      <c r="N49" s="40"/>
      <c r="O49" s="40"/>
      <c r="P49" s="40"/>
      <c r="Q49" s="40"/>
      <c r="R49" s="40"/>
      <c r="S49" s="40"/>
      <c r="T49" s="40"/>
      <c r="U49" s="28"/>
      <c r="V49" s="2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6" ht="12.75">
      <c r="A50" s="198"/>
      <c r="B50" s="139" t="s">
        <v>501</v>
      </c>
      <c r="C50" s="135">
        <v>72</v>
      </c>
      <c r="D50" s="134">
        <v>2304</v>
      </c>
      <c r="E50" s="135"/>
      <c r="F50" s="134"/>
      <c r="G50" s="135"/>
      <c r="H50" s="134"/>
      <c r="I50" s="140">
        <v>72</v>
      </c>
      <c r="J50" s="199">
        <v>72000</v>
      </c>
      <c r="K50" s="28"/>
      <c r="L50" s="29"/>
      <c r="M50" s="28"/>
      <c r="N50" s="29"/>
      <c r="O50" s="40"/>
      <c r="P50" s="40"/>
      <c r="Q50" s="40"/>
      <c r="R50" s="40"/>
      <c r="S50" s="40"/>
      <c r="T50" s="29"/>
      <c r="U50" s="40"/>
      <c r="V50" s="40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</row>
    <row r="51" spans="1:36" ht="12.75">
      <c r="A51" s="197"/>
      <c r="B51" s="84" t="s">
        <v>502</v>
      </c>
      <c r="C51" s="85">
        <v>26</v>
      </c>
      <c r="D51" s="86">
        <v>832</v>
      </c>
      <c r="E51" s="85"/>
      <c r="F51" s="86"/>
      <c r="G51" s="85"/>
      <c r="H51" s="86"/>
      <c r="I51" s="85"/>
      <c r="J51" s="200"/>
      <c r="K51" s="28"/>
      <c r="L51" s="29"/>
      <c r="M51" s="28"/>
      <c r="N51" s="29"/>
      <c r="O51" s="40"/>
      <c r="P51" s="40"/>
      <c r="Q51" s="40"/>
      <c r="R51" s="40"/>
      <c r="S51" s="40"/>
      <c r="T51" s="29"/>
      <c r="U51" s="40"/>
      <c r="V51" s="40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1:36" ht="13.5" thickBot="1">
      <c r="A52" s="266">
        <v>40386</v>
      </c>
      <c r="B52" s="267" t="s">
        <v>503</v>
      </c>
      <c r="C52" s="268">
        <v>64</v>
      </c>
      <c r="D52" s="269">
        <v>2048</v>
      </c>
      <c r="E52" s="268"/>
      <c r="F52" s="269"/>
      <c r="G52" s="268"/>
      <c r="H52" s="269"/>
      <c r="I52" s="268"/>
      <c r="J52" s="270"/>
      <c r="K52" s="28"/>
      <c r="L52" s="29"/>
      <c r="M52" s="28"/>
      <c r="N52" s="29"/>
      <c r="O52" s="40"/>
      <c r="P52" s="40"/>
      <c r="Q52" s="40"/>
      <c r="R52" s="40"/>
      <c r="S52" s="40"/>
      <c r="T52" s="29"/>
      <c r="U52" s="40"/>
      <c r="V52" s="40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1:36" ht="13.5" thickBot="1">
      <c r="A53" s="370">
        <v>40387</v>
      </c>
      <c r="B53" s="371" t="s">
        <v>534</v>
      </c>
      <c r="C53" s="373">
        <v>32</v>
      </c>
      <c r="D53" s="374">
        <v>2560</v>
      </c>
      <c r="E53" s="373"/>
      <c r="F53" s="374"/>
      <c r="G53" s="373"/>
      <c r="H53" s="374"/>
      <c r="I53" s="373"/>
      <c r="J53" s="121"/>
      <c r="K53" s="28"/>
      <c r="L53" s="29"/>
      <c r="M53" s="28"/>
      <c r="N53" s="29"/>
      <c r="O53" s="40"/>
      <c r="P53" s="40"/>
      <c r="Q53" s="40"/>
      <c r="R53" s="40"/>
      <c r="S53" s="40"/>
      <c r="T53" s="29"/>
      <c r="U53" s="40"/>
      <c r="V53" s="40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1:36" ht="12.75">
      <c r="A54" s="197">
        <v>40401</v>
      </c>
      <c r="B54" s="84" t="s">
        <v>540</v>
      </c>
      <c r="C54" s="85">
        <v>55</v>
      </c>
      <c r="D54" s="86">
        <v>3850</v>
      </c>
      <c r="E54" s="85">
        <v>19</v>
      </c>
      <c r="F54" s="86">
        <v>22800</v>
      </c>
      <c r="G54" s="85"/>
      <c r="H54" s="86"/>
      <c r="I54" s="85"/>
      <c r="J54" s="200"/>
      <c r="K54" s="28"/>
      <c r="L54" s="29"/>
      <c r="M54" s="28"/>
      <c r="N54" s="29"/>
      <c r="O54" s="40"/>
      <c r="P54" s="40"/>
      <c r="Q54" s="40"/>
      <c r="R54" s="40"/>
      <c r="S54" s="40"/>
      <c r="T54" s="29"/>
      <c r="U54" s="40"/>
      <c r="V54" s="40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1:36" ht="13.5" thickBot="1">
      <c r="A55" s="266">
        <v>40401</v>
      </c>
      <c r="B55" s="267" t="s">
        <v>561</v>
      </c>
      <c r="C55" s="268"/>
      <c r="D55" s="269"/>
      <c r="E55" s="268"/>
      <c r="F55" s="269"/>
      <c r="G55" s="268">
        <v>5</v>
      </c>
      <c r="H55" s="269">
        <v>13500</v>
      </c>
      <c r="I55" s="268">
        <v>5</v>
      </c>
      <c r="J55" s="270">
        <v>17000</v>
      </c>
      <c r="K55" s="28"/>
      <c r="L55" s="29"/>
      <c r="M55" s="28"/>
      <c r="N55" s="29"/>
      <c r="O55" s="40"/>
      <c r="P55" s="40"/>
      <c r="Q55" s="40"/>
      <c r="R55" s="40"/>
      <c r="S55" s="40"/>
      <c r="T55" s="29"/>
      <c r="U55" s="40"/>
      <c r="V55" s="40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  <row r="56" spans="1:36" ht="12.75">
      <c r="A56" s="197">
        <v>40491</v>
      </c>
      <c r="B56" s="84" t="s">
        <v>594</v>
      </c>
      <c r="C56" s="85">
        <v>12</v>
      </c>
      <c r="D56" s="86">
        <v>720</v>
      </c>
      <c r="E56" s="85"/>
      <c r="F56" s="86"/>
      <c r="G56" s="85"/>
      <c r="H56" s="86"/>
      <c r="I56" s="85"/>
      <c r="J56" s="200"/>
      <c r="K56" s="28"/>
      <c r="L56" s="29"/>
      <c r="M56" s="28"/>
      <c r="N56" s="29"/>
      <c r="O56" s="40"/>
      <c r="P56" s="40"/>
      <c r="Q56" s="40"/>
      <c r="R56" s="40"/>
      <c r="S56" s="40"/>
      <c r="T56" s="29"/>
      <c r="U56" s="40"/>
      <c r="V56" s="40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</row>
    <row r="57" spans="1:36" ht="12.75">
      <c r="A57" s="197"/>
      <c r="B57" s="84" t="s">
        <v>599</v>
      </c>
      <c r="C57" s="85">
        <v>45</v>
      </c>
      <c r="D57" s="86">
        <v>2250</v>
      </c>
      <c r="E57" s="85"/>
      <c r="F57" s="86"/>
      <c r="G57" s="85"/>
      <c r="H57" s="86"/>
      <c r="I57" s="85"/>
      <c r="J57" s="200"/>
      <c r="K57" s="28"/>
      <c r="L57" s="29"/>
      <c r="M57" s="28"/>
      <c r="N57" s="29"/>
      <c r="O57" s="40"/>
      <c r="P57" s="40"/>
      <c r="Q57" s="40"/>
      <c r="R57" s="40"/>
      <c r="S57" s="40"/>
      <c r="T57" s="29"/>
      <c r="U57" s="40"/>
      <c r="V57" s="40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  <row r="58" spans="1:36" ht="13.5" thickBot="1">
      <c r="A58" s="266">
        <v>40491</v>
      </c>
      <c r="B58" s="267" t="s">
        <v>600</v>
      </c>
      <c r="C58" s="268">
        <v>40</v>
      </c>
      <c r="D58" s="269">
        <v>2000</v>
      </c>
      <c r="E58" s="268"/>
      <c r="F58" s="269"/>
      <c r="G58" s="268"/>
      <c r="H58" s="269"/>
      <c r="I58" s="382"/>
      <c r="J58" s="200"/>
      <c r="K58" s="28"/>
      <c r="L58" s="29"/>
      <c r="M58" s="28"/>
      <c r="N58" s="29"/>
      <c r="O58" s="40"/>
      <c r="P58" s="40"/>
      <c r="Q58" s="40"/>
      <c r="R58" s="40"/>
      <c r="S58" s="40"/>
      <c r="T58" s="29"/>
      <c r="U58" s="40"/>
      <c r="V58" s="40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</row>
    <row r="59" spans="1:36" ht="12.75">
      <c r="A59" s="197">
        <v>40526</v>
      </c>
      <c r="B59" s="84" t="s">
        <v>601</v>
      </c>
      <c r="C59" s="85"/>
      <c r="D59" s="86"/>
      <c r="E59" s="85"/>
      <c r="F59" s="86"/>
      <c r="G59" s="85">
        <v>4</v>
      </c>
      <c r="H59" s="86">
        <v>2700</v>
      </c>
      <c r="I59" s="85">
        <v>12</v>
      </c>
      <c r="J59" s="200">
        <v>13200</v>
      </c>
      <c r="K59" s="28"/>
      <c r="L59" s="29"/>
      <c r="M59" s="28"/>
      <c r="N59" s="29"/>
      <c r="O59" s="40"/>
      <c r="P59" s="40"/>
      <c r="Q59" s="40"/>
      <c r="R59" s="40"/>
      <c r="S59" s="40"/>
      <c r="T59" s="29"/>
      <c r="U59" s="40"/>
      <c r="V59" s="40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</row>
    <row r="60" spans="1:36" ht="12.75">
      <c r="A60" s="197"/>
      <c r="B60" s="84" t="s">
        <v>602</v>
      </c>
      <c r="C60" s="85"/>
      <c r="D60" s="86"/>
      <c r="E60" s="85"/>
      <c r="F60" s="86"/>
      <c r="G60" s="85">
        <v>4</v>
      </c>
      <c r="H60" s="86">
        <v>2700</v>
      </c>
      <c r="I60" s="85">
        <v>12</v>
      </c>
      <c r="J60" s="200">
        <v>13200</v>
      </c>
      <c r="K60" s="28"/>
      <c r="L60" s="29"/>
      <c r="M60" s="28"/>
      <c r="N60" s="29"/>
      <c r="O60" s="40"/>
      <c r="P60" s="40"/>
      <c r="Q60" s="40"/>
      <c r="R60" s="40"/>
      <c r="S60" s="40"/>
      <c r="T60" s="29"/>
      <c r="U60" s="40"/>
      <c r="V60" s="40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</row>
    <row r="61" spans="1:36" ht="12.75">
      <c r="A61" s="197"/>
      <c r="B61" s="84" t="s">
        <v>605</v>
      </c>
      <c r="C61" s="85">
        <v>48</v>
      </c>
      <c r="D61" s="86">
        <v>4800</v>
      </c>
      <c r="E61" s="85"/>
      <c r="F61" s="86"/>
      <c r="G61" s="85"/>
      <c r="H61" s="86"/>
      <c r="I61" s="85"/>
      <c r="J61" s="200"/>
      <c r="K61" s="28"/>
      <c r="L61" s="29"/>
      <c r="M61" s="28"/>
      <c r="N61" s="29"/>
      <c r="O61" s="40"/>
      <c r="P61" s="40"/>
      <c r="Q61" s="40"/>
      <c r="R61" s="40"/>
      <c r="S61" s="40"/>
      <c r="T61" s="29"/>
      <c r="U61" s="40"/>
      <c r="V61" s="40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</row>
    <row r="62" spans="1:36" ht="12.75">
      <c r="A62" s="197"/>
      <c r="B62" s="84" t="s">
        <v>608</v>
      </c>
      <c r="C62" s="85"/>
      <c r="D62" s="86"/>
      <c r="E62" s="85"/>
      <c r="F62" s="86"/>
      <c r="G62" s="85">
        <v>2</v>
      </c>
      <c r="H62" s="86">
        <v>1700</v>
      </c>
      <c r="I62" s="85"/>
      <c r="J62" s="200"/>
      <c r="K62" s="28"/>
      <c r="L62" s="29"/>
      <c r="M62" s="28"/>
      <c r="N62" s="29"/>
      <c r="O62" s="40"/>
      <c r="P62" s="40"/>
      <c r="Q62" s="40"/>
      <c r="R62" s="40"/>
      <c r="S62" s="40"/>
      <c r="T62" s="29"/>
      <c r="U62" s="40"/>
      <c r="V62" s="40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</row>
    <row r="63" spans="1:36" ht="12.75">
      <c r="A63" s="197"/>
      <c r="B63" s="84" t="s">
        <v>609</v>
      </c>
      <c r="C63" s="85">
        <v>30</v>
      </c>
      <c r="D63" s="86">
        <v>3000</v>
      </c>
      <c r="E63" s="85"/>
      <c r="F63" s="86"/>
      <c r="G63" s="85"/>
      <c r="H63" s="86"/>
      <c r="I63" s="85"/>
      <c r="J63" s="200"/>
      <c r="K63" s="28"/>
      <c r="L63" s="29"/>
      <c r="M63" s="28"/>
      <c r="N63" s="29"/>
      <c r="O63" s="40"/>
      <c r="P63" s="40"/>
      <c r="Q63" s="40"/>
      <c r="R63" s="40"/>
      <c r="S63" s="40"/>
      <c r="T63" s="29"/>
      <c r="U63" s="40"/>
      <c r="V63" s="40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</row>
    <row r="64" spans="1:36" ht="13.5" thickBot="1">
      <c r="A64" s="266">
        <v>40526</v>
      </c>
      <c r="B64" s="267" t="s">
        <v>622</v>
      </c>
      <c r="C64" s="268"/>
      <c r="D64" s="269"/>
      <c r="E64" s="268"/>
      <c r="F64" s="269"/>
      <c r="G64" s="268">
        <v>2</v>
      </c>
      <c r="H64" s="269">
        <v>3200</v>
      </c>
      <c r="I64" s="268">
        <v>4</v>
      </c>
      <c r="J64" s="270">
        <v>6400</v>
      </c>
      <c r="K64" s="28"/>
      <c r="L64" s="29"/>
      <c r="M64" s="28"/>
      <c r="N64" s="29"/>
      <c r="O64" s="40"/>
      <c r="P64" s="40"/>
      <c r="Q64" s="40"/>
      <c r="R64" s="40"/>
      <c r="S64" s="40"/>
      <c r="T64" s="29"/>
      <c r="U64" s="40"/>
      <c r="V64" s="40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</row>
    <row r="65" spans="1:36" ht="12.75">
      <c r="A65" s="197"/>
      <c r="B65" s="84"/>
      <c r="C65" s="85"/>
      <c r="D65" s="86"/>
      <c r="E65" s="85"/>
      <c r="F65" s="86"/>
      <c r="G65" s="85"/>
      <c r="H65" s="86"/>
      <c r="I65" s="85"/>
      <c r="J65" s="200"/>
      <c r="K65" s="28"/>
      <c r="L65" s="29"/>
      <c r="M65" s="28"/>
      <c r="N65" s="29"/>
      <c r="O65" s="40"/>
      <c r="P65" s="40"/>
      <c r="Q65" s="40"/>
      <c r="R65" s="40"/>
      <c r="S65" s="40"/>
      <c r="T65" s="29"/>
      <c r="U65" s="40"/>
      <c r="V65" s="40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</row>
    <row r="66" spans="1:36" ht="12.75">
      <c r="A66" s="197"/>
      <c r="B66" s="84"/>
      <c r="C66" s="85"/>
      <c r="D66" s="86"/>
      <c r="E66" s="85"/>
      <c r="F66" s="86"/>
      <c r="G66" s="85"/>
      <c r="H66" s="86"/>
      <c r="I66" s="85"/>
      <c r="J66" s="200"/>
      <c r="K66" s="28"/>
      <c r="L66" s="29"/>
      <c r="M66" s="28"/>
      <c r="N66" s="29"/>
      <c r="O66" s="40"/>
      <c r="P66" s="40"/>
      <c r="Q66" s="40"/>
      <c r="R66" s="40"/>
      <c r="S66" s="40"/>
      <c r="T66" s="29"/>
      <c r="U66" s="40"/>
      <c r="V66" s="40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</row>
    <row r="67" spans="1:36" ht="12.75">
      <c r="A67" s="198"/>
      <c r="B67" s="139"/>
      <c r="C67" s="135"/>
      <c r="D67" s="134"/>
      <c r="E67" s="135"/>
      <c r="F67" s="134"/>
      <c r="G67" s="135"/>
      <c r="H67" s="134"/>
      <c r="I67" s="135"/>
      <c r="J67" s="199"/>
      <c r="K67" s="28"/>
      <c r="L67" s="29"/>
      <c r="M67" s="28"/>
      <c r="N67" s="29"/>
      <c r="O67" s="40"/>
      <c r="P67" s="40"/>
      <c r="Q67" s="40"/>
      <c r="R67" s="40"/>
      <c r="S67" s="40"/>
      <c r="T67" s="29"/>
      <c r="U67" s="40"/>
      <c r="V67" s="40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</row>
    <row r="68" spans="1:36" ht="12.75">
      <c r="A68" s="197"/>
      <c r="B68" s="84"/>
      <c r="C68" s="85"/>
      <c r="D68" s="86"/>
      <c r="E68" s="85"/>
      <c r="F68" s="86"/>
      <c r="G68" s="85"/>
      <c r="H68" s="86"/>
      <c r="I68" s="85"/>
      <c r="J68" s="200"/>
      <c r="K68" s="28"/>
      <c r="L68" s="29"/>
      <c r="M68" s="28"/>
      <c r="N68" s="29"/>
      <c r="O68" s="40"/>
      <c r="P68" s="40"/>
      <c r="Q68" s="40"/>
      <c r="R68" s="40"/>
      <c r="S68" s="40"/>
      <c r="T68" s="29"/>
      <c r="U68" s="40"/>
      <c r="V68" s="40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1:36" ht="12.75">
      <c r="A69" s="198"/>
      <c r="B69" s="139"/>
      <c r="C69" s="135"/>
      <c r="D69" s="134"/>
      <c r="E69" s="135"/>
      <c r="F69" s="134"/>
      <c r="G69" s="135"/>
      <c r="H69" s="134"/>
      <c r="I69" s="135"/>
      <c r="J69" s="199"/>
      <c r="K69" s="28"/>
      <c r="L69" s="29"/>
      <c r="M69" s="28"/>
      <c r="N69" s="29"/>
      <c r="O69" s="40"/>
      <c r="P69" s="40"/>
      <c r="Q69" s="40"/>
      <c r="R69" s="40"/>
      <c r="S69" s="40"/>
      <c r="T69" s="29"/>
      <c r="U69" s="40"/>
      <c r="V69" s="40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</row>
    <row r="70" spans="1:36" ht="12.75">
      <c r="A70" s="197"/>
      <c r="B70" s="84"/>
      <c r="C70" s="85"/>
      <c r="D70" s="86"/>
      <c r="E70" s="85"/>
      <c r="F70" s="86"/>
      <c r="G70" s="85"/>
      <c r="H70" s="86"/>
      <c r="I70" s="85"/>
      <c r="J70" s="200"/>
      <c r="K70" s="28"/>
      <c r="L70" s="29"/>
      <c r="M70" s="28"/>
      <c r="N70" s="29"/>
      <c r="O70" s="40"/>
      <c r="P70" s="40"/>
      <c r="Q70" s="40"/>
      <c r="R70" s="40"/>
      <c r="S70" s="40"/>
      <c r="T70" s="29"/>
      <c r="U70" s="40"/>
      <c r="V70" s="40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</row>
    <row r="71" spans="1:36" ht="12.75">
      <c r="A71" s="198"/>
      <c r="B71" s="139"/>
      <c r="C71" s="135"/>
      <c r="D71" s="134"/>
      <c r="E71" s="135"/>
      <c r="F71" s="134"/>
      <c r="G71" s="135"/>
      <c r="H71" s="134"/>
      <c r="I71" s="135"/>
      <c r="J71" s="199"/>
      <c r="K71" s="28"/>
      <c r="L71" s="29"/>
      <c r="M71" s="28"/>
      <c r="N71" s="29"/>
      <c r="O71" s="40"/>
      <c r="P71" s="40"/>
      <c r="Q71" s="40"/>
      <c r="R71" s="40"/>
      <c r="S71" s="40"/>
      <c r="T71" s="29"/>
      <c r="U71" s="40"/>
      <c r="V71" s="40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1:36" ht="12.75">
      <c r="A72" s="197"/>
      <c r="B72" s="84"/>
      <c r="C72" s="85"/>
      <c r="D72" s="86"/>
      <c r="E72" s="85"/>
      <c r="F72" s="86"/>
      <c r="G72" s="85"/>
      <c r="H72" s="86"/>
      <c r="I72" s="85"/>
      <c r="J72" s="200"/>
      <c r="K72" s="28"/>
      <c r="L72" s="29"/>
      <c r="M72" s="28"/>
      <c r="N72" s="29"/>
      <c r="O72" s="40"/>
      <c r="P72" s="40"/>
      <c r="Q72" s="40"/>
      <c r="R72" s="40"/>
      <c r="S72" s="40"/>
      <c r="T72" s="29"/>
      <c r="U72" s="40"/>
      <c r="V72" s="40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</row>
    <row r="73" spans="1:36" ht="12.75">
      <c r="A73" s="197"/>
      <c r="B73" s="84"/>
      <c r="C73" s="85"/>
      <c r="D73" s="86"/>
      <c r="E73" s="85"/>
      <c r="F73" s="86"/>
      <c r="G73" s="85"/>
      <c r="H73" s="86"/>
      <c r="I73" s="85"/>
      <c r="J73" s="200"/>
      <c r="K73" s="28"/>
      <c r="L73" s="29"/>
      <c r="M73" s="28"/>
      <c r="N73" s="29"/>
      <c r="O73" s="40"/>
      <c r="P73" s="40"/>
      <c r="Q73" s="40"/>
      <c r="R73" s="40"/>
      <c r="S73" s="40"/>
      <c r="T73" s="29"/>
      <c r="U73" s="40"/>
      <c r="V73" s="40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</row>
    <row r="74" spans="1:36" ht="12.75">
      <c r="A74" s="198"/>
      <c r="B74" s="139"/>
      <c r="C74" s="135"/>
      <c r="D74" s="134"/>
      <c r="E74" s="135"/>
      <c r="F74" s="134"/>
      <c r="G74" s="135"/>
      <c r="H74" s="134"/>
      <c r="I74" s="135"/>
      <c r="J74" s="199"/>
      <c r="K74" s="28"/>
      <c r="L74" s="29"/>
      <c r="M74" s="28"/>
      <c r="N74" s="29"/>
      <c r="O74" s="40"/>
      <c r="P74" s="40"/>
      <c r="Q74" s="40"/>
      <c r="R74" s="40"/>
      <c r="S74" s="40"/>
      <c r="T74" s="29"/>
      <c r="U74" s="40"/>
      <c r="V74" s="40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1:36" ht="12.75">
      <c r="A75" s="198"/>
      <c r="B75" s="139"/>
      <c r="C75" s="135"/>
      <c r="D75" s="134"/>
      <c r="E75" s="135"/>
      <c r="F75" s="134"/>
      <c r="G75" s="135"/>
      <c r="H75" s="134"/>
      <c r="I75" s="135"/>
      <c r="J75" s="199"/>
      <c r="K75" s="28"/>
      <c r="L75" s="29"/>
      <c r="M75" s="28"/>
      <c r="N75" s="29"/>
      <c r="O75" s="40"/>
      <c r="P75" s="40"/>
      <c r="Q75" s="40"/>
      <c r="R75" s="40"/>
      <c r="S75" s="40"/>
      <c r="T75" s="29"/>
      <c r="U75" s="40"/>
      <c r="V75" s="40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1:36" ht="12.75">
      <c r="A76" s="197"/>
      <c r="B76" s="84"/>
      <c r="C76" s="85"/>
      <c r="D76" s="86"/>
      <c r="E76" s="85"/>
      <c r="F76" s="86"/>
      <c r="G76" s="85"/>
      <c r="H76" s="86"/>
      <c r="I76" s="85"/>
      <c r="J76" s="200"/>
      <c r="K76" s="28"/>
      <c r="L76" s="29"/>
      <c r="M76" s="28"/>
      <c r="N76" s="29"/>
      <c r="O76" s="40"/>
      <c r="P76" s="40"/>
      <c r="Q76" s="40"/>
      <c r="R76" s="40"/>
      <c r="S76" s="40"/>
      <c r="T76" s="29"/>
      <c r="U76" s="40"/>
      <c r="V76" s="40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1:36" ht="12.75">
      <c r="A77" s="197"/>
      <c r="B77" s="84"/>
      <c r="C77" s="85"/>
      <c r="D77" s="86"/>
      <c r="E77" s="85"/>
      <c r="F77" s="86"/>
      <c r="G77" s="85"/>
      <c r="H77" s="86"/>
      <c r="I77" s="85"/>
      <c r="J77" s="200"/>
      <c r="K77" s="28"/>
      <c r="L77" s="29"/>
      <c r="M77" s="28"/>
      <c r="N77" s="29"/>
      <c r="O77" s="40"/>
      <c r="P77" s="40"/>
      <c r="Q77" s="40"/>
      <c r="R77" s="40"/>
      <c r="S77" s="40"/>
      <c r="T77" s="29"/>
      <c r="U77" s="40"/>
      <c r="V77" s="40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1:36" ht="12.75">
      <c r="A78" s="198"/>
      <c r="B78" s="139"/>
      <c r="C78" s="135"/>
      <c r="D78" s="134"/>
      <c r="E78" s="135"/>
      <c r="F78" s="134"/>
      <c r="G78" s="135"/>
      <c r="H78" s="134"/>
      <c r="I78" s="135"/>
      <c r="J78" s="199"/>
      <c r="K78" s="28"/>
      <c r="L78" s="29"/>
      <c r="M78" s="28"/>
      <c r="N78" s="29"/>
      <c r="O78" s="40"/>
      <c r="P78" s="40"/>
      <c r="Q78" s="40"/>
      <c r="R78" s="40"/>
      <c r="S78" s="40"/>
      <c r="T78" s="29"/>
      <c r="U78" s="40"/>
      <c r="V78" s="40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1:36" ht="12.75">
      <c r="A79" s="198"/>
      <c r="B79" s="139"/>
      <c r="C79" s="135"/>
      <c r="D79" s="134"/>
      <c r="E79" s="135"/>
      <c r="F79" s="134"/>
      <c r="G79" s="135"/>
      <c r="H79" s="134"/>
      <c r="I79" s="135"/>
      <c r="J79" s="199"/>
      <c r="K79" s="28"/>
      <c r="L79" s="29"/>
      <c r="M79" s="28"/>
      <c r="N79" s="29"/>
      <c r="O79" s="40"/>
      <c r="P79" s="40"/>
      <c r="Q79" s="40"/>
      <c r="R79" s="40"/>
      <c r="S79" s="40"/>
      <c r="T79" s="29"/>
      <c r="U79" s="40"/>
      <c r="V79" s="40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</row>
    <row r="80" spans="1:36" ht="12.75">
      <c r="A80" s="197"/>
      <c r="B80" s="84"/>
      <c r="C80" s="85"/>
      <c r="D80" s="86"/>
      <c r="E80" s="85"/>
      <c r="F80" s="86"/>
      <c r="G80" s="85"/>
      <c r="H80" s="86"/>
      <c r="I80" s="85"/>
      <c r="J80" s="200"/>
      <c r="K80" s="28"/>
      <c r="L80" s="29"/>
      <c r="M80" s="28"/>
      <c r="N80" s="29"/>
      <c r="O80" s="40"/>
      <c r="P80" s="40"/>
      <c r="Q80" s="40"/>
      <c r="R80" s="40"/>
      <c r="S80" s="40"/>
      <c r="T80" s="29"/>
      <c r="U80" s="40"/>
      <c r="V80" s="40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</row>
    <row r="81" spans="1:36" ht="12.75">
      <c r="A81" s="197"/>
      <c r="B81" s="84"/>
      <c r="C81" s="85"/>
      <c r="D81" s="86"/>
      <c r="E81" s="85"/>
      <c r="F81" s="86"/>
      <c r="G81" s="85"/>
      <c r="H81" s="86"/>
      <c r="I81" s="85"/>
      <c r="J81" s="200"/>
      <c r="K81" s="28"/>
      <c r="L81" s="29"/>
      <c r="M81" s="28"/>
      <c r="N81" s="29"/>
      <c r="O81" s="40"/>
      <c r="P81" s="40"/>
      <c r="Q81" s="40"/>
      <c r="R81" s="40"/>
      <c r="S81" s="40"/>
      <c r="T81" s="29"/>
      <c r="U81" s="40"/>
      <c r="V81" s="40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</row>
    <row r="82" spans="1:36" ht="12.75">
      <c r="A82" s="197"/>
      <c r="B82" s="84"/>
      <c r="C82" s="85"/>
      <c r="D82" s="86"/>
      <c r="E82" s="85"/>
      <c r="F82" s="86"/>
      <c r="G82" s="85"/>
      <c r="H82" s="86"/>
      <c r="I82" s="85"/>
      <c r="J82" s="200"/>
      <c r="K82" s="28"/>
      <c r="L82" s="29"/>
      <c r="M82" s="28"/>
      <c r="N82" s="29"/>
      <c r="O82" s="40"/>
      <c r="P82" s="40"/>
      <c r="Q82" s="40"/>
      <c r="R82" s="40"/>
      <c r="S82" s="40"/>
      <c r="T82" s="29"/>
      <c r="U82" s="40"/>
      <c r="V82" s="40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</row>
    <row r="83" spans="1:36" ht="12.75">
      <c r="A83" s="197"/>
      <c r="B83" s="84"/>
      <c r="C83" s="85"/>
      <c r="D83" s="86"/>
      <c r="E83" s="85"/>
      <c r="F83" s="86"/>
      <c r="G83" s="85"/>
      <c r="H83" s="86"/>
      <c r="I83" s="85"/>
      <c r="J83" s="200"/>
      <c r="K83" s="28"/>
      <c r="L83" s="29"/>
      <c r="M83" s="28"/>
      <c r="N83" s="29"/>
      <c r="O83" s="40"/>
      <c r="P83" s="40"/>
      <c r="Q83" s="40"/>
      <c r="R83" s="40"/>
      <c r="S83" s="40"/>
      <c r="T83" s="29"/>
      <c r="U83" s="40"/>
      <c r="V83" s="40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</row>
    <row r="84" spans="1:36" ht="12.75">
      <c r="A84" s="198"/>
      <c r="B84" s="139"/>
      <c r="C84" s="135"/>
      <c r="D84" s="134"/>
      <c r="E84" s="135"/>
      <c r="F84" s="134"/>
      <c r="G84" s="135"/>
      <c r="H84" s="134"/>
      <c r="I84" s="135"/>
      <c r="J84" s="199"/>
      <c r="K84" s="28"/>
      <c r="L84" s="29"/>
      <c r="M84" s="28"/>
      <c r="N84" s="29"/>
      <c r="O84" s="40"/>
      <c r="P84" s="40"/>
      <c r="Q84" s="40"/>
      <c r="R84" s="40"/>
      <c r="S84" s="40"/>
      <c r="T84" s="29"/>
      <c r="U84" s="40"/>
      <c r="V84" s="40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</row>
    <row r="85" spans="1:36" ht="12.75">
      <c r="A85" s="197"/>
      <c r="B85" s="84"/>
      <c r="C85" s="85"/>
      <c r="D85" s="86"/>
      <c r="E85" s="85"/>
      <c r="F85" s="86"/>
      <c r="G85" s="85"/>
      <c r="H85" s="86"/>
      <c r="I85" s="85"/>
      <c r="J85" s="200"/>
      <c r="K85" s="28"/>
      <c r="L85" s="29"/>
      <c r="M85" s="28"/>
      <c r="N85" s="29"/>
      <c r="O85" s="40"/>
      <c r="P85" s="40"/>
      <c r="Q85" s="40"/>
      <c r="R85" s="40"/>
      <c r="S85" s="40"/>
      <c r="T85" s="29"/>
      <c r="U85" s="40"/>
      <c r="V85" s="40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1:36" ht="12.75">
      <c r="A86" s="197"/>
      <c r="B86" s="84"/>
      <c r="C86" s="85"/>
      <c r="D86" s="86"/>
      <c r="E86" s="85"/>
      <c r="F86" s="86"/>
      <c r="G86" s="85"/>
      <c r="H86" s="86"/>
      <c r="I86" s="85"/>
      <c r="J86" s="200"/>
      <c r="K86" s="28"/>
      <c r="L86" s="29"/>
      <c r="M86" s="28"/>
      <c r="N86" s="29"/>
      <c r="O86" s="40"/>
      <c r="P86" s="40"/>
      <c r="Q86" s="40"/>
      <c r="R86" s="40"/>
      <c r="S86" s="40"/>
      <c r="T86" s="29"/>
      <c r="U86" s="40"/>
      <c r="V86" s="40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</row>
    <row r="87" spans="1:36" ht="12.75">
      <c r="A87" s="197"/>
      <c r="B87" s="84"/>
      <c r="C87" s="85"/>
      <c r="D87" s="86"/>
      <c r="E87" s="85"/>
      <c r="F87" s="86"/>
      <c r="G87" s="85"/>
      <c r="H87" s="86"/>
      <c r="I87" s="85"/>
      <c r="J87" s="200"/>
      <c r="K87" s="28"/>
      <c r="L87" s="29"/>
      <c r="M87" s="28"/>
      <c r="N87" s="29"/>
      <c r="O87" s="40"/>
      <c r="P87" s="40"/>
      <c r="Q87" s="40"/>
      <c r="R87" s="40"/>
      <c r="S87" s="40"/>
      <c r="T87" s="29"/>
      <c r="U87" s="40"/>
      <c r="V87" s="40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</row>
    <row r="88" spans="1:36" ht="12.75">
      <c r="A88" s="197"/>
      <c r="B88" s="84"/>
      <c r="C88" s="85"/>
      <c r="D88" s="86"/>
      <c r="E88" s="85"/>
      <c r="F88" s="86"/>
      <c r="G88" s="85"/>
      <c r="H88" s="86"/>
      <c r="I88" s="85"/>
      <c r="J88" s="200"/>
      <c r="K88" s="28"/>
      <c r="L88" s="29"/>
      <c r="M88" s="28"/>
      <c r="N88" s="29"/>
      <c r="O88" s="40"/>
      <c r="P88" s="40"/>
      <c r="Q88" s="40"/>
      <c r="R88" s="40"/>
      <c r="S88" s="40"/>
      <c r="T88" s="29"/>
      <c r="U88" s="40"/>
      <c r="V88" s="40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</row>
    <row r="89" spans="1:36" ht="12.75">
      <c r="A89" s="197"/>
      <c r="B89" s="84"/>
      <c r="C89" s="85"/>
      <c r="D89" s="86"/>
      <c r="E89" s="85"/>
      <c r="F89" s="86"/>
      <c r="G89" s="85"/>
      <c r="H89" s="86"/>
      <c r="I89" s="85"/>
      <c r="J89" s="200"/>
      <c r="K89" s="28"/>
      <c r="L89" s="29"/>
      <c r="M89" s="28"/>
      <c r="N89" s="29"/>
      <c r="O89" s="40"/>
      <c r="P89" s="40"/>
      <c r="Q89" s="40"/>
      <c r="R89" s="40"/>
      <c r="S89" s="40"/>
      <c r="T89" s="29"/>
      <c r="U89" s="40"/>
      <c r="V89" s="40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</row>
    <row r="90" spans="1:36" ht="12.75">
      <c r="A90" s="198"/>
      <c r="B90" s="139"/>
      <c r="C90" s="135"/>
      <c r="D90" s="134"/>
      <c r="E90" s="135"/>
      <c r="F90" s="134"/>
      <c r="G90" s="135"/>
      <c r="H90" s="134"/>
      <c r="I90" s="135"/>
      <c r="J90" s="199"/>
      <c r="K90" s="28"/>
      <c r="L90" s="29"/>
      <c r="M90" s="28"/>
      <c r="N90" s="29"/>
      <c r="O90" s="40"/>
      <c r="P90" s="40"/>
      <c r="Q90" s="40"/>
      <c r="R90" s="40"/>
      <c r="S90" s="40"/>
      <c r="T90" s="29"/>
      <c r="U90" s="40"/>
      <c r="V90" s="40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</row>
    <row r="91" spans="1:36" ht="12.75">
      <c r="A91" s="197"/>
      <c r="B91" s="84"/>
      <c r="C91" s="85"/>
      <c r="D91" s="86"/>
      <c r="E91" s="85"/>
      <c r="F91" s="86"/>
      <c r="G91" s="85"/>
      <c r="H91" s="86"/>
      <c r="I91" s="85"/>
      <c r="J91" s="200"/>
      <c r="K91" s="28"/>
      <c r="L91" s="29"/>
      <c r="M91" s="28"/>
      <c r="N91" s="29"/>
      <c r="O91" s="40"/>
      <c r="P91" s="40"/>
      <c r="Q91" s="40"/>
      <c r="R91" s="40"/>
      <c r="S91" s="40"/>
      <c r="T91" s="29"/>
      <c r="U91" s="40"/>
      <c r="V91" s="40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</row>
    <row r="92" spans="1:36" ht="12.75">
      <c r="A92" s="197"/>
      <c r="B92" s="84"/>
      <c r="C92" s="85"/>
      <c r="D92" s="86"/>
      <c r="E92" s="85"/>
      <c r="F92" s="86"/>
      <c r="G92" s="85"/>
      <c r="H92" s="86"/>
      <c r="I92" s="85"/>
      <c r="J92" s="200"/>
      <c r="K92" s="28"/>
      <c r="L92" s="29"/>
      <c r="M92" s="28"/>
      <c r="N92" s="29"/>
      <c r="O92" s="40"/>
      <c r="P92" s="40"/>
      <c r="Q92" s="40"/>
      <c r="R92" s="40"/>
      <c r="S92" s="40"/>
      <c r="T92" s="29"/>
      <c r="U92" s="40"/>
      <c r="V92" s="40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</row>
    <row r="93" spans="1:36" ht="12.75">
      <c r="A93" s="197"/>
      <c r="B93" s="84"/>
      <c r="C93" s="85"/>
      <c r="D93" s="86"/>
      <c r="E93" s="85"/>
      <c r="F93" s="86"/>
      <c r="G93" s="85"/>
      <c r="H93" s="86"/>
      <c r="I93" s="85"/>
      <c r="J93" s="200"/>
      <c r="K93" s="28"/>
      <c r="L93" s="29"/>
      <c r="M93" s="28"/>
      <c r="N93" s="29"/>
      <c r="O93" s="40"/>
      <c r="P93" s="40"/>
      <c r="Q93" s="40"/>
      <c r="R93" s="40"/>
      <c r="S93" s="40"/>
      <c r="T93" s="29"/>
      <c r="U93" s="40"/>
      <c r="V93" s="40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</row>
    <row r="94" spans="1:36" ht="12.75">
      <c r="A94" s="197"/>
      <c r="B94" s="84"/>
      <c r="C94" s="85"/>
      <c r="D94" s="86"/>
      <c r="E94" s="85"/>
      <c r="F94" s="86"/>
      <c r="G94" s="85"/>
      <c r="H94" s="86"/>
      <c r="I94" s="85"/>
      <c r="J94" s="200"/>
      <c r="K94" s="28"/>
      <c r="L94" s="29"/>
      <c r="M94" s="28"/>
      <c r="N94" s="29"/>
      <c r="O94" s="40"/>
      <c r="P94" s="40"/>
      <c r="Q94" s="40"/>
      <c r="R94" s="40"/>
      <c r="S94" s="40"/>
      <c r="T94" s="29"/>
      <c r="U94" s="40"/>
      <c r="V94" s="40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</row>
    <row r="95" spans="1:36" ht="12.75">
      <c r="A95" s="197"/>
      <c r="B95" s="84"/>
      <c r="C95" s="85"/>
      <c r="D95" s="86"/>
      <c r="E95" s="85"/>
      <c r="F95" s="86"/>
      <c r="G95" s="85"/>
      <c r="H95" s="86"/>
      <c r="I95" s="85"/>
      <c r="J95" s="200"/>
      <c r="K95" s="28"/>
      <c r="L95" s="29"/>
      <c r="M95" s="28"/>
      <c r="N95" s="29"/>
      <c r="O95" s="40"/>
      <c r="P95" s="40"/>
      <c r="Q95" s="40"/>
      <c r="R95" s="40"/>
      <c r="S95" s="40"/>
      <c r="T95" s="29"/>
      <c r="U95" s="40"/>
      <c r="V95" s="40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</row>
    <row r="96" spans="1:36" ht="12.75">
      <c r="A96" s="197"/>
      <c r="B96" s="84"/>
      <c r="C96" s="85"/>
      <c r="D96" s="86"/>
      <c r="E96" s="85"/>
      <c r="F96" s="86"/>
      <c r="G96" s="85"/>
      <c r="H96" s="86"/>
      <c r="I96" s="85"/>
      <c r="J96" s="200"/>
      <c r="K96" s="28"/>
      <c r="L96" s="29"/>
      <c r="M96" s="28"/>
      <c r="N96" s="29"/>
      <c r="O96" s="40"/>
      <c r="P96" s="40"/>
      <c r="Q96" s="40"/>
      <c r="R96" s="40"/>
      <c r="S96" s="40"/>
      <c r="T96" s="29"/>
      <c r="U96" s="40"/>
      <c r="V96" s="40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</row>
    <row r="97" spans="1:36" ht="12.75">
      <c r="A97" s="197"/>
      <c r="B97" s="84"/>
      <c r="C97" s="85"/>
      <c r="D97" s="86"/>
      <c r="E97" s="85"/>
      <c r="F97" s="86"/>
      <c r="G97" s="85"/>
      <c r="H97" s="86"/>
      <c r="I97" s="85"/>
      <c r="J97" s="200"/>
      <c r="K97" s="28"/>
      <c r="L97" s="29"/>
      <c r="M97" s="28"/>
      <c r="N97" s="29"/>
      <c r="O97" s="40"/>
      <c r="P97" s="40"/>
      <c r="Q97" s="40"/>
      <c r="R97" s="40"/>
      <c r="S97" s="40"/>
      <c r="T97" s="29"/>
      <c r="U97" s="40"/>
      <c r="V97" s="40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</row>
    <row r="98" spans="1:36" ht="12.75">
      <c r="A98" s="197"/>
      <c r="B98" s="84"/>
      <c r="C98" s="85"/>
      <c r="D98" s="86"/>
      <c r="E98" s="85"/>
      <c r="F98" s="86"/>
      <c r="G98" s="85"/>
      <c r="H98" s="86"/>
      <c r="I98" s="85"/>
      <c r="J98" s="200"/>
      <c r="K98" s="28"/>
      <c r="L98" s="29"/>
      <c r="M98" s="28"/>
      <c r="N98" s="29"/>
      <c r="O98" s="40"/>
      <c r="P98" s="40"/>
      <c r="Q98" s="40"/>
      <c r="R98" s="40"/>
      <c r="S98" s="40"/>
      <c r="T98" s="29"/>
      <c r="U98" s="40"/>
      <c r="V98" s="40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</row>
    <row r="99" spans="1:36" ht="12.75">
      <c r="A99" s="197"/>
      <c r="B99" s="84"/>
      <c r="C99" s="85"/>
      <c r="D99" s="86"/>
      <c r="E99" s="85"/>
      <c r="F99" s="86"/>
      <c r="G99" s="85"/>
      <c r="H99" s="86"/>
      <c r="I99" s="85"/>
      <c r="J99" s="200"/>
      <c r="K99" s="28"/>
      <c r="L99" s="29"/>
      <c r="M99" s="28"/>
      <c r="N99" s="29"/>
      <c r="O99" s="40"/>
      <c r="P99" s="40"/>
      <c r="Q99" s="40"/>
      <c r="R99" s="40"/>
      <c r="S99" s="40"/>
      <c r="T99" s="29"/>
      <c r="U99" s="40"/>
      <c r="V99" s="40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</row>
    <row r="100" spans="1:36" ht="12.75">
      <c r="A100" s="197"/>
      <c r="B100" s="84"/>
      <c r="C100" s="85"/>
      <c r="D100" s="86"/>
      <c r="E100" s="85"/>
      <c r="F100" s="86"/>
      <c r="G100" s="85"/>
      <c r="H100" s="86"/>
      <c r="I100" s="85"/>
      <c r="J100" s="200"/>
      <c r="K100" s="28"/>
      <c r="L100" s="29"/>
      <c r="M100" s="28"/>
      <c r="N100" s="29"/>
      <c r="O100" s="40"/>
      <c r="P100" s="40"/>
      <c r="Q100" s="40"/>
      <c r="R100" s="40"/>
      <c r="S100" s="40"/>
      <c r="T100" s="29"/>
      <c r="U100" s="40"/>
      <c r="V100" s="40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</row>
    <row r="101" spans="1:36" ht="12.75">
      <c r="A101" s="198"/>
      <c r="B101" s="139"/>
      <c r="C101" s="135"/>
      <c r="D101" s="134"/>
      <c r="E101" s="135"/>
      <c r="F101" s="134"/>
      <c r="G101" s="135"/>
      <c r="H101" s="134"/>
      <c r="I101" s="135"/>
      <c r="J101" s="199"/>
      <c r="K101" s="28"/>
      <c r="L101" s="29"/>
      <c r="M101" s="28"/>
      <c r="N101" s="29"/>
      <c r="O101" s="40"/>
      <c r="P101" s="40"/>
      <c r="Q101" s="40"/>
      <c r="R101" s="40"/>
      <c r="S101" s="40"/>
      <c r="T101" s="29"/>
      <c r="U101" s="40"/>
      <c r="V101" s="40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</row>
    <row r="102" spans="1:36" ht="12.75">
      <c r="A102" s="197"/>
      <c r="B102" s="84"/>
      <c r="C102" s="85"/>
      <c r="D102" s="86"/>
      <c r="E102" s="85"/>
      <c r="F102" s="86"/>
      <c r="G102" s="85"/>
      <c r="H102" s="86"/>
      <c r="I102" s="85"/>
      <c r="J102" s="200"/>
      <c r="K102" s="28"/>
      <c r="L102" s="29"/>
      <c r="M102" s="28"/>
      <c r="N102" s="29"/>
      <c r="O102" s="40"/>
      <c r="P102" s="40"/>
      <c r="Q102" s="40"/>
      <c r="R102" s="40"/>
      <c r="S102" s="40"/>
      <c r="T102" s="29"/>
      <c r="U102" s="40"/>
      <c r="V102" s="40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</row>
    <row r="103" spans="1:36" ht="12.75">
      <c r="A103" s="197"/>
      <c r="B103" s="84"/>
      <c r="C103" s="85"/>
      <c r="D103" s="86"/>
      <c r="E103" s="85"/>
      <c r="F103" s="86"/>
      <c r="G103" s="85"/>
      <c r="H103" s="86"/>
      <c r="I103" s="85"/>
      <c r="J103" s="200"/>
      <c r="K103" s="28"/>
      <c r="L103" s="29"/>
      <c r="M103" s="28"/>
      <c r="N103" s="29"/>
      <c r="O103" s="40"/>
      <c r="P103" s="40"/>
      <c r="Q103" s="40"/>
      <c r="R103" s="40"/>
      <c r="S103" s="40"/>
      <c r="T103" s="29"/>
      <c r="U103" s="40"/>
      <c r="V103" s="40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  <row r="104" spans="1:36" ht="12.75">
      <c r="A104" s="197"/>
      <c r="B104" s="84"/>
      <c r="C104" s="85"/>
      <c r="D104" s="86"/>
      <c r="E104" s="85"/>
      <c r="F104" s="86"/>
      <c r="G104" s="85"/>
      <c r="H104" s="86"/>
      <c r="I104" s="85"/>
      <c r="J104" s="200"/>
      <c r="K104" s="28"/>
      <c r="L104" s="29"/>
      <c r="M104" s="28"/>
      <c r="N104" s="29"/>
      <c r="O104" s="40"/>
      <c r="P104" s="40"/>
      <c r="Q104" s="40"/>
      <c r="R104" s="40"/>
      <c r="S104" s="40"/>
      <c r="T104" s="29"/>
      <c r="U104" s="40"/>
      <c r="V104" s="40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</row>
    <row r="105" spans="1:36" ht="12.75">
      <c r="A105" s="197"/>
      <c r="B105" s="84"/>
      <c r="C105" s="85"/>
      <c r="D105" s="86"/>
      <c r="E105" s="85"/>
      <c r="F105" s="86"/>
      <c r="G105" s="85"/>
      <c r="H105" s="86"/>
      <c r="I105" s="85"/>
      <c r="J105" s="200"/>
      <c r="K105" s="28"/>
      <c r="L105" s="29"/>
      <c r="M105" s="28"/>
      <c r="N105" s="29"/>
      <c r="O105" s="40"/>
      <c r="P105" s="40"/>
      <c r="Q105" s="40"/>
      <c r="R105" s="40"/>
      <c r="S105" s="40"/>
      <c r="T105" s="29"/>
      <c r="U105" s="40"/>
      <c r="V105" s="40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</row>
    <row r="106" spans="1:36" ht="12.75">
      <c r="A106" s="197"/>
      <c r="B106" s="84"/>
      <c r="C106" s="85"/>
      <c r="D106" s="86"/>
      <c r="E106" s="85"/>
      <c r="F106" s="86"/>
      <c r="G106" s="85"/>
      <c r="H106" s="86"/>
      <c r="I106" s="85"/>
      <c r="J106" s="200"/>
      <c r="K106" s="28"/>
      <c r="L106" s="29"/>
      <c r="M106" s="28"/>
      <c r="N106" s="29"/>
      <c r="O106" s="40"/>
      <c r="P106" s="40"/>
      <c r="Q106" s="40"/>
      <c r="R106" s="40"/>
      <c r="S106" s="40"/>
      <c r="T106" s="29"/>
      <c r="U106" s="40"/>
      <c r="V106" s="40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</row>
    <row r="107" spans="1:36" ht="12.75">
      <c r="A107" s="197"/>
      <c r="B107" s="84"/>
      <c r="C107" s="85"/>
      <c r="D107" s="86"/>
      <c r="E107" s="85"/>
      <c r="F107" s="86"/>
      <c r="G107" s="85"/>
      <c r="H107" s="86"/>
      <c r="I107" s="85"/>
      <c r="J107" s="200"/>
      <c r="K107" s="28"/>
      <c r="L107" s="29"/>
      <c r="M107" s="28"/>
      <c r="N107" s="29"/>
      <c r="O107" s="40"/>
      <c r="P107" s="40"/>
      <c r="Q107" s="40"/>
      <c r="R107" s="40"/>
      <c r="S107" s="40"/>
      <c r="T107" s="29"/>
      <c r="U107" s="40"/>
      <c r="V107" s="40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</row>
    <row r="108" spans="1:36" ht="12.75">
      <c r="A108" s="197"/>
      <c r="B108" s="84"/>
      <c r="C108" s="135"/>
      <c r="D108" s="134"/>
      <c r="E108" s="135"/>
      <c r="F108" s="134"/>
      <c r="G108" s="135"/>
      <c r="H108" s="134"/>
      <c r="I108" s="135"/>
      <c r="J108" s="199"/>
      <c r="K108" s="28"/>
      <c r="L108" s="29"/>
      <c r="M108" s="28"/>
      <c r="N108" s="29"/>
      <c r="O108" s="40"/>
      <c r="P108" s="40"/>
      <c r="Q108" s="40"/>
      <c r="R108" s="40"/>
      <c r="S108" s="40"/>
      <c r="T108" s="29"/>
      <c r="U108" s="40"/>
      <c r="V108" s="40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</row>
    <row r="109" spans="1:36" ht="12.75">
      <c r="A109" s="197"/>
      <c r="B109" s="84"/>
      <c r="C109" s="85"/>
      <c r="D109" s="86"/>
      <c r="E109" s="85"/>
      <c r="F109" s="86"/>
      <c r="G109" s="85"/>
      <c r="H109" s="86"/>
      <c r="I109" s="85"/>
      <c r="J109" s="200"/>
      <c r="K109" s="28"/>
      <c r="L109" s="29"/>
      <c r="M109" s="28"/>
      <c r="N109" s="29"/>
      <c r="O109" s="40"/>
      <c r="P109" s="40"/>
      <c r="Q109" s="40"/>
      <c r="R109" s="40"/>
      <c r="S109" s="40"/>
      <c r="T109" s="29"/>
      <c r="U109" s="40"/>
      <c r="V109" s="40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</row>
    <row r="110" spans="1:36" ht="12.75">
      <c r="A110" s="197"/>
      <c r="B110" s="84"/>
      <c r="C110" s="85"/>
      <c r="D110" s="86"/>
      <c r="E110" s="85"/>
      <c r="F110" s="86"/>
      <c r="G110" s="85"/>
      <c r="H110" s="86"/>
      <c r="I110" s="85"/>
      <c r="J110" s="200"/>
      <c r="K110" s="28"/>
      <c r="L110" s="29"/>
      <c r="M110" s="28"/>
      <c r="N110" s="29"/>
      <c r="O110" s="40"/>
      <c r="P110" s="40"/>
      <c r="Q110" s="40"/>
      <c r="R110" s="40"/>
      <c r="S110" s="40"/>
      <c r="T110" s="29"/>
      <c r="U110" s="40"/>
      <c r="V110" s="40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  <row r="111" spans="1:36" ht="12.75">
      <c r="A111" s="197"/>
      <c r="B111" s="84"/>
      <c r="C111" s="85"/>
      <c r="D111" s="86"/>
      <c r="E111" s="85"/>
      <c r="F111" s="86"/>
      <c r="G111" s="85"/>
      <c r="H111" s="86"/>
      <c r="I111" s="85"/>
      <c r="J111" s="200"/>
      <c r="K111" s="28"/>
      <c r="L111" s="29"/>
      <c r="M111" s="28"/>
      <c r="N111" s="29"/>
      <c r="O111" s="40"/>
      <c r="P111" s="40"/>
      <c r="Q111" s="40"/>
      <c r="R111" s="40"/>
      <c r="S111" s="40"/>
      <c r="T111" s="29"/>
      <c r="U111" s="40"/>
      <c r="V111" s="40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:36" ht="12.75">
      <c r="A112" s="197"/>
      <c r="B112" s="84"/>
      <c r="C112" s="85"/>
      <c r="D112" s="86"/>
      <c r="E112" s="85"/>
      <c r="F112" s="86"/>
      <c r="G112" s="85"/>
      <c r="H112" s="86"/>
      <c r="I112" s="85"/>
      <c r="J112" s="200"/>
      <c r="K112" s="28"/>
      <c r="L112" s="29"/>
      <c r="M112" s="28"/>
      <c r="N112" s="29"/>
      <c r="O112" s="40"/>
      <c r="P112" s="40"/>
      <c r="Q112" s="40"/>
      <c r="R112" s="40"/>
      <c r="S112" s="40"/>
      <c r="T112" s="29"/>
      <c r="U112" s="40"/>
      <c r="V112" s="40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1:36" ht="12.75">
      <c r="A113" s="197"/>
      <c r="B113" s="84"/>
      <c r="C113" s="85"/>
      <c r="D113" s="86"/>
      <c r="E113" s="85"/>
      <c r="F113" s="86"/>
      <c r="G113" s="85"/>
      <c r="H113" s="86"/>
      <c r="I113" s="85"/>
      <c r="J113" s="200"/>
      <c r="K113" s="28"/>
      <c r="L113" s="29"/>
      <c r="M113" s="28"/>
      <c r="N113" s="29"/>
      <c r="O113" s="40"/>
      <c r="P113" s="40"/>
      <c r="Q113" s="40"/>
      <c r="R113" s="40"/>
      <c r="S113" s="40"/>
      <c r="T113" s="29"/>
      <c r="U113" s="40"/>
      <c r="V113" s="40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  <row r="114" spans="1:36" ht="12.75">
      <c r="A114" s="197"/>
      <c r="B114" s="84"/>
      <c r="C114" s="85"/>
      <c r="D114" s="86"/>
      <c r="E114" s="85"/>
      <c r="F114" s="86"/>
      <c r="G114" s="85"/>
      <c r="H114" s="86"/>
      <c r="I114" s="85"/>
      <c r="J114" s="200"/>
      <c r="K114" s="28"/>
      <c r="L114" s="29"/>
      <c r="M114" s="28"/>
      <c r="N114" s="29"/>
      <c r="O114" s="40"/>
      <c r="P114" s="40"/>
      <c r="Q114" s="40"/>
      <c r="R114" s="40"/>
      <c r="S114" s="40"/>
      <c r="T114" s="29"/>
      <c r="U114" s="40"/>
      <c r="V114" s="40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</row>
    <row r="115" spans="1:36" ht="12.75">
      <c r="A115" s="197"/>
      <c r="B115" s="84"/>
      <c r="C115" s="85"/>
      <c r="D115" s="86"/>
      <c r="E115" s="85"/>
      <c r="F115" s="86"/>
      <c r="G115" s="85"/>
      <c r="H115" s="86"/>
      <c r="I115" s="85"/>
      <c r="J115" s="200"/>
      <c r="K115" s="28"/>
      <c r="L115" s="29"/>
      <c r="M115" s="28"/>
      <c r="N115" s="29"/>
      <c r="O115" s="40"/>
      <c r="P115" s="40"/>
      <c r="Q115" s="40"/>
      <c r="R115" s="40"/>
      <c r="S115" s="40"/>
      <c r="T115" s="29"/>
      <c r="U115" s="40"/>
      <c r="V115" s="40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</row>
    <row r="116" spans="1:36" ht="12.75">
      <c r="A116" s="197"/>
      <c r="B116" s="84"/>
      <c r="C116" s="85"/>
      <c r="D116" s="86"/>
      <c r="E116" s="85"/>
      <c r="F116" s="86"/>
      <c r="G116" s="85"/>
      <c r="H116" s="86"/>
      <c r="I116" s="85"/>
      <c r="J116" s="200"/>
      <c r="K116" s="28"/>
      <c r="L116" s="29"/>
      <c r="M116" s="28"/>
      <c r="N116" s="29"/>
      <c r="O116" s="40"/>
      <c r="P116" s="40"/>
      <c r="Q116" s="40"/>
      <c r="R116" s="40"/>
      <c r="S116" s="40"/>
      <c r="T116" s="29"/>
      <c r="U116" s="40"/>
      <c r="V116" s="40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</row>
    <row r="117" spans="1:36" ht="12.75">
      <c r="A117" s="197"/>
      <c r="B117" s="84"/>
      <c r="C117" s="85"/>
      <c r="D117" s="86"/>
      <c r="E117" s="85"/>
      <c r="F117" s="86"/>
      <c r="G117" s="85"/>
      <c r="H117" s="86"/>
      <c r="I117" s="85"/>
      <c r="J117" s="200"/>
      <c r="K117" s="28"/>
      <c r="L117" s="29"/>
      <c r="M117" s="28"/>
      <c r="N117" s="29"/>
      <c r="O117" s="40"/>
      <c r="P117" s="40"/>
      <c r="Q117" s="40"/>
      <c r="R117" s="40"/>
      <c r="S117" s="40"/>
      <c r="T117" s="29"/>
      <c r="U117" s="40"/>
      <c r="V117" s="40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</row>
    <row r="118" spans="1:36" ht="12.75">
      <c r="A118" s="197"/>
      <c r="B118" s="84"/>
      <c r="C118" s="85"/>
      <c r="D118" s="86"/>
      <c r="E118" s="85"/>
      <c r="F118" s="86"/>
      <c r="G118" s="85"/>
      <c r="H118" s="86"/>
      <c r="I118" s="85"/>
      <c r="J118" s="200"/>
      <c r="K118" s="28"/>
      <c r="L118" s="29"/>
      <c r="M118" s="28"/>
      <c r="N118" s="29"/>
      <c r="O118" s="40"/>
      <c r="P118" s="40"/>
      <c r="Q118" s="40"/>
      <c r="R118" s="40"/>
      <c r="S118" s="40"/>
      <c r="T118" s="29"/>
      <c r="U118" s="40"/>
      <c r="V118" s="40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</row>
    <row r="119" spans="1:36" ht="12.75">
      <c r="A119" s="197"/>
      <c r="B119" s="84"/>
      <c r="C119" s="85"/>
      <c r="D119" s="86"/>
      <c r="E119" s="85"/>
      <c r="F119" s="86"/>
      <c r="G119" s="85"/>
      <c r="H119" s="86"/>
      <c r="I119" s="85"/>
      <c r="J119" s="200"/>
      <c r="K119" s="28"/>
      <c r="L119" s="29"/>
      <c r="M119" s="28"/>
      <c r="N119" s="29"/>
      <c r="O119" s="40"/>
      <c r="P119" s="40"/>
      <c r="Q119" s="40"/>
      <c r="R119" s="40"/>
      <c r="S119" s="40"/>
      <c r="T119" s="29"/>
      <c r="U119" s="40"/>
      <c r="V119" s="40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</row>
    <row r="120" spans="1:36" ht="12.75">
      <c r="A120" s="198"/>
      <c r="B120" s="139"/>
      <c r="C120" s="135"/>
      <c r="D120" s="134"/>
      <c r="E120" s="135"/>
      <c r="F120" s="134"/>
      <c r="G120" s="135"/>
      <c r="H120" s="134"/>
      <c r="I120" s="135"/>
      <c r="J120" s="199"/>
      <c r="K120" s="28"/>
      <c r="L120" s="29"/>
      <c r="M120" s="28"/>
      <c r="N120" s="29"/>
      <c r="O120" s="40"/>
      <c r="P120" s="40"/>
      <c r="Q120" s="40"/>
      <c r="R120" s="40"/>
      <c r="S120" s="40"/>
      <c r="T120" s="29"/>
      <c r="U120" s="40"/>
      <c r="V120" s="40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</row>
    <row r="121" spans="1:36" ht="12.75">
      <c r="A121" s="197"/>
      <c r="B121" s="84"/>
      <c r="C121" s="85"/>
      <c r="D121" s="86"/>
      <c r="E121" s="85"/>
      <c r="F121" s="86"/>
      <c r="G121" s="85"/>
      <c r="H121" s="86"/>
      <c r="I121" s="85"/>
      <c r="J121" s="200"/>
      <c r="K121" s="28"/>
      <c r="L121" s="29"/>
      <c r="M121" s="28"/>
      <c r="N121" s="29"/>
      <c r="O121" s="40"/>
      <c r="P121" s="40"/>
      <c r="Q121" s="40"/>
      <c r="R121" s="40"/>
      <c r="S121" s="40"/>
      <c r="T121" s="29"/>
      <c r="U121" s="40"/>
      <c r="V121" s="40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</row>
    <row r="122" spans="1:36" ht="12.75">
      <c r="A122" s="197"/>
      <c r="B122" s="84"/>
      <c r="C122" s="85"/>
      <c r="D122" s="86"/>
      <c r="E122" s="85"/>
      <c r="F122" s="86"/>
      <c r="G122" s="85"/>
      <c r="H122" s="86"/>
      <c r="I122" s="85"/>
      <c r="J122" s="200"/>
      <c r="K122" s="28"/>
      <c r="L122" s="29"/>
      <c r="M122" s="28"/>
      <c r="N122" s="29"/>
      <c r="O122" s="40"/>
      <c r="P122" s="40"/>
      <c r="Q122" s="40"/>
      <c r="R122" s="40"/>
      <c r="S122" s="40"/>
      <c r="T122" s="29"/>
      <c r="U122" s="40"/>
      <c r="V122" s="40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</row>
    <row r="123" spans="1:36" ht="12.75">
      <c r="A123" s="197"/>
      <c r="B123" s="84"/>
      <c r="C123" s="85"/>
      <c r="D123" s="86"/>
      <c r="E123" s="85"/>
      <c r="F123" s="86"/>
      <c r="G123" s="85"/>
      <c r="H123" s="86"/>
      <c r="I123" s="85"/>
      <c r="J123" s="200"/>
      <c r="K123" s="28"/>
      <c r="L123" s="29"/>
      <c r="M123" s="28"/>
      <c r="N123" s="29"/>
      <c r="O123" s="40"/>
      <c r="P123" s="40"/>
      <c r="Q123" s="40"/>
      <c r="R123" s="40"/>
      <c r="S123" s="40"/>
      <c r="T123" s="29"/>
      <c r="U123" s="40"/>
      <c r="V123" s="40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</row>
    <row r="124" spans="1:36" ht="12.75">
      <c r="A124" s="197"/>
      <c r="B124" s="84"/>
      <c r="C124" s="85"/>
      <c r="D124" s="86"/>
      <c r="E124" s="85"/>
      <c r="F124" s="86"/>
      <c r="G124" s="85"/>
      <c r="H124" s="86"/>
      <c r="I124" s="85"/>
      <c r="J124" s="200"/>
      <c r="K124" s="28"/>
      <c r="L124" s="29"/>
      <c r="M124" s="28"/>
      <c r="N124" s="29"/>
      <c r="O124" s="40"/>
      <c r="P124" s="40"/>
      <c r="Q124" s="40"/>
      <c r="R124" s="40"/>
      <c r="S124" s="40"/>
      <c r="T124" s="29"/>
      <c r="U124" s="40"/>
      <c r="V124" s="40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</row>
    <row r="125" spans="1:36" s="113" customFormat="1" ht="13.5" thickBot="1">
      <c r="A125" s="197"/>
      <c r="B125" s="105"/>
      <c r="C125" s="107"/>
      <c r="D125" s="108"/>
      <c r="E125" s="107"/>
      <c r="F125" s="108"/>
      <c r="G125" s="107"/>
      <c r="H125" s="108"/>
      <c r="I125" s="107"/>
      <c r="J125" s="262"/>
      <c r="K125" s="110"/>
      <c r="L125" s="111"/>
      <c r="M125" s="110"/>
      <c r="N125" s="111"/>
      <c r="O125" s="112"/>
      <c r="P125" s="112"/>
      <c r="Q125" s="112"/>
      <c r="R125" s="112"/>
      <c r="S125" s="112"/>
      <c r="T125" s="111"/>
      <c r="U125" s="112"/>
      <c r="V125" s="112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</row>
    <row r="126" spans="1:36" ht="14.25" thickBot="1" thickTop="1">
      <c r="A126" s="227"/>
      <c r="B126" s="32" t="s">
        <v>18</v>
      </c>
      <c r="C126" s="177">
        <f aca="true" t="shared" si="0" ref="C126:J126">+SUM(C8:C125)</f>
        <v>1232</v>
      </c>
      <c r="D126" s="121">
        <f t="shared" si="0"/>
        <v>92338.32</v>
      </c>
      <c r="E126" s="176">
        <f t="shared" si="0"/>
        <v>133</v>
      </c>
      <c r="F126" s="121">
        <f t="shared" si="0"/>
        <v>142974</v>
      </c>
      <c r="G126" s="176">
        <f t="shared" si="0"/>
        <v>41</v>
      </c>
      <c r="H126" s="121">
        <f t="shared" si="0"/>
        <v>53635</v>
      </c>
      <c r="I126" s="177">
        <f t="shared" si="0"/>
        <v>280</v>
      </c>
      <c r="J126" s="121">
        <f t="shared" si="0"/>
        <v>333424</v>
      </c>
      <c r="K126" s="28"/>
      <c r="L126" s="43"/>
      <c r="M126" s="28"/>
      <c r="N126" s="43"/>
      <c r="O126" s="28"/>
      <c r="P126" s="43"/>
      <c r="Q126" s="28"/>
      <c r="R126" s="43"/>
      <c r="S126" s="28"/>
      <c r="T126" s="43"/>
      <c r="U126" s="28"/>
      <c r="V126" s="43"/>
      <c r="W126" s="51"/>
      <c r="X126" s="52"/>
      <c r="Y126" s="51"/>
      <c r="Z126" s="52"/>
      <c r="AA126" s="51"/>
      <c r="AB126" s="52"/>
      <c r="AC126" s="51"/>
      <c r="AD126" s="52"/>
      <c r="AE126" s="51"/>
      <c r="AF126" s="52"/>
      <c r="AG126" s="51"/>
      <c r="AH126" s="52"/>
      <c r="AI126" s="51"/>
      <c r="AJ126" s="52"/>
    </row>
    <row r="127" spans="1:36" ht="12.75">
      <c r="A127" s="202"/>
      <c r="B127" s="33" t="s">
        <v>19</v>
      </c>
      <c r="C127" s="64"/>
      <c r="D127" s="30"/>
      <c r="E127" s="64"/>
      <c r="F127" s="30"/>
      <c r="G127" s="64"/>
      <c r="H127" s="30"/>
      <c r="I127" s="64"/>
      <c r="J127" s="30"/>
      <c r="K127" s="28"/>
      <c r="L127" s="29"/>
      <c r="M127" s="28"/>
      <c r="N127" s="29"/>
      <c r="O127" s="28"/>
      <c r="P127" s="29"/>
      <c r="Q127" s="28"/>
      <c r="R127" s="29"/>
      <c r="S127" s="28"/>
      <c r="T127" s="29"/>
      <c r="U127" s="28"/>
      <c r="V127" s="29"/>
      <c r="W127" s="51"/>
      <c r="X127" s="53"/>
      <c r="Y127" s="51"/>
      <c r="Z127" s="53"/>
      <c r="AA127" s="51"/>
      <c r="AB127" s="53"/>
      <c r="AC127" s="51"/>
      <c r="AD127" s="53"/>
      <c r="AE127" s="51"/>
      <c r="AF127" s="53"/>
      <c r="AG127" s="51"/>
      <c r="AH127" s="53"/>
      <c r="AI127" s="51"/>
      <c r="AJ127" s="53"/>
    </row>
    <row r="128" spans="1:36" ht="12.75">
      <c r="A128" s="203"/>
      <c r="B128" s="33" t="s">
        <v>20</v>
      </c>
      <c r="C128" s="174">
        <f>COUNTA(C8:C125)</f>
        <v>46</v>
      </c>
      <c r="D128" s="175">
        <f>+D126/C126</f>
        <v>74.94993506493508</v>
      </c>
      <c r="E128" s="174">
        <f>COUNTA(E8:E125)</f>
        <v>5</v>
      </c>
      <c r="F128" s="175">
        <f>+F126/E126</f>
        <v>1074.9924812030076</v>
      </c>
      <c r="G128" s="174">
        <f>COUNTA(G8:G125)</f>
        <v>11</v>
      </c>
      <c r="H128" s="175">
        <f>+H126/G126</f>
        <v>1308.1707317073171</v>
      </c>
      <c r="I128" s="174">
        <f>COUNTA(I8:I125)</f>
        <v>13</v>
      </c>
      <c r="J128" s="175">
        <f>+J126/I126</f>
        <v>1190.8</v>
      </c>
      <c r="K128" s="28"/>
      <c r="L128" s="29"/>
      <c r="M128" s="28"/>
      <c r="N128" s="29"/>
      <c r="O128" s="28"/>
      <c r="P128" s="29"/>
      <c r="Q128" s="28"/>
      <c r="R128" s="29"/>
      <c r="S128" s="28"/>
      <c r="T128" s="29"/>
      <c r="U128" s="28"/>
      <c r="V128" s="29"/>
      <c r="W128" s="51"/>
      <c r="X128" s="53"/>
      <c r="Y128" s="51"/>
      <c r="Z128" s="53"/>
      <c r="AA128" s="51"/>
      <c r="AB128" s="53"/>
      <c r="AC128" s="51"/>
      <c r="AD128" s="53"/>
      <c r="AE128" s="51"/>
      <c r="AF128" s="53"/>
      <c r="AG128" s="51"/>
      <c r="AH128" s="53"/>
      <c r="AI128" s="51"/>
      <c r="AJ128" s="53"/>
    </row>
    <row r="129" spans="1:36" ht="13.5" thickBot="1">
      <c r="A129" s="204"/>
      <c r="B129" s="34" t="s">
        <v>17</v>
      </c>
      <c r="C129" s="65"/>
      <c r="D129" s="59"/>
      <c r="E129" s="65"/>
      <c r="F129" s="59"/>
      <c r="G129" s="65"/>
      <c r="H129" s="59"/>
      <c r="I129" s="65"/>
      <c r="J129" s="59"/>
      <c r="K129" s="28"/>
      <c r="L129" s="43"/>
      <c r="M129" s="28"/>
      <c r="N129" s="43"/>
      <c r="O129" s="28"/>
      <c r="P129" s="43"/>
      <c r="Q129" s="28"/>
      <c r="R129" s="43"/>
      <c r="S129" s="28"/>
      <c r="T129" s="43"/>
      <c r="U129" s="28"/>
      <c r="V129" s="43"/>
      <c r="W129" s="51"/>
      <c r="X129" s="52"/>
      <c r="Y129" s="51"/>
      <c r="Z129" s="52"/>
      <c r="AA129" s="51"/>
      <c r="AB129" s="52"/>
      <c r="AC129" s="51"/>
      <c r="AD129" s="52"/>
      <c r="AE129" s="51"/>
      <c r="AF129" s="52"/>
      <c r="AG129" s="51"/>
      <c r="AH129" s="52"/>
      <c r="AI129" s="51"/>
      <c r="AJ129" s="52"/>
    </row>
    <row r="130" spans="1:22" ht="12.75">
      <c r="A130" s="15"/>
      <c r="B130" s="15"/>
      <c r="C130" s="66"/>
      <c r="D130" s="60"/>
      <c r="E130" s="66"/>
      <c r="F130" s="60"/>
      <c r="G130" s="66"/>
      <c r="H130" s="60"/>
      <c r="I130" s="66"/>
      <c r="J130" s="60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2.75">
      <c r="A131" s="15"/>
      <c r="B131" s="15"/>
      <c r="C131" s="66"/>
      <c r="D131" s="60"/>
      <c r="E131" s="66"/>
      <c r="F131" s="60"/>
      <c r="G131" s="66"/>
      <c r="H131" s="60"/>
      <c r="I131" s="66"/>
      <c r="J131" s="60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2.75">
      <c r="A132" s="15"/>
      <c r="B132" s="15"/>
      <c r="C132" s="66"/>
      <c r="D132" s="60"/>
      <c r="E132" s="66"/>
      <c r="F132" s="60"/>
      <c r="G132" s="66"/>
      <c r="H132" s="60"/>
      <c r="I132" s="66"/>
      <c r="J132" s="60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12.75">
      <c r="A133" s="15"/>
      <c r="B133" s="15"/>
      <c r="C133" s="66"/>
      <c r="D133" s="60"/>
      <c r="E133" s="66"/>
      <c r="F133" s="60"/>
      <c r="G133" s="66"/>
      <c r="H133" s="60"/>
      <c r="I133" s="66"/>
      <c r="J133" s="60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2.75">
      <c r="A134" s="15"/>
      <c r="B134" s="15"/>
      <c r="C134" s="66"/>
      <c r="D134" s="60"/>
      <c r="E134" s="66"/>
      <c r="F134" s="60"/>
      <c r="G134" s="66"/>
      <c r="H134" s="60"/>
      <c r="I134" s="66"/>
      <c r="J134" s="60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2.75">
      <c r="A135" s="15"/>
      <c r="B135" s="15"/>
      <c r="C135" s="66"/>
      <c r="D135" s="60"/>
      <c r="E135" s="66"/>
      <c r="F135" s="60"/>
      <c r="G135" s="66"/>
      <c r="H135" s="60"/>
      <c r="I135" s="66"/>
      <c r="J135" s="60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2.75">
      <c r="A136" s="15"/>
      <c r="B136" s="15"/>
      <c r="C136" s="66"/>
      <c r="D136" s="60"/>
      <c r="E136" s="66"/>
      <c r="F136" s="60"/>
      <c r="G136" s="66"/>
      <c r="H136" s="60"/>
      <c r="I136" s="66"/>
      <c r="J136" s="60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2.75">
      <c r="A137" s="15"/>
      <c r="B137" s="15"/>
      <c r="C137" s="66"/>
      <c r="D137" s="60"/>
      <c r="E137" s="66"/>
      <c r="F137" s="60"/>
      <c r="G137" s="66"/>
      <c r="H137" s="60"/>
      <c r="I137" s="66"/>
      <c r="J137" s="60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2.75">
      <c r="A138" s="15"/>
      <c r="B138" s="15"/>
      <c r="C138" s="66"/>
      <c r="D138" s="60"/>
      <c r="E138" s="66"/>
      <c r="F138" s="60"/>
      <c r="G138" s="66"/>
      <c r="H138" s="60"/>
      <c r="I138" s="66"/>
      <c r="J138" s="60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12.75">
      <c r="A139" s="15"/>
      <c r="B139" s="15"/>
      <c r="C139" s="66"/>
      <c r="D139" s="60"/>
      <c r="E139" s="66"/>
      <c r="F139" s="60"/>
      <c r="G139" s="66"/>
      <c r="H139" s="60"/>
      <c r="I139" s="66"/>
      <c r="J139" s="60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2.75">
      <c r="A140" s="15"/>
      <c r="B140" s="15"/>
      <c r="C140" s="66"/>
      <c r="D140" s="60"/>
      <c r="E140" s="66"/>
      <c r="F140" s="60"/>
      <c r="G140" s="66"/>
      <c r="H140" s="60"/>
      <c r="I140" s="66"/>
      <c r="J140" s="60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ht="12.75">
      <c r="A141" s="15"/>
      <c r="B141" s="15"/>
      <c r="C141" s="66"/>
      <c r="D141" s="60"/>
      <c r="E141" s="66"/>
      <c r="F141" s="60"/>
      <c r="G141" s="66"/>
      <c r="H141" s="60"/>
      <c r="I141" s="66"/>
      <c r="J141" s="60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ht="12.75">
      <c r="A142" s="15"/>
      <c r="B142" s="15"/>
      <c r="C142" s="66"/>
      <c r="D142" s="60"/>
      <c r="E142" s="66"/>
      <c r="F142" s="60"/>
      <c r="G142" s="66"/>
      <c r="H142" s="60"/>
      <c r="I142" s="66"/>
      <c r="J142" s="60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ht="12.75">
      <c r="A143" s="15"/>
      <c r="B143" s="15"/>
      <c r="C143" s="66"/>
      <c r="D143" s="60"/>
      <c r="E143" s="66"/>
      <c r="F143" s="60"/>
      <c r="G143" s="66"/>
      <c r="H143" s="60"/>
      <c r="I143" s="66"/>
      <c r="J143" s="60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ht="12.75">
      <c r="A144" s="15"/>
      <c r="B144" s="15"/>
      <c r="C144" s="66"/>
      <c r="D144" s="60"/>
      <c r="E144" s="66"/>
      <c r="F144" s="60"/>
      <c r="G144" s="66"/>
      <c r="H144" s="60"/>
      <c r="I144" s="66"/>
      <c r="J144" s="60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ht="12.75">
      <c r="A145" s="15"/>
      <c r="B145" s="15"/>
      <c r="C145" s="66"/>
      <c r="D145" s="60"/>
      <c r="E145" s="66"/>
      <c r="F145" s="60"/>
      <c r="G145" s="66"/>
      <c r="H145" s="60"/>
      <c r="I145" s="66"/>
      <c r="J145" s="60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12.75">
      <c r="A146" s="15"/>
      <c r="B146" s="15"/>
      <c r="C146" s="66"/>
      <c r="D146" s="60"/>
      <c r="E146" s="66"/>
      <c r="F146" s="60"/>
      <c r="G146" s="66"/>
      <c r="H146" s="60"/>
      <c r="I146" s="66"/>
      <c r="J146" s="60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ht="12.75">
      <c r="A147" s="15"/>
      <c r="B147" s="15"/>
      <c r="C147" s="66"/>
      <c r="D147" s="60"/>
      <c r="E147" s="66"/>
      <c r="F147" s="60"/>
      <c r="G147" s="66"/>
      <c r="H147" s="60"/>
      <c r="I147" s="66"/>
      <c r="J147" s="60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ht="12.75">
      <c r="A148" s="15"/>
      <c r="B148" s="15"/>
      <c r="C148" s="66"/>
      <c r="D148" s="60"/>
      <c r="E148" s="66"/>
      <c r="F148" s="60"/>
      <c r="G148" s="66"/>
      <c r="H148" s="60"/>
      <c r="I148" s="66"/>
      <c r="J148" s="60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ht="12.75">
      <c r="A149" s="15"/>
      <c r="B149" s="15"/>
      <c r="C149" s="66"/>
      <c r="D149" s="60"/>
      <c r="E149" s="66"/>
      <c r="F149" s="60"/>
      <c r="G149" s="66"/>
      <c r="H149" s="60"/>
      <c r="I149" s="66"/>
      <c r="J149" s="60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ht="12.75">
      <c r="A150" s="15"/>
      <c r="B150" s="15"/>
      <c r="C150" s="66"/>
      <c r="D150" s="60"/>
      <c r="E150" s="66"/>
      <c r="F150" s="60"/>
      <c r="G150" s="66"/>
      <c r="H150" s="60"/>
      <c r="I150" s="66"/>
      <c r="J150" s="60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2.75">
      <c r="A151" s="15"/>
      <c r="B151" s="15"/>
      <c r="C151" s="66"/>
      <c r="D151" s="60"/>
      <c r="E151" s="66"/>
      <c r="F151" s="60"/>
      <c r="G151" s="66"/>
      <c r="H151" s="60"/>
      <c r="I151" s="66"/>
      <c r="J151" s="60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2.75">
      <c r="A152" s="15"/>
      <c r="B152" s="15"/>
      <c r="C152" s="66"/>
      <c r="D152" s="60"/>
      <c r="E152" s="66"/>
      <c r="F152" s="60"/>
      <c r="G152" s="66"/>
      <c r="H152" s="60"/>
      <c r="I152" s="66"/>
      <c r="J152" s="60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ht="12.75">
      <c r="A153" s="15"/>
      <c r="B153" s="15"/>
      <c r="C153" s="66"/>
      <c r="D153" s="60"/>
      <c r="E153" s="66"/>
      <c r="F153" s="60"/>
      <c r="G153" s="66"/>
      <c r="H153" s="60"/>
      <c r="I153" s="66"/>
      <c r="J153" s="60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ht="12.75">
      <c r="A154" s="15"/>
      <c r="B154" s="15"/>
      <c r="C154" s="66"/>
      <c r="D154" s="60"/>
      <c r="E154" s="66"/>
      <c r="F154" s="60"/>
      <c r="G154" s="66"/>
      <c r="H154" s="60"/>
      <c r="I154" s="66"/>
      <c r="J154" s="60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2.75">
      <c r="A155" s="15"/>
      <c r="B155" s="15"/>
      <c r="C155" s="66"/>
      <c r="D155" s="60"/>
      <c r="E155" s="66"/>
      <c r="F155" s="60"/>
      <c r="G155" s="66"/>
      <c r="H155" s="60"/>
      <c r="I155" s="66"/>
      <c r="J155" s="60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2.75">
      <c r="A156" s="15"/>
      <c r="B156" s="15"/>
      <c r="C156" s="66"/>
      <c r="D156" s="60"/>
      <c r="E156" s="66"/>
      <c r="F156" s="60"/>
      <c r="G156" s="66"/>
      <c r="H156" s="60"/>
      <c r="I156" s="66"/>
      <c r="J156" s="60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ht="12.75">
      <c r="A157" s="15"/>
      <c r="B157" s="15"/>
      <c r="C157" s="66"/>
      <c r="D157" s="60"/>
      <c r="E157" s="66"/>
      <c r="F157" s="60"/>
      <c r="G157" s="66"/>
      <c r="H157" s="60"/>
      <c r="I157" s="66"/>
      <c r="J157" s="60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12.75">
      <c r="A158" s="15"/>
      <c r="B158" s="15"/>
      <c r="C158" s="66"/>
      <c r="D158" s="60"/>
      <c r="E158" s="66"/>
      <c r="F158" s="60"/>
      <c r="G158" s="66"/>
      <c r="H158" s="60"/>
      <c r="I158" s="66"/>
      <c r="J158" s="60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2.75">
      <c r="A159" s="15"/>
      <c r="B159" s="15"/>
      <c r="C159" s="66"/>
      <c r="D159" s="60"/>
      <c r="E159" s="66"/>
      <c r="F159" s="60"/>
      <c r="G159" s="66"/>
      <c r="H159" s="60"/>
      <c r="I159" s="66"/>
      <c r="J159" s="60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2.75">
      <c r="A160" s="15"/>
      <c r="B160" s="15"/>
      <c r="C160" s="66"/>
      <c r="D160" s="60"/>
      <c r="E160" s="66"/>
      <c r="F160" s="60"/>
      <c r="G160" s="66"/>
      <c r="H160" s="60"/>
      <c r="I160" s="66"/>
      <c r="J160" s="60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ht="12.75">
      <c r="A161" s="15"/>
      <c r="B161" s="15"/>
      <c r="C161" s="66"/>
      <c r="D161" s="60"/>
      <c r="E161" s="66"/>
      <c r="F161" s="60"/>
      <c r="G161" s="66"/>
      <c r="H161" s="60"/>
      <c r="I161" s="66"/>
      <c r="J161" s="60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ht="12.75">
      <c r="A162" s="15"/>
      <c r="B162" s="15"/>
      <c r="C162" s="66"/>
      <c r="D162" s="60"/>
      <c r="E162" s="66"/>
      <c r="F162" s="60"/>
      <c r="G162" s="66"/>
      <c r="H162" s="60"/>
      <c r="I162" s="66"/>
      <c r="J162" s="60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2.75">
      <c r="A163" s="15"/>
      <c r="B163" s="15"/>
      <c r="C163" s="66"/>
      <c r="D163" s="60"/>
      <c r="E163" s="66"/>
      <c r="F163" s="60"/>
      <c r="G163" s="66"/>
      <c r="H163" s="60"/>
      <c r="I163" s="66"/>
      <c r="J163" s="60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2.75">
      <c r="A164" s="15"/>
      <c r="B164" s="15"/>
      <c r="C164" s="66"/>
      <c r="D164" s="60"/>
      <c r="E164" s="66"/>
      <c r="F164" s="60"/>
      <c r="G164" s="66"/>
      <c r="H164" s="60"/>
      <c r="I164" s="66"/>
      <c r="J164" s="60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ht="12.75">
      <c r="A165" s="15"/>
      <c r="B165" s="15"/>
      <c r="C165" s="66"/>
      <c r="D165" s="60"/>
      <c r="E165" s="66"/>
      <c r="F165" s="60"/>
      <c r="G165" s="66"/>
      <c r="H165" s="60"/>
      <c r="I165" s="66"/>
      <c r="J165" s="60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ht="12.75">
      <c r="A166" s="15"/>
      <c r="B166" s="15"/>
      <c r="C166" s="66"/>
      <c r="D166" s="60"/>
      <c r="E166" s="66"/>
      <c r="F166" s="60"/>
      <c r="G166" s="66"/>
      <c r="H166" s="60"/>
      <c r="I166" s="66"/>
      <c r="J166" s="60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2.75">
      <c r="A167" s="15"/>
      <c r="B167" s="15"/>
      <c r="C167" s="66"/>
      <c r="D167" s="60"/>
      <c r="E167" s="66"/>
      <c r="F167" s="60"/>
      <c r="G167" s="66"/>
      <c r="H167" s="60"/>
      <c r="I167" s="66"/>
      <c r="J167" s="60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2.75">
      <c r="A168" s="15"/>
      <c r="B168" s="15"/>
      <c r="C168" s="66"/>
      <c r="D168" s="60"/>
      <c r="E168" s="66"/>
      <c r="F168" s="60"/>
      <c r="G168" s="66"/>
      <c r="H168" s="60"/>
      <c r="I168" s="66"/>
      <c r="J168" s="60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ht="12.75">
      <c r="A169" s="15"/>
      <c r="B169" s="15"/>
      <c r="C169" s="66"/>
      <c r="D169" s="60"/>
      <c r="E169" s="66"/>
      <c r="F169" s="60"/>
      <c r="G169" s="66"/>
      <c r="H169" s="60"/>
      <c r="I169" s="66"/>
      <c r="J169" s="60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2.75">
      <c r="A170" s="15"/>
      <c r="B170" s="15"/>
      <c r="C170" s="66"/>
      <c r="D170" s="60"/>
      <c r="E170" s="66"/>
      <c r="F170" s="60"/>
      <c r="G170" s="66"/>
      <c r="H170" s="60"/>
      <c r="I170" s="66"/>
      <c r="J170" s="60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2.75">
      <c r="A171" s="15"/>
      <c r="B171" s="15"/>
      <c r="C171" s="66"/>
      <c r="D171" s="60"/>
      <c r="E171" s="66"/>
      <c r="F171" s="60"/>
      <c r="G171" s="66"/>
      <c r="H171" s="60"/>
      <c r="I171" s="66"/>
      <c r="J171" s="60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2.75">
      <c r="A172" s="15"/>
      <c r="B172" s="15"/>
      <c r="C172" s="66"/>
      <c r="D172" s="60"/>
      <c r="E172" s="66"/>
      <c r="F172" s="60"/>
      <c r="G172" s="66"/>
      <c r="H172" s="60"/>
      <c r="I172" s="66"/>
      <c r="J172" s="60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2.75">
      <c r="A173" s="15"/>
      <c r="B173" s="15"/>
      <c r="C173" s="66"/>
      <c r="D173" s="60"/>
      <c r="E173" s="66"/>
      <c r="F173" s="60"/>
      <c r="G173" s="66"/>
      <c r="H173" s="60"/>
      <c r="I173" s="66"/>
      <c r="J173" s="60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ht="12.75">
      <c r="A174" s="15"/>
      <c r="B174" s="15"/>
      <c r="C174" s="66"/>
      <c r="D174" s="60"/>
      <c r="E174" s="66"/>
      <c r="F174" s="60"/>
      <c r="G174" s="66"/>
      <c r="H174" s="60"/>
      <c r="I174" s="66"/>
      <c r="J174" s="60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2.75">
      <c r="A175" s="15"/>
      <c r="B175" s="15"/>
      <c r="C175" s="66"/>
      <c r="D175" s="60"/>
      <c r="E175" s="66"/>
      <c r="F175" s="60"/>
      <c r="G175" s="66"/>
      <c r="H175" s="60"/>
      <c r="I175" s="66"/>
      <c r="J175" s="60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2.75">
      <c r="A176" s="15"/>
      <c r="B176" s="15"/>
      <c r="C176" s="66"/>
      <c r="D176" s="60"/>
      <c r="E176" s="66"/>
      <c r="F176" s="60"/>
      <c r="G176" s="66"/>
      <c r="H176" s="60"/>
      <c r="I176" s="66"/>
      <c r="J176" s="60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2.75">
      <c r="A177" s="15"/>
      <c r="B177" s="15"/>
      <c r="C177" s="66"/>
      <c r="D177" s="60"/>
      <c r="E177" s="66"/>
      <c r="F177" s="60"/>
      <c r="G177" s="66"/>
      <c r="H177" s="60"/>
      <c r="I177" s="66"/>
      <c r="J177" s="60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2.75">
      <c r="A178" s="15"/>
      <c r="B178" s="15"/>
      <c r="C178" s="66"/>
      <c r="D178" s="60"/>
      <c r="E178" s="66"/>
      <c r="F178" s="60"/>
      <c r="G178" s="66"/>
      <c r="H178" s="60"/>
      <c r="I178" s="66"/>
      <c r="J178" s="60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2.75">
      <c r="A179" s="15"/>
      <c r="B179" s="15"/>
      <c r="C179" s="66"/>
      <c r="D179" s="60"/>
      <c r="E179" s="66"/>
      <c r="F179" s="60"/>
      <c r="G179" s="66"/>
      <c r="H179" s="60"/>
      <c r="I179" s="66"/>
      <c r="J179" s="60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2.75">
      <c r="A180" s="15"/>
      <c r="B180" s="15"/>
      <c r="C180" s="66"/>
      <c r="D180" s="60"/>
      <c r="E180" s="66"/>
      <c r="F180" s="60"/>
      <c r="G180" s="66"/>
      <c r="H180" s="60"/>
      <c r="I180" s="66"/>
      <c r="J180" s="60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2.75">
      <c r="A181" s="15"/>
      <c r="B181" s="15"/>
      <c r="C181" s="66"/>
      <c r="D181" s="60"/>
      <c r="E181" s="66"/>
      <c r="F181" s="60"/>
      <c r="G181" s="66"/>
      <c r="H181" s="60"/>
      <c r="I181" s="66"/>
      <c r="J181" s="60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12.75">
      <c r="A182" s="15"/>
      <c r="B182" s="15"/>
      <c r="C182" s="66"/>
      <c r="D182" s="60"/>
      <c r="E182" s="66"/>
      <c r="F182" s="60"/>
      <c r="G182" s="66"/>
      <c r="H182" s="60"/>
      <c r="I182" s="66"/>
      <c r="J182" s="60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2.75">
      <c r="A183" s="15"/>
      <c r="B183" s="15"/>
      <c r="C183" s="66"/>
      <c r="D183" s="60"/>
      <c r="E183" s="66"/>
      <c r="F183" s="60"/>
      <c r="G183" s="66"/>
      <c r="H183" s="60"/>
      <c r="I183" s="66"/>
      <c r="J183" s="60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2.75">
      <c r="A184" s="15"/>
      <c r="B184" s="15"/>
      <c r="C184" s="66"/>
      <c r="D184" s="60"/>
      <c r="E184" s="66"/>
      <c r="F184" s="60"/>
      <c r="G184" s="66"/>
      <c r="H184" s="60"/>
      <c r="I184" s="66"/>
      <c r="J184" s="60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2.75">
      <c r="A185" s="15"/>
      <c r="B185" s="15"/>
      <c r="C185" s="66"/>
      <c r="D185" s="60"/>
      <c r="E185" s="66"/>
      <c r="F185" s="60"/>
      <c r="G185" s="66"/>
      <c r="H185" s="60"/>
      <c r="I185" s="66"/>
      <c r="J185" s="60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2.75">
      <c r="A186" s="15"/>
      <c r="B186" s="15"/>
      <c r="C186" s="66"/>
      <c r="D186" s="60"/>
      <c r="E186" s="66"/>
      <c r="F186" s="60"/>
      <c r="G186" s="66"/>
      <c r="H186" s="60"/>
      <c r="I186" s="66"/>
      <c r="J186" s="60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ht="12.75">
      <c r="A187" s="15"/>
    </row>
    <row r="188" ht="12.75">
      <c r="A188" s="15"/>
    </row>
  </sheetData>
  <sheetProtection/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james ries</cp:lastModifiedBy>
  <cp:lastPrinted>2010-12-22T13:56:00Z</cp:lastPrinted>
  <dcterms:created xsi:type="dcterms:W3CDTF">1997-06-25T15:25:39Z</dcterms:created>
  <dcterms:modified xsi:type="dcterms:W3CDTF">2010-12-30T14:06:32Z</dcterms:modified>
  <cp:category/>
  <cp:version/>
  <cp:contentType/>
  <cp:contentStatus/>
</cp:coreProperties>
</file>