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7.xml" ContentType="application/vnd.openxmlformats-officedocument.drawing+xml"/>
  <Override PartName="/xl/drawings/drawing1.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0.xml" ContentType="application/vnd.openxmlformats-officedocument.drawing+xml"/>
  <Override PartName="/xl/worksheets/sheet2.xml" ContentType="application/vnd.openxmlformats-officedocument.spreadsheetml.worksheet+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trlProps/ctrlProp83.xml" ContentType="application/vnd.ms-excel.controlproperties+xml"/>
  <Override PartName="/xl/tables/table17.xml" ContentType="application/vnd.openxmlformats-officedocument.spreadsheetml.table+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1.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6.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380.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4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BoxDrv\Box\DTSD\DTSD-BTS\UtlCoord\Outreach\Utility Worksheet HNTB\Website Content\"/>
    </mc:Choice>
  </mc:AlternateContent>
  <xr:revisionPtr revIDLastSave="0" documentId="13_ncr:1_{51F353CB-7002-4F54-9D20-53582B96B6DD}" xr6:coauthVersionLast="47" xr6:coauthVersionMax="47" xr10:uidLastSave="{00000000-0000-0000-0000-000000000000}"/>
  <bookViews>
    <workbookView xWindow="-120" yWindow="-120" windowWidth="29040" windowHeight="17520" tabRatio="689" xr2:uid="{0A753AE0-3599-43F0-B6CC-8602581C4C86}"/>
  </bookViews>
  <sheets>
    <sheet name="Main Form" sheetId="1" r:id="rId1"/>
    <sheet name="Dropdowns" sheetId="27" state="hidden" r:id="rId2"/>
    <sheet name="Anticipated Conflicts" sheetId="2" r:id="rId3"/>
    <sheet name="A-3" sheetId="3" r:id="rId4"/>
    <sheet name="A-5A" sheetId="10" r:id="rId5"/>
    <sheet name="A-5D" sheetId="11" r:id="rId6"/>
    <sheet name="A-5P" sheetId="12" r:id="rId7"/>
    <sheet name="A-5R" sheetId="6" r:id="rId8"/>
    <sheet name="A-5T" sheetId="13" r:id="rId9"/>
    <sheet name="A-6E" sheetId="25" r:id="rId10"/>
    <sheet name="A-6N" sheetId="26" r:id="rId11"/>
    <sheet name="A-7PR" sheetId="24" r:id="rId12"/>
    <sheet name="A-7PT" sheetId="17" r:id="rId13"/>
    <sheet name="A-8" sheetId="19" r:id="rId14"/>
    <sheet name="A-9" sheetId="20" r:id="rId15"/>
    <sheet name="A-10" sheetId="21" r:id="rId16"/>
  </sheets>
  <definedNames>
    <definedName name="Attachment10">'Main Form'!$X$161</definedName>
    <definedName name="Attachment3">'Main Form'!$H$159</definedName>
    <definedName name="Attachment5A">'Main Form'!$H$160</definedName>
    <definedName name="Attachment5D">'Main Form'!$H$161</definedName>
    <definedName name="Attachment5P">'Main Form'!$H$162</definedName>
    <definedName name="Attachment5R">'Main Form'!$H$163</definedName>
    <definedName name="Attachment5T">'Main Form'!$P$159</definedName>
    <definedName name="Attachment6E">'Main Form'!$P$160</definedName>
    <definedName name="Attachment6N">'Main Form'!$P$161</definedName>
    <definedName name="Attachment7PR">'Main Form'!$P$162</definedName>
    <definedName name="Attachment7PT">'Main Form'!$P$163</definedName>
    <definedName name="Attachment8">'Main Form'!$X$159</definedName>
    <definedName name="Attachment9">'Main Form'!$X$160</definedName>
    <definedName name="CheckForErrors">"F208,F224,F226,F231,F247,F272,F296,F331,F356,F365,F386,F414,F436,F442,F451"</definedName>
    <definedName name="eCADD">'Main Form'!$H$184</definedName>
    <definedName name="estimateofcost">'Main Form'!$H$193</definedName>
    <definedName name="FacilityType">#REF!</definedName>
    <definedName name="mrkcopy">'Main Form'!$H$166</definedName>
    <definedName name="narrative">'Main Form'!#REF!</definedName>
    <definedName name="_xlnm.Print_Area" localSheetId="9">'A-6E'!$A$1:$N$134</definedName>
    <definedName name="_xlnm.Print_Area" localSheetId="11">'A-7PR'!$A$1:$BZ$43</definedName>
    <definedName name="_xlnm.Print_Area" localSheetId="2">'Anticipated Conflicts'!$A$1:$V$30</definedName>
    <definedName name="_xlnm.Print_Area" localSheetId="0">'Main Form'!$A$1:$AJ$202</definedName>
    <definedName name="_xlnm.Print_Titles" localSheetId="15">'A-10'!$1:$4</definedName>
    <definedName name="_xlnm.Print_Titles" localSheetId="3">'A-3'!$1:$4</definedName>
    <definedName name="_xlnm.Print_Titles" localSheetId="4">'A-5A'!$1:$4</definedName>
    <definedName name="_xlnm.Print_Titles" localSheetId="5">'A-5D'!$1:$4</definedName>
    <definedName name="_xlnm.Print_Titles" localSheetId="6">'A-5P'!$1:$4</definedName>
    <definedName name="_xlnm.Print_Titles" localSheetId="7">'A-5R'!$1:$4</definedName>
    <definedName name="_xlnm.Print_Titles" localSheetId="8">'A-5T'!$1:$4</definedName>
    <definedName name="_xlnm.Print_Titles" localSheetId="9">'A-6E'!$1:$4</definedName>
    <definedName name="_xlnm.Print_Titles" localSheetId="10">'A-6N'!$1:$4</definedName>
    <definedName name="_xlnm.Print_Titles" localSheetId="11">'A-7PR'!$A:$AM,'A-7PR'!$1:$4</definedName>
    <definedName name="_xlnm.Print_Titles" localSheetId="12">'A-7PT'!$1:$4</definedName>
    <definedName name="_xlnm.Print_Titles" localSheetId="13">'A-8'!$1:$4</definedName>
    <definedName name="_xlnm.Print_Titles" localSheetId="14">'A-9'!$1:$4</definedName>
    <definedName name="_xlnm.Print_Titles" localSheetId="0">'Main Form'!$1:$2</definedName>
    <definedName name="ProjectStage">PRS[PROJECT STAGE]</definedName>
    <definedName name="sketch">'Main Form'!$H$175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F14" i="24" l="1"/>
  <c r="IE14" i="24"/>
  <c r="ID14" i="24"/>
  <c r="IC14" i="24"/>
  <c r="IB14" i="24"/>
  <c r="IA14" i="24"/>
  <c r="HZ14" i="24"/>
  <c r="HY14" i="24"/>
  <c r="HX14" i="24"/>
  <c r="HW14" i="24"/>
  <c r="HV14" i="24"/>
  <c r="HU14" i="24"/>
  <c r="HT14" i="24"/>
  <c r="HS14" i="24"/>
  <c r="HR14" i="24"/>
  <c r="HQ14" i="24"/>
  <c r="HP14" i="24"/>
  <c r="HO14" i="24"/>
  <c r="HN14" i="24"/>
  <c r="HM14" i="24"/>
  <c r="HL14" i="24"/>
  <c r="HK14" i="24"/>
  <c r="HJ14" i="24"/>
  <c r="HI14" i="24"/>
  <c r="HH14" i="24"/>
  <c r="HG14" i="24"/>
  <c r="HF14" i="24"/>
  <c r="HE14" i="24"/>
  <c r="HD14" i="24"/>
  <c r="HC14" i="24"/>
  <c r="HB14" i="24"/>
  <c r="HA14" i="24"/>
  <c r="GZ14" i="24"/>
  <c r="GY14" i="24"/>
  <c r="GX14" i="24"/>
  <c r="GW14" i="24"/>
  <c r="GV14" i="24"/>
  <c r="GU14" i="24"/>
  <c r="GT14" i="24"/>
  <c r="GS14" i="24"/>
  <c r="GR14" i="24"/>
  <c r="GQ14" i="24"/>
  <c r="GP14" i="24"/>
  <c r="GO14" i="24"/>
  <c r="GN14" i="24"/>
  <c r="GM14" i="24"/>
  <c r="GL14" i="24"/>
  <c r="GK14" i="24"/>
  <c r="GJ14" i="24"/>
  <c r="GI14" i="24"/>
  <c r="GH14" i="24"/>
  <c r="GG14" i="24"/>
  <c r="GF14" i="24"/>
  <c r="GE14" i="24"/>
  <c r="GD14" i="24"/>
  <c r="GC14" i="24"/>
  <c r="GB14" i="24"/>
  <c r="GA14" i="24"/>
  <c r="FZ14" i="24"/>
  <c r="FY14" i="24"/>
  <c r="FX14" i="24"/>
  <c r="FW14" i="24"/>
  <c r="FV14" i="24"/>
  <c r="FU14" i="24"/>
  <c r="FT14" i="24"/>
  <c r="FS14" i="24"/>
  <c r="FR14" i="24"/>
  <c r="FQ14" i="24"/>
  <c r="FP14" i="24"/>
  <c r="FO14" i="24"/>
  <c r="FN14" i="24"/>
  <c r="FM14" i="24"/>
  <c r="FL14" i="24"/>
  <c r="FK14" i="24"/>
  <c r="FJ14" i="24"/>
  <c r="FI14" i="24"/>
  <c r="FH14" i="24"/>
  <c r="FG14" i="24"/>
  <c r="FF14" i="24"/>
  <c r="FE14" i="24"/>
  <c r="FD14" i="24"/>
  <c r="FC14" i="24"/>
  <c r="FB14" i="24"/>
  <c r="FA14" i="24"/>
  <c r="EZ14" i="24"/>
  <c r="EY14" i="24"/>
  <c r="EX14" i="24"/>
  <c r="EW14" i="24"/>
  <c r="EV14" i="24"/>
  <c r="EU14" i="24"/>
  <c r="ET14" i="24"/>
  <c r="ES14" i="24"/>
  <c r="ER14" i="24"/>
  <c r="EQ14" i="24"/>
  <c r="EP14" i="24"/>
  <c r="EO14" i="24"/>
  <c r="EN14" i="24"/>
  <c r="EM14" i="24"/>
  <c r="EL14" i="24"/>
  <c r="EK14" i="24"/>
  <c r="EJ14" i="24"/>
  <c r="EI14" i="24"/>
  <c r="EI19" i="24" s="1"/>
  <c r="EH14" i="24"/>
  <c r="EG14" i="24"/>
  <c r="EF14" i="24"/>
  <c r="EE14" i="24"/>
  <c r="ED14" i="24"/>
  <c r="EC14" i="24"/>
  <c r="EB14" i="24"/>
  <c r="EA14" i="24"/>
  <c r="DZ14" i="24"/>
  <c r="DY14" i="24"/>
  <c r="DX14" i="24"/>
  <c r="DW14" i="24"/>
  <c r="DV14" i="24"/>
  <c r="DU14" i="24"/>
  <c r="DT14" i="24"/>
  <c r="DS14" i="24"/>
  <c r="DR14" i="24"/>
  <c r="DQ14" i="24"/>
  <c r="DP14" i="24"/>
  <c r="DO14" i="24"/>
  <c r="DN14" i="24"/>
  <c r="DM14" i="24"/>
  <c r="DL14" i="24"/>
  <c r="DK14" i="24"/>
  <c r="DJ14" i="24"/>
  <c r="DI14" i="24"/>
  <c r="DH14" i="24"/>
  <c r="DG14" i="24"/>
  <c r="DF14" i="24"/>
  <c r="DE14" i="24"/>
  <c r="DD14" i="24"/>
  <c r="DC14" i="24"/>
  <c r="DB14" i="24"/>
  <c r="DA14" i="24"/>
  <c r="CZ14" i="24"/>
  <c r="CY14" i="24"/>
  <c r="CX14" i="24"/>
  <c r="CW14" i="24"/>
  <c r="CV14" i="24"/>
  <c r="CU14" i="24"/>
  <c r="CT14" i="24"/>
  <c r="CS14" i="24"/>
  <c r="CR14" i="24"/>
  <c r="CQ14" i="24"/>
  <c r="CP14" i="24"/>
  <c r="CO14" i="24"/>
  <c r="CN14" i="24"/>
  <c r="CM14" i="24"/>
  <c r="CL14" i="24"/>
  <c r="CK14" i="24"/>
  <c r="CJ14" i="24"/>
  <c r="CI14" i="24"/>
  <c r="CH14" i="24"/>
  <c r="CG14" i="24"/>
  <c r="CF14" i="24"/>
  <c r="CE14" i="24"/>
  <c r="CD14" i="24"/>
  <c r="CC14" i="24"/>
  <c r="CB14" i="24"/>
  <c r="CA14" i="24"/>
  <c r="BZ14" i="24"/>
  <c r="BY14" i="24"/>
  <c r="BX14" i="24"/>
  <c r="BW14" i="24"/>
  <c r="BV14" i="24"/>
  <c r="BU14" i="24"/>
  <c r="BT14" i="24"/>
  <c r="BS14" i="24"/>
  <c r="BR14" i="24"/>
  <c r="BQ14" i="24"/>
  <c r="BP14" i="24"/>
  <c r="BO14" i="24"/>
  <c r="BN14" i="24"/>
  <c r="BM14" i="24"/>
  <c r="BL14" i="24"/>
  <c r="BK14" i="24"/>
  <c r="BJ14" i="24"/>
  <c r="BI14" i="24"/>
  <c r="BH14" i="24"/>
  <c r="BG14" i="24"/>
  <c r="BF14" i="24"/>
  <c r="BE14" i="24"/>
  <c r="BD14" i="24"/>
  <c r="BC14" i="24"/>
  <c r="BB14" i="24"/>
  <c r="BA14" i="24"/>
  <c r="AZ14" i="24"/>
  <c r="AY14" i="24"/>
  <c r="AX14" i="24"/>
  <c r="AW14" i="24"/>
  <c r="AV14" i="24"/>
  <c r="AU14" i="24"/>
  <c r="AT14" i="24"/>
  <c r="AS14" i="24"/>
  <c r="AR14" i="24"/>
  <c r="AQ14" i="24"/>
  <c r="AP14" i="24"/>
  <c r="AO14" i="24"/>
  <c r="AY19" i="24" l="1"/>
  <c r="BU19" i="24"/>
  <c r="FE19" i="24"/>
  <c r="BR19" i="24"/>
  <c r="FB19" i="24"/>
  <c r="GY38" i="24"/>
  <c r="ER19" i="24"/>
  <c r="BK19" i="24"/>
  <c r="DC19" i="24"/>
  <c r="DY19" i="24"/>
  <c r="CU19" i="24"/>
  <c r="BW19" i="24"/>
  <c r="HB19" i="24"/>
  <c r="DS38" i="24"/>
  <c r="EO19" i="24"/>
  <c r="HC19" i="24"/>
  <c r="CT19" i="24"/>
  <c r="FJ19" i="24"/>
  <c r="HX19" i="24"/>
  <c r="CX19" i="24"/>
  <c r="EP19" i="24"/>
  <c r="BX19" i="24"/>
  <c r="GD19" i="24"/>
  <c r="DA19" i="24"/>
  <c r="IC19" i="24"/>
  <c r="DB19" i="24"/>
  <c r="BJ19" i="24"/>
  <c r="EL38" i="24"/>
  <c r="FP19" i="24"/>
  <c r="HH19" i="24"/>
  <c r="ID19" i="24"/>
  <c r="EP38" i="24"/>
  <c r="CM19" i="24"/>
  <c r="FW19" i="24"/>
  <c r="FX19" i="24"/>
  <c r="FZ38" i="24"/>
  <c r="GV38" i="24"/>
  <c r="GW19" i="24"/>
  <c r="ED19" i="24"/>
  <c r="AZ19" i="24"/>
  <c r="BV19" i="24"/>
  <c r="CR19" i="24"/>
  <c r="DN19" i="24"/>
  <c r="GB19" i="24"/>
  <c r="GX19" i="24"/>
  <c r="GC19" i="24"/>
  <c r="GZ38" i="24"/>
  <c r="BY19" i="24"/>
  <c r="FI19" i="24"/>
  <c r="CY19" i="24"/>
  <c r="DU19" i="24"/>
  <c r="EQ19" i="24"/>
  <c r="EQ38" i="24"/>
  <c r="CW19" i="24"/>
  <c r="CZ19" i="24"/>
  <c r="HF19" i="24"/>
  <c r="ES19" i="24"/>
  <c r="ES38" i="24"/>
  <c r="HG19" i="24"/>
  <c r="DV19" i="24"/>
  <c r="DX19" i="24"/>
  <c r="ET19" i="24"/>
  <c r="EU19" i="24"/>
  <c r="FQ19" i="24"/>
  <c r="HI19" i="24"/>
  <c r="IE19" i="24"/>
  <c r="DO19" i="24"/>
  <c r="ER38" i="24"/>
  <c r="EO38" i="24"/>
  <c r="CS19" i="24"/>
  <c r="CS38" i="24"/>
  <c r="BP19" i="24"/>
  <c r="FV19" i="24"/>
  <c r="GR19" i="24"/>
  <c r="BQ19" i="24"/>
  <c r="HY19" i="24"/>
  <c r="HY38" i="24"/>
  <c r="CN19" i="24"/>
  <c r="GT19" i="24"/>
  <c r="GU38" i="24"/>
  <c r="AP19" i="24"/>
  <c r="DX38" i="24"/>
  <c r="CU38" i="24"/>
  <c r="CT38" i="24"/>
  <c r="CR38" i="24"/>
  <c r="CN38" i="24"/>
  <c r="HH38" i="24"/>
  <c r="GX38" i="24"/>
  <c r="DB38" i="24"/>
  <c r="GT38" i="24"/>
  <c r="GR38" i="24"/>
  <c r="GW38" i="24"/>
  <c r="FQ38" i="24"/>
  <c r="AQ19" i="24"/>
  <c r="AQ38" i="24"/>
  <c r="CJ19" i="24"/>
  <c r="CJ38" i="24"/>
  <c r="DG19" i="24"/>
  <c r="DG38" i="24"/>
  <c r="DE19" i="24"/>
  <c r="DE38" i="24"/>
  <c r="FS19" i="24"/>
  <c r="FS38" i="24"/>
  <c r="BN19" i="24"/>
  <c r="BN38" i="24"/>
  <c r="GO19" i="24"/>
  <c r="GO38" i="24"/>
  <c r="AR19" i="24"/>
  <c r="AR38" i="24"/>
  <c r="FT19" i="24"/>
  <c r="FT38" i="24"/>
  <c r="HM19" i="24"/>
  <c r="HM38" i="24"/>
  <c r="BM19" i="24"/>
  <c r="BM38" i="24"/>
  <c r="HL19" i="24"/>
  <c r="HL38" i="24"/>
  <c r="GQ19" i="24"/>
  <c r="GQ38" i="24"/>
  <c r="CI19" i="24"/>
  <c r="CI38" i="24"/>
  <c r="DF19" i="24"/>
  <c r="DF38" i="24"/>
  <c r="BO19" i="24"/>
  <c r="BO38" i="24"/>
  <c r="AP38" i="24"/>
  <c r="HK19" i="24"/>
  <c r="HK38" i="24"/>
  <c r="CK19" i="24"/>
  <c r="CK38" i="24"/>
  <c r="EW19" i="24"/>
  <c r="EW38" i="24"/>
  <c r="EX19" i="24"/>
  <c r="EX38" i="24"/>
  <c r="AS19" i="24"/>
  <c r="AS38" i="24"/>
  <c r="FU19" i="24"/>
  <c r="FU38" i="24"/>
  <c r="EB19" i="24"/>
  <c r="EB38" i="24"/>
  <c r="EY19" i="24"/>
  <c r="EY38" i="24"/>
  <c r="EA19" i="24"/>
  <c r="EA38" i="24"/>
  <c r="GP19" i="24"/>
  <c r="GP38" i="24"/>
  <c r="EC19" i="24"/>
  <c r="EC38" i="24"/>
  <c r="BL19" i="24"/>
  <c r="BL38" i="24"/>
  <c r="CH19" i="24"/>
  <c r="CH38" i="24"/>
  <c r="DD19" i="24"/>
  <c r="DD38" i="24"/>
  <c r="DZ19" i="24"/>
  <c r="DZ38" i="24"/>
  <c r="EV19" i="24"/>
  <c r="EV38" i="24"/>
  <c r="FR19" i="24"/>
  <c r="FR38" i="24"/>
  <c r="GN19" i="24"/>
  <c r="GN38" i="24"/>
  <c r="HJ19" i="24"/>
  <c r="HJ38" i="24"/>
  <c r="IF19" i="24"/>
  <c r="IF38" i="24"/>
  <c r="DI38" i="24"/>
  <c r="DI19" i="24"/>
  <c r="HO19" i="24"/>
  <c r="HO38" i="24"/>
  <c r="GD38" i="24"/>
  <c r="EI38" i="24"/>
  <c r="EI18" i="24" s="1"/>
  <c r="CM38" i="24"/>
  <c r="EE19" i="24"/>
  <c r="EE38" i="24"/>
  <c r="AV19" i="24"/>
  <c r="AV38" i="24"/>
  <c r="DJ19" i="24"/>
  <c r="DJ38" i="24"/>
  <c r="EF38" i="24"/>
  <c r="EF19" i="24"/>
  <c r="HP38" i="24"/>
  <c r="HP19" i="24"/>
  <c r="GC38" i="24"/>
  <c r="ED38" i="24"/>
  <c r="BY38" i="24"/>
  <c r="DH19" i="24"/>
  <c r="DH38" i="24"/>
  <c r="AU19" i="24"/>
  <c r="AU38" i="24"/>
  <c r="AW19" i="24"/>
  <c r="AW38" i="24"/>
  <c r="IE38" i="24"/>
  <c r="GB38" i="24"/>
  <c r="BX38" i="24"/>
  <c r="FA19" i="24"/>
  <c r="FA38" i="24"/>
  <c r="CO38" i="24"/>
  <c r="CO19" i="24"/>
  <c r="EG38" i="24"/>
  <c r="EG19" i="24"/>
  <c r="FY38" i="24"/>
  <c r="FY19" i="24"/>
  <c r="HQ38" i="24"/>
  <c r="HQ19" i="24"/>
  <c r="AX19" i="24"/>
  <c r="AX38" i="24"/>
  <c r="BT38" i="24"/>
  <c r="BT19" i="24"/>
  <c r="CP38" i="24"/>
  <c r="CP19" i="24"/>
  <c r="DL38" i="24"/>
  <c r="DL19" i="24"/>
  <c r="EH38" i="24"/>
  <c r="EH19" i="24"/>
  <c r="FD38" i="24"/>
  <c r="FD19" i="24"/>
  <c r="HR19" i="24"/>
  <c r="HR38" i="24"/>
  <c r="ID38" i="24"/>
  <c r="FX38" i="24"/>
  <c r="BW38" i="24"/>
  <c r="HN19" i="24"/>
  <c r="HN38" i="24"/>
  <c r="GS19" i="24"/>
  <c r="GS38" i="24"/>
  <c r="BS38" i="24"/>
  <c r="BS19" i="24"/>
  <c r="DK38" i="24"/>
  <c r="DK19" i="24"/>
  <c r="FC38" i="24"/>
  <c r="FC19" i="24"/>
  <c r="CQ19" i="24"/>
  <c r="CQ38" i="24"/>
  <c r="DM38" i="24"/>
  <c r="DM19" i="24"/>
  <c r="GA19" i="24"/>
  <c r="GA38" i="24"/>
  <c r="HS19" i="24"/>
  <c r="HS38" i="24"/>
  <c r="IC38" i="24"/>
  <c r="FW38" i="24"/>
  <c r="DY38" i="24"/>
  <c r="BV38" i="24"/>
  <c r="FV38" i="24"/>
  <c r="BU38" i="24"/>
  <c r="GZ19" i="24"/>
  <c r="EZ19" i="24"/>
  <c r="EZ38" i="24"/>
  <c r="EK19" i="24"/>
  <c r="EK38" i="24"/>
  <c r="FG19" i="24"/>
  <c r="FG38" i="24"/>
  <c r="HU38" i="24"/>
  <c r="HU19" i="24"/>
  <c r="HX38" i="24"/>
  <c r="DV38" i="24"/>
  <c r="BR38" i="24"/>
  <c r="GY19" i="24"/>
  <c r="AT19" i="24"/>
  <c r="AT38" i="24"/>
  <c r="BB19" i="24"/>
  <c r="BB38" i="24"/>
  <c r="DU38" i="24"/>
  <c r="BQ38" i="24"/>
  <c r="HA19" i="24"/>
  <c r="HA38" i="24"/>
  <c r="DO38" i="24"/>
  <c r="BP38" i="24"/>
  <c r="CV19" i="24"/>
  <c r="CV38" i="24"/>
  <c r="GV19" i="24"/>
  <c r="CA19" i="24"/>
  <c r="CA38" i="24"/>
  <c r="GG19" i="24"/>
  <c r="GG38" i="24"/>
  <c r="HI38" i="24"/>
  <c r="FP38" i="24"/>
  <c r="DC38" i="24"/>
  <c r="GU19" i="24"/>
  <c r="FF38" i="24"/>
  <c r="FF19" i="24"/>
  <c r="DN38" i="24"/>
  <c r="HZ19" i="24"/>
  <c r="HZ38" i="24"/>
  <c r="CC19" i="24"/>
  <c r="CC38" i="24"/>
  <c r="IA19" i="24"/>
  <c r="IA38" i="24"/>
  <c r="HG38" i="24"/>
  <c r="FI38" i="24"/>
  <c r="DA38" i="24"/>
  <c r="BK38" i="24"/>
  <c r="FZ19" i="24"/>
  <c r="HT19" i="24"/>
  <c r="HT38" i="24"/>
  <c r="FH19" i="24"/>
  <c r="FH38" i="24"/>
  <c r="HW19" i="24"/>
  <c r="HW38" i="24"/>
  <c r="FJ38" i="24"/>
  <c r="HE19" i="24"/>
  <c r="HE38" i="24"/>
  <c r="BH19" i="24"/>
  <c r="BH38" i="24"/>
  <c r="CD19" i="24"/>
  <c r="CD38" i="24"/>
  <c r="IB19" i="24"/>
  <c r="IB38" i="24"/>
  <c r="HF38" i="24"/>
  <c r="FE38" i="24"/>
  <c r="CZ38" i="24"/>
  <c r="BJ38" i="24"/>
  <c r="CL19" i="24"/>
  <c r="CL38" i="24"/>
  <c r="DP19" i="24"/>
  <c r="DP38" i="24"/>
  <c r="BC19" i="24"/>
  <c r="BC38" i="24"/>
  <c r="EM38" i="24"/>
  <c r="EM19" i="24"/>
  <c r="BD19" i="24"/>
  <c r="BD38" i="24"/>
  <c r="EN38" i="24"/>
  <c r="EN19" i="24"/>
  <c r="GF38" i="24"/>
  <c r="GF19" i="24"/>
  <c r="BE19" i="24"/>
  <c r="BE38" i="24"/>
  <c r="CB19" i="24"/>
  <c r="CB38" i="24"/>
  <c r="BG19" i="24"/>
  <c r="BG38" i="24"/>
  <c r="GI19" i="24"/>
  <c r="GI38" i="24"/>
  <c r="GJ19" i="24"/>
  <c r="GJ38" i="24"/>
  <c r="FO19" i="24"/>
  <c r="FO38" i="24"/>
  <c r="GK19" i="24"/>
  <c r="GK38" i="24"/>
  <c r="HC38" i="24"/>
  <c r="FB38" i="24"/>
  <c r="CY38" i="24"/>
  <c r="AZ38" i="24"/>
  <c r="EL19" i="24"/>
  <c r="EJ19" i="24"/>
  <c r="EJ38" i="24"/>
  <c r="BA19" i="24"/>
  <c r="BA38" i="24"/>
  <c r="HV19" i="24"/>
  <c r="HV38" i="24"/>
  <c r="GE19" i="24"/>
  <c r="GE38" i="24"/>
  <c r="BZ19" i="24"/>
  <c r="BZ38" i="24"/>
  <c r="DR19" i="24"/>
  <c r="DR38" i="24"/>
  <c r="FK19" i="24"/>
  <c r="FK38" i="24"/>
  <c r="BF19" i="24"/>
  <c r="BF38" i="24"/>
  <c r="DT19" i="24"/>
  <c r="DT38" i="24"/>
  <c r="FL38" i="24"/>
  <c r="FL19" i="24"/>
  <c r="HD19" i="24"/>
  <c r="HD38" i="24"/>
  <c r="FM38" i="24"/>
  <c r="FM19" i="24"/>
  <c r="FN19" i="24"/>
  <c r="FN38" i="24"/>
  <c r="BI38" i="24"/>
  <c r="BI19" i="24"/>
  <c r="CE19" i="24"/>
  <c r="CE38" i="24"/>
  <c r="DW19" i="24"/>
  <c r="DW38" i="24"/>
  <c r="CF19" i="24"/>
  <c r="CF38" i="24"/>
  <c r="GL19" i="24"/>
  <c r="GL38" i="24"/>
  <c r="HB38" i="24"/>
  <c r="EU38" i="24"/>
  <c r="CX38" i="24"/>
  <c r="AY38" i="24"/>
  <c r="DQ19" i="24"/>
  <c r="DQ38" i="24"/>
  <c r="GH19" i="24"/>
  <c r="GH38" i="24"/>
  <c r="AO38" i="24"/>
  <c r="AO19" i="24"/>
  <c r="CG19" i="24"/>
  <c r="CG38" i="24"/>
  <c r="GM19" i="24"/>
  <c r="GM38" i="24"/>
  <c r="ET38" i="24"/>
  <c r="CW38" i="24"/>
  <c r="DS19" i="24"/>
  <c r="CR18" i="24" l="1"/>
  <c r="GR18" i="24"/>
  <c r="DN18" i="24"/>
  <c r="EL18" i="24"/>
  <c r="EO18" i="24"/>
  <c r="GY18" i="24"/>
  <c r="EP18" i="24"/>
  <c r="FZ18" i="24"/>
  <c r="FQ18" i="24"/>
  <c r="HI18" i="24"/>
  <c r="CX18" i="24"/>
  <c r="GF18" i="24"/>
  <c r="FL18" i="24"/>
  <c r="BS18" i="24"/>
  <c r="DI18" i="24"/>
  <c r="BK18" i="24"/>
  <c r="EU18" i="24"/>
  <c r="BV18" i="24"/>
  <c r="AO18" i="24"/>
  <c r="FM18" i="24"/>
  <c r="FF18" i="24"/>
  <c r="AZ18" i="24"/>
  <c r="FJ18" i="24"/>
  <c r="CE18" i="24"/>
  <c r="EN18" i="24"/>
  <c r="EH18" i="24"/>
  <c r="DX18" i="24"/>
  <c r="DZ18" i="24"/>
  <c r="DL18" i="24"/>
  <c r="HG18" i="24"/>
  <c r="EM18" i="24"/>
  <c r="HU18" i="24"/>
  <c r="CP18" i="24"/>
  <c r="GT18" i="24"/>
  <c r="HF18" i="24"/>
  <c r="BW18" i="24"/>
  <c r="DT18" i="24"/>
  <c r="FH18" i="24"/>
  <c r="GG18" i="24"/>
  <c r="BT18" i="24"/>
  <c r="DH18" i="24"/>
  <c r="IF18" i="24"/>
  <c r="EA18" i="24"/>
  <c r="GE18" i="24"/>
  <c r="EX18" i="24"/>
  <c r="CA18" i="24"/>
  <c r="HJ18" i="24"/>
  <c r="ER18" i="24"/>
  <c r="HT18" i="24"/>
  <c r="EY18" i="24"/>
  <c r="BF18" i="24"/>
  <c r="EG18" i="24"/>
  <c r="GM18" i="24"/>
  <c r="FD18" i="24"/>
  <c r="HX18" i="24"/>
  <c r="EW18" i="24"/>
  <c r="HO18" i="24"/>
  <c r="FW18" i="24"/>
  <c r="GH18" i="24"/>
  <c r="DD18" i="24"/>
  <c r="EC18" i="24"/>
  <c r="ID18" i="24"/>
  <c r="DC18" i="24"/>
  <c r="GV18" i="24"/>
  <c r="HQ18" i="24"/>
  <c r="HP18" i="24"/>
  <c r="FV18" i="24"/>
  <c r="DU18" i="24"/>
  <c r="AW18" i="24"/>
  <c r="BP18" i="24"/>
  <c r="AP18" i="24"/>
  <c r="HD18" i="24"/>
  <c r="GI18" i="24"/>
  <c r="BM18" i="24"/>
  <c r="CS18" i="24"/>
  <c r="BY18" i="24"/>
  <c r="HV18" i="24"/>
  <c r="CO18" i="24"/>
  <c r="DO18" i="24"/>
  <c r="GX18" i="24"/>
  <c r="AY18" i="24"/>
  <c r="FA18" i="24"/>
  <c r="AT18" i="24"/>
  <c r="ET18" i="24"/>
  <c r="GA18" i="24"/>
  <c r="BL18" i="24"/>
  <c r="HK18" i="24"/>
  <c r="ED18" i="24"/>
  <c r="CT18" i="24"/>
  <c r="HE18" i="24"/>
  <c r="GU18" i="24"/>
  <c r="DM18" i="24"/>
  <c r="BN18" i="24"/>
  <c r="DV18" i="24"/>
  <c r="GW18" i="24"/>
  <c r="HC18" i="24"/>
  <c r="CD18" i="24"/>
  <c r="GO18" i="24"/>
  <c r="EJ18" i="24"/>
  <c r="DQ18" i="24"/>
  <c r="HB18" i="24"/>
  <c r="BE18" i="24"/>
  <c r="HR18" i="24"/>
  <c r="FN18" i="24"/>
  <c r="CH18" i="24"/>
  <c r="BH18" i="24"/>
  <c r="FS18" i="24"/>
  <c r="AU18" i="24"/>
  <c r="GP18" i="24"/>
  <c r="ES18" i="24"/>
  <c r="FX18" i="24"/>
  <c r="FC18" i="24"/>
  <c r="DF18" i="24"/>
  <c r="DE18" i="24"/>
  <c r="CN18" i="24"/>
  <c r="HZ18" i="24"/>
  <c r="HS18" i="24"/>
  <c r="BD18" i="24"/>
  <c r="BO18" i="24"/>
  <c r="HW18" i="24"/>
  <c r="CZ18" i="24"/>
  <c r="CM18" i="24"/>
  <c r="CU18" i="24"/>
  <c r="CQ18" i="24"/>
  <c r="GK18" i="24"/>
  <c r="BC18" i="24"/>
  <c r="FG18" i="24"/>
  <c r="DK18" i="24"/>
  <c r="CI18" i="24"/>
  <c r="DG18" i="24"/>
  <c r="HY18" i="24"/>
  <c r="CW18" i="24"/>
  <c r="DY18" i="24"/>
  <c r="BQ18" i="24"/>
  <c r="BB18" i="24"/>
  <c r="AR18" i="24"/>
  <c r="CG18" i="24"/>
  <c r="FO18" i="24"/>
  <c r="AX18" i="24"/>
  <c r="CJ18" i="24"/>
  <c r="EQ18" i="24"/>
  <c r="GL18" i="24"/>
  <c r="GN18" i="24"/>
  <c r="EB18" i="24"/>
  <c r="FP18" i="24"/>
  <c r="GJ18" i="24"/>
  <c r="CL18" i="24"/>
  <c r="CV18" i="24"/>
  <c r="EZ18" i="24"/>
  <c r="HL18" i="24"/>
  <c r="AQ18" i="24"/>
  <c r="CY18" i="24"/>
  <c r="CF18" i="24"/>
  <c r="DR18" i="24"/>
  <c r="GZ18" i="24"/>
  <c r="GS18" i="24"/>
  <c r="FY18" i="24"/>
  <c r="EF18" i="24"/>
  <c r="FR18" i="24"/>
  <c r="FU18" i="24"/>
  <c r="FI18" i="24"/>
  <c r="BJ18" i="24"/>
  <c r="FB18" i="24"/>
  <c r="EE18" i="24"/>
  <c r="BA18" i="24"/>
  <c r="CK18" i="24"/>
  <c r="EK18" i="24"/>
  <c r="GQ18" i="24"/>
  <c r="HH18" i="24"/>
  <c r="FK18" i="24"/>
  <c r="BR18" i="24"/>
  <c r="DW18" i="24"/>
  <c r="HN18" i="24"/>
  <c r="EV18" i="24"/>
  <c r="AS18" i="24"/>
  <c r="IC18" i="24"/>
  <c r="FE18" i="24"/>
  <c r="DP18" i="24"/>
  <c r="DB18" i="24"/>
  <c r="DS18" i="24"/>
  <c r="BZ18" i="24"/>
  <c r="BG18" i="24"/>
  <c r="IA18" i="24"/>
  <c r="HA18" i="24"/>
  <c r="DJ18" i="24"/>
  <c r="HM18" i="24"/>
  <c r="GC18" i="24"/>
  <c r="DA18" i="24"/>
  <c r="BU18" i="24"/>
  <c r="GD18" i="24"/>
  <c r="BI18" i="24"/>
  <c r="CB18" i="24"/>
  <c r="IB18" i="24"/>
  <c r="CC18" i="24"/>
  <c r="AV18" i="24"/>
  <c r="FT18" i="24"/>
  <c r="IE18" i="24"/>
  <c r="GB18" i="24"/>
  <c r="BX18" i="24"/>
  <c r="B4" i="21"/>
  <c r="B4" i="20"/>
  <c r="B4" i="19"/>
  <c r="B4" i="17"/>
  <c r="B4" i="24"/>
  <c r="B4" i="26"/>
  <c r="B4" i="25"/>
  <c r="B4" i="13"/>
  <c r="B4" i="6"/>
  <c r="B4" i="12"/>
  <c r="B4" i="11"/>
  <c r="B4" i="10"/>
  <c r="B4" i="3"/>
  <c r="B3" i="2"/>
  <c r="B12" i="19" l="1"/>
  <c r="B11" i="19"/>
  <c r="B10" i="19"/>
  <c r="B9" i="19"/>
  <c r="AJ18" i="24"/>
  <c r="AI18" i="24" s="1"/>
  <c r="AO13" i="24"/>
  <c r="D55" i="1"/>
  <c r="C56" i="1" s="1"/>
  <c r="R72" i="1" l="1"/>
  <c r="C73" i="1" s="1"/>
</calcChain>
</file>

<file path=xl/sharedStrings.xml><?xml version="1.0" encoding="utf-8"?>
<sst xmlns="http://schemas.openxmlformats.org/spreadsheetml/2006/main" count="678" uniqueCount="369">
  <si>
    <t>UTILITY WORKSHEET</t>
  </si>
  <si>
    <t>Title:</t>
  </si>
  <si>
    <t>Limits:</t>
  </si>
  <si>
    <t>Highway:</t>
  </si>
  <si>
    <t>County:</t>
  </si>
  <si>
    <t>Design:</t>
  </si>
  <si>
    <t>Construction:</t>
  </si>
  <si>
    <t>Right of Way:</t>
  </si>
  <si>
    <t>1.</t>
  </si>
  <si>
    <t>2.</t>
  </si>
  <si>
    <t>3.</t>
  </si>
  <si>
    <t>4.</t>
  </si>
  <si>
    <t xml:space="preserve">
ANTICIPATED CONFLICTS</t>
  </si>
  <si>
    <t>X</t>
  </si>
  <si>
    <t>LOCATION</t>
  </si>
  <si>
    <t>IN ANTICIPATED CONFLICT WITH</t>
  </si>
  <si>
    <t>IN CONFLICT</t>
  </si>
  <si>
    <t>ATTACHMENTS</t>
  </si>
  <si>
    <t>ALIGNMENT</t>
  </si>
  <si>
    <t>END OF ANTICIPATED CONFLICTS</t>
  </si>
  <si>
    <t>Attachment 3</t>
  </si>
  <si>
    <t>•</t>
  </si>
  <si>
    <t>END OF ATTACHMENT 3</t>
  </si>
  <si>
    <t>START</t>
  </si>
  <si>
    <t>STATION</t>
  </si>
  <si>
    <t>OFFSET</t>
  </si>
  <si>
    <t>END</t>
  </si>
  <si>
    <t>PR</t>
  </si>
  <si>
    <t>EX</t>
  </si>
  <si>
    <t>LOC</t>
  </si>
  <si>
    <t>DIST</t>
  </si>
  <si>
    <t>CONFLICT / REASON FOR WORK</t>
  </si>
  <si>
    <t>ANTICIPATED START DATE</t>
  </si>
  <si>
    <t>CALENDAR DATE</t>
  </si>
  <si>
    <t>WORKING DAYS TO PERFORM</t>
  </si>
  <si>
    <t>NARRATIVE</t>
  </si>
  <si>
    <t>PROVIDER OR PARTICIPANT</t>
  </si>
  <si>
    <t>SPECS FOR CONTRACT DOCS</t>
  </si>
  <si>
    <t>PROTECTION TYPE</t>
  </si>
  <si>
    <t>NAME OF APPROVING AUTHORITY</t>
  </si>
  <si>
    <t>5.</t>
  </si>
  <si>
    <t>6.</t>
  </si>
  <si>
    <t>END OF ATTACHMENT 5R</t>
  </si>
  <si>
    <t>Attachment 5R</t>
  </si>
  <si>
    <t>5A</t>
  </si>
  <si>
    <t>5R</t>
  </si>
  <si>
    <t>5D</t>
  </si>
  <si>
    <t>5P</t>
  </si>
  <si>
    <t>5T</t>
  </si>
  <si>
    <t>Attachment 5A</t>
  </si>
  <si>
    <t>ADJUSTMENT TO FINISHED GRADE REQUIRED</t>
  </si>
  <si>
    <t>END OF ATTACHMENT 5A</t>
  </si>
  <si>
    <t>Attachment 5D</t>
  </si>
  <si>
    <t>Attachment 5P</t>
  </si>
  <si>
    <t>Attachment 5T</t>
  </si>
  <si>
    <t>END OF ATTACHMENT 5D</t>
  </si>
  <si>
    <t>END OF ATTACHMENT 5P</t>
  </si>
  <si>
    <t>END OF ATTACHMENT 5T</t>
  </si>
  <si>
    <t>Attachment 8</t>
  </si>
  <si>
    <t>Attachment 9</t>
  </si>
  <si>
    <t>(if applicable)</t>
  </si>
  <si>
    <t>ORDER OF CONSTRUCTION</t>
  </si>
  <si>
    <t>NOTES FOR UCM</t>
  </si>
  <si>
    <t>COORDINATING ENTITY</t>
  </si>
  <si>
    <t>CONTACT INFO</t>
  </si>
  <si>
    <t>PARTICIPANT JOINT USE COORDINATION</t>
  </si>
  <si>
    <t>APPROVALS REQUIRED AND SCHEDULE TO OBTAIN APPROVALS</t>
  </si>
  <si>
    <t>PERMIT</t>
  </si>
  <si>
    <t>SUBMITTAL DATE</t>
  </si>
  <si>
    <t>APPROVAL DATE</t>
  </si>
  <si>
    <t>• Fill in the following table of permits.</t>
  </si>
  <si>
    <t>REAL ESTATE PARCELS REQUIRED</t>
  </si>
  <si>
    <t>PARCEL NUMBER</t>
  </si>
  <si>
    <t>Removal of crops</t>
  </si>
  <si>
    <t>Grading, including removal, filling, and excavation</t>
  </si>
  <si>
    <t>END OF ATTACHMENT 8</t>
  </si>
  <si>
    <t>7.</t>
  </si>
  <si>
    <t>8.</t>
  </si>
  <si>
    <t>9.</t>
  </si>
  <si>
    <t>10.</t>
  </si>
  <si>
    <t>11.</t>
  </si>
  <si>
    <t>12.</t>
  </si>
  <si>
    <t>Name:</t>
  </si>
  <si>
    <t>Address:</t>
  </si>
  <si>
    <t>Phone Number:</t>
  </si>
  <si>
    <t>E-mail:</t>
  </si>
  <si>
    <t>13.</t>
  </si>
  <si>
    <t>END OF ATTACHMENT 9</t>
  </si>
  <si>
    <t>ANTICIPATED ACQUISITION DATE</t>
  </si>
  <si>
    <t>Other</t>
  </si>
  <si>
    <t>Grading</t>
  </si>
  <si>
    <t>A</t>
  </si>
  <si>
    <t>R</t>
  </si>
  <si>
    <t>D</t>
  </si>
  <si>
    <t>P</t>
  </si>
  <si>
    <t>T</t>
  </si>
  <si>
    <t>Date:</t>
  </si>
  <si>
    <t>EXISTING</t>
  </si>
  <si>
    <t>PROPOSED</t>
  </si>
  <si>
    <t>UTILITY WORK PERFORMED</t>
  </si>
  <si>
    <t>TEMPORARY EASEMENTS, PERMISSIONS, ACCESS</t>
  </si>
  <si>
    <t>FACILITY COMPONENT</t>
  </si>
  <si>
    <t>FACILITY MATERIAL</t>
  </si>
  <si>
    <t>HIGHWAY CONTRACT WORK COMPLETED</t>
  </si>
  <si>
    <t>ANTICIPATED SCHEDULE</t>
  </si>
  <si>
    <t>ITEM</t>
  </si>
  <si>
    <t>REMOVAL OR INSTALLATION</t>
  </si>
  <si>
    <t>ITEMS:</t>
  </si>
  <si>
    <t>Removal of structures</t>
  </si>
  <si>
    <t>Removal of concrete/stone</t>
  </si>
  <si>
    <t>Removal of landscape features</t>
  </si>
  <si>
    <t>Removal/adjustment of drainage facilities</t>
  </si>
  <si>
    <t>Removal of trees</t>
  </si>
  <si>
    <t>Tree removal and/or grubbing of stumps</t>
  </si>
  <si>
    <t>Removal of pavements</t>
  </si>
  <si>
    <t>Installation of structures</t>
  </si>
  <si>
    <t>Installation of drainage facilities</t>
  </si>
  <si>
    <t>Installation of pavement</t>
  </si>
  <si>
    <t>Installation of electrical and ancillary items</t>
  </si>
  <si>
    <t>DESCRIPTIONS:</t>
  </si>
  <si>
    <t>Existing buildings, foundations, sheds or other structures</t>
  </si>
  <si>
    <t>Existing concrete or stone items, such as walls, columns, fencing, or retaining walls</t>
  </si>
  <si>
    <t>Significant landscape features, such as decorative boulders, large berms, gardens, flower beds, and fountains</t>
  </si>
  <si>
    <t>Removal of private utilities</t>
  </si>
  <si>
    <t>Private utilities, such as septic tanks and fields, removal of well heads, and/or abandonment of wells</t>
  </si>
  <si>
    <t>Field tile or other drainage facilities</t>
  </si>
  <si>
    <t>Removal of poles/posts</t>
  </si>
  <si>
    <t>Signs, flagpoles, lighting</t>
  </si>
  <si>
    <t>Existing private roadways, driveways, or parking improvements</t>
  </si>
  <si>
    <t>New structures, such as bridges, box culverts, sign bridges, or retaining walls</t>
  </si>
  <si>
    <t>New drainage facilities, such as the extension of a box culvert, a creek realignment, a temporary bypass channel, and installation of storm sewer</t>
  </si>
  <si>
    <t>New roadway improvements, such as pavement, curb and gutter, and sidewalks</t>
  </si>
  <si>
    <t>New roadway improvements, such as lighting, signals, ITS, and guardrail</t>
  </si>
  <si>
    <t>REASON FOR ACQUISITION</t>
  </si>
  <si>
    <t>ACQUISITION ALIGNMENT</t>
  </si>
  <si>
    <t>APPROXIMATE WIDTH</t>
  </si>
  <si>
    <t>APPROXIMATE START</t>
  </si>
  <si>
    <t>APPROXIMATE END</t>
  </si>
  <si>
    <t>DURING CONSTRUCTION</t>
  </si>
  <si>
    <t>PROJECT STAGE</t>
  </si>
  <si>
    <t>U and/or UA No:</t>
  </si>
  <si>
    <t>CONCURRENT WORK POSSIBLE</t>
  </si>
  <si>
    <t>14.</t>
  </si>
  <si>
    <t>Attachment 6E</t>
  </si>
  <si>
    <t>EXISTING SERVICE WORK REQUIRED</t>
  </si>
  <si>
    <t>NEW SERVICE WORK REQUIRED</t>
  </si>
  <si>
    <t>Attachment 6N</t>
  </si>
  <si>
    <t>Project Plan Transmittal:</t>
  </si>
  <si>
    <t>Work Plan Due:</t>
  </si>
  <si>
    <t>Work Plan Returned:</t>
  </si>
  <si>
    <t>UC Meeting for Shared Utility Space Complete By:</t>
  </si>
  <si>
    <t>Attachment 7PR</t>
  </si>
  <si>
    <t>Attachment 7PT</t>
  </si>
  <si>
    <t>Attachment 10</t>
  </si>
  <si>
    <t>START DIST</t>
  </si>
  <si>
    <t>START LOC</t>
  </si>
  <si>
    <t>END DIST</t>
  </si>
  <si>
    <t>END LOC</t>
  </si>
  <si>
    <t>PRIOR TO CONST.</t>
  </si>
  <si>
    <t>END OF ATTACHMENT 6E</t>
  </si>
  <si>
    <t>END OF ATTACHMENT 7PT</t>
  </si>
  <si>
    <t>END OF ATTACHMENT 10</t>
  </si>
  <si>
    <t>• Show adjustments on the marked up copy of the project plan or other approved format.</t>
  </si>
  <si>
    <t>PROJECT DESCRIPTION:</t>
  </si>
  <si>
    <t>PROJECT ID(S):</t>
  </si>
  <si>
    <t>DATES AND SUBMISSION TRACKING:</t>
  </si>
  <si>
    <t>END OF ATTACHMENT 6N</t>
  </si>
  <si>
    <t>FACILITY SIZE</t>
  </si>
  <si>
    <t>ALG</t>
  </si>
  <si>
    <t>START STA</t>
  </si>
  <si>
    <t>END STA</t>
  </si>
  <si>
    <t>CATEGORY</t>
  </si>
  <si>
    <t>SIZE</t>
  </si>
  <si>
    <t>COMPONENT</t>
  </si>
  <si>
    <t>MATERIAL</t>
  </si>
  <si>
    <t>UTILITY ENTITIES</t>
  </si>
  <si>
    <t>MIN STA</t>
  </si>
  <si>
    <t>MAX STA</t>
  </si>
  <si>
    <t>Y</t>
  </si>
  <si>
    <r>
      <t xml:space="preserve">Is service work required, including removals, discontinuances, modifications, and/or relocations of existing services, and/or coordination of new service installations?
</t>
    </r>
    <r>
      <rPr>
        <u/>
        <sz val="10"/>
        <color theme="1"/>
        <rFont val="Arial"/>
        <family val="2"/>
      </rPr>
      <t>Select all that apply.</t>
    </r>
  </si>
  <si>
    <t>PRS</t>
  </si>
  <si>
    <t>UTE</t>
  </si>
  <si>
    <t>UTT</t>
  </si>
  <si>
    <t>CRW</t>
  </si>
  <si>
    <t>FCO</t>
  </si>
  <si>
    <t>FMA</t>
  </si>
  <si>
    <t>HCW</t>
  </si>
  <si>
    <t>ITM</t>
  </si>
  <si>
    <t>PMT</t>
  </si>
  <si>
    <t>PRO</t>
  </si>
  <si>
    <t>UWP</t>
  </si>
  <si>
    <t>Existing food crops, such as grains, fruits, or vegetables</t>
  </si>
  <si>
    <t>LAND INTEREST REQUIRED</t>
  </si>
  <si>
    <t>LIR</t>
  </si>
  <si>
    <t>IMPORTED?</t>
  </si>
  <si>
    <t>UTILITY NAME</t>
  </si>
  <si>
    <t>UTILITY TYPE</t>
  </si>
  <si>
    <t>Within the roadbed, to a depth at least 2 feet below the subgrade or excavation below subgrade (EBS).</t>
  </si>
  <si>
    <t>Outside the roadbed, to a depth at least 2 feet below the finished grade line.</t>
  </si>
  <si>
    <t>OH/UG</t>
  </si>
  <si>
    <t>UTILITY ABBR</t>
  </si>
  <si>
    <t>STARTING WORKING DAY</t>
  </si>
  <si>
    <t>UPPER BOUND WD</t>
  </si>
  <si>
    <t>LOWER BOUND WD</t>
  </si>
  <si>
    <t>TUMS ABBR</t>
  </si>
  <si>
    <t>END OF ATTACHMENT 7PR</t>
  </si>
  <si>
    <t>RFA</t>
  </si>
  <si>
    <t>INSTALL / REMOVE</t>
  </si>
  <si>
    <t>EPA</t>
  </si>
  <si>
    <t>Subsurface Utility Exploration</t>
  </si>
  <si>
    <t>Inventory, condiiton reports, measurements, or survey of existing features</t>
  </si>
  <si>
    <t>Survey staking by utility</t>
  </si>
  <si>
    <t>Law enforcement activities, such as need for rolling stops</t>
  </si>
  <si>
    <t>Rock blasting and removal</t>
  </si>
  <si>
    <t>Maximum allowable cover over the existing facilities has been exceeded</t>
  </si>
  <si>
    <t>Diversion of staff or contractors due to natural disaster</t>
  </si>
  <si>
    <t>Restricted site access</t>
  </si>
  <si>
    <t>Seasonal constraints</t>
  </si>
  <si>
    <t>Required outage of adjacent powerlines</t>
  </si>
  <si>
    <t>Compliance with provisions of environmental permits</t>
  </si>
  <si>
    <t>REMOVAL BY</t>
  </si>
  <si>
    <t>RBY</t>
  </si>
  <si>
    <r>
      <rPr>
        <b/>
        <sz val="10"/>
        <color theme="1"/>
        <rFont val="Arial"/>
        <family val="2"/>
      </rPr>
      <t>1.</t>
    </r>
    <r>
      <rPr>
        <sz val="10"/>
        <color theme="1"/>
        <rFont val="Arial"/>
        <family val="2"/>
      </rPr>
      <t xml:space="preserve">     Who will be completing the utility work?</t>
    </r>
  </si>
  <si>
    <t>DT2236   02/2026   §84.063 Wis. Stats.</t>
  </si>
  <si>
    <r>
      <rPr>
        <b/>
        <sz val="10"/>
        <color theme="1"/>
        <rFont val="Arial"/>
        <family val="2"/>
      </rPr>
      <t>4.</t>
    </r>
    <r>
      <rPr>
        <sz val="10"/>
        <color theme="1"/>
        <rFont val="Arial"/>
        <family val="2"/>
      </rPr>
      <t xml:space="preserve">     What format will adjustments be shown in addition to the above table?</t>
    </r>
  </si>
  <si>
    <r>
      <rPr>
        <b/>
        <sz val="10"/>
        <color theme="1"/>
        <rFont val="Arial"/>
        <family val="2"/>
      </rPr>
      <t>4.</t>
    </r>
    <r>
      <rPr>
        <sz val="10"/>
        <color theme="1"/>
        <rFont val="Arial"/>
        <family val="2"/>
      </rPr>
      <t xml:space="preserve">     What format will relocations, reconstructions, rearrangements, and/or new installations be shown in addition to the above table?</t>
    </r>
  </si>
  <si>
    <t>UTILITY FACILITY OWNER (OWNER):</t>
  </si>
  <si>
    <r>
      <t xml:space="preserve">Does the OWNER listed above have utility facilities within the limits of the project plan?
</t>
    </r>
    <r>
      <rPr>
        <u/>
        <sz val="10"/>
        <color theme="1"/>
        <rFont val="Arial"/>
        <family val="2"/>
      </rPr>
      <t>Select one of the following options.</t>
    </r>
  </si>
  <si>
    <r>
      <t xml:space="preserve">Does the OWNER listed above have any </t>
    </r>
    <r>
      <rPr>
        <u/>
        <sz val="10"/>
        <color theme="1"/>
        <rFont val="Arial"/>
        <family val="2"/>
      </rPr>
      <t>existing</t>
    </r>
    <r>
      <rPr>
        <sz val="10"/>
        <color theme="1"/>
        <rFont val="Arial"/>
        <family val="2"/>
      </rPr>
      <t xml:space="preserve"> known discontinued utility facilities within the limits of the project plan? Do not include utility facilities that will be discontinued as part of the OWNER's work plan.
</t>
    </r>
    <r>
      <rPr>
        <u/>
        <sz val="10"/>
        <color theme="1"/>
        <rFont val="Arial"/>
        <family val="2"/>
      </rPr>
      <t>Select one of the following options.</t>
    </r>
  </si>
  <si>
    <r>
      <t xml:space="preserve">Does the project sponsor need to complete the acquisition of any real estate parcels to enable the OWNER to perform the utility work?
</t>
    </r>
    <r>
      <rPr>
        <u/>
        <sz val="10"/>
        <color theme="1"/>
        <rFont val="Arial"/>
        <family val="2"/>
      </rPr>
      <t>Select one of the following options.</t>
    </r>
  </si>
  <si>
    <r>
      <t xml:space="preserve">Will any of the following affect the OWNER's anticipated start date, schedule, and/or required utility work? Provide relevant information that may or will help prevent utility-related construction delays that will affect highway construction.
</t>
    </r>
    <r>
      <rPr>
        <u/>
        <sz val="10"/>
        <color theme="1"/>
        <rFont val="Arial"/>
        <family val="2"/>
      </rPr>
      <t>Select and provide detail for all that apply.</t>
    </r>
  </si>
  <si>
    <r>
      <t xml:space="preserve">Will the OWNER be seeking reimbursement for any of the utility work?
</t>
    </r>
    <r>
      <rPr>
        <u/>
        <sz val="10"/>
        <color theme="1"/>
        <rFont val="Arial"/>
        <family val="2"/>
      </rPr>
      <t>Select one of the following options.</t>
    </r>
  </si>
  <si>
    <t>Provide the name, address, phone number and e-mail address of the field contact person for the project ID(s) so that this information may be included in the highway plan(s).</t>
  </si>
  <si>
    <t>Verify that all of the required attachments have been filled out and that any required inclusion will be submitted with this worksheet. Also provide the name, phone number (including extension), and e-mail address of the person who prepared this worksheet and the date the worksheet was prepared.</t>
  </si>
  <si>
    <t>Temporary Utility Facilities Required - Installation of temporary utility facilities is required. Details are provided on Attachment 5T</t>
  </si>
  <si>
    <t>EXISTING KNOWN DISCONTINUED UTILITY FACILITIES</t>
  </si>
  <si>
    <r>
      <t xml:space="preserve">Note that conflicting portions of </t>
    </r>
    <r>
      <rPr>
        <u/>
        <sz val="10"/>
        <color theme="1"/>
        <rFont val="Arial"/>
        <family val="2"/>
      </rPr>
      <t>existing</t>
    </r>
    <r>
      <rPr>
        <sz val="10"/>
        <color theme="1"/>
        <rFont val="Arial"/>
        <family val="2"/>
      </rPr>
      <t xml:space="preserve"> known discontinued utility facilities must be removed to the following depths:</t>
    </r>
  </si>
  <si>
    <t>At any location, to the extent required to avoid interfering with highway construction.</t>
  </si>
  <si>
    <r>
      <t xml:space="preserve">Attach at least one of the following items to this worksheet to clearly provide known information about the type(s), location(s), material(s), and size(s) of the </t>
    </r>
    <r>
      <rPr>
        <u/>
        <sz val="10"/>
        <color theme="1"/>
        <rFont val="Arial"/>
        <family val="2"/>
      </rPr>
      <t>existing</t>
    </r>
    <r>
      <rPr>
        <sz val="10"/>
        <color theme="1"/>
        <rFont val="Arial"/>
        <family val="2"/>
      </rPr>
      <t xml:space="preserve"> known discontinued utility facilities.
</t>
    </r>
    <r>
      <rPr>
        <u/>
        <sz val="10"/>
        <color theme="1"/>
        <rFont val="Arial"/>
        <family val="2"/>
      </rPr>
      <t>Select all that apply.</t>
    </r>
  </si>
  <si>
    <r>
      <t xml:space="preserve">When the </t>
    </r>
    <r>
      <rPr>
        <u/>
        <sz val="10"/>
        <color theme="1"/>
        <rFont val="Arial"/>
        <family val="2"/>
      </rPr>
      <t>existing</t>
    </r>
    <r>
      <rPr>
        <sz val="10"/>
        <color theme="1"/>
        <rFont val="Arial"/>
        <family val="2"/>
      </rPr>
      <t xml:space="preserve"> known utility facility was discontinued, did the OWNER perform any of the following?
</t>
    </r>
    <r>
      <rPr>
        <u/>
        <sz val="10"/>
        <color theme="1"/>
        <rFont val="Arial"/>
        <family val="2"/>
      </rPr>
      <t>Select all that apply.</t>
    </r>
  </si>
  <si>
    <t>Adjustment of utility facilities are required to match the finished grade of the project plan.</t>
  </si>
  <si>
    <r>
      <rPr>
        <b/>
        <sz val="10"/>
        <color theme="1"/>
        <rFont val="Arial"/>
        <family val="2"/>
      </rPr>
      <t>4.</t>
    </r>
    <r>
      <rPr>
        <sz val="10"/>
        <color theme="1"/>
        <rFont val="Arial"/>
        <family val="2"/>
      </rPr>
      <t xml:space="preserve">     What format will protections be shown in addition to the above table?</t>
    </r>
  </si>
  <si>
    <r>
      <rPr>
        <b/>
        <sz val="10"/>
        <color theme="1"/>
        <rFont val="Arial"/>
        <family val="2"/>
      </rPr>
      <t>6.</t>
    </r>
    <r>
      <rPr>
        <sz val="10"/>
        <color theme="1"/>
        <rFont val="Arial"/>
        <family val="2"/>
      </rPr>
      <t xml:space="preserve">     What format will discontinuances and/or removals be shown in addition to the above table?</t>
    </r>
  </si>
  <si>
    <r>
      <rPr>
        <b/>
        <sz val="10"/>
        <color theme="1"/>
        <rFont val="Arial"/>
        <family val="2"/>
      </rPr>
      <t>5.</t>
    </r>
    <r>
      <rPr>
        <sz val="10"/>
        <color theme="1"/>
        <rFont val="Arial"/>
        <family val="2"/>
      </rPr>
      <t xml:space="preserve">     What format will temporary utility facilities be shown in addition to the above table?</t>
    </r>
  </si>
  <si>
    <r>
      <rPr>
        <sz val="10"/>
        <color theme="1"/>
        <rFont val="Arial"/>
        <family val="2"/>
      </rPr>
      <t xml:space="preserve">        </t>
    </r>
    <r>
      <rPr>
        <u/>
        <sz val="10"/>
        <color theme="1"/>
        <rFont val="Arial"/>
        <family val="2"/>
      </rPr>
      <t>Select one of the following options.</t>
    </r>
  </si>
  <si>
    <t>Real Estate Related Items</t>
  </si>
  <si>
    <t>Highway Construction Related Items</t>
  </si>
  <si>
    <t>Other Related Items</t>
  </si>
  <si>
    <t>Real estate parcels need to be acquired to enable the performance of the Utility Facility Owner's (OWNER) utility work. Provide details about the parcels listed below and/or on attached sheets.
The following items are required, whether performed by the OWNER or by others, to enable the utility work prior to or during highway construction:</t>
  </si>
  <si>
    <t>APPROVAL PRECEDES</t>
  </si>
  <si>
    <t>UTILITY WORK PERFORMED BY</t>
  </si>
  <si>
    <t>https:\\www.google.com</t>
  </si>
  <si>
    <t>UTILITY FACILITY TYPE:</t>
  </si>
  <si>
    <t>UTILITY FACILITY TYPE</t>
  </si>
  <si>
    <t>COORDINATION OF A SHARED UTILITY SPACE</t>
  </si>
  <si>
    <r>
      <rPr>
        <b/>
        <sz val="10"/>
        <color theme="1"/>
        <rFont val="Arial"/>
        <family val="2"/>
      </rPr>
      <t>3.</t>
    </r>
    <r>
      <rPr>
        <sz val="10"/>
        <color theme="1"/>
        <rFont val="Arial"/>
        <family val="2"/>
      </rPr>
      <t xml:space="preserve">     Who will be completing the OWNER's utility work?</t>
    </r>
  </si>
  <si>
    <r>
      <rPr>
        <b/>
        <sz val="10"/>
        <color theme="1"/>
        <rFont val="Arial"/>
        <family val="2"/>
      </rPr>
      <t>2.</t>
    </r>
    <r>
      <rPr>
        <sz val="10"/>
        <color theme="1"/>
        <rFont val="Arial"/>
        <family val="2"/>
      </rPr>
      <t xml:space="preserve">     Who will be completing the OWNER's utility work?</t>
    </r>
  </si>
  <si>
    <r>
      <rPr>
        <b/>
        <sz val="10"/>
        <color theme="1"/>
        <rFont val="Arial"/>
        <family val="2"/>
      </rPr>
      <t>1.</t>
    </r>
    <r>
      <rPr>
        <sz val="10"/>
        <color theme="1"/>
        <rFont val="Arial"/>
        <family val="2"/>
      </rPr>
      <t xml:space="preserve">     Who will be completing the OWNER's utility work?</t>
    </r>
  </si>
  <si>
    <t>• Enter either CALENDAR DATE or HIGHWAY CONTRACT WORK COMPLETED, not both.</t>
  </si>
  <si>
    <r>
      <t xml:space="preserve">Include real estate and highway construction related items that are </t>
    </r>
    <r>
      <rPr>
        <i/>
        <u/>
        <sz val="10"/>
        <color theme="1"/>
        <rFont val="Arial"/>
        <family val="2"/>
      </rPr>
      <t>not</t>
    </r>
    <r>
      <rPr>
        <i/>
        <sz val="10"/>
        <color theme="1"/>
        <rFont val="Arial"/>
        <family val="2"/>
      </rPr>
      <t xml:space="preserve"> in the dropdown list. Provide description in NARRATIVE column.</t>
    </r>
  </si>
  <si>
    <r>
      <rPr>
        <b/>
        <sz val="10"/>
        <rFont val="Arial"/>
        <family val="2"/>
      </rPr>
      <t>1.</t>
    </r>
    <r>
      <rPr>
        <sz val="10"/>
        <rFont val="Arial"/>
        <family val="2"/>
      </rPr>
      <t xml:space="preserve">     Who will be completing the OWNER's utility work?</t>
    </r>
  </si>
  <si>
    <t>UTILITY WORK PERFORMED
(PROTECTION TYPE)</t>
  </si>
  <si>
    <t>COORDINATION OF SHARED UTILITY SPACE</t>
  </si>
  <si>
    <r>
      <t xml:space="preserve">Will any utility work associated with the project plan involve grant funding?
</t>
    </r>
    <r>
      <rPr>
        <u/>
        <sz val="10"/>
        <color theme="1"/>
        <rFont val="Arial"/>
        <family val="2"/>
      </rPr>
      <t>Select one of the following options.</t>
    </r>
  </si>
  <si>
    <t>Select all that apply</t>
  </si>
  <si>
    <r>
      <t xml:space="preserve">Does the OWNER need to obtain approvals and/or permits from other entities to perform the utility work?
</t>
    </r>
    <r>
      <rPr>
        <u/>
        <sz val="10"/>
        <color theme="1"/>
        <rFont val="Arial"/>
        <family val="2"/>
      </rPr>
      <t>Select one of the following options.</t>
    </r>
  </si>
  <si>
    <t>Discontinuing in Place and/or Removal of Existing Utility Facilities Required - Existing utility facilities will be discontinued in place and/or removed as a part of the work plan. Details are provided on Attachment 5D.</t>
  </si>
  <si>
    <t>Relocation, Reconstruction, Rearrangement, and/or New Installation Required - Conflict(s) are anticipated between the project plan and the existing utility facilities. Installation of new utility facilities may also be required. Details are provided on Attachment 5R.</t>
  </si>
  <si>
    <t>Any portion(s) of the Utility Facility Owner's (OWNER) existing known discontinued utility facilities that may or will conflict with the project plan must be removed. Portion(s) of existing known discontinued utility facilities to remain must be properly discontinued by plugging and/or bulkheading pipe or conduit ends, and/or filling the utility facility with flowable fill or sand.</t>
  </si>
  <si>
    <r>
      <t xml:space="preserve">Does the OWNER have </t>
    </r>
    <r>
      <rPr>
        <u/>
        <sz val="10"/>
        <color theme="1"/>
        <rFont val="Arial"/>
        <family val="2"/>
      </rPr>
      <t>existing</t>
    </r>
    <r>
      <rPr>
        <sz val="10"/>
        <color theme="1"/>
        <rFont val="Arial"/>
        <family val="2"/>
      </rPr>
      <t xml:space="preserve"> known discontinued utility facilites that directly conflict with the highway construction and how will the conflicts be addressed?
</t>
    </r>
    <r>
      <rPr>
        <u/>
        <sz val="10"/>
        <color theme="1"/>
        <rFont val="Arial"/>
        <family val="2"/>
      </rPr>
      <t>Select all that apply</t>
    </r>
  </si>
  <si>
    <r>
      <t xml:space="preserve">Does the OWNER's </t>
    </r>
    <r>
      <rPr>
        <u/>
        <sz val="10"/>
        <color theme="1"/>
        <rFont val="Arial"/>
        <family val="2"/>
      </rPr>
      <t>existing</t>
    </r>
    <r>
      <rPr>
        <sz val="10"/>
        <color theme="1"/>
        <rFont val="Arial"/>
        <family val="2"/>
      </rPr>
      <t xml:space="preserve"> known discontinued utility facilities that are to be removed have any asbestos coatings and/or any other hazardous materials (including contaminated soil) associated with them? Note that any required removal or mitigation of such utility facilities is the responsibility of the OWNER. 
</t>
    </r>
    <r>
      <rPr>
        <u/>
        <sz val="10"/>
        <color theme="1"/>
        <rFont val="Arial"/>
        <family val="2"/>
      </rPr>
      <t>Select one of the following options.</t>
    </r>
  </si>
  <si>
    <r>
      <t xml:space="preserve">Does the OWNER's </t>
    </r>
    <r>
      <rPr>
        <u/>
        <sz val="10"/>
        <color theme="1"/>
        <rFont val="Arial"/>
        <family val="2"/>
      </rPr>
      <t>existing</t>
    </r>
    <r>
      <rPr>
        <sz val="10"/>
        <color theme="1"/>
        <rFont val="Arial"/>
        <family val="2"/>
      </rPr>
      <t xml:space="preserve"> known discontinued utility facilities have any remaining product? Note that removal or mitigation of remaining product is the responsibility of the OWNER. 
</t>
    </r>
    <r>
      <rPr>
        <u/>
        <sz val="10"/>
        <color theme="1"/>
        <rFont val="Arial"/>
        <family val="2"/>
      </rPr>
      <t>Select one of the following options.</t>
    </r>
  </si>
  <si>
    <r>
      <rPr>
        <b/>
        <sz val="10"/>
        <color theme="1"/>
        <rFont val="Arial"/>
        <family val="2"/>
      </rPr>
      <t>2.</t>
    </r>
    <r>
      <rPr>
        <sz val="10"/>
        <color theme="1"/>
        <rFont val="Arial"/>
        <family val="2"/>
      </rPr>
      <t xml:space="preserve">     Is it anticipated that the OWNER's utility work will require any roadway, lane, and/or shoulder closure(s)? Preference for closures will be given to those OWNERs that indicate a need in this worksheet. </t>
    </r>
    <r>
      <rPr>
        <u/>
        <sz val="10"/>
        <color theme="1"/>
        <rFont val="Arial"/>
        <family val="2"/>
      </rPr>
      <t>Select all that apply.</t>
    </r>
  </si>
  <si>
    <r>
      <t xml:space="preserve">                   How will the OWNER accommodate pedestrian (including curb ramps) and/or bicycle facilities impacted by the utility work? </t>
    </r>
    <r>
      <rPr>
        <u/>
        <sz val="10"/>
        <color theme="1"/>
        <rFont val="Arial"/>
        <family val="2"/>
      </rPr>
      <t>Select all that apply.</t>
    </r>
  </si>
  <si>
    <r>
      <t xml:space="preserve">                   How will the OWNER restore pedestrian and/or bicycle facilities impacted by the utility work? </t>
    </r>
    <r>
      <rPr>
        <u/>
        <sz val="10"/>
        <color theme="1"/>
        <rFont val="Arial"/>
        <family val="2"/>
      </rPr>
      <t>Select all that apply.</t>
    </r>
  </si>
  <si>
    <t>• Fill in the following table for existing utility facilities to be discontinued and/or removed, including the COORDINATION OF A SHARED UTILITY SPACE column.</t>
  </si>
  <si>
    <t>DISCONTINUING IN PLACE AND/OR REMOVING OF EXISTING UTILITY FACILITIES REQUIRED</t>
  </si>
  <si>
    <t>• Show discontinuances and/or removals on the marked up copy of the project plan or other approved format.</t>
  </si>
  <si>
    <r>
      <t xml:space="preserve">Note that conflicting portions of utility facilities </t>
    </r>
    <r>
      <rPr>
        <b/>
        <u/>
        <sz val="10"/>
        <color theme="1"/>
        <rFont val="Arial"/>
        <family val="2"/>
      </rPr>
      <t>to be discontinued</t>
    </r>
    <r>
      <rPr>
        <sz val="10"/>
        <color theme="1"/>
        <rFont val="Arial"/>
        <family val="2"/>
      </rPr>
      <t xml:space="preserve"> must be removed to the following depths:</t>
    </r>
  </si>
  <si>
    <t>• At any location, to the extent required to avoid interfering with the highway construction.</t>
  </si>
  <si>
    <t>• Outside the roadbed, to a depth at least 2 feet below the finished grade.</t>
  </si>
  <si>
    <t>• Within the roadbed, to a depth at least 2 feet below the subgrade or excavation below subgrade (EBS) as shown on the project plans.</t>
  </si>
  <si>
    <r>
      <rPr>
        <b/>
        <sz val="10"/>
        <color theme="1"/>
        <rFont val="Arial"/>
        <family val="2"/>
      </rPr>
      <t>1.</t>
    </r>
    <r>
      <rPr>
        <sz val="10"/>
        <color theme="1"/>
        <rFont val="Arial"/>
        <family val="2"/>
      </rPr>
      <t xml:space="preserve">     Does the OWNER's existing appurtenances, underground utility facilities, and/or utility facilities attached to structures to be discontinued in place and/or removed have any asbestos coatings and/or any other hazardous materials (including contaminated soil) associated with them?</t>
    </r>
  </si>
  <si>
    <r>
      <rPr>
        <b/>
        <sz val="10"/>
        <color theme="1"/>
        <rFont val="Arial"/>
        <family val="2"/>
      </rPr>
      <t xml:space="preserve">2. </t>
    </r>
    <r>
      <rPr>
        <sz val="10"/>
        <color theme="1"/>
        <rFont val="Arial"/>
        <family val="2"/>
      </rPr>
      <t xml:space="preserve">    Does the OWNER's existing appurtenances, underground utility facilities, and/or utility facilities attached to structures to be discontinued in place have any remaining product?</t>
    </r>
  </si>
  <si>
    <r>
      <rPr>
        <b/>
        <sz val="10"/>
        <color theme="1"/>
        <rFont val="Arial"/>
        <family val="2"/>
      </rPr>
      <t>4.</t>
    </r>
    <r>
      <rPr>
        <sz val="10"/>
        <color theme="1"/>
        <rFont val="Arial"/>
        <family val="2"/>
      </rPr>
      <t xml:space="preserve">     Is it anticipated that the OWNER's utility work will require any roadway, lane, and/or shoulder closure(s)? Preference for closures will be given to those OWNERs that indicate a need in this worksheet.
        </t>
    </r>
    <r>
      <rPr>
        <u/>
        <sz val="10"/>
        <color theme="1"/>
        <rFont val="Arial"/>
        <family val="2"/>
      </rPr>
      <t>Select all that apply.</t>
    </r>
  </si>
  <si>
    <t>PROTECTION OF EXISTING UTILITY FACILITIES REQUIRED</t>
  </si>
  <si>
    <t xml:space="preserve">The Utility Facility Owner's (OWNER) has utility facilities that require protection as conflicts exist with the project plan. </t>
  </si>
  <si>
    <t>• Fill in the following table for the protection of utility facilities, including the COORDINATION OF A SHARED UTILITY SPACE column.</t>
  </si>
  <si>
    <t>• Show protection of the utility facilities on a marked up copy of the project plan or other approved format.</t>
  </si>
  <si>
    <t>RELOCATION, RECONSTRUCTION, REARRANGEMENT AND/OR NEW UTILITY FACILITY INSTALLATION REQUIRED</t>
  </si>
  <si>
    <t>The Utility Facility Owner's (OWNER) has utility facilities to be relocated, reconstructed, rearranged, and/or the installation of new utility facilities.</t>
  </si>
  <si>
    <t>TEMPORARY UTILITY FACILITIES REQUIRED</t>
  </si>
  <si>
    <t>The Utility Facility Owner (OWNER) has installation and/or removal of temporary facilities, including temporary services.</t>
  </si>
  <si>
    <t>• Show temporary utility facilities on the marked up copy of the project plan or other approved format.</t>
  </si>
  <si>
    <r>
      <rPr>
        <b/>
        <sz val="10"/>
        <color theme="1"/>
        <rFont val="Arial"/>
        <family val="2"/>
      </rPr>
      <t>1.</t>
    </r>
    <r>
      <rPr>
        <sz val="10"/>
        <color theme="1"/>
        <rFont val="Arial"/>
        <family val="2"/>
      </rPr>
      <t xml:space="preserve">     Could any of the following affect the OWNER's utility work or the utility work of another utility owner(s)? </t>
    </r>
    <r>
      <rPr>
        <u/>
        <sz val="10"/>
        <color theme="1"/>
        <rFont val="Arial"/>
        <family val="2"/>
      </rPr>
      <t>Select all that apply</t>
    </r>
    <r>
      <rPr>
        <sz val="10"/>
        <color theme="1"/>
        <rFont val="Arial"/>
        <family val="2"/>
      </rPr>
      <t>.</t>
    </r>
  </si>
  <si>
    <r>
      <rPr>
        <b/>
        <sz val="10"/>
        <color theme="1"/>
        <rFont val="Arial"/>
        <family val="2"/>
      </rPr>
      <t>3.</t>
    </r>
    <r>
      <rPr>
        <sz val="10"/>
        <color theme="1"/>
        <rFont val="Arial"/>
        <family val="2"/>
      </rPr>
      <t xml:space="preserve">     Is it anticipated that the OWNER's utility work will require any roadway, lane, and/or shoulder closure(s)? Preference for closures will be given to those OWNERs that indicate a need in this worksheet. </t>
    </r>
    <r>
      <rPr>
        <u/>
        <sz val="10"/>
        <color theme="1"/>
        <rFont val="Arial"/>
        <family val="2"/>
      </rPr>
      <t>Select all that apply.</t>
    </r>
  </si>
  <si>
    <t>Who will be completing the service work?</t>
  </si>
  <si>
    <r>
      <t xml:space="preserve">What type of service work is required by the OWNER? 
</t>
    </r>
    <r>
      <rPr>
        <u/>
        <sz val="10"/>
        <color theme="1"/>
        <rFont val="Arial"/>
        <family val="2"/>
      </rPr>
      <t>Select all that apply.</t>
    </r>
  </si>
  <si>
    <t>Has the OWNER included the service work in Attachment 5R?</t>
  </si>
  <si>
    <t>Will the OWNER require a property owner, associated with the service(s) work, to incur any costs related to the service work?</t>
  </si>
  <si>
    <t>Identify the property, by address or parcel number, and describe the anticipated arrangements that will be made with the property owner(s) for costs associated with the service work.</t>
  </si>
  <si>
    <r>
      <t xml:space="preserve">Does the OWNER have any service-related facilities that have not been previously addressed and are impacted by the proposed revisions to pedestrian (including curb ramps) and/or bicycle facilities? 
</t>
    </r>
    <r>
      <rPr>
        <u/>
        <sz val="10"/>
        <color theme="1"/>
        <rFont val="Arial"/>
        <family val="2"/>
      </rPr>
      <t>Select all that apply.</t>
    </r>
  </si>
  <si>
    <r>
      <t xml:space="preserve">When will the OWNER perform removals, discontinuances, modifications, and/or relocations? 
</t>
    </r>
    <r>
      <rPr>
        <u/>
        <sz val="10"/>
        <color theme="1"/>
        <rFont val="Arial"/>
        <family val="2"/>
      </rPr>
      <t>Select all that apply.</t>
    </r>
  </si>
  <si>
    <r>
      <t xml:space="preserve">What is the method of construction for the OWNER's service work? 
</t>
    </r>
    <r>
      <rPr>
        <u/>
        <sz val="10"/>
        <color theme="1"/>
        <rFont val="Arial"/>
        <family val="2"/>
      </rPr>
      <t>Select all that apply.</t>
    </r>
  </si>
  <si>
    <t>Will the OWNER change any existing overhead service(s) to underground service(s) or vice-versa?</t>
  </si>
  <si>
    <r>
      <t xml:space="preserve">Is it anticipated that the OWNER's utility work will require any roadway, lane, and/or shoulder closure(s)? Preference for closures will be given to those OWNERs that indicate a need in this worksheet. 
</t>
    </r>
    <r>
      <rPr>
        <u/>
        <sz val="10"/>
        <color theme="1"/>
        <rFont val="Arial"/>
        <family val="2"/>
      </rPr>
      <t>Select all that apply.</t>
    </r>
  </si>
  <si>
    <r>
      <t xml:space="preserve">How will the OWNER accommodate pedestrian (including curb ramps) and/or bicycle facilities impacted by the utility work? </t>
    </r>
    <r>
      <rPr>
        <u/>
        <sz val="10"/>
        <color theme="1"/>
        <rFont val="Arial"/>
        <family val="2"/>
      </rPr>
      <t>Select all that apply.</t>
    </r>
  </si>
  <si>
    <r>
      <t xml:space="preserve">How will the OWNER restore pedestrian and/or bicycle facilities impacted by the utility work? </t>
    </r>
    <r>
      <rPr>
        <u/>
        <sz val="10"/>
        <color theme="1"/>
        <rFont val="Arial"/>
        <family val="2"/>
      </rPr>
      <t>Select all that apply.</t>
    </r>
  </si>
  <si>
    <t>The Utility Facility Owner (OWNER) needs to coordinate the installation of a new service(s). Include any service-related utility facilities that have not been previously addressed and are impacted by the project plan.</t>
  </si>
  <si>
    <t>• Fill in the following table and answer the questions below for the new service work required.</t>
  </si>
  <si>
    <t>• Billing is not considered coordinating with other utility owners.</t>
  </si>
  <si>
    <r>
      <rPr>
        <b/>
        <sz val="10"/>
        <color theme="1"/>
        <rFont val="Arial"/>
        <family val="2"/>
      </rPr>
      <t xml:space="preserve">1.    </t>
    </r>
    <r>
      <rPr>
        <sz val="10"/>
        <color theme="1"/>
        <rFont val="Arial"/>
        <family val="2"/>
      </rPr>
      <t xml:space="preserve"> Will the OWNER's service work include any of the following items or substantially similar items? Do not include utility work previously identified in Attachment 5R or Attachment 7PR or 7PT. </t>
    </r>
    <r>
      <rPr>
        <u/>
        <sz val="10"/>
        <color theme="1"/>
        <rFont val="Arial"/>
        <family val="2"/>
      </rPr>
      <t>Select all that apply</t>
    </r>
    <r>
      <rPr>
        <sz val="10"/>
        <color theme="1"/>
        <rFont val="Arial"/>
        <family val="2"/>
      </rPr>
      <t>.</t>
    </r>
  </si>
  <si>
    <r>
      <rPr>
        <b/>
        <sz val="10"/>
        <color theme="1"/>
        <rFont val="Arial"/>
        <family val="2"/>
      </rPr>
      <t xml:space="preserve">2.     </t>
    </r>
    <r>
      <rPr>
        <sz val="10"/>
        <color theme="1"/>
        <rFont val="Arial"/>
        <family val="2"/>
      </rPr>
      <t xml:space="preserve">Will any of the OWNER's service work identified in the above question require coordination with any of the following? </t>
    </r>
    <r>
      <rPr>
        <u/>
        <sz val="10"/>
        <color theme="1"/>
        <rFont val="Arial"/>
        <family val="2"/>
      </rPr>
      <t>Select all that apply</t>
    </r>
    <r>
      <rPr>
        <sz val="10"/>
        <color theme="1"/>
        <rFont val="Arial"/>
        <family val="2"/>
      </rPr>
      <t>.</t>
    </r>
  </si>
  <si>
    <r>
      <rPr>
        <b/>
        <sz val="10"/>
        <color theme="1"/>
        <rFont val="Arial"/>
        <family val="2"/>
      </rPr>
      <t>3.</t>
    </r>
    <r>
      <rPr>
        <sz val="10"/>
        <color theme="1"/>
        <rFont val="Arial"/>
        <family val="2"/>
      </rPr>
      <t xml:space="preserve">     Who will be completing the OWNER's service work?</t>
    </r>
  </si>
  <si>
    <r>
      <rPr>
        <b/>
        <sz val="10"/>
        <color theme="1"/>
        <rFont val="Arial"/>
        <family val="2"/>
      </rPr>
      <t>4.</t>
    </r>
    <r>
      <rPr>
        <sz val="10"/>
        <color theme="1"/>
        <rFont val="Arial"/>
        <family val="2"/>
      </rPr>
      <t xml:space="preserve">     Is it anticipated that the OWNER's service work will require any roadway, lane, and/or shoulder closure(s)? Preference for closures will be given to those OWNERs that indicate a need in this worksheet. </t>
    </r>
    <r>
      <rPr>
        <u/>
        <sz val="10"/>
        <color theme="1"/>
        <rFont val="Arial"/>
        <family val="2"/>
      </rPr>
      <t>Select all that apply.</t>
    </r>
  </si>
  <si>
    <r>
      <t xml:space="preserve">How will the OWNER accommodate pedestrian (including curb ramps) and/or bicycle facilities impacted by the service work? </t>
    </r>
    <r>
      <rPr>
        <u/>
        <sz val="10"/>
        <color theme="1"/>
        <rFont val="Arial"/>
        <family val="2"/>
      </rPr>
      <t>Select all that apply.</t>
    </r>
  </si>
  <si>
    <r>
      <t xml:space="preserve">How will the OWNER restore pedestrian and/or bicycle facilities impacted by the service work? </t>
    </r>
    <r>
      <rPr>
        <u/>
        <sz val="10"/>
        <color theme="1"/>
        <rFont val="Arial"/>
        <family val="2"/>
      </rPr>
      <t>Select all that apply.</t>
    </r>
  </si>
  <si>
    <t>PROVIDER COORDINATION IN SHARED UTILITY SPACE</t>
  </si>
  <si>
    <t>Work plan approval and/or start work notice will be issued at least 30 calendar days prior to the Utility Facility Owner's (OWNER) anticipated start date. Identify and select all other approvals required for the OWNER's utility work and provide information about the schedule to obtain those approvals.</t>
  </si>
  <si>
    <t>• The dates below were drawn from the CALENDAR DATE, within the ANTICIPATED START DATE, on an attachment(s) from Question 5. These dates may be useful in completing the table below.</t>
  </si>
  <si>
    <t xml:space="preserve">• The APPROVAL PRECEDES, within the ANTICIPATED SCHEDULE, is used when the APPROVAL DATE is unknown, however it is anticipated that the approval will precede the OWNER's start 
  date shown above. </t>
  </si>
  <si>
    <r>
      <t xml:space="preserve">NOTE: </t>
    </r>
    <r>
      <rPr>
        <sz val="10"/>
        <color theme="1"/>
        <rFont val="Arial"/>
        <family val="2"/>
      </rPr>
      <t>The following is provided to aid in completing the table below as the dropdown list under ITEM requires scrolling in order to view all options.</t>
    </r>
  </si>
  <si>
    <t>RIGHT OF WAY PLAT OR EXHIBIT ID</t>
  </si>
  <si>
    <t>PLAT / EXHIBIT APPROVAL OR LATEST REVISION DATE</t>
  </si>
  <si>
    <t>EASEMENTS, FEE TITLE, AND/OR LONG-TERM LEASES</t>
  </si>
  <si>
    <t>• Fill in the following table of easements, fee title, and/or long-term leases to the extent known at time of worksheet submittal.</t>
  </si>
  <si>
    <t>• Answer all questions displayed after the table.</t>
  </si>
  <si>
    <t>The Utility Facility Owner (OWNER) has removals, discontinuances, modifications, and/or relocations of existing services. 
     • Answer the displayed questions below for the existing service work required.</t>
  </si>
  <si>
    <t>RETURN WORK PLAN TO:</t>
  </si>
  <si>
    <r>
      <t xml:space="preserve">Are the OWNER's existing utility facilities shown correctly and completely in the project plan? It is not necessary to address any existing utility facilities that are not depicted in areas where the project plan will not affect the existing utility facilities.
</t>
    </r>
    <r>
      <rPr>
        <u/>
        <sz val="10"/>
        <color theme="1"/>
        <rFont val="Arial"/>
        <family val="2"/>
      </rPr>
      <t>Select one of the following options.</t>
    </r>
  </si>
  <si>
    <r>
      <t xml:space="preserve">Review the project plan for conflicts between the highway plan(s) and the OWNER's utility facilties. Complete the Anticipated Conflicts table. After the utility conflicts are reviewed in entirety, select only the options that were included in the Anticipated Conflicts table.
</t>
    </r>
    <r>
      <rPr>
        <u/>
        <sz val="11"/>
        <color theme="0"/>
        <rFont val="Arial"/>
        <family val="2"/>
      </rPr>
      <t>Select all that apply.</t>
    </r>
  </si>
  <si>
    <t>• Within the ITEM drop-down list, include description in the NARRATIVE column if "Other" is selected.</t>
  </si>
  <si>
    <t>Identify the easements, fee title, and/or long-term leases the Utility Facility Owner (OWNER) needs to obtain to complete the utility work. Describe the location where the land interests and/or rights are needed, using reference to plat parcel numbers, project stationing, or addresses.</t>
  </si>
  <si>
    <t>CONFLICTING PORTION(S) REMOVED BY</t>
  </si>
  <si>
    <t>BY PARCEL NUMBER</t>
  </si>
  <si>
    <t>BY STATIONING</t>
  </si>
  <si>
    <t>BY ADDRESS</t>
  </si>
  <si>
    <t>Adjustment to Finished Grade Required - Utility facilities will require adjustment to match the finished grade of the project plan. Details are provided on Attachment 5A.</t>
  </si>
  <si>
    <r>
      <t xml:space="preserve">NOTE: </t>
    </r>
    <r>
      <rPr>
        <sz val="10"/>
        <color theme="1"/>
        <rFont val="Arial"/>
        <family val="2"/>
      </rPr>
      <t xml:space="preserve">If portions of the utility work is independent of utility work by another utility owner(s), list the anticipated start date(s) and location for those portions of the OWNER's utility work. If the OWNER's utility work consists of multiple utility facilities or locations, make sure to list the anticipated start date(s) and location(s) associated with </t>
    </r>
    <r>
      <rPr>
        <i/>
        <sz val="10"/>
        <color theme="1"/>
        <rFont val="Arial"/>
        <family val="2"/>
      </rPr>
      <t>each</t>
    </r>
    <r>
      <rPr>
        <sz val="10"/>
        <color theme="1"/>
        <rFont val="Arial"/>
        <family val="2"/>
      </rPr>
      <t xml:space="preserve"> utility facility or location. Make sure to distinguish between total duration and 'per location' duration.</t>
    </r>
  </si>
  <si>
    <r>
      <rPr>
        <b/>
        <sz val="10"/>
        <color theme="1"/>
        <rFont val="Arial"/>
        <family val="2"/>
      </rPr>
      <t>3.</t>
    </r>
    <r>
      <rPr>
        <sz val="10"/>
        <color theme="1"/>
        <rFont val="Arial"/>
        <family val="2"/>
      </rPr>
      <t xml:space="preserve">     Is it anticipated that the OWNER's utility work will impact pedestrian (including curb ramps) and/or bicycle facilities? Preference for closures will be given to those OWNERs that indicate a need for a closure in this worksheet. </t>
    </r>
    <r>
      <rPr>
        <u/>
        <sz val="10"/>
        <color theme="1"/>
        <rFont val="Arial"/>
        <family val="2"/>
      </rPr>
      <t>Select one of the following options.</t>
    </r>
  </si>
  <si>
    <t>The Utility Facility Owner's (OWNER) has existing utility facilities to be discontinued in place and/or removed due to conflicts with the project plan. Properly discontinue any existing utility facilities, including services, that will remain by plugging and/or bulkheading pipe or conduit ends, and/or filling the facility with flowable fill or sand.</t>
  </si>
  <si>
    <r>
      <rPr>
        <b/>
        <sz val="10"/>
        <color theme="1"/>
        <rFont val="Arial"/>
        <family val="2"/>
      </rPr>
      <t>NOTE:</t>
    </r>
    <r>
      <rPr>
        <sz val="10"/>
        <color theme="1"/>
        <rFont val="Arial"/>
        <family val="2"/>
      </rPr>
      <t xml:space="preserve"> If portions of the OWNER's utility work is independent of utility work by another utility owner(s), list the anticipated start date(s) and location for those portions of the OWNER's utility work. If the OWNER's utility work consists of multiple utility facilities or locations, make sure to list the anticipated start date(s) and location(s) associated with </t>
    </r>
    <r>
      <rPr>
        <i/>
        <sz val="10"/>
        <color theme="1"/>
        <rFont val="Arial"/>
        <family val="2"/>
      </rPr>
      <t>each</t>
    </r>
    <r>
      <rPr>
        <sz val="10"/>
        <color theme="1"/>
        <rFont val="Arial"/>
        <family val="2"/>
      </rPr>
      <t xml:space="preserve"> utility facility or location. Make sure to distinguish between total duration and 'per location' duration.</t>
    </r>
  </si>
  <si>
    <r>
      <t xml:space="preserve">        Note that any required removal or mitigation of such facilities is the responsibility of the facility OWNER. </t>
    </r>
    <r>
      <rPr>
        <u/>
        <sz val="10"/>
        <color theme="1"/>
        <rFont val="Arial"/>
        <family val="2"/>
      </rPr>
      <t>Select one of the following options.</t>
    </r>
  </si>
  <si>
    <r>
      <t xml:space="preserve">        Note that removal or mitigation of remaining product is the responsibility of the facility OWNER. </t>
    </r>
    <r>
      <rPr>
        <u/>
        <sz val="10"/>
        <color theme="1"/>
        <rFont val="Arial"/>
        <family val="2"/>
      </rPr>
      <t>Select one of the following options.</t>
    </r>
  </si>
  <si>
    <r>
      <rPr>
        <b/>
        <sz val="10"/>
        <color theme="1"/>
        <rFont val="Arial"/>
        <family val="2"/>
      </rPr>
      <t>5.</t>
    </r>
    <r>
      <rPr>
        <sz val="10"/>
        <color theme="1"/>
        <rFont val="Arial"/>
        <family val="2"/>
      </rPr>
      <t xml:space="preserve">     Is it anticipated that the OWNER's utility work will impact pedestrian (including curb ramps) and/or bicycle facilities? Preference for closures will be given to those OWNERs that indicate a need for a closure in this worksheet.
        Preference for closures will be given to those OWNERs that indicate a need for a closure in this worksheet. </t>
    </r>
    <r>
      <rPr>
        <u/>
        <sz val="10"/>
        <color theme="1"/>
        <rFont val="Arial"/>
        <family val="2"/>
      </rPr>
      <t xml:space="preserve">Select one of the following </t>
    </r>
  </si>
  <si>
    <r>
      <rPr>
        <b/>
        <sz val="10"/>
        <color theme="1"/>
        <rFont val="Arial"/>
        <family val="2"/>
      </rPr>
      <t>4.</t>
    </r>
    <r>
      <rPr>
        <sz val="10"/>
        <color theme="1"/>
        <rFont val="Arial"/>
        <family val="2"/>
      </rPr>
      <t xml:space="preserve">     Is it anticipated that the OWNER's utility work will impact pedestrian (including curb ramps) and/or bicycle facilities? Preference for closures will be given to those OWNERs that indicate a need for a closure in this worksheet. </t>
    </r>
    <r>
      <rPr>
        <u/>
        <sz val="10"/>
        <color theme="1"/>
        <rFont val="Arial"/>
        <family val="2"/>
      </rPr>
      <t>Select one of the following options.</t>
    </r>
  </si>
  <si>
    <r>
      <t xml:space="preserve">Fill in the following information.
</t>
    </r>
    <r>
      <rPr>
        <u/>
        <sz val="10"/>
        <color theme="1"/>
        <rFont val="Arial"/>
        <family val="2"/>
      </rPr>
      <t>Select all that apply.</t>
    </r>
  </si>
  <si>
    <r>
      <t xml:space="preserve">Is it anticipated that the OWNER's utility work will impact pedestrian (including curb ramps) and/or bicycle facilities? Preference for closures will be given to those OWNERs that indicate a need for a closure in this worksheet. </t>
    </r>
    <r>
      <rPr>
        <u/>
        <sz val="10"/>
        <color theme="1"/>
        <rFont val="Arial"/>
        <family val="2"/>
      </rPr>
      <t>Select one of the following options.</t>
    </r>
  </si>
  <si>
    <r>
      <rPr>
        <b/>
        <sz val="10"/>
        <color theme="1"/>
        <rFont val="Arial"/>
        <family val="2"/>
      </rPr>
      <t xml:space="preserve">5.    </t>
    </r>
    <r>
      <rPr>
        <sz val="10"/>
        <color theme="1"/>
        <rFont val="Arial"/>
        <family val="2"/>
      </rPr>
      <t xml:space="preserve"> Is it anticipated that the OWNER's service work will impact pedestrian (including curb ramps) and/or bicycle facilities? Preference for closures will be given to those OWNERs that indicate a need for a closure in this worksheet.</t>
    </r>
  </si>
  <si>
    <t>The Utility Facility Owner's (OWNER) proposed utility work is dependent on or affected by the utility work of another utility owner(s) in a shared utility space. Dependent means that the shared utility space is occupied by, or the location is shared with utility facilities of another utility owner(s). Provide details of coordination with other utility owner(s) below and/or on attached sheets. In the CONTACT INFO column, include the contact information of the person/people that were coordinated with at the other utility owner(s). In the NARRATIVE column, include a brief description of the utility work by the other utility owner(s) and how it impacts the OWNER and the OWNER's schedule.</t>
  </si>
  <si>
    <t>• Any requests to change the OWNER's "Anticipated Start Date" on the attachment(s) for Question 5, due to a delay in an approval for any permit listed below, must be coordinated with the project 
  sponsor.</t>
  </si>
  <si>
    <t>Protection of Existing Utility Facilities Required - Existing utility facilities do not conflict with the highway construction, but the utility facilities may or will require protection during highway construction or during the utility work of another utility owner(s). Details are provided on Attachment 5P.</t>
  </si>
  <si>
    <r>
      <t xml:space="preserve">Does the OWNER need to obtain any easements, fee title, and/or long-term leases to enable the OWNER to perform the utility work?
</t>
    </r>
    <r>
      <rPr>
        <u/>
        <sz val="10"/>
        <color theme="1"/>
        <rFont val="Arial"/>
        <family val="2"/>
      </rPr>
      <t>Select one of the following options.</t>
    </r>
  </si>
  <si>
    <t>PLAN ABBR</t>
  </si>
  <si>
    <t>IN POTENTIAL CONFLICT WITH</t>
  </si>
  <si>
    <t>CONFLICT ANTICIPATED OR NEW INSTALL</t>
  </si>
  <si>
    <t>END OF MAIN FORM</t>
  </si>
  <si>
    <t>COORDINATION BETWEEN PROVIDER AND PARTICIPANT COMPLETED</t>
  </si>
  <si>
    <t>DISCONTINUED OR REMOVED AT TIME OF RELOCATION OR RECONSTRUCTION</t>
  </si>
  <si>
    <t>• Fill in the following table for utility facilities to be adjusted.</t>
  </si>
  <si>
    <t>Locals    02/2026     
v2.0</t>
  </si>
  <si>
    <r>
      <rPr>
        <sz val="10"/>
        <rFont val="Arial"/>
        <family val="2"/>
      </rPr>
      <t xml:space="preserve">Evaluate each potential utility conflict. This list is not exhaustive and is provided as a benefit to the Utility Facility Owner (OWNER) on behalf of the utility coordinator and project team. Data contained within this table </t>
    </r>
    <r>
      <rPr>
        <u/>
        <sz val="10"/>
        <rFont val="Arial"/>
        <family val="2"/>
      </rPr>
      <t>must</t>
    </r>
    <r>
      <rPr>
        <sz val="10"/>
        <rFont val="Arial"/>
        <family val="2"/>
      </rPr>
      <t xml:space="preserve"> be imported into the required attachments.
Select the appropriate response for the CONFLICT ANTICIPATED OR NEW INSTALL column:
      •  YES → It has been determined that the utility facility is in conflict, select which attachment(s) is appropriate to resolve the utility conflict.
      •  YES-COMBINED → It has been determined that the utility facility is in conflict, but the resolution is included in another row. This utility conflict will not be imported into any attachments for question 5.
      •  NO → It has been determined that the utility facility is not in conflict.
      •  NO-DISCONTINUE → It has been determined that the utility facility is not in conflict, but will be discontinued. The utility conflict will be imported into Attachment 5D.
      •  NEW INSTALL → For a new installation. Only select this for a new row that has been added to the table. 5R is automatically checked. Fill in all blank columns as proposed information.
</t>
    </r>
    <r>
      <rPr>
        <sz val="10"/>
        <color theme="1"/>
        <rFont val="Arial"/>
        <family val="2"/>
      </rPr>
      <t xml:space="preserve">
If there are additional utility conflicts that were not identified in the table, use the </t>
    </r>
    <r>
      <rPr>
        <b/>
        <sz val="10"/>
        <color theme="1"/>
        <rFont val="Arial"/>
        <family val="2"/>
      </rPr>
      <t xml:space="preserve">Add Blank Row In Table </t>
    </r>
    <r>
      <rPr>
        <sz val="10"/>
        <color theme="1"/>
        <rFont val="Arial"/>
        <family val="2"/>
      </rPr>
      <t>button and fill in the required information.
When complete, check the box that is below the table.</t>
    </r>
    <r>
      <rPr>
        <b/>
        <u/>
        <sz val="10"/>
        <color rgb="FF0563C1"/>
        <rFont val="Arial"/>
        <family val="2"/>
      </rPr>
      <t xml:space="preserve">
</t>
    </r>
    <r>
      <rPr>
        <sz val="10"/>
        <color theme="1"/>
        <rFont val="Arial"/>
        <family val="2"/>
      </rPr>
      <t xml:space="preserve">
</t>
    </r>
    <r>
      <rPr>
        <b/>
        <sz val="10"/>
        <color theme="1"/>
        <rFont val="Arial"/>
        <family val="2"/>
      </rPr>
      <t xml:space="preserve">NOTE: </t>
    </r>
    <r>
      <rPr>
        <sz val="10"/>
        <color theme="1"/>
        <rFont val="Arial"/>
        <family val="2"/>
      </rPr>
      <t>The following is provided to aid in completing the table below:</t>
    </r>
  </si>
  <si>
    <t>• All utility facilities requiring adjustment must be identified in the Anticipated Conflicts table, and must be copied over.</t>
  </si>
  <si>
    <r>
      <t xml:space="preserve">• All utility facilities discontinued in place and/or removed must be identified in the </t>
    </r>
    <r>
      <rPr>
        <i/>
        <sz val="10"/>
        <color theme="1"/>
        <rFont val="Arial"/>
        <family val="2"/>
      </rPr>
      <t xml:space="preserve">Anticipated Conflicts </t>
    </r>
    <r>
      <rPr>
        <sz val="10"/>
        <color theme="1"/>
        <rFont val="Arial"/>
        <family val="2"/>
      </rPr>
      <t>table, and must be copied over.</t>
    </r>
  </si>
  <si>
    <r>
      <t xml:space="preserve">• All utility facilities to be protected must be identified in the </t>
    </r>
    <r>
      <rPr>
        <i/>
        <sz val="10"/>
        <color theme="1"/>
        <rFont val="Arial"/>
        <family val="2"/>
      </rPr>
      <t>Anticipated Conflicts</t>
    </r>
    <r>
      <rPr>
        <sz val="10"/>
        <color theme="1"/>
        <rFont val="Arial"/>
        <family val="2"/>
      </rPr>
      <t xml:space="preserve"> table, and must be copied over.</t>
    </r>
  </si>
  <si>
    <t>• Fill in the following table for the relocation, reconstruction, rearrangement, and/or the installation of new utility facilities, including the COORDINATION OF A SHARED UTILITY SPACE column.
• All utility facilities to be relocated, reconstructed, rearranged, and/or the installation of new utility facilities must be identified in the Anticipated Conflicts table, and must be copied over.
• Show the relocation, reconstruction, rearrangement, and/or the installation of new utility facilities on the marked up copy of the project plan or other approved format.</t>
  </si>
  <si>
    <t>• Fill in the following table for the installation and/or removal of temporary utility facilities, including the COORDINATION OF A SHARED UTILITY SPACE column.
• All temporary utility facilities to be installed and/or removed must be identified in the Anticipated Conflicts table, and must be copied over.</t>
  </si>
  <si>
    <t>• Copy utility facilities from the attachment(s) for Question 5.
• Fill in the rest of the table as the provider in the shared utility space.</t>
  </si>
  <si>
    <t>• Copy the utility facilities from the attachment(s) for Question 5.
• Fill in the rest of the table as the participant in the shared utility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</si>
</sst>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0.00"/>
    <numFmt numFmtId="165" formatCode="mm/dd/yyyy"/>
    <numFmt numFmtId="166" formatCode="m/d/yy;@"/>
    <numFmt numFmtId="167" formatCode="0\'"/>
    <numFmt numFmtId="168" formatCode="General\'"/>
  </numFmts>
  <fonts count="35" x14ac:knownFonts="1">
    <font>
      <sz val="11"/>
      <color theme="1"/>
      <name val="Calibri"/>
      <family val="2"/>
      <scheme val="minor"/>
    </font>
    <font>
      <sz val="8"/>
      <color rgb="FF000000"/>
      <name val="Segoe UI"/>
      <family val="2"/>
    </font>
    <font>
      <sz val="11"/>
      <color theme="1"/>
      <name val="Arial"/>
      <family val="2"/>
    </font>
    <font>
      <sz val="8"/>
      <color theme="1"/>
      <name val="Arial"/>
      <family val="2"/>
    </font>
    <font>
      <b/>
      <sz val="11"/>
      <color theme="1"/>
      <name val="Arial"/>
      <family val="2"/>
    </font>
    <font>
      <sz val="10"/>
      <color theme="1"/>
      <name val="Arial"/>
      <family val="2"/>
    </font>
    <font>
      <i/>
      <sz val="10"/>
      <color theme="1"/>
      <name val="Arial"/>
      <family val="2"/>
    </font>
    <font>
      <b/>
      <sz val="10"/>
      <color theme="1"/>
      <name val="Arial"/>
      <family val="2"/>
    </font>
    <font>
      <u/>
      <sz val="10"/>
      <color theme="1"/>
      <name val="Arial"/>
      <family val="2"/>
    </font>
    <font>
      <b/>
      <i/>
      <sz val="10"/>
      <color theme="1"/>
      <name val="Arial"/>
      <family val="2"/>
    </font>
    <font>
      <sz val="10"/>
      <color theme="0"/>
      <name val="Arial"/>
      <family val="2"/>
    </font>
    <font>
      <b/>
      <sz val="9"/>
      <color theme="1"/>
      <name val="Arial"/>
      <family val="2"/>
    </font>
    <font>
      <sz val="10"/>
      <name val="Arial"/>
      <family val="2"/>
    </font>
    <font>
      <b/>
      <sz val="14"/>
      <color theme="1"/>
      <name val="Arial"/>
      <family val="2"/>
    </font>
    <font>
      <b/>
      <i/>
      <sz val="10"/>
      <color rgb="FFFF0000"/>
      <name val="Arial"/>
      <family val="2"/>
    </font>
    <font>
      <b/>
      <i/>
      <sz val="11"/>
      <color theme="1"/>
      <name val="Calibri"/>
      <family val="2"/>
      <scheme val="minor"/>
    </font>
    <font>
      <b/>
      <u/>
      <sz val="11"/>
      <color theme="1"/>
      <name val="Arial"/>
      <family val="2"/>
    </font>
    <font>
      <sz val="11"/>
      <name val="Arial"/>
      <family val="2"/>
    </font>
    <font>
      <b/>
      <sz val="10"/>
      <color rgb="FFFF0000"/>
      <name val="Arial"/>
      <family val="2"/>
    </font>
    <font>
      <b/>
      <u/>
      <sz val="10"/>
      <color theme="1"/>
      <name val="Arial"/>
      <family val="2"/>
    </font>
    <font>
      <u/>
      <sz val="11"/>
      <color theme="10"/>
      <name val="Calibri"/>
      <family val="2"/>
      <scheme val="minor"/>
    </font>
    <font>
      <sz val="8"/>
      <name val="Calibri"/>
      <family val="2"/>
      <scheme val="minor"/>
    </font>
    <font>
      <sz val="10"/>
      <color rgb="FFFF0000"/>
      <name val="Arial"/>
      <family val="2"/>
    </font>
    <font>
      <b/>
      <sz val="10"/>
      <name val="Arial"/>
      <family val="2"/>
    </font>
    <font>
      <sz val="11"/>
      <color rgb="FFFF0000"/>
      <name val="Arial"/>
      <family val="2"/>
    </font>
    <font>
      <b/>
      <sz val="14"/>
      <color rgb="FFFF0000"/>
      <name val="Arial"/>
      <family val="2"/>
    </font>
    <font>
      <sz val="11"/>
      <color theme="0"/>
      <name val="Arial"/>
      <family val="2"/>
    </font>
    <font>
      <b/>
      <sz val="10"/>
      <color theme="0"/>
      <name val="Arial"/>
      <family val="2"/>
    </font>
    <font>
      <b/>
      <u/>
      <sz val="10"/>
      <color rgb="FF0563C1"/>
      <name val="Arial"/>
      <family val="2"/>
    </font>
    <font>
      <b/>
      <i/>
      <u/>
      <sz val="11"/>
      <color theme="10"/>
      <name val="Arial"/>
      <family val="2"/>
    </font>
    <font>
      <b/>
      <i/>
      <sz val="11"/>
      <color theme="0"/>
      <name val="Arial"/>
      <family val="2"/>
    </font>
    <font>
      <i/>
      <u/>
      <sz val="10"/>
      <color theme="1"/>
      <name val="Arial"/>
      <family val="2"/>
    </font>
    <font>
      <b/>
      <u/>
      <sz val="11"/>
      <color theme="10"/>
      <name val="Calibri"/>
      <family val="2"/>
      <scheme val="minor"/>
    </font>
    <font>
      <u/>
      <sz val="11"/>
      <color theme="0"/>
      <name val="Arial"/>
      <family val="2"/>
    </font>
    <font>
      <u/>
      <sz val="10"/>
      <name val="Arial"/>
      <family val="2"/>
    </font>
  </fonts>
  <fills count="5">
    <fill>
      <patternFill patternType="none"/>
    </fill>
    <fill>
      <patternFill patternType="gray125"/>
    </fill>
    <fill>
      <patternFill patternType="solid">
        <fgColor rgb="FFFFE697"/>
        <bgColor indexed="64"/>
      </patternFill>
    </fill>
    <fill>
      <patternFill patternType="solid">
        <fgColor theme="0"/>
        <bgColor indexed="64"/>
      </patternFill>
    </fill>
    <fill>
      <patternFill patternType="solid">
        <fgColor theme="0" tint="-0.14999847407452621"/>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ck">
        <color indexed="64"/>
      </bottom>
      <diagonal/>
    </border>
    <border>
      <left/>
      <right/>
      <top style="thick">
        <color indexed="64"/>
      </top>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right/>
      <top style="medium">
        <color indexed="64"/>
      </top>
      <bottom style="thick">
        <color indexed="64"/>
      </bottom>
      <diagonal/>
    </border>
    <border>
      <left style="thin">
        <color indexed="64"/>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medium">
        <color indexed="64"/>
      </left>
      <right style="thin">
        <color indexed="64"/>
      </right>
      <top style="thin">
        <color indexed="64"/>
      </top>
      <bottom/>
      <diagonal/>
    </border>
    <border>
      <left/>
      <right style="hair">
        <color indexed="64"/>
      </right>
      <top/>
      <bottom style="thin">
        <color indexed="64"/>
      </bottom>
      <diagonal/>
    </border>
    <border>
      <left/>
      <right/>
      <top/>
      <bottom style="double">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double">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575">
    <xf numFmtId="0" fontId="0" fillId="0" borderId="0" xfId="0"/>
    <xf numFmtId="0" fontId="10" fillId="3" borderId="0" xfId="0" applyFont="1" applyFill="1"/>
    <xf numFmtId="0" fontId="10" fillId="3" borderId="0" xfId="0" applyFont="1" applyFill="1" applyAlignment="1">
      <alignment horizontal="center" vertical="center"/>
    </xf>
    <xf numFmtId="0" fontId="10" fillId="3" borderId="0" xfId="0" applyFont="1" applyFill="1" applyAlignment="1">
      <alignment horizontal="left" vertical="center"/>
    </xf>
    <xf numFmtId="0" fontId="27" fillId="3" borderId="0" xfId="0" quotePrefix="1" applyFont="1" applyFill="1" applyAlignment="1">
      <alignment horizontal="left" indent="2"/>
    </xf>
    <xf numFmtId="0" fontId="10" fillId="3" borderId="0" xfId="0" applyFont="1" applyFill="1" applyAlignment="1">
      <alignment horizontal="right"/>
    </xf>
    <xf numFmtId="0" fontId="10" fillId="3" borderId="0" xfId="0" applyFont="1" applyFill="1" applyAlignment="1">
      <alignment horizontal="right" vertical="center"/>
    </xf>
    <xf numFmtId="0" fontId="5" fillId="2" borderId="32" xfId="0" applyFont="1" applyFill="1" applyBorder="1" applyAlignment="1" applyProtection="1">
      <alignment horizontal="center"/>
      <protection locked="0"/>
    </xf>
    <xf numFmtId="0" fontId="2" fillId="3" borderId="0" xfId="0" applyFont="1" applyFill="1" applyProtection="1"/>
    <xf numFmtId="0" fontId="2" fillId="3" borderId="0" xfId="0" applyFont="1" applyFill="1" applyBorder="1" applyProtection="1"/>
    <xf numFmtId="0" fontId="13" fillId="3" borderId="0" xfId="0" applyFont="1" applyFill="1" applyAlignment="1" applyProtection="1">
      <alignment horizontal="left" vertical="center"/>
    </xf>
    <xf numFmtId="0" fontId="13" fillId="3" borderId="0" xfId="0" applyFont="1" applyFill="1" applyProtection="1"/>
    <xf numFmtId="0" fontId="3" fillId="3" borderId="0" xfId="0" applyFont="1" applyFill="1" applyProtection="1"/>
    <xf numFmtId="0" fontId="4" fillId="3" borderId="2" xfId="0" applyFont="1" applyFill="1" applyBorder="1" applyProtection="1"/>
    <xf numFmtId="0" fontId="2" fillId="3" borderId="3" xfId="0" applyFont="1" applyFill="1" applyBorder="1" applyProtection="1"/>
    <xf numFmtId="0" fontId="2" fillId="3" borderId="4" xfId="0" applyFont="1" applyFill="1" applyBorder="1" applyProtection="1"/>
    <xf numFmtId="0" fontId="5" fillId="3" borderId="13" xfId="0" applyFont="1" applyFill="1" applyBorder="1" applyAlignment="1" applyProtection="1">
      <alignment vertical="center"/>
    </xf>
    <xf numFmtId="0" fontId="2" fillId="3" borderId="14" xfId="0" applyFont="1" applyFill="1" applyBorder="1" applyAlignment="1" applyProtection="1">
      <alignment vertical="center"/>
    </xf>
    <xf numFmtId="0" fontId="2" fillId="3" borderId="15" xfId="0" applyFont="1" applyFill="1" applyBorder="1" applyAlignment="1" applyProtection="1">
      <alignment vertical="center"/>
    </xf>
    <xf numFmtId="0" fontId="5"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5" fillId="3" borderId="7" xfId="0" applyFont="1" applyFill="1" applyBorder="1" applyAlignment="1" applyProtection="1">
      <alignment vertical="center"/>
    </xf>
    <xf numFmtId="0" fontId="2" fillId="3" borderId="8" xfId="0" applyFont="1" applyFill="1" applyBorder="1" applyAlignment="1" applyProtection="1">
      <alignment vertical="center"/>
    </xf>
    <xf numFmtId="0" fontId="2" fillId="3" borderId="9" xfId="0" applyFont="1" applyFill="1" applyBorder="1" applyAlignment="1" applyProtection="1">
      <alignment vertical="center"/>
    </xf>
    <xf numFmtId="0" fontId="5" fillId="3" borderId="19" xfId="0" applyFont="1" applyFill="1" applyBorder="1" applyAlignment="1" applyProtection="1">
      <alignment vertical="center"/>
    </xf>
    <xf numFmtId="0" fontId="2" fillId="3" borderId="20" xfId="0" applyFont="1" applyFill="1" applyBorder="1" applyAlignment="1" applyProtection="1">
      <alignment vertical="center"/>
    </xf>
    <xf numFmtId="0" fontId="2" fillId="3" borderId="14" xfId="0" applyFont="1" applyFill="1" applyBorder="1" applyProtection="1"/>
    <xf numFmtId="0" fontId="2" fillId="3" borderId="15" xfId="0" applyFont="1" applyFill="1" applyBorder="1" applyProtection="1"/>
    <xf numFmtId="0" fontId="2" fillId="3" borderId="10" xfId="0" applyFont="1" applyFill="1" applyBorder="1" applyProtection="1"/>
    <xf numFmtId="0" fontId="2" fillId="3" borderId="11" xfId="0" applyFont="1" applyFill="1" applyBorder="1" applyProtection="1"/>
    <xf numFmtId="0" fontId="2" fillId="3" borderId="17" xfId="0" applyFont="1" applyFill="1" applyBorder="1" applyProtection="1"/>
    <xf numFmtId="0" fontId="2" fillId="3" borderId="18" xfId="0" applyFont="1" applyFill="1" applyBorder="1" applyProtection="1"/>
    <xf numFmtId="0" fontId="2" fillId="3" borderId="5" xfId="0" applyFont="1" applyFill="1" applyBorder="1" applyProtection="1"/>
    <xf numFmtId="0" fontId="2" fillId="3" borderId="20" xfId="0" applyFont="1" applyFill="1" applyBorder="1" applyProtection="1"/>
    <xf numFmtId="0" fontId="2" fillId="3" borderId="21" xfId="0" applyFont="1" applyFill="1" applyBorder="1" applyProtection="1"/>
    <xf numFmtId="0" fontId="5" fillId="3" borderId="5" xfId="0" applyFont="1" applyFill="1" applyBorder="1" applyAlignment="1" applyProtection="1">
      <alignment vertical="center"/>
    </xf>
    <xf numFmtId="0" fontId="2" fillId="3" borderId="8" xfId="0" applyFont="1" applyFill="1" applyBorder="1" applyProtection="1"/>
    <xf numFmtId="0" fontId="2" fillId="3" borderId="7" xfId="0" applyFont="1" applyFill="1" applyBorder="1" applyProtection="1"/>
    <xf numFmtId="0" fontId="2" fillId="3" borderId="9" xfId="0" applyFont="1" applyFill="1" applyBorder="1" applyProtection="1"/>
    <xf numFmtId="0" fontId="2" fillId="3" borderId="53" xfId="0" applyFont="1" applyFill="1" applyBorder="1" applyProtection="1"/>
    <xf numFmtId="0" fontId="7" fillId="3" borderId="0" xfId="0" quotePrefix="1" applyFont="1" applyFill="1" applyAlignment="1" applyProtection="1">
      <alignment horizontal="center" vertical="top"/>
    </xf>
    <xf numFmtId="0" fontId="5" fillId="3" borderId="0" xfId="0" applyFont="1" applyFill="1" applyAlignment="1" applyProtection="1">
      <alignment horizontal="center"/>
    </xf>
    <xf numFmtId="0" fontId="5" fillId="3" borderId="0" xfId="0" applyFont="1" applyFill="1" applyProtection="1"/>
    <xf numFmtId="0" fontId="5" fillId="3" borderId="0" xfId="0" applyFont="1" applyFill="1" applyAlignment="1" applyProtection="1">
      <alignment horizontal="left" vertical="top" wrapText="1"/>
    </xf>
    <xf numFmtId="0" fontId="26" fillId="3" borderId="0" xfId="0" applyFont="1" applyFill="1" applyBorder="1" applyAlignment="1" applyProtection="1">
      <alignment wrapText="1"/>
    </xf>
    <xf numFmtId="0" fontId="26" fillId="3" borderId="0" xfId="0" applyFont="1" applyFill="1" applyBorder="1" applyProtection="1"/>
    <xf numFmtId="0" fontId="24" fillId="3" borderId="0" xfId="0" applyFont="1" applyFill="1" applyProtection="1"/>
    <xf numFmtId="0" fontId="17" fillId="3" borderId="0" xfId="0" applyFont="1" applyFill="1" applyBorder="1" applyAlignment="1" applyProtection="1">
      <alignment vertical="center"/>
    </xf>
    <xf numFmtId="0" fontId="7" fillId="3" borderId="0" xfId="0" applyFont="1" applyFill="1" applyAlignment="1" applyProtection="1">
      <alignment horizontal="right" vertical="center"/>
    </xf>
    <xf numFmtId="0" fontId="5" fillId="3" borderId="0" xfId="0" applyFont="1" applyFill="1" applyAlignment="1" applyProtection="1">
      <alignment horizontal="center" vertical="center"/>
    </xf>
    <xf numFmtId="0" fontId="0" fillId="3" borderId="0" xfId="0" applyFill="1" applyProtection="1"/>
    <xf numFmtId="0" fontId="7" fillId="3" borderId="0" xfId="0" applyFont="1" applyFill="1" applyProtection="1"/>
    <xf numFmtId="0" fontId="22" fillId="3" borderId="0" xfId="0" applyFont="1" applyFill="1" applyProtection="1"/>
    <xf numFmtId="0" fontId="26" fillId="3" borderId="0" xfId="0" applyFont="1" applyFill="1" applyProtection="1"/>
    <xf numFmtId="0" fontId="10" fillId="3" borderId="0" xfId="0" applyFont="1" applyFill="1" applyProtection="1"/>
    <xf numFmtId="0" fontId="5" fillId="3" borderId="0" xfId="0" applyFont="1" applyFill="1"/>
    <xf numFmtId="0" fontId="5" fillId="3" borderId="0" xfId="0" applyFont="1" applyFill="1" applyAlignment="1">
      <alignment horizontal="center"/>
    </xf>
    <xf numFmtId="0" fontId="11" fillId="3" borderId="0" xfId="0" applyFont="1" applyFill="1"/>
    <xf numFmtId="0" fontId="14" fillId="3" borderId="0" xfId="0" applyFont="1" applyFill="1" applyAlignment="1">
      <alignment vertical="center"/>
    </xf>
    <xf numFmtId="0" fontId="5" fillId="3" borderId="0" xfId="0" applyFont="1" applyFill="1" applyAlignment="1"/>
    <xf numFmtId="0" fontId="5" fillId="3" borderId="0" xfId="0" applyFont="1" applyFill="1" applyAlignment="1">
      <alignment horizontal="left" indent="2"/>
    </xf>
    <xf numFmtId="0" fontId="5" fillId="3" borderId="53" xfId="0" applyFont="1" applyFill="1" applyBorder="1" applyAlignment="1">
      <alignment horizontal="left" indent="2"/>
    </xf>
    <xf numFmtId="0" fontId="5" fillId="3" borderId="53" xfId="0" applyFont="1" applyFill="1" applyBorder="1"/>
    <xf numFmtId="0" fontId="5" fillId="3" borderId="53" xfId="0" applyFont="1" applyFill="1" applyBorder="1" applyAlignment="1">
      <alignment horizontal="center"/>
    </xf>
    <xf numFmtId="0" fontId="7" fillId="3" borderId="0" xfId="0" applyFont="1" applyFill="1"/>
    <xf numFmtId="0" fontId="7" fillId="3" borderId="0" xfId="0" applyFont="1" applyFill="1" applyAlignment="1">
      <alignment horizontal="left" vertical="center" indent="7"/>
    </xf>
    <xf numFmtId="0" fontId="9" fillId="3" borderId="0" xfId="0" applyFont="1" applyFill="1" applyAlignment="1">
      <alignment horizontal="left" vertical="center" indent="6"/>
    </xf>
    <xf numFmtId="0" fontId="9" fillId="3" borderId="0" xfId="0" applyFont="1" applyFill="1" applyAlignment="1">
      <alignment horizontal="left" vertical="center" indent="7"/>
    </xf>
    <xf numFmtId="0" fontId="5" fillId="3" borderId="0" xfId="0" applyFont="1" applyFill="1" applyAlignment="1">
      <alignment horizontal="center" vertical="center"/>
    </xf>
    <xf numFmtId="0" fontId="7" fillId="3" borderId="47"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35" xfId="0" applyFont="1" applyFill="1" applyBorder="1"/>
    <xf numFmtId="0" fontId="5" fillId="3" borderId="35" xfId="0" applyFont="1" applyFill="1" applyBorder="1" applyAlignment="1">
      <alignment horizontal="center"/>
    </xf>
    <xf numFmtId="0" fontId="5" fillId="3" borderId="0" xfId="0" applyFont="1" applyFill="1" applyAlignment="1">
      <alignment vertical="top"/>
    </xf>
    <xf numFmtId="0" fontId="5" fillId="3" borderId="0" xfId="0" applyFont="1" applyFill="1" applyBorder="1"/>
    <xf numFmtId="0" fontId="7" fillId="3" borderId="0" xfId="0" applyFont="1" applyFill="1" applyAlignment="1">
      <alignment vertical="top"/>
    </xf>
    <xf numFmtId="0" fontId="5" fillId="3" borderId="0" xfId="0" applyFont="1" applyFill="1" applyAlignment="1">
      <alignment wrapText="1"/>
    </xf>
    <xf numFmtId="0" fontId="5" fillId="3" borderId="0" xfId="0" applyFont="1" applyFill="1" applyAlignment="1">
      <alignment vertical="top" wrapText="1"/>
    </xf>
    <xf numFmtId="0" fontId="7" fillId="3" borderId="0" xfId="0" applyFont="1" applyFill="1" applyAlignment="1">
      <alignment horizontal="center" vertical="center" wrapText="1"/>
    </xf>
    <xf numFmtId="164" fontId="5" fillId="3" borderId="0" xfId="0" applyNumberFormat="1" applyFont="1" applyFill="1" applyAlignment="1">
      <alignment horizontal="center"/>
    </xf>
    <xf numFmtId="0" fontId="0" fillId="3" borderId="0" xfId="0" applyFill="1"/>
    <xf numFmtId="0" fontId="5" fillId="3" borderId="68" xfId="0" applyFont="1" applyFill="1" applyBorder="1"/>
    <xf numFmtId="0" fontId="5" fillId="3" borderId="68" xfId="0" applyFont="1" applyFill="1" applyBorder="1" applyAlignment="1">
      <alignment horizontal="center"/>
    </xf>
    <xf numFmtId="0" fontId="2" fillId="3" borderId="0" xfId="0" applyFont="1" applyFill="1"/>
    <xf numFmtId="0" fontId="5" fillId="3" borderId="33" xfId="0" applyFont="1" applyFill="1" applyBorder="1" applyAlignment="1" applyProtection="1">
      <alignment horizontal="center"/>
      <protection locked="0"/>
    </xf>
    <xf numFmtId="0" fontId="5" fillId="3" borderId="1" xfId="0" applyFont="1" applyFill="1" applyBorder="1" applyAlignment="1" applyProtection="1">
      <alignment horizontal="center"/>
      <protection locked="0"/>
    </xf>
    <xf numFmtId="167" fontId="5" fillId="3" borderId="1" xfId="0" applyNumberFormat="1" applyFont="1" applyFill="1" applyBorder="1" applyAlignment="1" applyProtection="1">
      <alignment horizontal="center"/>
      <protection locked="0"/>
    </xf>
    <xf numFmtId="164" fontId="5" fillId="3" borderId="1" xfId="0" applyNumberFormat="1" applyFont="1" applyFill="1" applyBorder="1" applyAlignment="1" applyProtection="1">
      <alignment horizontal="center"/>
      <protection locked="0"/>
    </xf>
    <xf numFmtId="0" fontId="5" fillId="3" borderId="2"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5" fillId="3" borderId="36" xfId="0" applyFont="1" applyFill="1" applyBorder="1" applyAlignment="1" applyProtection="1">
      <alignment horizontal="center"/>
      <protection locked="0"/>
    </xf>
    <xf numFmtId="167" fontId="5" fillId="3" borderId="36" xfId="0" applyNumberFormat="1" applyFont="1" applyFill="1" applyBorder="1" applyAlignment="1" applyProtection="1">
      <alignment horizontal="center"/>
      <protection locked="0"/>
    </xf>
    <xf numFmtId="164" fontId="5" fillId="3" borderId="36" xfId="0" applyNumberFormat="1" applyFont="1" applyFill="1" applyBorder="1" applyAlignment="1" applyProtection="1">
      <alignment horizontal="center"/>
      <protection locked="0"/>
    </xf>
    <xf numFmtId="0" fontId="5" fillId="3" borderId="10" xfId="0" applyFont="1" applyFill="1" applyBorder="1" applyAlignment="1" applyProtection="1">
      <alignment horizontal="center"/>
      <protection locked="0"/>
    </xf>
    <xf numFmtId="0" fontId="7" fillId="3" borderId="0" xfId="0" applyFont="1" applyFill="1" applyAlignment="1">
      <alignment horizontal="left" vertical="center"/>
    </xf>
    <xf numFmtId="0" fontId="5" fillId="3" borderId="0" xfId="0" applyFont="1" applyFill="1" applyAlignment="1">
      <alignment horizontal="right" vertical="top"/>
    </xf>
    <xf numFmtId="0" fontId="7" fillId="3" borderId="0" xfId="0" quotePrefix="1" applyFont="1" applyFill="1" applyAlignment="1">
      <alignment horizontal="right" vertical="top" indent="1"/>
    </xf>
    <xf numFmtId="0" fontId="9" fillId="3" borderId="0" xfId="0" applyFont="1" applyFill="1"/>
    <xf numFmtId="0" fontId="5" fillId="3" borderId="0" xfId="0" applyFont="1" applyFill="1" applyAlignment="1">
      <alignment vertical="center"/>
    </xf>
    <xf numFmtId="0" fontId="5" fillId="3" borderId="0" xfId="0" applyFont="1" applyFill="1" applyAlignment="1">
      <alignment horizontal="left" vertical="center" indent="2"/>
    </xf>
    <xf numFmtId="0" fontId="7" fillId="3" borderId="0" xfId="0" applyFont="1" applyFill="1" applyAlignment="1">
      <alignment wrapText="1"/>
    </xf>
    <xf numFmtId="0" fontId="7" fillId="3" borderId="0" xfId="0" applyFont="1" applyFill="1" applyAlignment="1">
      <alignment horizontal="left" vertical="top" indent="7"/>
    </xf>
    <xf numFmtId="0" fontId="5" fillId="3" borderId="1" xfId="0" applyFont="1" applyFill="1" applyBorder="1" applyAlignment="1">
      <alignment horizontal="center" vertical="center"/>
    </xf>
    <xf numFmtId="0" fontId="7" fillId="3" borderId="69" xfId="0" applyFont="1" applyFill="1" applyBorder="1" applyAlignment="1">
      <alignment horizontal="center" vertical="center" wrapText="1"/>
    </xf>
    <xf numFmtId="0" fontId="15" fillId="3" borderId="0" xfId="0" applyFont="1" applyFill="1" applyAlignment="1">
      <alignment horizontal="left" vertical="center" indent="7"/>
    </xf>
    <xf numFmtId="0" fontId="22" fillId="3" borderId="0" xfId="0" applyFont="1" applyFill="1"/>
    <xf numFmtId="0" fontId="7" fillId="3" borderId="0" xfId="0" quotePrefix="1" applyFont="1" applyFill="1" applyAlignment="1">
      <alignment horizontal="center" vertical="top"/>
    </xf>
    <xf numFmtId="0" fontId="5" fillId="3" borderId="0" xfId="0" applyFont="1" applyFill="1" applyAlignment="1">
      <alignment horizontal="center" vertical="top"/>
    </xf>
    <xf numFmtId="0" fontId="7" fillId="3" borderId="0" xfId="0" applyFont="1" applyFill="1" applyAlignment="1">
      <alignment horizontal="center" vertical="top"/>
    </xf>
    <xf numFmtId="0" fontId="5" fillId="3" borderId="35" xfId="0" quotePrefix="1" applyFont="1" applyFill="1" applyBorder="1" applyAlignment="1">
      <alignment horizontal="center"/>
    </xf>
    <xf numFmtId="0" fontId="7" fillId="3" borderId="0" xfId="0" applyFont="1" applyFill="1" applyAlignment="1">
      <alignment horizontal="left" indent="1"/>
    </xf>
    <xf numFmtId="0" fontId="5" fillId="3" borderId="0" xfId="0" applyFont="1" applyFill="1" applyAlignment="1">
      <alignment horizontal="right"/>
    </xf>
    <xf numFmtId="0" fontId="7" fillId="3" borderId="0" xfId="0" applyFont="1" applyFill="1" applyAlignment="1">
      <alignment horizontal="left" vertical="top" indent="6"/>
    </xf>
    <xf numFmtId="0" fontId="9" fillId="3" borderId="0" xfId="0" applyFont="1" applyFill="1" applyAlignment="1">
      <alignment horizontal="left" vertical="center"/>
    </xf>
    <xf numFmtId="0" fontId="7" fillId="3" borderId="0" xfId="0" applyFont="1" applyFill="1" applyAlignment="1">
      <alignment horizontal="left" vertical="top" indent="4"/>
    </xf>
    <xf numFmtId="0" fontId="7" fillId="3" borderId="0" xfId="0" applyFont="1" applyFill="1" applyAlignment="1">
      <alignment horizontal="left" vertical="center" indent="6"/>
    </xf>
    <xf numFmtId="0" fontId="23" fillId="3" borderId="0" xfId="0" applyFont="1" applyFill="1" applyAlignment="1">
      <alignment horizontal="left" vertical="center" indent="2"/>
    </xf>
    <xf numFmtId="0" fontId="22" fillId="3" borderId="0" xfId="0" applyFont="1" applyFill="1" applyAlignment="1">
      <alignment vertical="center"/>
    </xf>
    <xf numFmtId="14" fontId="5" fillId="3" borderId="0" xfId="0" applyNumberFormat="1" applyFont="1" applyFill="1"/>
    <xf numFmtId="0" fontId="4" fillId="3" borderId="73" xfId="0" applyFont="1" applyFill="1" applyBorder="1"/>
    <xf numFmtId="0" fontId="7" fillId="3" borderId="73" xfId="0" applyFont="1" applyFill="1" applyBorder="1"/>
    <xf numFmtId="0" fontId="5" fillId="3" borderId="78" xfId="0" applyFont="1" applyFill="1" applyBorder="1" applyAlignment="1">
      <alignment horizontal="center" vertical="center"/>
    </xf>
    <xf numFmtId="2" fontId="5" fillId="3" borderId="0" xfId="0" applyNumberFormat="1" applyFont="1" applyFill="1"/>
    <xf numFmtId="0" fontId="18" fillId="3" borderId="0" xfId="0" applyFont="1" applyFill="1"/>
    <xf numFmtId="0" fontId="13" fillId="3" borderId="0" xfId="0" applyFont="1" applyFill="1" applyAlignment="1">
      <alignment horizontal="left" vertical="center"/>
    </xf>
    <xf numFmtId="0" fontId="11" fillId="3" borderId="0" xfId="0" applyFont="1" applyFill="1" applyAlignment="1">
      <alignment horizontal="left"/>
    </xf>
    <xf numFmtId="0" fontId="12" fillId="3" borderId="0" xfId="0" applyFont="1" applyFill="1" applyAlignment="1">
      <alignment horizontal="left" vertical="center" indent="2"/>
    </xf>
    <xf numFmtId="0" fontId="19" fillId="3" borderId="0" xfId="0" applyFont="1" applyFill="1" applyAlignment="1">
      <alignment horizontal="left" vertical="top" wrapText="1"/>
    </xf>
    <xf numFmtId="0" fontId="5" fillId="3" borderId="0" xfId="0" applyFont="1" applyFill="1" applyAlignment="1">
      <alignment horizontal="left" indent="1"/>
    </xf>
    <xf numFmtId="0" fontId="6" fillId="3" borderId="0" xfId="0" applyFont="1" applyFill="1"/>
    <xf numFmtId="0" fontId="5" fillId="3" borderId="53" xfId="0" applyFont="1" applyFill="1" applyBorder="1" applyAlignment="1">
      <alignment vertical="center"/>
    </xf>
    <xf numFmtId="0" fontId="7" fillId="3" borderId="1" xfId="0" applyFont="1" applyFill="1" applyBorder="1" applyAlignment="1">
      <alignment vertical="center" wrapText="1"/>
    </xf>
    <xf numFmtId="0" fontId="7" fillId="3" borderId="48" xfId="0" applyFont="1" applyFill="1" applyBorder="1" applyAlignment="1">
      <alignment vertical="center"/>
    </xf>
    <xf numFmtId="0" fontId="10" fillId="3" borderId="0" xfId="0" applyFont="1" applyFill="1" applyAlignment="1"/>
    <xf numFmtId="0" fontId="5" fillId="3" borderId="35" xfId="0" applyFont="1" applyFill="1" applyBorder="1" applyAlignment="1"/>
    <xf numFmtId="0" fontId="0" fillId="3" borderId="0" xfId="0" applyFill="1" applyAlignment="1"/>
    <xf numFmtId="0" fontId="26" fillId="3" borderId="3" xfId="0" applyFont="1" applyFill="1" applyBorder="1" applyProtection="1"/>
    <xf numFmtId="0" fontId="26" fillId="3" borderId="11" xfId="0" applyFont="1" applyFill="1" applyBorder="1" applyProtection="1"/>
    <xf numFmtId="0" fontId="26" fillId="3" borderId="8" xfId="0" applyFont="1" applyFill="1" applyBorder="1" applyProtection="1"/>
    <xf numFmtId="0" fontId="26" fillId="3" borderId="53" xfId="0" applyFont="1" applyFill="1" applyBorder="1" applyProtection="1"/>
    <xf numFmtId="0" fontId="26" fillId="3" borderId="4" xfId="0" applyFont="1" applyFill="1" applyBorder="1" applyProtection="1"/>
    <xf numFmtId="0" fontId="26" fillId="3" borderId="14" xfId="0" applyFont="1" applyFill="1" applyBorder="1" applyAlignment="1" applyProtection="1">
      <alignment vertical="center"/>
    </xf>
    <xf numFmtId="0" fontId="26" fillId="3" borderId="17" xfId="0" applyFont="1" applyFill="1" applyBorder="1" applyAlignment="1" applyProtection="1">
      <alignment vertical="center"/>
    </xf>
    <xf numFmtId="0" fontId="26" fillId="3" borderId="20" xfId="0" applyFont="1" applyFill="1" applyBorder="1" applyAlignment="1" applyProtection="1">
      <alignment vertical="center"/>
    </xf>
    <xf numFmtId="0" fontId="26" fillId="3" borderId="12" xfId="0" applyFont="1" applyFill="1" applyBorder="1" applyProtection="1"/>
    <xf numFmtId="0" fontId="26" fillId="3" borderId="6" xfId="0" applyFont="1" applyFill="1" applyBorder="1" applyProtection="1"/>
    <xf numFmtId="0" fontId="26" fillId="3" borderId="9" xfId="0" applyFont="1" applyFill="1" applyBorder="1" applyProtection="1"/>
    <xf numFmtId="0" fontId="8" fillId="3" borderId="0" xfId="0" applyFont="1" applyFill="1" applyAlignment="1">
      <alignment vertical="top"/>
    </xf>
    <xf numFmtId="0" fontId="19" fillId="3" borderId="0" xfId="0" applyFont="1" applyFill="1" applyAlignment="1">
      <alignment horizontal="left" vertical="top" wrapText="1" indent="2"/>
    </xf>
    <xf numFmtId="0" fontId="8" fillId="3" borderId="0" xfId="0" applyFont="1" applyFill="1" applyAlignment="1">
      <alignment horizontal="left" vertical="top" wrapText="1" indent="2"/>
    </xf>
    <xf numFmtId="0" fontId="5" fillId="3" borderId="0" xfId="0" applyFont="1" applyFill="1" applyAlignment="1">
      <alignment horizontal="left" indent="3"/>
    </xf>
    <xf numFmtId="0" fontId="5" fillId="3" borderId="53" xfId="0" applyFont="1" applyFill="1" applyBorder="1" applyAlignment="1">
      <alignment horizontal="left" vertical="top" indent="3"/>
    </xf>
    <xf numFmtId="0" fontId="6" fillId="3" borderId="53" xfId="0" applyFont="1" applyFill="1" applyBorder="1" applyAlignment="1">
      <alignment vertical="top"/>
    </xf>
    <xf numFmtId="0" fontId="7" fillId="3" borderId="0" xfId="0" applyFont="1" applyFill="1" applyAlignment="1">
      <alignment vertical="center"/>
    </xf>
    <xf numFmtId="0" fontId="5" fillId="3" borderId="0" xfId="0" applyFont="1" applyFill="1" applyAlignment="1">
      <alignment horizontal="left" vertical="top" indent="4"/>
    </xf>
    <xf numFmtId="0" fontId="2" fillId="3" borderId="53" xfId="0" applyFont="1" applyFill="1" applyBorder="1" applyAlignment="1" applyProtection="1">
      <alignment vertical="center"/>
    </xf>
    <xf numFmtId="0" fontId="26" fillId="3" borderId="0" xfId="0" applyFont="1" applyFill="1" applyAlignment="1" applyProtection="1">
      <alignment horizontal="right"/>
    </xf>
    <xf numFmtId="0" fontId="28" fillId="3" borderId="0" xfId="1" applyFont="1" applyFill="1" applyAlignment="1">
      <alignment horizontal="left" vertical="center"/>
    </xf>
    <xf numFmtId="0" fontId="28" fillId="3" borderId="0" xfId="1" applyFont="1" applyFill="1" applyAlignment="1">
      <alignment horizontal="left"/>
    </xf>
    <xf numFmtId="0" fontId="7" fillId="3" borderId="53" xfId="0" applyFont="1" applyFill="1" applyBorder="1" applyAlignment="1">
      <alignment horizontal="left" wrapText="1"/>
    </xf>
    <xf numFmtId="0" fontId="28" fillId="3" borderId="53" xfId="0" applyFont="1" applyFill="1" applyBorder="1" applyAlignment="1">
      <alignment horizontal="left" vertical="center"/>
    </xf>
    <xf numFmtId="0" fontId="7" fillId="3" borderId="0" xfId="0" applyFont="1" applyFill="1" applyAlignment="1">
      <alignment horizontal="left" indent="7"/>
    </xf>
    <xf numFmtId="0" fontId="5" fillId="3" borderId="0" xfId="0" applyFont="1" applyFill="1" applyBorder="1" applyAlignment="1">
      <alignment horizontal="left" vertical="center" indent="2"/>
    </xf>
    <xf numFmtId="0" fontId="28" fillId="3" borderId="0" xfId="0" applyFont="1" applyFill="1" applyAlignment="1">
      <alignment vertical="center"/>
    </xf>
    <xf numFmtId="0" fontId="7" fillId="3" borderId="0" xfId="0" applyFont="1" applyFill="1" applyAlignment="1" applyProtection="1">
      <alignment horizontal="center" vertical="center"/>
    </xf>
    <xf numFmtId="14" fontId="5" fillId="3" borderId="0" xfId="0" applyNumberFormat="1" applyFont="1" applyFill="1" applyBorder="1"/>
    <xf numFmtId="0" fontId="5" fillId="0" borderId="0" xfId="0" applyFont="1" applyAlignment="1">
      <alignment horizontal="center"/>
    </xf>
    <xf numFmtId="0" fontId="26" fillId="3" borderId="0" xfId="0" applyFont="1" applyFill="1" applyBorder="1" applyAlignment="1" applyProtection="1">
      <alignment horizontal="left"/>
    </xf>
    <xf numFmtId="0" fontId="8" fillId="3" borderId="0" xfId="0" applyFont="1" applyFill="1" applyProtection="1"/>
    <xf numFmtId="0" fontId="2" fillId="3" borderId="0" xfId="0" applyFont="1" applyFill="1" applyBorder="1" applyAlignment="1" applyProtection="1">
      <alignment vertical="top"/>
    </xf>
    <xf numFmtId="0" fontId="28" fillId="3" borderId="0" xfId="0" applyFont="1" applyFill="1" applyBorder="1" applyAlignment="1" applyProtection="1">
      <alignment horizontal="left" vertical="center" indent="1"/>
    </xf>
    <xf numFmtId="0" fontId="5" fillId="4" borderId="22" xfId="0" applyFont="1" applyFill="1" applyBorder="1" applyAlignment="1">
      <alignment horizontal="center" vertical="center"/>
    </xf>
    <xf numFmtId="0" fontId="5" fillId="3" borderId="83" xfId="0" applyFont="1" applyFill="1" applyBorder="1" applyAlignment="1">
      <alignment horizontal="center" vertical="center"/>
    </xf>
    <xf numFmtId="0" fontId="17" fillId="3" borderId="0" xfId="0" applyFont="1" applyFill="1" applyBorder="1" applyAlignment="1" applyProtection="1">
      <alignment horizontal="center" vertical="center"/>
    </xf>
    <xf numFmtId="0" fontId="26" fillId="3" borderId="0" xfId="0" applyFont="1" applyFill="1" applyAlignment="1" applyProtection="1">
      <alignment horizontal="left"/>
    </xf>
    <xf numFmtId="0" fontId="13" fillId="3" borderId="0" xfId="0" applyFont="1" applyFill="1" applyAlignment="1">
      <alignment vertical="center"/>
    </xf>
    <xf numFmtId="0" fontId="5" fillId="3" borderId="0" xfId="0" applyFont="1" applyFill="1" applyAlignment="1">
      <alignment vertical="center" wrapText="1"/>
    </xf>
    <xf numFmtId="0" fontId="5" fillId="3" borderId="0" xfId="0" applyFont="1" applyFill="1" applyBorder="1" applyAlignment="1">
      <alignment horizontal="left" vertical="top" wrapText="1"/>
    </xf>
    <xf numFmtId="0" fontId="5" fillId="3" borderId="0" xfId="0" applyFont="1" applyFill="1" applyAlignment="1">
      <alignment horizontal="left" vertical="top" wrapText="1"/>
    </xf>
    <xf numFmtId="0" fontId="5" fillId="3" borderId="0" xfId="0" applyFont="1" applyFill="1" applyAlignment="1">
      <alignment horizontal="left" vertical="top"/>
    </xf>
    <xf numFmtId="0" fontId="7" fillId="3" borderId="48" xfId="0" applyFont="1" applyFill="1" applyBorder="1" applyAlignment="1">
      <alignment horizontal="center" vertical="center" wrapText="1"/>
    </xf>
    <xf numFmtId="0" fontId="7" fillId="3" borderId="48" xfId="0" applyFont="1" applyFill="1" applyBorder="1" applyAlignment="1">
      <alignment horizontal="center" vertical="center"/>
    </xf>
    <xf numFmtId="0" fontId="5" fillId="3" borderId="0" xfId="0" applyFont="1" applyFill="1" applyAlignment="1">
      <alignment horizontal="left"/>
    </xf>
    <xf numFmtId="0" fontId="5" fillId="3" borderId="0" xfId="0" applyFont="1" applyFill="1" applyAlignment="1">
      <alignment horizontal="left" wrapText="1" indent="2"/>
    </xf>
    <xf numFmtId="0" fontId="7" fillId="3" borderId="4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5" fillId="3" borderId="0" xfId="0" applyFont="1" applyFill="1" applyAlignment="1">
      <alignment horizontal="left" vertical="center"/>
    </xf>
    <xf numFmtId="0" fontId="5" fillId="3" borderId="0" xfId="0" applyFont="1" applyFill="1" applyAlignment="1">
      <alignment horizontal="left" vertical="center" wrapText="1"/>
    </xf>
    <xf numFmtId="0" fontId="7" fillId="3" borderId="55" xfId="0" applyFont="1" applyFill="1" applyBorder="1" applyAlignment="1">
      <alignment horizontal="center" vertical="center" wrapText="1"/>
    </xf>
    <xf numFmtId="0" fontId="5" fillId="3" borderId="53" xfId="0" applyFont="1" applyFill="1" applyBorder="1" applyAlignment="1">
      <alignment horizontal="left" vertical="top" wrapText="1"/>
    </xf>
    <xf numFmtId="0" fontId="5" fillId="3" borderId="68" xfId="0" applyFont="1" applyFill="1" applyBorder="1" applyProtection="1"/>
    <xf numFmtId="164" fontId="5" fillId="3" borderId="68" xfId="0" applyNumberFormat="1" applyFont="1" applyFill="1" applyBorder="1" applyAlignment="1" applyProtection="1">
      <alignment horizontal="center"/>
    </xf>
    <xf numFmtId="0" fontId="5" fillId="3" borderId="68" xfId="0" applyFont="1" applyFill="1" applyBorder="1" applyAlignment="1" applyProtection="1">
      <alignment horizontal="center"/>
    </xf>
    <xf numFmtId="14" fontId="2" fillId="3" borderId="0" xfId="0" applyNumberFormat="1" applyFont="1" applyFill="1" applyProtection="1"/>
    <xf numFmtId="0" fontId="2" fillId="3" borderId="0" xfId="0" applyFont="1" applyFill="1" applyAlignment="1" applyProtection="1">
      <alignment horizontal="center"/>
    </xf>
    <xf numFmtId="0" fontId="0" fillId="0" borderId="0" xfId="0" applyProtection="1"/>
    <xf numFmtId="0" fontId="26" fillId="3" borderId="0" xfId="0" applyFont="1" applyFill="1" applyAlignment="1" applyProtection="1">
      <alignment horizontal="center"/>
    </xf>
    <xf numFmtId="0" fontId="14" fillId="3" borderId="0" xfId="0" applyFont="1" applyFill="1" applyAlignment="1" applyProtection="1">
      <alignment vertical="center"/>
    </xf>
    <xf numFmtId="0" fontId="13" fillId="3" borderId="0" xfId="0" applyFont="1" applyFill="1" applyAlignment="1" applyProtection="1">
      <alignment vertical="center"/>
    </xf>
    <xf numFmtId="0" fontId="13" fillId="3" borderId="0" xfId="0" applyFont="1" applyFill="1" applyAlignment="1" applyProtection="1">
      <alignment horizontal="center" vertical="center"/>
    </xf>
    <xf numFmtId="0" fontId="7" fillId="3" borderId="53" xfId="0" applyFont="1" applyFill="1" applyBorder="1" applyAlignment="1" applyProtection="1">
      <alignment horizontal="center" vertical="center"/>
    </xf>
    <xf numFmtId="0" fontId="7" fillId="3" borderId="0" xfId="0" applyFont="1" applyFill="1" applyAlignment="1" applyProtection="1">
      <alignment horizontal="left" vertical="center" indent="7"/>
    </xf>
    <xf numFmtId="0" fontId="7" fillId="3" borderId="0" xfId="0" applyFont="1" applyFill="1" applyAlignment="1" applyProtection="1">
      <alignment horizontal="right" indent="2"/>
    </xf>
    <xf numFmtId="0" fontId="9" fillId="3" borderId="0" xfId="0" applyFont="1" applyFill="1" applyAlignment="1" applyProtection="1">
      <alignment vertical="top" wrapText="1"/>
    </xf>
    <xf numFmtId="0" fontId="10" fillId="3" borderId="0" xfId="0" applyFont="1" applyFill="1" applyAlignment="1" applyProtection="1">
      <alignment horizontal="center"/>
    </xf>
    <xf numFmtId="0" fontId="7" fillId="3" borderId="48" xfId="0" applyFont="1" applyFill="1" applyBorder="1" applyAlignment="1" applyProtection="1">
      <alignment horizontal="center" vertical="center"/>
    </xf>
    <xf numFmtId="0" fontId="5" fillId="3" borderId="53" xfId="0" applyFont="1" applyFill="1" applyBorder="1" applyProtection="1"/>
    <xf numFmtId="0" fontId="5" fillId="3" borderId="9" xfId="0" applyFont="1" applyFill="1" applyBorder="1" applyAlignment="1" applyProtection="1">
      <alignment horizontal="center"/>
      <protection locked="0"/>
    </xf>
    <xf numFmtId="0" fontId="5" fillId="3" borderId="22" xfId="0" applyFont="1" applyFill="1" applyBorder="1" applyAlignment="1" applyProtection="1">
      <alignment horizontal="center"/>
      <protection locked="0"/>
    </xf>
    <xf numFmtId="164" fontId="5" fillId="3" borderId="22" xfId="0" applyNumberFormat="1" applyFont="1" applyFill="1" applyBorder="1" applyAlignment="1" applyProtection="1">
      <alignment horizontal="center"/>
      <protection locked="0"/>
    </xf>
    <xf numFmtId="0" fontId="5" fillId="3" borderId="7"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11" fillId="3" borderId="0" xfId="0" applyFont="1" applyFill="1" applyProtection="1"/>
    <xf numFmtId="0" fontId="5" fillId="3" borderId="0" xfId="0" applyFont="1" applyFill="1" applyAlignment="1" applyProtection="1">
      <alignment vertical="top"/>
    </xf>
    <xf numFmtId="0" fontId="10" fillId="3" borderId="0" xfId="0" applyFont="1" applyFill="1" applyAlignment="1" applyProtection="1">
      <alignment horizontal="left" vertical="center" indent="1"/>
    </xf>
    <xf numFmtId="0" fontId="5" fillId="3" borderId="0" xfId="0" applyFont="1" applyFill="1" applyAlignment="1" applyProtection="1">
      <alignment horizontal="left" vertical="center" indent="1"/>
    </xf>
    <xf numFmtId="0" fontId="5" fillId="3" borderId="0" xfId="0" applyFont="1" applyFill="1" applyAlignment="1" applyProtection="1">
      <alignment horizontal="left" vertical="center" indent="2"/>
    </xf>
    <xf numFmtId="0" fontId="28" fillId="3" borderId="0" xfId="1" applyFont="1" applyFill="1" applyAlignment="1" applyProtection="1">
      <alignment horizontal="left"/>
    </xf>
    <xf numFmtId="0" fontId="20" fillId="3" borderId="0" xfId="1" applyFill="1" applyAlignment="1" applyProtection="1">
      <alignment horizontal="left" vertical="center" indent="1"/>
    </xf>
    <xf numFmtId="0" fontId="7" fillId="3" borderId="53" xfId="0" applyFont="1" applyFill="1" applyBorder="1" applyAlignment="1" applyProtection="1">
      <alignment wrapText="1"/>
    </xf>
    <xf numFmtId="0" fontId="7" fillId="3" borderId="0" xfId="0" applyFont="1" applyFill="1" applyAlignment="1" applyProtection="1">
      <alignment wrapText="1"/>
    </xf>
    <xf numFmtId="0" fontId="7" fillId="3" borderId="0" xfId="0" applyFont="1" applyFill="1" applyAlignment="1" applyProtection="1">
      <alignment horizontal="left" vertical="top" indent="7"/>
    </xf>
    <xf numFmtId="0" fontId="9" fillId="3" borderId="0" xfId="0" applyFont="1" applyFill="1" applyAlignment="1" applyProtection="1">
      <alignment horizontal="left" vertical="center" indent="6"/>
    </xf>
    <xf numFmtId="0" fontId="9" fillId="3" borderId="0" xfId="0" applyFont="1" applyFill="1" applyAlignment="1" applyProtection="1">
      <alignment horizontal="left" vertical="top" indent="7"/>
    </xf>
    <xf numFmtId="0" fontId="10" fillId="3" borderId="0" xfId="0" applyFont="1" applyFill="1" applyAlignment="1" applyProtection="1">
      <alignment horizontal="center" vertical="center"/>
    </xf>
    <xf numFmtId="0" fontId="7" fillId="3" borderId="39" xfId="0" applyFont="1" applyFill="1" applyBorder="1" applyAlignment="1" applyProtection="1">
      <alignment horizontal="center" vertical="center" wrapText="1"/>
    </xf>
    <xf numFmtId="0" fontId="7" fillId="3" borderId="48" xfId="0" applyFont="1" applyFill="1" applyBorder="1" applyAlignment="1" applyProtection="1">
      <alignment horizontal="center" vertical="center" wrapText="1"/>
    </xf>
    <xf numFmtId="0" fontId="10" fillId="3" borderId="0" xfId="0" applyFont="1" applyFill="1" applyAlignment="1" applyProtection="1"/>
    <xf numFmtId="0" fontId="5" fillId="3" borderId="0" xfId="0" applyFont="1" applyFill="1" applyAlignment="1" applyProtection="1"/>
    <xf numFmtId="0" fontId="5" fillId="3" borderId="35" xfId="0" applyFont="1" applyFill="1" applyBorder="1" applyAlignment="1" applyProtection="1"/>
    <xf numFmtId="0" fontId="5" fillId="3" borderId="0" xfId="0" applyFont="1" applyFill="1" applyBorder="1" applyProtection="1"/>
    <xf numFmtId="0" fontId="12" fillId="3" borderId="0" xfId="0" applyFont="1" applyFill="1" applyAlignment="1" applyProtection="1">
      <alignment vertical="top"/>
    </xf>
    <xf numFmtId="0" fontId="27" fillId="3" borderId="0" xfId="0" quotePrefix="1" applyFont="1" applyFill="1" applyAlignment="1" applyProtection="1">
      <alignment horizontal="left" indent="2"/>
    </xf>
    <xf numFmtId="14" fontId="5" fillId="3" borderId="0" xfId="0" applyNumberFormat="1" applyFont="1" applyFill="1" applyBorder="1" applyProtection="1"/>
    <xf numFmtId="0" fontId="5" fillId="3" borderId="51" xfId="0" applyFont="1" applyFill="1" applyBorder="1" applyAlignment="1" applyProtection="1">
      <alignment horizontal="center" vertical="center"/>
      <protection locked="0"/>
    </xf>
    <xf numFmtId="164" fontId="5" fillId="3" borderId="22" xfId="0" applyNumberFormat="1" applyFont="1" applyFill="1" applyBorder="1" applyAlignment="1" applyProtection="1">
      <alignment horizontal="center" vertical="center"/>
      <protection locked="0"/>
    </xf>
    <xf numFmtId="167" fontId="5" fillId="3" borderId="22" xfId="0" applyNumberFormat="1"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165" fontId="5" fillId="3" borderId="22" xfId="0" applyNumberFormat="1" applyFont="1" applyFill="1" applyBorder="1" applyAlignment="1" applyProtection="1">
      <alignment horizontal="center" vertical="center"/>
      <protection locked="0"/>
    </xf>
    <xf numFmtId="0" fontId="5" fillId="3" borderId="52"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164" fontId="5" fillId="3" borderId="1" xfId="0" applyNumberFormat="1" applyFont="1" applyFill="1" applyBorder="1" applyAlignment="1" applyProtection="1">
      <alignment horizontal="center" vertical="center"/>
      <protection locked="0"/>
    </xf>
    <xf numFmtId="167" fontId="5" fillId="3" borderId="1"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65" fontId="5" fillId="3" borderId="1" xfId="0" applyNumberFormat="1"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0" fontId="5" fillId="3" borderId="42" xfId="0" applyFont="1" applyFill="1" applyBorder="1" applyAlignment="1" applyProtection="1">
      <alignment horizontal="center" vertical="center"/>
      <protection locked="0"/>
    </xf>
    <xf numFmtId="164" fontId="5" fillId="3" borderId="43" xfId="0" applyNumberFormat="1" applyFont="1" applyFill="1" applyBorder="1" applyAlignment="1" applyProtection="1">
      <alignment horizontal="center" vertical="center"/>
      <protection locked="0"/>
    </xf>
    <xf numFmtId="167" fontId="5" fillId="3" borderId="43" xfId="0" applyNumberFormat="1"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165" fontId="5" fillId="3" borderId="43" xfId="0" quotePrefix="1" applyNumberFormat="1" applyFont="1" applyFill="1" applyBorder="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164" fontId="5" fillId="3" borderId="9" xfId="0" applyNumberFormat="1" applyFont="1" applyFill="1" applyBorder="1" applyAlignment="1" applyProtection="1">
      <alignment horizontal="center" vertical="center"/>
      <protection locked="0"/>
    </xf>
    <xf numFmtId="167" fontId="5" fillId="3" borderId="9" xfId="0" applyNumberFormat="1"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164" fontId="5" fillId="3" borderId="61" xfId="0" applyNumberFormat="1" applyFont="1" applyFill="1" applyBorder="1" applyAlignment="1" applyProtection="1">
      <alignment horizontal="center" vertical="center"/>
      <protection locked="0"/>
    </xf>
    <xf numFmtId="167" fontId="5" fillId="3" borderId="61" xfId="0" applyNumberFormat="1" applyFont="1" applyFill="1" applyBorder="1" applyAlignment="1" applyProtection="1">
      <alignment horizontal="center" vertical="center"/>
      <protection locked="0"/>
    </xf>
    <xf numFmtId="0" fontId="5" fillId="3" borderId="61" xfId="0" applyFont="1" applyFill="1" applyBorder="1" applyAlignment="1" applyProtection="1">
      <alignment horizontal="center" vertical="center"/>
      <protection locked="0"/>
    </xf>
    <xf numFmtId="0" fontId="5" fillId="3" borderId="59"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43" xfId="0" quotePrefix="1" applyFont="1" applyFill="1" applyBorder="1" applyAlignment="1" applyProtection="1">
      <alignment horizontal="center" vertical="center"/>
      <protection locked="0"/>
    </xf>
    <xf numFmtId="0" fontId="9" fillId="3" borderId="0" xfId="0" applyFont="1" applyFill="1" applyProtection="1"/>
    <xf numFmtId="0" fontId="5" fillId="3" borderId="0" xfId="0" applyFont="1" applyFill="1" applyAlignment="1" applyProtection="1">
      <alignment vertical="center"/>
    </xf>
    <xf numFmtId="0" fontId="5" fillId="3" borderId="0" xfId="0" applyFont="1" applyFill="1" applyAlignment="1" applyProtection="1">
      <alignment horizontal="left" indent="2"/>
    </xf>
    <xf numFmtId="0" fontId="5" fillId="3" borderId="53" xfId="0" applyFont="1" applyFill="1" applyBorder="1" applyAlignment="1" applyProtection="1">
      <alignment horizontal="left" indent="2"/>
    </xf>
    <xf numFmtId="0" fontId="5" fillId="3" borderId="0" xfId="0" applyFont="1" applyFill="1" applyAlignment="1" applyProtection="1">
      <alignment horizontal="left" indent="6"/>
    </xf>
    <xf numFmtId="0" fontId="9" fillId="3" borderId="0" xfId="0" applyFont="1" applyFill="1" applyAlignment="1" applyProtection="1">
      <alignment horizontal="left" vertical="center" indent="1"/>
    </xf>
    <xf numFmtId="0" fontId="7" fillId="3" borderId="1" xfId="0" applyFont="1" applyFill="1" applyBorder="1" applyAlignment="1" applyProtection="1">
      <alignment horizontal="center" vertical="center" wrapText="1"/>
    </xf>
    <xf numFmtId="164" fontId="5" fillId="3" borderId="4" xfId="0" applyNumberFormat="1" applyFont="1" applyFill="1" applyBorder="1" applyAlignment="1" applyProtection="1">
      <alignment horizontal="center" vertical="center"/>
      <protection locked="0"/>
    </xf>
    <xf numFmtId="14" fontId="5" fillId="3" borderId="22" xfId="0" applyNumberFormat="1" applyFont="1" applyFill="1" applyBorder="1" applyAlignment="1" applyProtection="1">
      <alignment horizontal="center" vertical="center"/>
      <protection locked="0"/>
    </xf>
    <xf numFmtId="0" fontId="5" fillId="3" borderId="22" xfId="0" applyNumberFormat="1" applyFont="1" applyFill="1" applyBorder="1" applyAlignment="1" applyProtection="1">
      <alignment horizontal="center" vertical="center"/>
      <protection locked="0"/>
    </xf>
    <xf numFmtId="167" fontId="5" fillId="3" borderId="43" xfId="0" quotePrefix="1" applyNumberFormat="1" applyFont="1" applyFill="1" applyBorder="1" applyAlignment="1" applyProtection="1">
      <alignment horizontal="center" vertical="center"/>
      <protection locked="0"/>
    </xf>
    <xf numFmtId="167" fontId="5" fillId="3" borderId="4" xfId="0" applyNumberFormat="1"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1" xfId="0" applyNumberFormat="1" applyFont="1" applyFill="1" applyBorder="1" applyAlignment="1" applyProtection="1">
      <alignment horizontal="center" vertical="center"/>
      <protection locked="0"/>
    </xf>
    <xf numFmtId="0" fontId="5" fillId="3" borderId="43" xfId="0" quotePrefix="1" applyNumberFormat="1" applyFont="1" applyFill="1" applyBorder="1" applyAlignment="1" applyProtection="1">
      <alignment horizontal="center" vertical="center"/>
      <protection locked="0"/>
    </xf>
    <xf numFmtId="0" fontId="2" fillId="3" borderId="0" xfId="0" applyFont="1" applyFill="1" applyBorder="1" applyAlignment="1" applyProtection="1"/>
    <xf numFmtId="0" fontId="5" fillId="3" borderId="8" xfId="0" applyFont="1" applyFill="1" applyBorder="1" applyAlignment="1">
      <alignment horizontal="center" vertical="center"/>
    </xf>
    <xf numFmtId="0" fontId="0" fillId="3" borderId="32" xfId="0" applyFill="1" applyBorder="1" applyAlignment="1"/>
    <xf numFmtId="0" fontId="5" fillId="4" borderId="7" xfId="0" applyFont="1" applyFill="1" applyBorder="1" applyAlignment="1" applyProtection="1">
      <alignment horizontal="center" vertical="center"/>
      <protection locked="0"/>
    </xf>
    <xf numFmtId="0" fontId="5" fillId="4" borderId="52"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60" xfId="0" applyFont="1" applyFill="1" applyBorder="1" applyAlignment="1" applyProtection="1">
      <alignment horizontal="center" vertical="center"/>
      <protection locked="0"/>
    </xf>
    <xf numFmtId="0" fontId="5" fillId="4" borderId="51"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164" fontId="5" fillId="4" borderId="9" xfId="0" applyNumberFormat="1" applyFont="1" applyFill="1" applyBorder="1" applyAlignment="1" applyProtection="1">
      <alignment horizontal="center" vertical="center"/>
      <protection locked="0"/>
    </xf>
    <xf numFmtId="168" fontId="5" fillId="4" borderId="9" xfId="0" applyNumberFormat="1" applyFont="1" applyFill="1" applyBorder="1" applyAlignment="1" applyProtection="1">
      <alignment horizontal="center" vertical="center"/>
      <protection locked="0"/>
    </xf>
    <xf numFmtId="164" fontId="5" fillId="4" borderId="22" xfId="0" applyNumberFormat="1"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14" fontId="5" fillId="4" borderId="22" xfId="0" applyNumberFormat="1" applyFont="1" applyFill="1" applyBorder="1" applyAlignment="1" applyProtection="1">
      <alignment horizontal="center" vertical="center"/>
      <protection locked="0"/>
    </xf>
    <xf numFmtId="0" fontId="5" fillId="4" borderId="22" xfId="0" applyNumberFormat="1" applyFont="1" applyFill="1" applyBorder="1" applyAlignment="1" applyProtection="1">
      <alignment horizontal="center" vertical="center"/>
      <protection locked="0"/>
    </xf>
    <xf numFmtId="168" fontId="5" fillId="3" borderId="9" xfId="0" applyNumberFormat="1" applyFont="1" applyFill="1" applyBorder="1" applyAlignment="1" applyProtection="1">
      <alignment horizontal="center" vertical="center"/>
      <protection locked="0"/>
    </xf>
    <xf numFmtId="0" fontId="5" fillId="3" borderId="77"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164" fontId="5" fillId="3" borderId="12" xfId="0" applyNumberFormat="1" applyFont="1" applyFill="1" applyBorder="1" applyAlignment="1" applyProtection="1">
      <alignment horizontal="center" vertical="center"/>
      <protection locked="0"/>
    </xf>
    <xf numFmtId="168" fontId="5" fillId="3" borderId="12" xfId="0" applyNumberFormat="1" applyFont="1" applyFill="1" applyBorder="1" applyAlignment="1" applyProtection="1">
      <alignment horizontal="center" vertical="center"/>
      <protection locked="0"/>
    </xf>
    <xf numFmtId="164" fontId="5" fillId="3" borderId="36" xfId="0" applyNumberFormat="1"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14" fontId="5" fillId="3" borderId="39" xfId="0" applyNumberFormat="1" applyFont="1" applyFill="1" applyBorder="1" applyAlignment="1" applyProtection="1">
      <alignment horizontal="center" vertical="center"/>
      <protection locked="0"/>
    </xf>
    <xf numFmtId="0" fontId="5" fillId="3" borderId="36" xfId="0" applyNumberFormat="1"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65" xfId="0" applyFont="1" applyFill="1" applyBorder="1" applyAlignment="1" applyProtection="1">
      <alignment horizontal="center" vertical="center"/>
      <protection locked="0"/>
    </xf>
    <xf numFmtId="14" fontId="5" fillId="3" borderId="36" xfId="0" applyNumberFormat="1"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165" fontId="5" fillId="3" borderId="22" xfId="0" applyNumberFormat="1" applyFont="1" applyFill="1" applyBorder="1" applyAlignment="1" applyProtection="1">
      <alignment horizontal="center" vertical="center" wrapText="1"/>
      <protection locked="0"/>
    </xf>
    <xf numFmtId="0" fontId="5" fillId="3" borderId="22" xfId="0" applyNumberFormat="1" applyFont="1" applyFill="1" applyBorder="1" applyAlignment="1" applyProtection="1">
      <alignment horizontal="center" vertical="center" wrapText="1"/>
      <protection locked="0"/>
    </xf>
    <xf numFmtId="165" fontId="5" fillId="3" borderId="29" xfId="0" applyNumberFormat="1" applyFont="1" applyFill="1" applyBorder="1" applyAlignment="1" applyProtection="1">
      <alignment horizontal="center" vertical="center"/>
      <protection locked="0"/>
    </xf>
    <xf numFmtId="0" fontId="5" fillId="3" borderId="66" xfId="0" applyFont="1" applyFill="1" applyBorder="1" applyAlignment="1" applyProtection="1">
      <alignment horizontal="center" vertical="center" wrapText="1"/>
      <protection locked="0"/>
    </xf>
    <xf numFmtId="167" fontId="5" fillId="3" borderId="7" xfId="0" applyNumberFormat="1" applyFont="1" applyFill="1" applyBorder="1" applyAlignment="1" applyProtection="1">
      <alignment horizontal="center" vertical="center"/>
      <protection locked="0"/>
    </xf>
    <xf numFmtId="14" fontId="5" fillId="3" borderId="7" xfId="0" applyNumberFormat="1" applyFont="1" applyFill="1" applyBorder="1" applyAlignment="1" applyProtection="1">
      <alignment horizontal="center" vertical="center"/>
      <protection locked="0"/>
    </xf>
    <xf numFmtId="0" fontId="5" fillId="3" borderId="63" xfId="0" applyFont="1" applyFill="1" applyBorder="1" applyAlignment="1" applyProtection="1">
      <alignment horizontal="center" vertical="center" wrapText="1"/>
      <protection locked="0"/>
    </xf>
    <xf numFmtId="167" fontId="5" fillId="3" borderId="2" xfId="0" applyNumberFormat="1" applyFont="1" applyFill="1" applyBorder="1" applyAlignment="1" applyProtection="1">
      <alignment horizontal="center" vertical="center"/>
      <protection locked="0"/>
    </xf>
    <xf numFmtId="0" fontId="5" fillId="3" borderId="64" xfId="0" applyFont="1" applyFill="1" applyBorder="1" applyAlignment="1" applyProtection="1">
      <alignment horizontal="center" vertical="center" wrapText="1"/>
      <protection locked="0"/>
    </xf>
    <xf numFmtId="164" fontId="5" fillId="3" borderId="29" xfId="0" applyNumberFormat="1" applyFont="1" applyFill="1" applyBorder="1" applyAlignment="1" applyProtection="1">
      <alignment horizontal="center" vertical="center"/>
      <protection locked="0"/>
    </xf>
    <xf numFmtId="167" fontId="5" fillId="3" borderId="30" xfId="0" applyNumberFormat="1" applyFont="1" applyFill="1" applyBorder="1" applyAlignment="1" applyProtection="1">
      <alignment horizontal="center" vertical="center"/>
      <protection locked="0"/>
    </xf>
    <xf numFmtId="0" fontId="7" fillId="3" borderId="0" xfId="0" quotePrefix="1" applyFont="1" applyFill="1" applyBorder="1" applyAlignment="1" applyProtection="1">
      <alignment horizontal="center" vertical="center"/>
    </xf>
    <xf numFmtId="0" fontId="7" fillId="3" borderId="0" xfId="0" quotePrefix="1" applyFont="1" applyFill="1" applyBorder="1" applyAlignment="1" applyProtection="1">
      <alignment vertical="center"/>
    </xf>
    <xf numFmtId="0" fontId="16" fillId="3" borderId="0" xfId="0" applyFont="1" applyFill="1" applyBorder="1" applyAlignment="1" applyProtection="1">
      <alignment vertical="top"/>
    </xf>
    <xf numFmtId="0" fontId="2" fillId="3" borderId="0" xfId="0" applyFont="1" applyFill="1" applyBorder="1" applyAlignment="1" applyProtection="1">
      <alignment horizontal="left"/>
    </xf>
    <xf numFmtId="0" fontId="5" fillId="2" borderId="39"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5" fillId="2" borderId="34" xfId="0" applyFont="1" applyFill="1" applyBorder="1" applyAlignment="1" applyProtection="1">
      <alignment horizontal="center"/>
      <protection locked="0"/>
    </xf>
    <xf numFmtId="0" fontId="5" fillId="2" borderId="36"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5" fillId="3" borderId="41"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164" fontId="5" fillId="3" borderId="6" xfId="0" applyNumberFormat="1" applyFont="1" applyFill="1" applyBorder="1" applyAlignment="1" applyProtection="1">
      <alignment horizontal="center" vertical="center"/>
      <protection locked="0"/>
    </xf>
    <xf numFmtId="168" fontId="5" fillId="3" borderId="6" xfId="0" applyNumberFormat="1" applyFont="1" applyFill="1" applyBorder="1" applyAlignment="1" applyProtection="1">
      <alignment horizontal="center" vertical="center"/>
      <protection locked="0"/>
    </xf>
    <xf numFmtId="164" fontId="5" fillId="3" borderId="39" xfId="0" applyNumberFormat="1" applyFont="1" applyFill="1" applyBorder="1" applyAlignment="1" applyProtection="1">
      <alignment horizontal="center" vertical="center"/>
      <protection locked="0"/>
    </xf>
    <xf numFmtId="168" fontId="5" fillId="3" borderId="1" xfId="0" applyNumberFormat="1" applyFont="1" applyFill="1" applyBorder="1" applyAlignment="1" applyProtection="1">
      <alignment horizontal="center" vertical="center"/>
      <protection locked="0"/>
    </xf>
    <xf numFmtId="14" fontId="5" fillId="3" borderId="1" xfId="0" applyNumberFormat="1" applyFont="1" applyFill="1" applyBorder="1" applyAlignment="1" applyProtection="1">
      <alignment horizontal="center" vertical="center"/>
      <protection locked="0"/>
    </xf>
    <xf numFmtId="0" fontId="5" fillId="3" borderId="84" xfId="0" applyFont="1" applyFill="1" applyBorder="1" applyAlignment="1">
      <alignment horizontal="center" vertical="center"/>
    </xf>
    <xf numFmtId="0" fontId="5" fillId="3" borderId="85" xfId="0" applyFont="1" applyFill="1" applyBorder="1" applyAlignment="1">
      <alignment horizontal="center" vertical="center"/>
    </xf>
    <xf numFmtId="0" fontId="7" fillId="3" borderId="0" xfId="0" quotePrefix="1" applyFont="1" applyFill="1" applyBorder="1" applyAlignment="1" applyProtection="1">
      <alignment horizontal="left" vertical="center"/>
    </xf>
    <xf numFmtId="0" fontId="17" fillId="3" borderId="0" xfId="0" applyFont="1" applyFill="1" applyBorder="1" applyAlignment="1" applyProtection="1">
      <alignment horizontal="center" vertical="center"/>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14" fontId="5" fillId="2" borderId="2" xfId="0" applyNumberFormat="1" applyFont="1" applyFill="1" applyBorder="1" applyAlignment="1" applyProtection="1">
      <alignment horizontal="left" vertical="center"/>
      <protection locked="0"/>
    </xf>
    <xf numFmtId="0" fontId="7" fillId="3" borderId="54" xfId="0" applyFont="1" applyFill="1" applyBorder="1" applyAlignment="1" applyProtection="1">
      <alignment horizontal="center"/>
    </xf>
    <xf numFmtId="0" fontId="2" fillId="3" borderId="0" xfId="0" applyFont="1" applyFill="1" applyBorder="1" applyAlignment="1" applyProtection="1">
      <alignment horizontal="left"/>
    </xf>
    <xf numFmtId="0" fontId="7" fillId="3" borderId="2" xfId="0" applyFont="1" applyFill="1" applyBorder="1" applyAlignment="1" applyProtection="1">
      <alignment horizontal="left" vertical="center"/>
    </xf>
    <xf numFmtId="0" fontId="7" fillId="3" borderId="3" xfId="0" applyFont="1" applyFill="1" applyBorder="1" applyAlignment="1" applyProtection="1">
      <alignment horizontal="left" vertical="center"/>
    </xf>
    <xf numFmtId="0" fontId="7" fillId="3" borderId="4" xfId="0" applyFont="1" applyFill="1" applyBorder="1" applyAlignment="1" applyProtection="1">
      <alignment horizontal="left" vertical="center"/>
    </xf>
    <xf numFmtId="0" fontId="12" fillId="3" borderId="19" xfId="0" applyFont="1" applyFill="1" applyBorder="1" applyAlignment="1" applyProtection="1">
      <alignment horizontal="left" vertical="center" wrapText="1"/>
    </xf>
    <xf numFmtId="0" fontId="12" fillId="3" borderId="20" xfId="0" applyFont="1" applyFill="1" applyBorder="1" applyAlignment="1" applyProtection="1">
      <alignment horizontal="left" vertical="center" wrapText="1"/>
    </xf>
    <xf numFmtId="0" fontId="12" fillId="3" borderId="21" xfId="0" applyFont="1" applyFill="1" applyBorder="1" applyAlignment="1" applyProtection="1">
      <alignment horizontal="left" vertical="center" wrapText="1"/>
    </xf>
    <xf numFmtId="0" fontId="5" fillId="3" borderId="19" xfId="0" applyFont="1" applyFill="1" applyBorder="1" applyAlignment="1" applyProtection="1">
      <alignment horizontal="left" vertical="center" wrapText="1"/>
    </xf>
    <xf numFmtId="0" fontId="5" fillId="3" borderId="20" xfId="0" applyFont="1" applyFill="1" applyBorder="1" applyAlignment="1" applyProtection="1">
      <alignment horizontal="left" vertical="center" wrapText="1"/>
    </xf>
    <xf numFmtId="0" fontId="5" fillId="3" borderId="21" xfId="0" applyFont="1" applyFill="1" applyBorder="1" applyAlignment="1" applyProtection="1">
      <alignment horizontal="left" vertical="center" wrapText="1"/>
    </xf>
    <xf numFmtId="0" fontId="5" fillId="3" borderId="13"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16"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5" fillId="3" borderId="20"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25" fillId="3" borderId="0" xfId="0" applyFont="1" applyFill="1" applyAlignment="1" applyProtection="1">
      <alignment horizontal="center" vertical="center"/>
    </xf>
    <xf numFmtId="0" fontId="12" fillId="3" borderId="16" xfId="0" applyFont="1" applyFill="1" applyBorder="1" applyAlignment="1" applyProtection="1">
      <alignment horizontal="left" vertical="center" wrapText="1"/>
    </xf>
    <xf numFmtId="0" fontId="12" fillId="3" borderId="17" xfId="0" applyFont="1" applyFill="1" applyBorder="1" applyAlignment="1" applyProtection="1">
      <alignment horizontal="left" vertical="center" wrapText="1"/>
    </xf>
    <xf numFmtId="0" fontId="12" fillId="3" borderId="18" xfId="0" applyFont="1" applyFill="1" applyBorder="1" applyAlignment="1" applyProtection="1">
      <alignment horizontal="left" vertical="center" wrapText="1"/>
    </xf>
    <xf numFmtId="0" fontId="12" fillId="3" borderId="13" xfId="0" applyFont="1" applyFill="1" applyBorder="1" applyAlignment="1" applyProtection="1">
      <alignment horizontal="left" vertical="center" wrapText="1"/>
    </xf>
    <xf numFmtId="0" fontId="12" fillId="3" borderId="14" xfId="0" applyFont="1" applyFill="1" applyBorder="1" applyAlignment="1" applyProtection="1">
      <alignment horizontal="left" vertical="center" wrapText="1"/>
    </xf>
    <xf numFmtId="0" fontId="12" fillId="3" borderId="15" xfId="0" applyFont="1" applyFill="1" applyBorder="1" applyAlignment="1" applyProtection="1">
      <alignment horizontal="left" vertical="center" wrapText="1"/>
    </xf>
    <xf numFmtId="0" fontId="5" fillId="3" borderId="13" xfId="0" applyFont="1" applyFill="1" applyBorder="1" applyAlignment="1" applyProtection="1">
      <alignment horizontal="left" vertical="center" wrapText="1"/>
    </xf>
    <xf numFmtId="0" fontId="5" fillId="3" borderId="14" xfId="0" applyFont="1" applyFill="1" applyBorder="1" applyAlignment="1" applyProtection="1">
      <alignment horizontal="left" vertical="center" wrapText="1"/>
    </xf>
    <xf numFmtId="0" fontId="5" fillId="3" borderId="15" xfId="0" applyFont="1" applyFill="1" applyBorder="1" applyAlignment="1" applyProtection="1">
      <alignment horizontal="left" vertical="center" wrapText="1"/>
    </xf>
    <xf numFmtId="0" fontId="5" fillId="3" borderId="16" xfId="0" applyFont="1" applyFill="1" applyBorder="1" applyAlignment="1" applyProtection="1">
      <alignment horizontal="left" vertical="center" wrapText="1"/>
    </xf>
    <xf numFmtId="0" fontId="5" fillId="3" borderId="17" xfId="0" applyFont="1" applyFill="1" applyBorder="1" applyAlignment="1" applyProtection="1">
      <alignment horizontal="left" vertical="center" wrapText="1"/>
    </xf>
    <xf numFmtId="0" fontId="5" fillId="3" borderId="18" xfId="0" applyFont="1" applyFill="1" applyBorder="1" applyAlignment="1" applyProtection="1">
      <alignment horizontal="left" vertical="center" wrapText="1"/>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5" fillId="3" borderId="2" xfId="0" applyFont="1" applyFill="1" applyBorder="1" applyAlignment="1" applyProtection="1">
      <alignment horizontal="left" vertical="center"/>
    </xf>
    <xf numFmtId="0" fontId="5" fillId="3" borderId="3" xfId="0" applyFont="1" applyFill="1" applyBorder="1" applyAlignment="1" applyProtection="1">
      <alignment horizontal="left" vertical="center"/>
    </xf>
    <xf numFmtId="0" fontId="5" fillId="3" borderId="4" xfId="0" applyFont="1" applyFill="1" applyBorder="1" applyAlignment="1" applyProtection="1">
      <alignment horizontal="left" vertical="center"/>
    </xf>
    <xf numFmtId="0" fontId="32" fillId="3" borderId="0" xfId="1" applyFont="1" applyFill="1" applyBorder="1" applyAlignment="1" applyProtection="1">
      <alignment horizontal="right" vertical="center"/>
    </xf>
    <xf numFmtId="0" fontId="28" fillId="3" borderId="0" xfId="0" applyFont="1" applyFill="1" applyBorder="1" applyAlignment="1" applyProtection="1">
      <alignment horizontal="right" vertical="center"/>
    </xf>
    <xf numFmtId="0" fontId="3" fillId="3" borderId="8" xfId="0" applyFont="1" applyFill="1" applyBorder="1" applyAlignment="1" applyProtection="1">
      <alignment horizontal="left" vertical="top" wrapText="1"/>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20" fillId="3" borderId="0" xfId="1" applyFill="1" applyAlignment="1" applyProtection="1">
      <alignment horizontal="left" vertical="center"/>
    </xf>
    <xf numFmtId="0" fontId="29" fillId="3" borderId="0" xfId="1" applyFont="1" applyFill="1" applyAlignment="1" applyProtection="1">
      <alignment horizontal="left" vertical="center"/>
    </xf>
    <xf numFmtId="0" fontId="5" fillId="3" borderId="0" xfId="0" applyFont="1" applyFill="1" applyBorder="1" applyAlignment="1" applyProtection="1">
      <alignment horizontal="left" vertical="top" wrapText="1"/>
    </xf>
    <xf numFmtId="14" fontId="5" fillId="3" borderId="13" xfId="0" applyNumberFormat="1" applyFont="1" applyFill="1" applyBorder="1" applyAlignment="1" applyProtection="1">
      <alignment horizontal="center" vertical="center"/>
    </xf>
    <xf numFmtId="14" fontId="5" fillId="3" borderId="14" xfId="0" applyNumberFormat="1" applyFont="1" applyFill="1" applyBorder="1" applyAlignment="1" applyProtection="1">
      <alignment horizontal="center" vertical="center"/>
    </xf>
    <xf numFmtId="14" fontId="5" fillId="3" borderId="15" xfId="0" applyNumberFormat="1" applyFont="1" applyFill="1" applyBorder="1" applyAlignment="1" applyProtection="1">
      <alignment horizontal="center" vertical="center"/>
    </xf>
    <xf numFmtId="14" fontId="5" fillId="3" borderId="16" xfId="0" applyNumberFormat="1" applyFont="1" applyFill="1" applyBorder="1" applyAlignment="1" applyProtection="1">
      <alignment horizontal="center" vertical="center"/>
    </xf>
    <xf numFmtId="14" fontId="5" fillId="3" borderId="17" xfId="0" applyNumberFormat="1" applyFont="1" applyFill="1" applyBorder="1" applyAlignment="1" applyProtection="1">
      <alignment horizontal="center" vertical="center"/>
    </xf>
    <xf numFmtId="14" fontId="5" fillId="3" borderId="18" xfId="0" applyNumberFormat="1" applyFont="1" applyFill="1" applyBorder="1" applyAlignment="1" applyProtection="1">
      <alignment horizontal="center" vertical="center"/>
    </xf>
    <xf numFmtId="14" fontId="5" fillId="2" borderId="19" xfId="0" applyNumberFormat="1" applyFont="1" applyFill="1" applyBorder="1" applyAlignment="1" applyProtection="1">
      <alignment horizontal="center" vertical="center"/>
      <protection locked="0"/>
    </xf>
    <xf numFmtId="14" fontId="5" fillId="2" borderId="20" xfId="0" applyNumberFormat="1" applyFont="1" applyFill="1" applyBorder="1" applyAlignment="1" applyProtection="1">
      <alignment horizontal="center" vertical="center"/>
      <protection locked="0"/>
    </xf>
    <xf numFmtId="14" fontId="5" fillId="2" borderId="21" xfId="0" applyNumberFormat="1" applyFont="1" applyFill="1" applyBorder="1" applyAlignment="1" applyProtection="1">
      <alignment horizontal="center" vertical="center"/>
      <protection locked="0"/>
    </xf>
    <xf numFmtId="14" fontId="5" fillId="3" borderId="10" xfId="0" applyNumberFormat="1" applyFont="1" applyFill="1" applyBorder="1" applyAlignment="1" applyProtection="1">
      <alignment horizontal="center"/>
    </xf>
    <xf numFmtId="14" fontId="5" fillId="3" borderId="11" xfId="0" applyNumberFormat="1" applyFont="1" applyFill="1" applyBorder="1" applyAlignment="1" applyProtection="1">
      <alignment horizontal="center"/>
    </xf>
    <xf numFmtId="14" fontId="5" fillId="3" borderId="12" xfId="0" applyNumberFormat="1" applyFont="1" applyFill="1" applyBorder="1" applyAlignment="1" applyProtection="1">
      <alignment horizontal="center"/>
    </xf>
    <xf numFmtId="0" fontId="5" fillId="2" borderId="2"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30" fillId="3" borderId="0" xfId="1" applyFont="1" applyFill="1" applyAlignment="1" applyProtection="1">
      <alignment horizontal="left" vertical="top"/>
    </xf>
    <xf numFmtId="0" fontId="26" fillId="3" borderId="0" xfId="0" applyFont="1" applyFill="1" applyAlignment="1" applyProtection="1">
      <alignment horizontal="left"/>
    </xf>
    <xf numFmtId="0" fontId="7" fillId="3" borderId="25"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38" xfId="0" applyFont="1" applyFill="1" applyBorder="1" applyAlignment="1" applyProtection="1">
      <alignment horizontal="center" vertical="center"/>
    </xf>
    <xf numFmtId="0" fontId="7" fillId="3" borderId="36" xfId="0" applyFont="1" applyFill="1" applyBorder="1" applyAlignment="1" applyProtection="1">
      <alignment horizontal="center" vertical="center"/>
    </xf>
    <xf numFmtId="0" fontId="7" fillId="3" borderId="49"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71"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0" fontId="7" fillId="3" borderId="72" xfId="0" applyFont="1" applyFill="1" applyBorder="1" applyAlignment="1" applyProtection="1">
      <alignment horizontal="center" vertical="center" wrapText="1"/>
    </xf>
    <xf numFmtId="0" fontId="7" fillId="3" borderId="36" xfId="0" applyFont="1" applyFill="1" applyBorder="1" applyAlignment="1" applyProtection="1">
      <alignment horizontal="center" vertical="center" textRotation="90"/>
    </xf>
    <xf numFmtId="0" fontId="7" fillId="3" borderId="49" xfId="0" applyFont="1" applyFill="1" applyBorder="1" applyAlignment="1" applyProtection="1">
      <alignment horizontal="center" vertical="center" textRotation="90"/>
    </xf>
    <xf numFmtId="0" fontId="13" fillId="3" borderId="0" xfId="0" applyFont="1" applyFill="1" applyAlignment="1" applyProtection="1">
      <alignment vertical="center"/>
    </xf>
    <xf numFmtId="0" fontId="5" fillId="3" borderId="53" xfId="0" applyFont="1" applyFill="1" applyBorder="1" applyAlignment="1" applyProtection="1">
      <alignment vertical="center" wrapText="1"/>
    </xf>
    <xf numFmtId="0" fontId="7" fillId="3" borderId="40"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46" xfId="0" applyFont="1" applyFill="1" applyBorder="1" applyAlignment="1" applyProtection="1">
      <alignment horizontal="center" vertical="center"/>
    </xf>
    <xf numFmtId="0" fontId="7" fillId="3" borderId="35"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79" xfId="0" applyFont="1" applyFill="1" applyBorder="1" applyAlignment="1" applyProtection="1">
      <alignment horizontal="center" vertical="center" wrapText="1"/>
    </xf>
    <xf numFmtId="0" fontId="7" fillId="3" borderId="25"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5" fillId="3" borderId="0" xfId="0" applyFont="1" applyFill="1" applyAlignment="1" applyProtection="1">
      <alignment vertical="center" wrapText="1"/>
    </xf>
    <xf numFmtId="0" fontId="7" fillId="3" borderId="65" xfId="0" applyFont="1" applyFill="1" applyBorder="1" applyAlignment="1" applyProtection="1">
      <alignment horizontal="center" vertical="center" textRotation="90"/>
    </xf>
    <xf numFmtId="0" fontId="7" fillId="3" borderId="57" xfId="0" applyFont="1" applyFill="1" applyBorder="1" applyAlignment="1" applyProtection="1">
      <alignment horizontal="center" vertical="center" textRotation="90"/>
    </xf>
    <xf numFmtId="0" fontId="7" fillId="3" borderId="40" xfId="0" applyFont="1" applyFill="1" applyBorder="1" applyAlignment="1" applyProtection="1">
      <alignment horizontal="center" vertical="center" wrapText="1"/>
    </xf>
    <xf numFmtId="0" fontId="7" fillId="3" borderId="41" xfId="0" applyFont="1" applyFill="1" applyBorder="1" applyAlignment="1" applyProtection="1">
      <alignment horizontal="center" vertical="center" wrapText="1"/>
    </xf>
    <xf numFmtId="0" fontId="7" fillId="3" borderId="46" xfId="0" applyFont="1" applyFill="1" applyBorder="1" applyAlignment="1" applyProtection="1">
      <alignment horizontal="center" vertical="center" wrapText="1"/>
    </xf>
    <xf numFmtId="0" fontId="5" fillId="3" borderId="0" xfId="0" applyFont="1" applyFill="1" applyAlignment="1">
      <alignment horizontal="left" vertical="top" wrapText="1"/>
    </xf>
    <xf numFmtId="0" fontId="5" fillId="3" borderId="0" xfId="0" applyFont="1" applyFill="1" applyAlignment="1">
      <alignment horizontal="left" vertical="top"/>
    </xf>
    <xf numFmtId="0" fontId="12" fillId="2" borderId="10" xfId="0" applyFont="1" applyFill="1" applyBorder="1" applyAlignment="1" applyProtection="1">
      <alignment horizontal="left" vertical="top" wrapText="1"/>
      <protection locked="0"/>
    </xf>
    <xf numFmtId="0" fontId="12" fillId="2" borderId="11" xfId="0" applyFont="1" applyFill="1" applyBorder="1" applyAlignment="1" applyProtection="1">
      <alignment horizontal="left" vertical="top" wrapText="1"/>
      <protection locked="0"/>
    </xf>
    <xf numFmtId="0" fontId="12" fillId="2" borderId="12" xfId="0" applyFont="1" applyFill="1" applyBorder="1" applyAlignment="1" applyProtection="1">
      <alignment horizontal="left" vertical="top" wrapText="1"/>
      <protection locked="0"/>
    </xf>
    <xf numFmtId="0" fontId="12" fillId="2" borderId="7"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7" fillId="3" borderId="54" xfId="0" applyFont="1" applyFill="1" applyBorder="1" applyAlignment="1">
      <alignment horizontal="center"/>
    </xf>
    <xf numFmtId="0" fontId="5" fillId="3" borderId="0" xfId="0" applyFont="1" applyFill="1" applyAlignment="1" applyProtection="1">
      <alignment horizontal="left" vertical="center" wrapText="1" indent="2"/>
    </xf>
    <xf numFmtId="0" fontId="7" fillId="3" borderId="53" xfId="0" applyFont="1" applyFill="1" applyBorder="1" applyAlignment="1" applyProtection="1">
      <alignment horizontal="left" vertical="center" wrapText="1"/>
    </xf>
    <xf numFmtId="0" fontId="7" fillId="3" borderId="23" xfId="0" applyFont="1" applyFill="1" applyBorder="1" applyAlignment="1" applyProtection="1">
      <alignment horizontal="center" vertical="center"/>
    </xf>
    <xf numFmtId="0" fontId="7" fillId="3" borderId="58" xfId="0" applyFont="1" applyFill="1" applyBorder="1" applyAlignment="1" applyProtection="1">
      <alignment horizontal="center" vertical="center"/>
    </xf>
    <xf numFmtId="0" fontId="7" fillId="3" borderId="24" xfId="0" applyFont="1" applyFill="1" applyBorder="1" applyAlignment="1" applyProtection="1">
      <alignment horizontal="center" vertical="center" wrapText="1"/>
    </xf>
    <xf numFmtId="0" fontId="7" fillId="3" borderId="39" xfId="0" applyFont="1" applyFill="1" applyBorder="1" applyAlignment="1" applyProtection="1">
      <alignment horizontal="center" vertical="center" wrapText="1"/>
    </xf>
    <xf numFmtId="0" fontId="7" fillId="3" borderId="48" xfId="0" applyFont="1" applyFill="1" applyBorder="1" applyAlignment="1" applyProtection="1">
      <alignment horizontal="center" vertical="center" wrapText="1"/>
    </xf>
    <xf numFmtId="0" fontId="7" fillId="3" borderId="37" xfId="0" applyFont="1" applyFill="1" applyBorder="1" applyAlignment="1" applyProtection="1">
      <alignment horizontal="center" vertical="center" wrapText="1"/>
    </xf>
    <xf numFmtId="0" fontId="7" fillId="3" borderId="60" xfId="0" applyFont="1" applyFill="1" applyBorder="1" applyAlignment="1" applyProtection="1">
      <alignment horizontal="center" vertical="center" wrapText="1"/>
    </xf>
    <xf numFmtId="0" fontId="7" fillId="3" borderId="50"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24"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48" xfId="0" applyFont="1" applyFill="1" applyBorder="1" applyAlignment="1" applyProtection="1">
      <alignment horizontal="center" vertical="center"/>
    </xf>
    <xf numFmtId="0" fontId="5" fillId="3" borderId="0" xfId="0" applyFont="1" applyFill="1" applyAlignment="1">
      <alignment horizontal="left" wrapText="1"/>
    </xf>
    <xf numFmtId="0" fontId="5" fillId="3" borderId="0" xfId="0" applyFont="1" applyFill="1" applyAlignment="1">
      <alignment horizontal="left"/>
    </xf>
    <xf numFmtId="0" fontId="7" fillId="3" borderId="24" xfId="0" applyFont="1" applyFill="1" applyBorder="1" applyAlignment="1">
      <alignment horizontal="center" vertical="center" wrapText="1"/>
    </xf>
    <xf numFmtId="0" fontId="7" fillId="3" borderId="24"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58"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9"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5" fillId="3" borderId="0" xfId="0" applyFont="1" applyFill="1" applyAlignment="1">
      <alignment horizontal="left" wrapText="1" indent="2"/>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5" fillId="3" borderId="53" xfId="0" applyFont="1" applyFill="1" applyBorder="1" applyAlignment="1">
      <alignment horizontal="left" vertical="center" wrapText="1"/>
    </xf>
    <xf numFmtId="0" fontId="7" fillId="3" borderId="34" xfId="0" applyFont="1" applyFill="1" applyBorder="1" applyAlignment="1">
      <alignment horizontal="center" vertical="center" wrapText="1"/>
    </xf>
    <xf numFmtId="0" fontId="7" fillId="3" borderId="33" xfId="0" applyFont="1" applyFill="1" applyBorder="1" applyAlignment="1">
      <alignment horizontal="center" vertical="center"/>
    </xf>
    <xf numFmtId="0" fontId="5" fillId="3" borderId="0" xfId="0" applyFont="1" applyFill="1" applyAlignment="1" applyProtection="1">
      <alignment horizontal="left" wrapText="1" indent="2"/>
    </xf>
    <xf numFmtId="0" fontId="5" fillId="3" borderId="0" xfId="0" applyFont="1" applyFill="1" applyAlignment="1" applyProtection="1">
      <alignment horizontal="left" wrapText="1"/>
    </xf>
    <xf numFmtId="0" fontId="7" fillId="3" borderId="70" xfId="0" applyFont="1" applyFill="1" applyBorder="1" applyAlignment="1" applyProtection="1">
      <alignment horizontal="center" vertical="center"/>
    </xf>
    <xf numFmtId="0" fontId="7" fillId="3" borderId="71"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38" xfId="0" applyFont="1" applyFill="1" applyBorder="1" applyAlignment="1" applyProtection="1">
      <alignment horizontal="center"/>
    </xf>
    <xf numFmtId="0" fontId="7" fillId="3" borderId="56" xfId="0" applyFont="1" applyFill="1" applyBorder="1" applyAlignment="1" applyProtection="1">
      <alignment horizontal="center" vertical="center" wrapText="1"/>
    </xf>
    <xf numFmtId="0" fontId="7" fillId="3" borderId="57"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3" borderId="49" xfId="0" applyFont="1" applyFill="1" applyBorder="1" applyAlignment="1" applyProtection="1">
      <alignment horizontal="center" vertical="center" wrapText="1"/>
    </xf>
    <xf numFmtId="0" fontId="7" fillId="3" borderId="25" xfId="0" applyFont="1" applyFill="1" applyBorder="1" applyAlignment="1" applyProtection="1">
      <alignment horizontal="center" vertical="center" wrapText="1"/>
    </xf>
    <xf numFmtId="0" fontId="7" fillId="3" borderId="26" xfId="0" applyFont="1" applyFill="1" applyBorder="1" applyAlignment="1" applyProtection="1">
      <alignment horizontal="center" vertical="center" wrapText="1"/>
    </xf>
    <xf numFmtId="0" fontId="7" fillId="3" borderId="38" xfId="0" applyFont="1" applyFill="1" applyBorder="1" applyAlignment="1" applyProtection="1">
      <alignment horizontal="center" vertical="center" wrapText="1"/>
    </xf>
    <xf numFmtId="0" fontId="7" fillId="3" borderId="36" xfId="0" applyFont="1" applyFill="1" applyBorder="1" applyAlignment="1" applyProtection="1">
      <alignment horizontal="center" vertical="center" wrapText="1"/>
    </xf>
    <xf numFmtId="0" fontId="7" fillId="3" borderId="70"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0" fontId="5" fillId="2" borderId="10" xfId="0" applyFont="1" applyFill="1" applyBorder="1" applyAlignment="1" applyProtection="1">
      <alignment horizontal="left" vertical="top"/>
      <protection locked="0"/>
    </xf>
    <xf numFmtId="0" fontId="5" fillId="2" borderId="11" xfId="0" applyFont="1" applyFill="1" applyBorder="1" applyAlignment="1" applyProtection="1">
      <alignment horizontal="left" vertical="top"/>
      <protection locked="0"/>
    </xf>
    <xf numFmtId="0" fontId="5" fillId="2" borderId="12" xfId="0" applyFont="1" applyFill="1" applyBorder="1" applyAlignment="1" applyProtection="1">
      <alignment horizontal="left" vertical="top"/>
      <protection locked="0"/>
    </xf>
    <xf numFmtId="0" fontId="5" fillId="2" borderId="7" xfId="0" applyFont="1" applyFill="1" applyBorder="1" applyAlignment="1" applyProtection="1">
      <alignment horizontal="left" vertical="top"/>
      <protection locked="0"/>
    </xf>
    <xf numFmtId="0" fontId="5" fillId="2" borderId="8" xfId="0" applyFont="1" applyFill="1" applyBorder="1" applyAlignment="1" applyProtection="1">
      <alignment horizontal="left" vertical="top"/>
      <protection locked="0"/>
    </xf>
    <xf numFmtId="0" fontId="5" fillId="2" borderId="9" xfId="0" applyFont="1" applyFill="1" applyBorder="1" applyAlignment="1" applyProtection="1">
      <alignment horizontal="left" vertical="top"/>
      <protection locked="0"/>
    </xf>
    <xf numFmtId="0" fontId="7" fillId="3" borderId="56"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6" xfId="0" applyFont="1" applyFill="1" applyBorder="1" applyAlignment="1">
      <alignment horizontal="center" vertical="center" wrapText="1"/>
    </xf>
    <xf numFmtId="0" fontId="5" fillId="3" borderId="0" xfId="0" applyFont="1" applyFill="1" applyAlignment="1">
      <alignment horizontal="left" vertical="center"/>
    </xf>
    <xf numFmtId="0" fontId="5" fillId="3" borderId="0" xfId="0" applyFont="1" applyFill="1" applyAlignment="1">
      <alignment horizontal="left" vertical="center" wrapText="1"/>
    </xf>
    <xf numFmtId="0" fontId="7" fillId="3" borderId="10"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3" xfId="0" applyFont="1" applyFill="1" applyBorder="1" applyAlignment="1">
      <alignment horizontal="center" vertical="center"/>
    </xf>
    <xf numFmtId="166" fontId="7" fillId="3" borderId="80" xfId="0" applyNumberFormat="1" applyFont="1" applyFill="1" applyBorder="1" applyAlignment="1">
      <alignment horizontal="center" vertical="center" textRotation="90"/>
    </xf>
    <xf numFmtId="166" fontId="7" fillId="3" borderId="81" xfId="0" applyNumberFormat="1" applyFont="1" applyFill="1" applyBorder="1" applyAlignment="1">
      <alignment horizontal="center" vertical="center" textRotation="90"/>
    </xf>
    <xf numFmtId="166" fontId="7" fillId="3" borderId="82" xfId="0" applyNumberFormat="1" applyFont="1" applyFill="1" applyBorder="1" applyAlignment="1">
      <alignment horizontal="center" vertical="center" textRotation="90"/>
    </xf>
    <xf numFmtId="0" fontId="7" fillId="3" borderId="70"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166" fontId="7" fillId="3" borderId="74" xfId="0" applyNumberFormat="1" applyFont="1" applyFill="1" applyBorder="1" applyAlignment="1">
      <alignment horizontal="center" vertical="center" textRotation="90"/>
    </xf>
    <xf numFmtId="166" fontId="7" fillId="3" borderId="75" xfId="0" applyNumberFormat="1" applyFont="1" applyFill="1" applyBorder="1" applyAlignment="1">
      <alignment horizontal="center" vertical="center" textRotation="90"/>
    </xf>
    <xf numFmtId="166" fontId="7" fillId="3" borderId="76" xfId="0" applyNumberFormat="1" applyFont="1" applyFill="1" applyBorder="1" applyAlignment="1">
      <alignment horizontal="center" vertical="center" textRotation="90"/>
    </xf>
    <xf numFmtId="0" fontId="7" fillId="3" borderId="23"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44"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72"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5" fillId="3" borderId="53" xfId="0" applyFont="1" applyFill="1" applyBorder="1" applyAlignment="1">
      <alignment horizontal="left" vertical="top" wrapText="1"/>
    </xf>
    <xf numFmtId="0" fontId="7" fillId="3" borderId="62" xfId="0" applyFont="1" applyFill="1" applyBorder="1" applyAlignment="1">
      <alignment horizontal="center" vertical="center"/>
    </xf>
    <xf numFmtId="0" fontId="7" fillId="3" borderId="67" xfId="0" applyFont="1" applyFill="1" applyBorder="1" applyAlignment="1">
      <alignment horizontal="center" vertical="center"/>
    </xf>
    <xf numFmtId="0" fontId="7" fillId="3" borderId="25" xfId="0" applyFont="1" applyFill="1" applyBorder="1" applyAlignment="1">
      <alignment horizontal="center"/>
    </xf>
    <xf numFmtId="0" fontId="7" fillId="3" borderId="26" xfId="0" applyFont="1" applyFill="1" applyBorder="1" applyAlignment="1">
      <alignment horizontal="center"/>
    </xf>
    <xf numFmtId="0" fontId="5" fillId="3" borderId="0" xfId="0" applyFont="1" applyFill="1" applyBorder="1" applyAlignment="1">
      <alignment horizontal="left" vertical="top" wrapText="1" indent="2"/>
    </xf>
    <xf numFmtId="0" fontId="7" fillId="3" borderId="0" xfId="0" applyFont="1" applyFill="1" applyBorder="1" applyAlignment="1">
      <alignment horizontal="center"/>
    </xf>
    <xf numFmtId="0" fontId="7" fillId="3" borderId="33"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7" fillId="3" borderId="56" xfId="0" applyFont="1" applyFill="1" applyBorder="1" applyAlignment="1">
      <alignment horizontal="center" vertical="center"/>
    </xf>
    <xf numFmtId="0" fontId="7" fillId="3" borderId="60" xfId="0" applyFont="1" applyFill="1" applyBorder="1" applyAlignment="1">
      <alignment horizontal="center" vertical="center"/>
    </xf>
    <xf numFmtId="0" fontId="7" fillId="3" borderId="57" xfId="0" applyFont="1" applyFill="1" applyBorder="1" applyAlignment="1">
      <alignment horizontal="center" vertical="center"/>
    </xf>
    <xf numFmtId="0" fontId="23" fillId="3" borderId="25" xfId="0" applyFont="1" applyFill="1" applyBorder="1" applyAlignment="1">
      <alignment horizontal="center" vertical="center"/>
    </xf>
    <xf numFmtId="0" fontId="23" fillId="3" borderId="26"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37" xfId="0" applyFont="1" applyFill="1" applyBorder="1" applyAlignment="1">
      <alignment horizontal="center" vertical="center"/>
    </xf>
    <xf numFmtId="0" fontId="7" fillId="3" borderId="50" xfId="0" applyFont="1" applyFill="1" applyBorder="1" applyAlignment="1">
      <alignment horizontal="center" vertical="center"/>
    </xf>
  </cellXfs>
  <cellStyles count="2">
    <cellStyle name="Hyperlink" xfId="1" builtinId="8"/>
    <cellStyle name="Normal" xfId="0" builtinId="0"/>
  </cellStyles>
  <dxfs count="10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1"/>
        </patternFill>
      </fill>
    </dxf>
    <dxf>
      <font>
        <color rgb="FFFF000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0"/>
        <color theme="1"/>
        <name val="Arial"/>
        <family val="2"/>
        <scheme val="none"/>
      </font>
      <fill>
        <patternFill patternType="solid">
          <fgColor indexed="64"/>
          <bgColor rgb="FFFFE697"/>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FFE69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FFE69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FFE69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FFE69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right style="thin">
          <color indexed="64"/>
        </right>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164" formatCode="0\+00.00"/>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164" formatCode="0\+00.00"/>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164" formatCode="0\+00.00"/>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167" formatCode="0\'"/>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167" formatCode="0\'"/>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border diagonalUp="0" diagonalDown="0">
        <left style="medium">
          <color indexed="64"/>
        </left>
        <right style="medium">
          <color indexed="64"/>
        </right>
        <bottom style="medium">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FFE697"/>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4" formatCode="0\+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4" formatCode="0\+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dxf>
    <dxf>
      <font>
        <b/>
        <i val="0"/>
      </font>
      <fill>
        <patternFill>
          <bgColor theme="0"/>
        </patternFill>
      </fill>
      <border>
        <bottom style="double">
          <color auto="1"/>
        </bottom>
      </border>
    </dxf>
    <dxf>
      <fill>
        <patternFill patternType="none">
          <bgColor auto="1"/>
        </patternFill>
      </fill>
      <border>
        <left style="medium">
          <color auto="1"/>
        </left>
        <right style="medium">
          <color auto="1"/>
        </right>
        <top style="medium">
          <color auto="1"/>
        </top>
        <bottom style="medium">
          <color auto="1"/>
        </bottom>
        <vertical style="thin">
          <color auto="1"/>
        </vertical>
        <horizontal style="thin">
          <color auto="1"/>
        </horizontal>
      </border>
    </dxf>
    <dxf>
      <border>
        <bottom style="double">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2" defaultTableStyle="TableStyleMedium2" defaultPivotStyle="PivotStyleLight16">
    <tableStyle name="Table Style 1" pivot="0" count="2" xr9:uid="{3FC6B94A-EA1C-4D41-A685-F0A5F5A4D198}">
      <tableStyleElement type="wholeTable" dxfId="107"/>
      <tableStyleElement type="headerRow" dxfId="106"/>
    </tableStyle>
    <tableStyle name="Table Style 1 2" pivot="0" count="2" xr9:uid="{ED2333AF-08C3-4423-9BE9-C5F6F69EDBE6}">
      <tableStyleElement type="wholeTable" dxfId="105"/>
      <tableStyleElement type="headerRow" dxfId="104"/>
    </tableStyle>
  </tableStyles>
  <colors>
    <mruColors>
      <color rgb="FFFFE697"/>
      <color rgb="FF0563C1"/>
      <color rgb="FFFFC91D"/>
      <color rgb="FFFFD8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Radio"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Radio" firstButton="1"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Radio" lockText="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CheckBox" fmlaLink="'Main Form'!#REF!" lockText="1"/>
</file>

<file path=xl/ctrlProps/ctrlProp107.xml><?xml version="1.0" encoding="utf-8"?>
<formControlPr xmlns="http://schemas.microsoft.com/office/spreadsheetml/2009/9/main" objectType="CheckBox" fmlaLink="'Main Form'!#REF!" lockText="1"/>
</file>

<file path=xl/ctrlProps/ctrlProp108.xml><?xml version="1.0" encoding="utf-8"?>
<formControlPr xmlns="http://schemas.microsoft.com/office/spreadsheetml/2009/9/main" objectType="Radio" lockText="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fmlaLink="'Main Form'!#REF!" lockText="1"/>
</file>

<file path=xl/ctrlProps/ctrlProp111.xml><?xml version="1.0" encoding="utf-8"?>
<formControlPr xmlns="http://schemas.microsoft.com/office/spreadsheetml/2009/9/main" objectType="CheckBox" fmlaLink="'Main Form'!#REF!" lockText="1"/>
</file>

<file path=xl/ctrlProps/ctrlProp112.xml><?xml version="1.0" encoding="utf-8"?>
<formControlPr xmlns="http://schemas.microsoft.com/office/spreadsheetml/2009/9/main" objectType="CheckBox" fmlaLink="'Main Form'!#REF!" lockText="1"/>
</file>

<file path=xl/ctrlProps/ctrlProp113.xml><?xml version="1.0" encoding="utf-8"?>
<formControlPr xmlns="http://schemas.microsoft.com/office/spreadsheetml/2009/9/main" objectType="CheckBox" fmlaLink="'Main Form'!#REF!" lockText="1"/>
</file>

<file path=xl/ctrlProps/ctrlProp114.xml><?xml version="1.0" encoding="utf-8"?>
<formControlPr xmlns="http://schemas.microsoft.com/office/spreadsheetml/2009/9/main" objectType="CheckBox" fmlaLink="'Main Form'!#REF!"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Radio" firstButton="1"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fmlaLink="'Main Form'!#REF!"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fmlaLink="'Main Form'!#REF!"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Radio" firstButton="1" lockText="1"/>
</file>

<file path=xl/ctrlProps/ctrlProp137.xml><?xml version="1.0" encoding="utf-8"?>
<formControlPr xmlns="http://schemas.microsoft.com/office/spreadsheetml/2009/9/main" objectType="Radio"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CheckBox" fmlaLink="'Main Form'!#REF!"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fmlaLink="'Main Form'!#REF!" lockText="1"/>
</file>

<file path=xl/ctrlProps/ctrlProp141.xml><?xml version="1.0" encoding="utf-8"?>
<formControlPr xmlns="http://schemas.microsoft.com/office/spreadsheetml/2009/9/main" objectType="CheckBox" fmlaLink="'Main Form'!#REF!" lockText="1"/>
</file>

<file path=xl/ctrlProps/ctrlProp142.xml><?xml version="1.0" encoding="utf-8"?>
<formControlPr xmlns="http://schemas.microsoft.com/office/spreadsheetml/2009/9/main" objectType="CheckBox" fmlaLink="'Main Form'!#REF!" lockText="1"/>
</file>

<file path=xl/ctrlProps/ctrlProp143.xml><?xml version="1.0" encoding="utf-8"?>
<formControlPr xmlns="http://schemas.microsoft.com/office/spreadsheetml/2009/9/main" objectType="CheckBox" fmlaLink="'Main Form'!#REF!" lockText="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lockText="1"/>
</file>

<file path=xl/ctrlProps/ctrlProp146.xml><?xml version="1.0" encoding="utf-8"?>
<formControlPr xmlns="http://schemas.microsoft.com/office/spreadsheetml/2009/9/main" objectType="Radio" firstButton="1"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lockText="1"/>
</file>

<file path=xl/ctrlProps/ctrlProp149.xml><?xml version="1.0" encoding="utf-8"?>
<formControlPr xmlns="http://schemas.microsoft.com/office/spreadsheetml/2009/9/main" objectType="Radio" firstButton="1" lockText="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Radio" lockText="1"/>
</file>

<file path=xl/ctrlProps/ctrlProp151.xml><?xml version="1.0" encoding="utf-8"?>
<formControlPr xmlns="http://schemas.microsoft.com/office/spreadsheetml/2009/9/main" objectType="Radio" firstButton="1" lockText="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Radio" firstButton="1"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Radio" lockText="1"/>
</file>

<file path=xl/ctrlProps/ctrlProp16.xml><?xml version="1.0" encoding="utf-8"?>
<formControlPr xmlns="http://schemas.microsoft.com/office/spreadsheetml/2009/9/main" objectType="Radio" firstButton="1"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Radio"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Radio" firstButton="1"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Radio" lockText="1"/>
</file>

<file path=xl/ctrlProps/ctrlProp178.xml><?xml version="1.0" encoding="utf-8"?>
<formControlPr xmlns="http://schemas.microsoft.com/office/spreadsheetml/2009/9/main" objectType="Radio"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Radio"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fmlaLink="'Main Form'!#REF!"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fmlaLink="'Main Form'!#REF!"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Radio" lockText="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Radio" lockText="1"/>
</file>

<file path=xl/ctrlProps/ctrlProp200.xml><?xml version="1.0" encoding="utf-8"?>
<formControlPr xmlns="http://schemas.microsoft.com/office/spreadsheetml/2009/9/main" objectType="Radio" lockText="1"/>
</file>

<file path=xl/ctrlProps/ctrlProp201.xml><?xml version="1.0" encoding="utf-8"?>
<formControlPr xmlns="http://schemas.microsoft.com/office/spreadsheetml/2009/9/main" objectType="Radio"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Radio" firstButton="1" lockText="1"/>
</file>

<file path=xl/ctrlProps/ctrlProp208.xml><?xml version="1.0" encoding="utf-8"?>
<formControlPr xmlns="http://schemas.microsoft.com/office/spreadsheetml/2009/9/main" objectType="Radio" lockText="1"/>
</file>

<file path=xl/ctrlProps/ctrlProp209.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fmlaLink="'Main Form'!#REF!"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fmlaLink="'Main Form'!#REF!" lockText="1"/>
</file>

<file path=xl/ctrlProps/ctrlProp22.xml><?xml version="1.0" encoding="utf-8"?>
<formControlPr xmlns="http://schemas.microsoft.com/office/spreadsheetml/2009/9/main" objectType="Radio" firstButton="1"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Radio" firstButton="1"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fmlaLink="'Main Form'!#REF!"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Radio"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fmlaLink="'Main Form'!#REF!"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Radio" lockText="1"/>
</file>

<file path=xl/ctrlProps/ctrlProp246.xml><?xml version="1.0" encoding="utf-8"?>
<formControlPr xmlns="http://schemas.microsoft.com/office/spreadsheetml/2009/9/main" objectType="Radio"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Radio" lockText="1"/>
</file>

<file path=xl/ctrlProps/ctrlProp250.xml><?xml version="1.0" encoding="utf-8"?>
<formControlPr xmlns="http://schemas.microsoft.com/office/spreadsheetml/2009/9/main" objectType="Radio" firstButton="1"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Radio" lockText="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Radio" firstButton="1"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Radio" firstButton="1"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fmlaLink="'Main Form'!#REF!"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fmlaLink="'Main Form'!#REF!"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Radio" lockText="1"/>
</file>

<file path=xl/ctrlProps/ctrlProp276.xml><?xml version="1.0" encoding="utf-8"?>
<formControlPr xmlns="http://schemas.microsoft.com/office/spreadsheetml/2009/9/main" objectType="Radio"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Radio" firstButton="1" lockText="1"/>
</file>

<file path=xl/ctrlProps/ctrlProp290.xml><?xml version="1.0" encoding="utf-8"?>
<formControlPr xmlns="http://schemas.microsoft.com/office/spreadsheetml/2009/9/main" objectType="Radio" firstButton="1"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Radio" lockText="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Radio"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Radio" firstButton="1" lockText="1"/>
</file>

<file path=xl/ctrlProps/ctrlProp305.xml><?xml version="1.0" encoding="utf-8"?>
<formControlPr xmlns="http://schemas.microsoft.com/office/spreadsheetml/2009/9/main" objectType="Radio" lockText="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fmlaLink="'Main Form'!#REF!" lockText="1"/>
</file>

<file path=xl/ctrlProps/ctrlProp313.xml><?xml version="1.0" encoding="utf-8"?>
<formControlPr xmlns="http://schemas.microsoft.com/office/spreadsheetml/2009/9/main" objectType="Radio" firstButton="1"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fmlaLink="'Main Form'!#REF!"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Radio" firstButton="1" lockText="1"/>
</file>

<file path=xl/ctrlProps/ctrlProp321.xml><?xml version="1.0" encoding="utf-8"?>
<formControlPr xmlns="http://schemas.microsoft.com/office/spreadsheetml/2009/9/main" objectType="Radio"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Radio" firstButton="1" lockText="1"/>
</file>

<file path=xl/ctrlProps/ctrlProp325.xml><?xml version="1.0" encoding="utf-8"?>
<formControlPr xmlns="http://schemas.microsoft.com/office/spreadsheetml/2009/9/main" objectType="Radio" lockText="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Radio" firstButton="1" lockText="1"/>
</file>

<file path=xl/ctrlProps/ctrlProp328.xml><?xml version="1.0" encoding="utf-8"?>
<formControlPr xmlns="http://schemas.microsoft.com/office/spreadsheetml/2009/9/main" objectType="Radio"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Radio" firstButton="1"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checked="Checked" lockText="1"/>
</file>

<file path=xl/ctrlProps/ctrlProp376.xml><?xml version="1.0" encoding="utf-8"?>
<formControlPr xmlns="http://schemas.microsoft.com/office/spreadsheetml/2009/9/main" objectType="Radio" lockText="1"/>
</file>

<file path=xl/ctrlProps/ctrlProp377.xml><?xml version="1.0" encoding="utf-8"?>
<formControlPr xmlns="http://schemas.microsoft.com/office/spreadsheetml/2009/9/main" objectType="Radio"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checked="Checked"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Radio" firstButton="1" lockText="1"/>
</file>

<file path=xl/ctrlProps/ctrlProp389.xml><?xml version="1.0" encoding="utf-8"?>
<formControlPr xmlns="http://schemas.microsoft.com/office/spreadsheetml/2009/9/main" objectType="Radio"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Radio" lockText="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Radio" firstButton="1" lockText="1"/>
</file>

<file path=xl/ctrlProps/ctrlProp393.xml><?xml version="1.0" encoding="utf-8"?>
<formControlPr xmlns="http://schemas.microsoft.com/office/spreadsheetml/2009/9/main" objectType="Radio" lockText="1"/>
</file>

<file path=xl/ctrlProps/ctrlProp394.xml><?xml version="1.0" encoding="utf-8"?>
<formControlPr xmlns="http://schemas.microsoft.com/office/spreadsheetml/2009/9/main" objectType="Radio" lockText="1"/>
</file>

<file path=xl/ctrlProps/ctrlProp395.xml><?xml version="1.0" encoding="utf-8"?>
<formControlPr xmlns="http://schemas.microsoft.com/office/spreadsheetml/2009/9/main" objectType="Radio" lockText="1"/>
</file>

<file path=xl/ctrlProps/ctrlProp396.xml><?xml version="1.0" encoding="utf-8"?>
<formControlPr xmlns="http://schemas.microsoft.com/office/spreadsheetml/2009/9/main" objectType="Radio" lockText="1"/>
</file>

<file path=xl/ctrlProps/ctrlProp397.xml><?xml version="1.0" encoding="utf-8"?>
<formControlPr xmlns="http://schemas.microsoft.com/office/spreadsheetml/2009/9/main" objectType="Radio" checked="Checked" lockText="1"/>
</file>

<file path=xl/ctrlProps/ctrlProp398.xml><?xml version="1.0" encoding="utf-8"?>
<formControlPr xmlns="http://schemas.microsoft.com/office/spreadsheetml/2009/9/main" objectType="Radio"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Radio" lockText="1"/>
</file>

<file path=xl/ctrlProps/ctrlProp401.xml><?xml version="1.0" encoding="utf-8"?>
<formControlPr xmlns="http://schemas.microsoft.com/office/spreadsheetml/2009/9/main" objectType="Radio" lockText="1"/>
</file>

<file path=xl/ctrlProps/ctrlProp402.xml><?xml version="1.0" encoding="utf-8"?>
<formControlPr xmlns="http://schemas.microsoft.com/office/spreadsheetml/2009/9/main" objectType="Radio" lockText="1"/>
</file>

<file path=xl/ctrlProps/ctrlProp403.xml><?xml version="1.0" encoding="utf-8"?>
<formControlPr xmlns="http://schemas.microsoft.com/office/spreadsheetml/2009/9/main" objectType="Radio" lockText="1"/>
</file>

<file path=xl/ctrlProps/ctrlProp404.xml><?xml version="1.0" encoding="utf-8"?>
<formControlPr xmlns="http://schemas.microsoft.com/office/spreadsheetml/2009/9/main" objectType="Radio" lockText="1"/>
</file>

<file path=xl/ctrlProps/ctrlProp405.xml><?xml version="1.0" encoding="utf-8"?>
<formControlPr xmlns="http://schemas.microsoft.com/office/spreadsheetml/2009/9/main" objectType="Radio" lockText="1"/>
</file>

<file path=xl/ctrlProps/ctrlProp406.xml><?xml version="1.0" encoding="utf-8"?>
<formControlPr xmlns="http://schemas.microsoft.com/office/spreadsheetml/2009/9/main" objectType="Radio" lockText="1"/>
</file>

<file path=xl/ctrlProps/ctrlProp407.xml><?xml version="1.0" encoding="utf-8"?>
<formControlPr xmlns="http://schemas.microsoft.com/office/spreadsheetml/2009/9/main" objectType="Radio" lockText="1"/>
</file>

<file path=xl/ctrlProps/ctrlProp408.xml><?xml version="1.0" encoding="utf-8"?>
<formControlPr xmlns="http://schemas.microsoft.com/office/spreadsheetml/2009/9/main" objectType="Radio" lockText="1"/>
</file>

<file path=xl/ctrlProps/ctrlProp409.xml><?xml version="1.0" encoding="utf-8"?>
<formControlPr xmlns="http://schemas.microsoft.com/office/spreadsheetml/2009/9/main" objectType="Radio"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Radio"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Radio" lockText="1"/>
</file>

<file path=xl/ctrlProps/ctrlProp413.xml><?xml version="1.0" encoding="utf-8"?>
<formControlPr xmlns="http://schemas.microsoft.com/office/spreadsheetml/2009/9/main" objectType="Radio" lockText="1"/>
</file>

<file path=xl/ctrlProps/ctrlProp414.xml><?xml version="1.0" encoding="utf-8"?>
<formControlPr xmlns="http://schemas.microsoft.com/office/spreadsheetml/2009/9/main" objectType="Radio" lockText="1"/>
</file>

<file path=xl/ctrlProps/ctrlProp415.xml><?xml version="1.0" encoding="utf-8"?>
<formControlPr xmlns="http://schemas.microsoft.com/office/spreadsheetml/2009/9/main" objectType="Radio" lockText="1"/>
</file>

<file path=xl/ctrlProps/ctrlProp416.xml><?xml version="1.0" encoding="utf-8"?>
<formControlPr xmlns="http://schemas.microsoft.com/office/spreadsheetml/2009/9/main" objectType="Radio" lockText="1"/>
</file>

<file path=xl/ctrlProps/ctrlProp417.xml><?xml version="1.0" encoding="utf-8"?>
<formControlPr xmlns="http://schemas.microsoft.com/office/spreadsheetml/2009/9/main" objectType="Radio" lockText="1"/>
</file>

<file path=xl/ctrlProps/ctrlProp418.xml><?xml version="1.0" encoding="utf-8"?>
<formControlPr xmlns="http://schemas.microsoft.com/office/spreadsheetml/2009/9/main" objectType="Radio" lockText="1"/>
</file>

<file path=xl/ctrlProps/ctrlProp419.xml><?xml version="1.0" encoding="utf-8"?>
<formControlPr xmlns="http://schemas.microsoft.com/office/spreadsheetml/2009/9/main" objectType="Radio"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Radio" firstButton="1" lockText="1"/>
</file>

<file path=xl/ctrlProps/ctrlProp421.xml><?xml version="1.0" encoding="utf-8"?>
<formControlPr xmlns="http://schemas.microsoft.com/office/spreadsheetml/2009/9/main" objectType="Radio" lockText="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firstButton="1" lockText="1"/>
</file>

<file path=xl/ctrlProps/ctrlProp438.xml><?xml version="1.0" encoding="utf-8"?>
<formControlPr xmlns="http://schemas.microsoft.com/office/spreadsheetml/2009/9/main" objectType="Radio" lockText="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Radio" firstButton="1" lockText="1"/>
</file>

<file path=xl/ctrlProps/ctrlProp441.xml><?xml version="1.0" encoding="utf-8"?>
<formControlPr xmlns="http://schemas.microsoft.com/office/spreadsheetml/2009/9/main" objectType="Radio" lockText="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Radio" lockText="1"/>
</file>

<file path=xl/ctrlProps/ctrlProp444.xml><?xml version="1.0" encoding="utf-8"?>
<formControlPr xmlns="http://schemas.microsoft.com/office/spreadsheetml/2009/9/main" objectType="Radio" lockText="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Radio" lockText="1"/>
</file>

<file path=xl/ctrlProps/ctrlProp447.xml><?xml version="1.0" encoding="utf-8"?>
<formControlPr xmlns="http://schemas.microsoft.com/office/spreadsheetml/2009/9/main" objectType="Radio" checked="Checked" lockText="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lockText="1"/>
</file>

<file path=xl/ctrlProps/ctrlProp45.xml><?xml version="1.0" encoding="utf-8"?>
<formControlPr xmlns="http://schemas.microsoft.com/office/spreadsheetml/2009/9/main" objectType="Radio" firstButton="1" lockText="1"/>
</file>

<file path=xl/ctrlProps/ctrlProp450.xml><?xml version="1.0" encoding="utf-8"?>
<formControlPr xmlns="http://schemas.microsoft.com/office/spreadsheetml/2009/9/main" objectType="Radio" lockText="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Radio" lockText="1"/>
</file>

<file path=xl/ctrlProps/ctrlProp453.xml><?xml version="1.0" encoding="utf-8"?>
<formControlPr xmlns="http://schemas.microsoft.com/office/spreadsheetml/2009/9/main" objectType="Radio" lockText="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Radio" lockText="1"/>
</file>

<file path=xl/ctrlProps/ctrlProp456.xml><?xml version="1.0" encoding="utf-8"?>
<formControlPr xmlns="http://schemas.microsoft.com/office/spreadsheetml/2009/9/main" objectType="Radio" lockText="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Radio" lockText="1"/>
</file>

<file path=xl/ctrlProps/ctrlProp459.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lockText="1"/>
</file>

<file path=xl/ctrlProps/ctrlProp462.xml><?xml version="1.0" encoding="utf-8"?>
<formControlPr xmlns="http://schemas.microsoft.com/office/spreadsheetml/2009/9/main" objectType="Radio" lockText="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Radio" lockText="1"/>
</file>

<file path=xl/ctrlProps/ctrlProp465.xml><?xml version="1.0" encoding="utf-8"?>
<formControlPr xmlns="http://schemas.microsoft.com/office/spreadsheetml/2009/9/main" objectType="Radio" lockText="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Radio" lockText="1"/>
</file>

<file path=xl/ctrlProps/ctrlProp468.xml><?xml version="1.0" encoding="utf-8"?>
<formControlPr xmlns="http://schemas.microsoft.com/office/spreadsheetml/2009/9/main" objectType="Radio" lockText="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file>

<file path=xl/ctrlProps/ctrlProp470.xml><?xml version="1.0" encoding="utf-8"?>
<formControlPr xmlns="http://schemas.microsoft.com/office/spreadsheetml/2009/9/main" objectType="Radio" lockText="1"/>
</file>

<file path=xl/ctrlProps/ctrlProp471.xml><?xml version="1.0" encoding="utf-8"?>
<formControlPr xmlns="http://schemas.microsoft.com/office/spreadsheetml/2009/9/main" objectType="Radio" lockText="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lockText="1"/>
</file>

<file path=xl/ctrlProps/ctrlProp474.xml><?xml version="1.0" encoding="utf-8"?>
<formControlPr xmlns="http://schemas.microsoft.com/office/spreadsheetml/2009/9/main" objectType="Radio" lockText="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Radio" lockText="1"/>
</file>

<file path=xl/ctrlProps/ctrlProp477.xml><?xml version="1.0" encoding="utf-8"?>
<formControlPr xmlns="http://schemas.microsoft.com/office/spreadsheetml/2009/9/main" objectType="Radio" lockText="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80.xml><?xml version="1.0" encoding="utf-8"?>
<formControlPr xmlns="http://schemas.microsoft.com/office/spreadsheetml/2009/9/main" objectType="Radio" lockText="1"/>
</file>

<file path=xl/ctrlProps/ctrlProp481.xml><?xml version="1.0" encoding="utf-8"?>
<formControlPr xmlns="http://schemas.microsoft.com/office/spreadsheetml/2009/9/main" objectType="GBox" noThreeD="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Radio" firstButton="1"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Radio" firstButton="1" lockText="1"/>
</file>

<file path=xl/ctrlProps/ctrlProp79.xml><?xml version="1.0" encoding="utf-8"?>
<formControlPr xmlns="http://schemas.microsoft.com/office/spreadsheetml/2009/9/main" objectType="Radio" firstButton="1"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fmlaLink="'Main Form'!#REF!" lockText="1"/>
</file>

<file path=xl/ctrlProps/ctrlProp85.xml><?xml version="1.0" encoding="utf-8"?>
<formControlPr xmlns="http://schemas.microsoft.com/office/spreadsheetml/2009/9/main" objectType="CheckBox" fmlaLink="'Main Form'!#REF!" lockText="1"/>
</file>

<file path=xl/ctrlProps/ctrlProp86.xml><?xml version="1.0" encoding="utf-8"?>
<formControlPr xmlns="http://schemas.microsoft.com/office/spreadsheetml/2009/9/main" objectType="CheckBox" fmlaLink="'Main Form'!#REF!" lockText="1"/>
</file>

<file path=xl/ctrlProps/ctrlProp87.xml><?xml version="1.0" encoding="utf-8"?>
<formControlPr xmlns="http://schemas.microsoft.com/office/spreadsheetml/2009/9/main" objectType="CheckBox" fmlaLink="'Main Form'!#REF!" lockText="1"/>
</file>

<file path=xl/ctrlProps/ctrlProp88.xml><?xml version="1.0" encoding="utf-8"?>
<formControlPr xmlns="http://schemas.microsoft.com/office/spreadsheetml/2009/9/main" objectType="CheckBox" fmlaLink="'Main Form'!#REF!" lockText="1"/>
</file>

<file path=xl/ctrlProps/ctrlProp89.xml><?xml version="1.0" encoding="utf-8"?>
<formControlPr xmlns="http://schemas.microsoft.com/office/spreadsheetml/2009/9/main" objectType="CheckBox" fmlaLink="'Main Form'!#REF!"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fmlaLink="'Main Form'!#REF!" lockText="1"/>
</file>

<file path=xl/ctrlProps/ctrlProp91.xml><?xml version="1.0" encoding="utf-8"?>
<formControlPr xmlns="http://schemas.microsoft.com/office/spreadsheetml/2009/9/main" objectType="CheckBox" fmlaLink="'Main Form'!#REF!" lockText="1"/>
</file>

<file path=xl/ctrlProps/ctrlProp92.xml><?xml version="1.0" encoding="utf-8"?>
<formControlPr xmlns="http://schemas.microsoft.com/office/spreadsheetml/2009/9/main" objectType="CheckBox" fmlaLink="'Main Form'!#REF!" lockText="1"/>
</file>

<file path=xl/ctrlProps/ctrlProp93.xml><?xml version="1.0" encoding="utf-8"?>
<formControlPr xmlns="http://schemas.microsoft.com/office/spreadsheetml/2009/9/main" objectType="CheckBox" fmlaLink="'Main Form'!#REF!" lockText="1"/>
</file>

<file path=xl/ctrlProps/ctrlProp94.xml><?xml version="1.0" encoding="utf-8"?>
<formControlPr xmlns="http://schemas.microsoft.com/office/spreadsheetml/2009/9/main" objectType="CheckBox" fmlaLink="'Main Form'!#REF!"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Radio" firstButton="1" lockText="1"/>
</file>

<file path=xl/drawings/_rels/drawing1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67"/></Relationships>
</file>

<file path=xl/drawings/_rels/drawing1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73"/></Relationships>
</file>

<file path=xl/drawings/_rels/drawing1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73"/></Relationships>
</file>

<file path=xl/drawings/_rels/drawing1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82"/></Relationships>
</file>

<file path=xl/drawings/_rels/drawing1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87"/></Relationships>
</file>

<file path=xl/drawings/_rels/drawing1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93"/></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56"/></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46"/></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56"/></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56"/></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56"/></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56"/></Relationships>
</file>

<file path=xl/drawings/_rels/drawing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56"/></Relationships>
</file>

<file path=xl/drawings/_rels/drawing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Main Form'!A67"/></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32</xdr:col>
          <xdr:colOff>66675</xdr:colOff>
          <xdr:row>28</xdr:row>
          <xdr:rowOff>133350</xdr:rowOff>
        </xdr:to>
        <xdr:sp macro="" textlink="">
          <xdr:nvSpPr>
            <xdr:cNvPr id="1029" name="Option Button 2 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The OWNER's existing utility facilities are shown correctly and completely.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85725</xdr:rowOff>
        </xdr:from>
        <xdr:to>
          <xdr:col>33</xdr:col>
          <xdr:colOff>66675</xdr:colOff>
          <xdr:row>30</xdr:row>
          <xdr:rowOff>57150</xdr:rowOff>
        </xdr:to>
        <xdr:sp macro="" textlink="">
          <xdr:nvSpPr>
            <xdr:cNvPr id="1030" name="Option Button 2 2"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The OWNER's existing utility facilities are not shown correctly and/or information is missing. The following items are attached to this worksheet to provide information for the correction of the existing utility locations. Select all that 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30</xdr:row>
          <xdr:rowOff>28575</xdr:rowOff>
        </xdr:from>
        <xdr:to>
          <xdr:col>23</xdr:col>
          <xdr:colOff>9525</xdr:colOff>
          <xdr:row>30</xdr:row>
          <xdr:rowOff>247650</xdr:rowOff>
        </xdr:to>
        <xdr:sp macro="" textlink="">
          <xdr:nvSpPr>
            <xdr:cNvPr id="1031" name="Check Box 2 2 1"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marked up copy of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266700</xdr:rowOff>
        </xdr:from>
        <xdr:to>
          <xdr:col>23</xdr:col>
          <xdr:colOff>9525</xdr:colOff>
          <xdr:row>30</xdr:row>
          <xdr:rowOff>485775</xdr:rowOff>
        </xdr:to>
        <xdr:sp macro="" textlink="">
          <xdr:nvSpPr>
            <xdr:cNvPr id="1032" name="Check Box 2 2 2"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Sketches and XYZ data, exhibits or work requests.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504825</xdr:rowOff>
        </xdr:from>
        <xdr:to>
          <xdr:col>23</xdr:col>
          <xdr:colOff>9525</xdr:colOff>
          <xdr:row>31</xdr:row>
          <xdr:rowOff>9525</xdr:rowOff>
        </xdr:to>
        <xdr:sp macro="" textlink="">
          <xdr:nvSpPr>
            <xdr:cNvPr id="1033" name="Check Box 2 2 3"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 electronic design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xdr:rowOff>
        </xdr:from>
        <xdr:to>
          <xdr:col>29</xdr:col>
          <xdr:colOff>28575</xdr:colOff>
          <xdr:row>32</xdr:row>
          <xdr:rowOff>238125</xdr:rowOff>
        </xdr:to>
        <xdr:sp macro="" textlink="">
          <xdr:nvSpPr>
            <xdr:cNvPr id="1034" name="Check Box 2 2 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narrative or description of the utility facilities, using project stationing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23</xdr:col>
          <xdr:colOff>9525</xdr:colOff>
          <xdr:row>35</xdr:row>
          <xdr:rowOff>228600</xdr:rowOff>
        </xdr:to>
        <xdr:sp macro="" textlink="">
          <xdr:nvSpPr>
            <xdr:cNvPr id="1035" name="Check Box 2 2 5"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361950</xdr:rowOff>
        </xdr:from>
        <xdr:to>
          <xdr:col>32</xdr:col>
          <xdr:colOff>57150</xdr:colOff>
          <xdr:row>41</xdr:row>
          <xdr:rowOff>647700</xdr:rowOff>
        </xdr:to>
        <xdr:sp macro="" textlink="">
          <xdr:nvSpPr>
            <xdr:cNvPr id="1037" name="Option Button 3 2"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The OWNER does not have existing known discontinued utility facilities within the limits of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609600</xdr:rowOff>
        </xdr:from>
        <xdr:to>
          <xdr:col>32</xdr:col>
          <xdr:colOff>57150</xdr:colOff>
          <xdr:row>41</xdr:row>
          <xdr:rowOff>895350</xdr:rowOff>
        </xdr:to>
        <xdr:sp macro="" textlink="">
          <xdr:nvSpPr>
            <xdr:cNvPr id="1038" name="Option Button 3 3"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Unknown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714375</xdr:rowOff>
        </xdr:from>
        <xdr:to>
          <xdr:col>33</xdr:col>
          <xdr:colOff>19050</xdr:colOff>
          <xdr:row>57</xdr:row>
          <xdr:rowOff>104775</xdr:rowOff>
        </xdr:to>
        <xdr:sp macro="" textlink="">
          <xdr:nvSpPr>
            <xdr:cNvPr id="1039" name="Check Box 5 1"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Adjustment to Finished Grade Required - The OWNER will need to have utility facilities adjusted to match the finished grade of the project plan. Details are provided on Attachment 5A.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200025</xdr:rowOff>
        </xdr:from>
        <xdr:to>
          <xdr:col>33</xdr:col>
          <xdr:colOff>85725</xdr:colOff>
          <xdr:row>62</xdr:row>
          <xdr:rowOff>152400</xdr:rowOff>
        </xdr:to>
        <xdr:sp macro="" textlink="">
          <xdr:nvSpPr>
            <xdr:cNvPr id="1040" name="Check Box 5 2"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Relocation, Reconstruction, Rearrangement, and/or New Installation Required - Conflict(s) are anticipated between the project plan and the OWNER's existing utility facilities. Installation of new utility facilities may also be required. Details are provided on Attachment 5R.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114300</xdr:rowOff>
        </xdr:from>
        <xdr:to>
          <xdr:col>33</xdr:col>
          <xdr:colOff>47625</xdr:colOff>
          <xdr:row>58</xdr:row>
          <xdr:rowOff>238125</xdr:rowOff>
        </xdr:to>
        <xdr:sp macro="" textlink="">
          <xdr:nvSpPr>
            <xdr:cNvPr id="1041" name="Check Box 5 3"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Discontinuing in Place and/or Removal of Existing Utility Facilities Required - The OWNER will need to have existing utility facilities discontinued in place and/or removed. Details are provided on Attachment 5D.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257175</xdr:rowOff>
        </xdr:from>
        <xdr:to>
          <xdr:col>33</xdr:col>
          <xdr:colOff>76200</xdr:colOff>
          <xdr:row>60</xdr:row>
          <xdr:rowOff>209550</xdr:rowOff>
        </xdr:to>
        <xdr:sp macro="" textlink="">
          <xdr:nvSpPr>
            <xdr:cNvPr id="1042" name="Check Box 5 4"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Protection of Existing Utility Facilities Required - The OWNER's existing utility facilities are not in direct conflict with the project plan, but the utility facilities may or will require protection during highway construction or during the utility work of another utility owner(s). Details are provided on Attachment 5P.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123825</xdr:rowOff>
        </xdr:from>
        <xdr:to>
          <xdr:col>30</xdr:col>
          <xdr:colOff>57150</xdr:colOff>
          <xdr:row>63</xdr:row>
          <xdr:rowOff>257175</xdr:rowOff>
        </xdr:to>
        <xdr:sp macro="" textlink="">
          <xdr:nvSpPr>
            <xdr:cNvPr id="1043" name="Check Box 5 5"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Utility Facilities Required - The installation of temporary utility facilities will be required by the OWNER. Details are provided on Attachment 5T.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247650</xdr:rowOff>
        </xdr:from>
        <xdr:to>
          <xdr:col>31</xdr:col>
          <xdr:colOff>95250</xdr:colOff>
          <xdr:row>64</xdr:row>
          <xdr:rowOff>219075</xdr:rowOff>
        </xdr:to>
        <xdr:sp macro="" textlink="">
          <xdr:nvSpPr>
            <xdr:cNvPr id="1045" name="Check Box 5 6"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No utility work is required by the OWNER due to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73</xdr:row>
          <xdr:rowOff>0</xdr:rowOff>
        </xdr:from>
        <xdr:to>
          <xdr:col>36</xdr:col>
          <xdr:colOff>57150</xdr:colOff>
          <xdr:row>74</xdr:row>
          <xdr:rowOff>0</xdr:rowOff>
        </xdr:to>
        <xdr:sp macro="" textlink="">
          <xdr:nvSpPr>
            <xdr:cNvPr id="1046" name="Option Button 7 1"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The OWNER's utility work is dependent on or affected by shared utility space.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74</xdr:row>
          <xdr:rowOff>57150</xdr:rowOff>
        </xdr:from>
        <xdr:to>
          <xdr:col>32</xdr:col>
          <xdr:colOff>95250</xdr:colOff>
          <xdr:row>75</xdr:row>
          <xdr:rowOff>95250</xdr:rowOff>
        </xdr:to>
        <xdr:sp macro="" textlink="">
          <xdr:nvSpPr>
            <xdr:cNvPr id="1047" name="Option Button 7 1 1"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The OWNER is the provider where shared utility space exists. Details of the coordination with the participant utility owner(s) are provided on Attachment 7PR.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95250</xdr:rowOff>
        </xdr:from>
        <xdr:to>
          <xdr:col>33</xdr:col>
          <xdr:colOff>57150</xdr:colOff>
          <xdr:row>76</xdr:row>
          <xdr:rowOff>200025</xdr:rowOff>
        </xdr:to>
        <xdr:sp macro="" textlink="">
          <xdr:nvSpPr>
            <xdr:cNvPr id="1048" name="Option Button 7 1 2"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The OWNER are participants where shared utility space exists. Details of the coordination with the providing utility owner(s) are provided on Attachment 7PT.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76</xdr:row>
          <xdr:rowOff>133350</xdr:rowOff>
        </xdr:from>
        <xdr:to>
          <xdr:col>33</xdr:col>
          <xdr:colOff>57150</xdr:colOff>
          <xdr:row>77</xdr:row>
          <xdr:rowOff>276225</xdr:rowOff>
        </xdr:to>
        <xdr:sp macro="" textlink="">
          <xdr:nvSpPr>
            <xdr:cNvPr id="1049" name="Option Button 7 1 3"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The OWNER are a combination of provider and participant where shared utility space exists. Details of the coordination with the other utility owner(s) are provided on Attachments 7PR and 7PT.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9525</xdr:rowOff>
        </xdr:from>
        <xdr:to>
          <xdr:col>28</xdr:col>
          <xdr:colOff>161925</xdr:colOff>
          <xdr:row>79</xdr:row>
          <xdr:rowOff>9525</xdr:rowOff>
        </xdr:to>
        <xdr:sp macro="" textlink="">
          <xdr:nvSpPr>
            <xdr:cNvPr id="1050" name="Option Button 7 2"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The OWNER's utility work is not dependent on or affected by shared utility space.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28</xdr:col>
          <xdr:colOff>104775</xdr:colOff>
          <xdr:row>80</xdr:row>
          <xdr:rowOff>0</xdr:rowOff>
        </xdr:to>
        <xdr:sp macro="" textlink="">
          <xdr:nvSpPr>
            <xdr:cNvPr id="1053" name="Option Button 7 3"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No utility work is required by the OWNER due to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47625</xdr:rowOff>
        </xdr:from>
        <xdr:to>
          <xdr:col>34</xdr:col>
          <xdr:colOff>57150</xdr:colOff>
          <xdr:row>88</xdr:row>
          <xdr:rowOff>95250</xdr:rowOff>
        </xdr:to>
        <xdr:sp macro="" textlink="">
          <xdr:nvSpPr>
            <xdr:cNvPr id="1057" name="Option Button 9 1"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Real estate parcels are required for the OWNER to perform the utility work. Details about these real estate parcels are provided on Attachment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76200</xdr:rowOff>
        </xdr:from>
        <xdr:to>
          <xdr:col>27</xdr:col>
          <xdr:colOff>161925</xdr:colOff>
          <xdr:row>89</xdr:row>
          <xdr:rowOff>38100</xdr:rowOff>
        </xdr:to>
        <xdr:sp macro="" textlink="">
          <xdr:nvSpPr>
            <xdr:cNvPr id="1058" name="Option Button 9 2"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Real estate parcels are not required for the OWNER to perform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66675</xdr:rowOff>
        </xdr:from>
        <xdr:to>
          <xdr:col>27</xdr:col>
          <xdr:colOff>161925</xdr:colOff>
          <xdr:row>90</xdr:row>
          <xdr:rowOff>28575</xdr:rowOff>
        </xdr:to>
        <xdr:sp macro="" textlink="">
          <xdr:nvSpPr>
            <xdr:cNvPr id="1059" name="Option Button 9 3"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is no right of way project ID(s) associated with the construction project ID(s).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57150</xdr:rowOff>
        </xdr:from>
        <xdr:to>
          <xdr:col>27</xdr:col>
          <xdr:colOff>161925</xdr:colOff>
          <xdr:row>91</xdr:row>
          <xdr:rowOff>19050</xdr:rowOff>
        </xdr:to>
        <xdr:sp macro="" textlink="">
          <xdr:nvSpPr>
            <xdr:cNvPr id="1060" name="Option Button 9 4"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No utility work is required by the OWNER due to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82</xdr:row>
          <xdr:rowOff>19050</xdr:rowOff>
        </xdr:from>
        <xdr:to>
          <xdr:col>33</xdr:col>
          <xdr:colOff>152400</xdr:colOff>
          <xdr:row>83</xdr:row>
          <xdr:rowOff>85725</xdr:rowOff>
        </xdr:to>
        <xdr:sp macro="" textlink="">
          <xdr:nvSpPr>
            <xdr:cNvPr id="1061" name="Option Button 8 1"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Approvals and/or permits will need to be obtained from other entities in order for the OWNER to perform the utility work. Required approvals, included the anticipated schedule to obtain them, are provided on Attachment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83</xdr:row>
          <xdr:rowOff>57150</xdr:rowOff>
        </xdr:from>
        <xdr:to>
          <xdr:col>32</xdr:col>
          <xdr:colOff>47625</xdr:colOff>
          <xdr:row>84</xdr:row>
          <xdr:rowOff>47625</xdr:rowOff>
        </xdr:to>
        <xdr:sp macro="" textlink="">
          <xdr:nvSpPr>
            <xdr:cNvPr id="1062" name="Option Button 8 2"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Approvals and/or permits are not required from other entities in order for the OWNER to perform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38100</xdr:rowOff>
        </xdr:from>
        <xdr:to>
          <xdr:col>27</xdr:col>
          <xdr:colOff>142875</xdr:colOff>
          <xdr:row>85</xdr:row>
          <xdr:rowOff>28575</xdr:rowOff>
        </xdr:to>
        <xdr:sp macro="" textlink="">
          <xdr:nvSpPr>
            <xdr:cNvPr id="1063" name="Option Button 8 3"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No utility work is required by the OWNER due to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28575</xdr:rowOff>
        </xdr:from>
        <xdr:to>
          <xdr:col>35</xdr:col>
          <xdr:colOff>0</xdr:colOff>
          <xdr:row>94</xdr:row>
          <xdr:rowOff>95250</xdr:rowOff>
        </xdr:to>
        <xdr:sp macro="" textlink="">
          <xdr:nvSpPr>
            <xdr:cNvPr id="1064" name="Option Button 10 1"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The OWNER will need new easements, fee title, and/or long-term leases to perform the utility work. Details are provided on Attachment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57150</xdr:rowOff>
        </xdr:from>
        <xdr:to>
          <xdr:col>33</xdr:col>
          <xdr:colOff>47625</xdr:colOff>
          <xdr:row>95</xdr:row>
          <xdr:rowOff>142875</xdr:rowOff>
        </xdr:to>
        <xdr:sp macro="" textlink="">
          <xdr:nvSpPr>
            <xdr:cNvPr id="1065" name="Option Button 10 2"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All of the OWNER's utility work will be performed within the existing or proposed highway right of way, existing easements and/or existing land rights.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123825</xdr:rowOff>
        </xdr:from>
        <xdr:to>
          <xdr:col>27</xdr:col>
          <xdr:colOff>114300</xdr:colOff>
          <xdr:row>96</xdr:row>
          <xdr:rowOff>95250</xdr:rowOff>
        </xdr:to>
        <xdr:sp macro="" textlink="">
          <xdr:nvSpPr>
            <xdr:cNvPr id="1066" name="Option Button 10 3"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No utility work is required by the OWNER due to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666750</xdr:rowOff>
        </xdr:from>
        <xdr:to>
          <xdr:col>27</xdr:col>
          <xdr:colOff>152400</xdr:colOff>
          <xdr:row>98</xdr:row>
          <xdr:rowOff>257175</xdr:rowOff>
        </xdr:to>
        <xdr:sp macro="" textlink="">
          <xdr:nvSpPr>
            <xdr:cNvPr id="1067" name="Check Box 11 1"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Subsurface utility exploration (aka. Potholing)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19050</xdr:rowOff>
        </xdr:from>
        <xdr:to>
          <xdr:col>27</xdr:col>
          <xdr:colOff>152400</xdr:colOff>
          <xdr:row>101</xdr:row>
          <xdr:rowOff>257175</xdr:rowOff>
        </xdr:to>
        <xdr:sp macro="" textlink="">
          <xdr:nvSpPr>
            <xdr:cNvPr id="1068" name="Check Box 11 2"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Inventory, condition reports, measurements, or survey of existing facilities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28575</xdr:rowOff>
        </xdr:from>
        <xdr:to>
          <xdr:col>27</xdr:col>
          <xdr:colOff>152400</xdr:colOff>
          <xdr:row>104</xdr:row>
          <xdr:rowOff>266700</xdr:rowOff>
        </xdr:to>
        <xdr:sp macro="" textlink="">
          <xdr:nvSpPr>
            <xdr:cNvPr id="1069" name="Check Box 11 3"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Survey staking by the OWNER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28575</xdr:rowOff>
        </xdr:from>
        <xdr:to>
          <xdr:col>27</xdr:col>
          <xdr:colOff>152400</xdr:colOff>
          <xdr:row>107</xdr:row>
          <xdr:rowOff>266700</xdr:rowOff>
        </xdr:to>
        <xdr:sp macro="" textlink="">
          <xdr:nvSpPr>
            <xdr:cNvPr id="1070" name="Check Box 11 4"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Law enforcement activities, such as need for rolling stops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19050</xdr:rowOff>
        </xdr:from>
        <xdr:to>
          <xdr:col>27</xdr:col>
          <xdr:colOff>152400</xdr:colOff>
          <xdr:row>110</xdr:row>
          <xdr:rowOff>247650</xdr:rowOff>
        </xdr:to>
        <xdr:sp macro="" textlink="">
          <xdr:nvSpPr>
            <xdr:cNvPr id="1071" name="Check Box 11 5"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Rock blasting and removal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27</xdr:col>
          <xdr:colOff>152400</xdr:colOff>
          <xdr:row>113</xdr:row>
          <xdr:rowOff>266700</xdr:rowOff>
        </xdr:to>
        <xdr:sp macro="" textlink="">
          <xdr:nvSpPr>
            <xdr:cNvPr id="1072" name="Check Box 11 6"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Maximum allowable cover over the existing utility facilities has been exceeded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116</xdr:row>
          <xdr:rowOff>9525</xdr:rowOff>
        </xdr:from>
        <xdr:to>
          <xdr:col>33</xdr:col>
          <xdr:colOff>19050</xdr:colOff>
          <xdr:row>117</xdr:row>
          <xdr:rowOff>9525</xdr:rowOff>
        </xdr:to>
        <xdr:sp macro="" textlink="">
          <xdr:nvSpPr>
            <xdr:cNvPr id="1073" name="Check Box 11 7"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Diversion of the OWNER's staff or the OWNER's utility contractors due to natural disaster (check only if incident is already known)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119</xdr:row>
          <xdr:rowOff>28575</xdr:rowOff>
        </xdr:from>
        <xdr:to>
          <xdr:col>27</xdr:col>
          <xdr:colOff>152400</xdr:colOff>
          <xdr:row>120</xdr:row>
          <xdr:rowOff>0</xdr:rowOff>
        </xdr:to>
        <xdr:sp macro="" textlink="">
          <xdr:nvSpPr>
            <xdr:cNvPr id="1074" name="Check Box 11 8"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Restricted site access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122</xdr:row>
          <xdr:rowOff>19050</xdr:rowOff>
        </xdr:from>
        <xdr:to>
          <xdr:col>27</xdr:col>
          <xdr:colOff>152400</xdr:colOff>
          <xdr:row>122</xdr:row>
          <xdr:rowOff>266700</xdr:rowOff>
        </xdr:to>
        <xdr:sp macro="" textlink="">
          <xdr:nvSpPr>
            <xdr:cNvPr id="1075" name="Check Box 11 9"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Seasonal constraints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19050</xdr:rowOff>
        </xdr:from>
        <xdr:to>
          <xdr:col>27</xdr:col>
          <xdr:colOff>152400</xdr:colOff>
          <xdr:row>125</xdr:row>
          <xdr:rowOff>257175</xdr:rowOff>
        </xdr:to>
        <xdr:sp macro="" textlink="">
          <xdr:nvSpPr>
            <xdr:cNvPr id="1076" name="Check Box 11 10"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Required outage of adjacent powerlines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9525</xdr:rowOff>
        </xdr:from>
        <xdr:to>
          <xdr:col>27</xdr:col>
          <xdr:colOff>152400</xdr:colOff>
          <xdr:row>128</xdr:row>
          <xdr:rowOff>276225</xdr:rowOff>
        </xdr:to>
        <xdr:sp macro="" textlink="">
          <xdr:nvSpPr>
            <xdr:cNvPr id="1077" name="Check Box 11 11"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Compliance with provisions of environmental permits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131</xdr:row>
          <xdr:rowOff>19050</xdr:rowOff>
        </xdr:from>
        <xdr:to>
          <xdr:col>27</xdr:col>
          <xdr:colOff>152400</xdr:colOff>
          <xdr:row>131</xdr:row>
          <xdr:rowOff>257175</xdr:rowOff>
        </xdr:to>
        <xdr:sp macro="" textlink="">
          <xdr:nvSpPr>
            <xdr:cNvPr id="1078" name="Check Box 11 12"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134</xdr:row>
          <xdr:rowOff>19050</xdr:rowOff>
        </xdr:from>
        <xdr:to>
          <xdr:col>27</xdr:col>
          <xdr:colOff>152400</xdr:colOff>
          <xdr:row>134</xdr:row>
          <xdr:rowOff>257175</xdr:rowOff>
        </xdr:to>
        <xdr:sp macro="" textlink="">
          <xdr:nvSpPr>
            <xdr:cNvPr id="1079" name="Check Box 11 13"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137</xdr:row>
          <xdr:rowOff>0</xdr:rowOff>
        </xdr:from>
        <xdr:to>
          <xdr:col>30</xdr:col>
          <xdr:colOff>133350</xdr:colOff>
          <xdr:row>138</xdr:row>
          <xdr:rowOff>85725</xdr:rowOff>
        </xdr:to>
        <xdr:sp macro="" textlink="">
          <xdr:nvSpPr>
            <xdr:cNvPr id="1080" name="Option Button 12 1"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It is anticipated that the OWNER will be seeking reimbursement for all or some portion of the utility work and an estimate of cost is included with this worksheet.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138</xdr:row>
          <xdr:rowOff>28575</xdr:rowOff>
        </xdr:from>
        <xdr:to>
          <xdr:col>29</xdr:col>
          <xdr:colOff>47625</xdr:colOff>
          <xdr:row>139</xdr:row>
          <xdr:rowOff>142875</xdr:rowOff>
        </xdr:to>
        <xdr:sp macro="" textlink="">
          <xdr:nvSpPr>
            <xdr:cNvPr id="1081" name="Option Button 12 2"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The OWNER is waiving reimbursement for all or any portion of the utility work and therefore an estimate is not included with this worksheet.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139</xdr:row>
          <xdr:rowOff>104775</xdr:rowOff>
        </xdr:from>
        <xdr:to>
          <xdr:col>29</xdr:col>
          <xdr:colOff>47625</xdr:colOff>
          <xdr:row>140</xdr:row>
          <xdr:rowOff>104775</xdr:rowOff>
        </xdr:to>
        <xdr:sp macro="" textlink="">
          <xdr:nvSpPr>
            <xdr:cNvPr id="1082" name="Option Button 12 3"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OWNER's utility work is not eligible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140</xdr:row>
          <xdr:rowOff>76200</xdr:rowOff>
        </xdr:from>
        <xdr:to>
          <xdr:col>29</xdr:col>
          <xdr:colOff>47625</xdr:colOff>
          <xdr:row>141</xdr:row>
          <xdr:rowOff>76200</xdr:rowOff>
        </xdr:to>
        <xdr:sp macro="" textlink="">
          <xdr:nvSpPr>
            <xdr:cNvPr id="1083" name="Option Button 12 4"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No utility work is required by the OWNER due to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48</xdr:row>
          <xdr:rowOff>57150</xdr:rowOff>
        </xdr:from>
        <xdr:to>
          <xdr:col>29</xdr:col>
          <xdr:colOff>28575</xdr:colOff>
          <xdr:row>48</xdr:row>
          <xdr:rowOff>352425</xdr:rowOff>
        </xdr:to>
        <xdr:sp macro="" textlink="">
          <xdr:nvSpPr>
            <xdr:cNvPr id="1084" name="Check Box 4 1 1"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Transportation Economic Assistance (TEA) 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48</xdr:row>
          <xdr:rowOff>323850</xdr:rowOff>
        </xdr:from>
        <xdr:to>
          <xdr:col>29</xdr:col>
          <xdr:colOff>28575</xdr:colOff>
          <xdr:row>49</xdr:row>
          <xdr:rowOff>19050</xdr:rowOff>
        </xdr:to>
        <xdr:sp macro="" textlink="">
          <xdr:nvSpPr>
            <xdr:cNvPr id="1085" name="Check Box 4 1 2"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Bipartisan Infrastructure Law (BIL) - Local Programs.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49</xdr:row>
          <xdr:rowOff>0</xdr:rowOff>
        </xdr:from>
        <xdr:to>
          <xdr:col>29</xdr:col>
          <xdr:colOff>28575</xdr:colOff>
          <xdr:row>49</xdr:row>
          <xdr:rowOff>295275</xdr:rowOff>
        </xdr:to>
        <xdr:sp macro="" textlink="">
          <xdr:nvSpPr>
            <xdr:cNvPr id="1086" name="Check Box 4 1 3"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Road and Bridge Assistance 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49</xdr:row>
          <xdr:rowOff>276225</xdr:rowOff>
        </xdr:from>
        <xdr:to>
          <xdr:col>29</xdr:col>
          <xdr:colOff>28575</xdr:colOff>
          <xdr:row>49</xdr:row>
          <xdr:rowOff>571500</xdr:rowOff>
        </xdr:to>
        <xdr:sp macro="" textlink="">
          <xdr:nvSpPr>
            <xdr:cNvPr id="1087" name="Check Box 4 1 4"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Local Transportation Enhancement Program 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49</xdr:row>
          <xdr:rowOff>571500</xdr:rowOff>
        </xdr:from>
        <xdr:to>
          <xdr:col>29</xdr:col>
          <xdr:colOff>38100</xdr:colOff>
          <xdr:row>49</xdr:row>
          <xdr:rowOff>828675</xdr:rowOff>
        </xdr:to>
        <xdr:sp macro="" textlink="">
          <xdr:nvSpPr>
            <xdr:cNvPr id="1088" name="Check Box 4 1 5"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19050</xdr:rowOff>
        </xdr:from>
        <xdr:to>
          <xdr:col>34</xdr:col>
          <xdr:colOff>9525</xdr:colOff>
          <xdr:row>41</xdr:row>
          <xdr:rowOff>428625</xdr:rowOff>
        </xdr:to>
        <xdr:sp macro="" textlink="">
          <xdr:nvSpPr>
            <xdr:cNvPr id="1090" name="Option Button 3 1"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The OWNER has existing known discontinued utility facilities within the limits of the project plan. Details are provided on Attachment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257175</xdr:rowOff>
        </xdr:from>
        <xdr:to>
          <xdr:col>36</xdr:col>
          <xdr:colOff>38100</xdr:colOff>
          <xdr:row>35</xdr:row>
          <xdr:rowOff>85725</xdr:rowOff>
        </xdr:to>
        <xdr:sp macro="" textlink="">
          <xdr:nvSpPr>
            <xdr:cNvPr id="1092" name="Group Box 2"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485775</xdr:rowOff>
        </xdr:from>
        <xdr:to>
          <xdr:col>36</xdr:col>
          <xdr:colOff>9525</xdr:colOff>
          <xdr:row>42</xdr:row>
          <xdr:rowOff>47625</xdr:rowOff>
        </xdr:to>
        <xdr:sp macro="" textlink="">
          <xdr:nvSpPr>
            <xdr:cNvPr id="1093" name="Group Box 3"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72</xdr:row>
          <xdr:rowOff>542925</xdr:rowOff>
        </xdr:from>
        <xdr:to>
          <xdr:col>36</xdr:col>
          <xdr:colOff>581025</xdr:colOff>
          <xdr:row>80</xdr:row>
          <xdr:rowOff>161925</xdr:rowOff>
        </xdr:to>
        <xdr:sp macro="" textlink="">
          <xdr:nvSpPr>
            <xdr:cNvPr id="1094" name="Group Box 7"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74</xdr:row>
          <xdr:rowOff>19050</xdr:rowOff>
        </xdr:from>
        <xdr:to>
          <xdr:col>36</xdr:col>
          <xdr:colOff>276225</xdr:colOff>
          <xdr:row>78</xdr:row>
          <xdr:rowOff>9525</xdr:rowOff>
        </xdr:to>
        <xdr:sp macro="" textlink="">
          <xdr:nvSpPr>
            <xdr:cNvPr id="1095" name="Group Box 7 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Q7pt2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81</xdr:row>
          <xdr:rowOff>304800</xdr:rowOff>
        </xdr:from>
        <xdr:to>
          <xdr:col>34</xdr:col>
          <xdr:colOff>142875</xdr:colOff>
          <xdr:row>85</xdr:row>
          <xdr:rowOff>228600</xdr:rowOff>
        </xdr:to>
        <xdr:sp macro="" textlink="">
          <xdr:nvSpPr>
            <xdr:cNvPr id="1096" name="Group Box 8"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86</xdr:row>
          <xdr:rowOff>457200</xdr:rowOff>
        </xdr:from>
        <xdr:to>
          <xdr:col>34</xdr:col>
          <xdr:colOff>95250</xdr:colOff>
          <xdr:row>91</xdr:row>
          <xdr:rowOff>123825</xdr:rowOff>
        </xdr:to>
        <xdr:sp macro="" textlink="">
          <xdr:nvSpPr>
            <xdr:cNvPr id="1097" name="Group Box 9"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92</xdr:row>
          <xdr:rowOff>209550</xdr:rowOff>
        </xdr:from>
        <xdr:to>
          <xdr:col>36</xdr:col>
          <xdr:colOff>371475</xdr:colOff>
          <xdr:row>96</xdr:row>
          <xdr:rowOff>209550</xdr:rowOff>
        </xdr:to>
        <xdr:sp macro="" textlink="">
          <xdr:nvSpPr>
            <xdr:cNvPr id="1098" name="Group Box 10"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136</xdr:row>
          <xdr:rowOff>209550</xdr:rowOff>
        </xdr:from>
        <xdr:to>
          <xdr:col>36</xdr:col>
          <xdr:colOff>9525</xdr:colOff>
          <xdr:row>141</xdr:row>
          <xdr:rowOff>95250</xdr:rowOff>
        </xdr:to>
        <xdr:sp macro="" textlink="">
          <xdr:nvSpPr>
            <xdr:cNvPr id="1099" name="Group Box 11"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38100</xdr:rowOff>
        </xdr:from>
        <xdr:to>
          <xdr:col>34</xdr:col>
          <xdr:colOff>47625</xdr:colOff>
          <xdr:row>20</xdr:row>
          <xdr:rowOff>276225</xdr:rowOff>
        </xdr:to>
        <xdr:sp macro="" textlink="">
          <xdr:nvSpPr>
            <xdr:cNvPr id="1100" name="Option Button 1 1"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OWNER has utility facilities within the limits of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28575</xdr:rowOff>
        </xdr:from>
        <xdr:to>
          <xdr:col>34</xdr:col>
          <xdr:colOff>47625</xdr:colOff>
          <xdr:row>21</xdr:row>
          <xdr:rowOff>266700</xdr:rowOff>
        </xdr:to>
        <xdr:sp macro="" textlink="">
          <xdr:nvSpPr>
            <xdr:cNvPr id="1101" name="Option Button 1 2"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OWNER does not have utility facilities within the limits of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9525</xdr:rowOff>
        </xdr:from>
        <xdr:to>
          <xdr:col>31</xdr:col>
          <xdr:colOff>161925</xdr:colOff>
          <xdr:row>22</xdr:row>
          <xdr:rowOff>247650</xdr:rowOff>
        </xdr:to>
        <xdr:sp macro="" textlink="">
          <xdr:nvSpPr>
            <xdr:cNvPr id="1103" name="Option Button 1 3"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238125</xdr:rowOff>
        </xdr:from>
        <xdr:to>
          <xdr:col>36</xdr:col>
          <xdr:colOff>38100</xdr:colOff>
          <xdr:row>23</xdr:row>
          <xdr:rowOff>104775</xdr:rowOff>
        </xdr:to>
        <xdr:sp macro="" textlink="">
          <xdr:nvSpPr>
            <xdr:cNvPr id="1104" name="Group Box 1"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152400</xdr:rowOff>
        </xdr:from>
        <xdr:to>
          <xdr:col>32</xdr:col>
          <xdr:colOff>152400</xdr:colOff>
          <xdr:row>67</xdr:row>
          <xdr:rowOff>485775</xdr:rowOff>
        </xdr:to>
        <xdr:sp macro="" textlink="">
          <xdr:nvSpPr>
            <xdr:cNvPr id="1105" name="Check Box 6 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Existing Service Work - The OWNER will remove, discontinue, modify, and/or relocate existing services. Details are provided on Attachment 6E.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523875</xdr:rowOff>
        </xdr:from>
        <xdr:to>
          <xdr:col>35</xdr:col>
          <xdr:colOff>123825</xdr:colOff>
          <xdr:row>68</xdr:row>
          <xdr:rowOff>190500</xdr:rowOff>
        </xdr:to>
        <xdr:sp macro="" textlink="">
          <xdr:nvSpPr>
            <xdr:cNvPr id="1106" name="Check Box 6 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 Service Work - Coordination of new service installations is required by the OWNER. Details provided on Attachment 6N.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70</xdr:row>
          <xdr:rowOff>28575</xdr:rowOff>
        </xdr:from>
        <xdr:to>
          <xdr:col>35</xdr:col>
          <xdr:colOff>28575</xdr:colOff>
          <xdr:row>70</xdr:row>
          <xdr:rowOff>304800</xdr:rowOff>
        </xdr:to>
        <xdr:sp macro="" textlink="">
          <xdr:nvSpPr>
            <xdr:cNvPr id="1107" name="Check Box 6 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No service work is required due to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150</xdr:row>
          <xdr:rowOff>114300</xdr:rowOff>
        </xdr:from>
        <xdr:to>
          <xdr:col>27</xdr:col>
          <xdr:colOff>152400</xdr:colOff>
          <xdr:row>151</xdr:row>
          <xdr:rowOff>161925</xdr:rowOff>
        </xdr:to>
        <xdr:sp macro="" textlink="">
          <xdr:nvSpPr>
            <xdr:cNvPr id="1108" name="Check Box 14 1"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required attachments have been filled out to the best of the preparer's ability.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0</xdr:rowOff>
        </xdr:from>
        <xdr:to>
          <xdr:col>27</xdr:col>
          <xdr:colOff>152400</xdr:colOff>
          <xdr:row>153</xdr:row>
          <xdr:rowOff>47625</xdr:rowOff>
        </xdr:to>
        <xdr:sp macro="" textlink="">
          <xdr:nvSpPr>
            <xdr:cNvPr id="1109" name="Check Box 14 2"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required inclusions will be submitted with this worksheet.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68</xdr:row>
          <xdr:rowOff>247650</xdr:rowOff>
        </xdr:from>
        <xdr:to>
          <xdr:col>35</xdr:col>
          <xdr:colOff>76200</xdr:colOff>
          <xdr:row>68</xdr:row>
          <xdr:rowOff>523875</xdr:rowOff>
        </xdr:to>
        <xdr:sp macro="" textlink="">
          <xdr:nvSpPr>
            <xdr:cNvPr id="1115" name="Check Box 6 4"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31</xdr:row>
          <xdr:rowOff>38100</xdr:rowOff>
        </xdr:from>
        <xdr:to>
          <xdr:col>24</xdr:col>
          <xdr:colOff>28575</xdr:colOff>
          <xdr:row>31</xdr:row>
          <xdr:rowOff>266700</xdr:rowOff>
        </xdr:to>
        <xdr:sp macro="" textlink="">
          <xdr:nvSpPr>
            <xdr:cNvPr id="1116" name="Check Box 2 2 3 1"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31</xdr:row>
          <xdr:rowOff>209550</xdr:rowOff>
        </xdr:from>
        <xdr:to>
          <xdr:col>24</xdr:col>
          <xdr:colOff>28575</xdr:colOff>
          <xdr:row>31</xdr:row>
          <xdr:rowOff>438150</xdr:rowOff>
        </xdr:to>
        <xdr:sp macro="" textlink="">
          <xdr:nvSpPr>
            <xdr:cNvPr id="1117" name="Check Box 2 2 3 2"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31</xdr:row>
          <xdr:rowOff>390525</xdr:rowOff>
        </xdr:from>
        <xdr:to>
          <xdr:col>24</xdr:col>
          <xdr:colOff>28575</xdr:colOff>
          <xdr:row>31</xdr:row>
          <xdr:rowOff>619125</xdr:rowOff>
        </xdr:to>
        <xdr:sp macro="" textlink="">
          <xdr:nvSpPr>
            <xdr:cNvPr id="1118" name="Check Box 2 2 3 3"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.kmz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31</xdr:row>
          <xdr:rowOff>571500</xdr:rowOff>
        </xdr:from>
        <xdr:to>
          <xdr:col>24</xdr:col>
          <xdr:colOff>28575</xdr:colOff>
          <xdr:row>31</xdr:row>
          <xdr:rowOff>800100</xdr:rowOff>
        </xdr:to>
        <xdr:sp macro="" textlink="">
          <xdr:nvSpPr>
            <xdr:cNvPr id="1119" name="Check Box 2 2 3 4"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.shp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31</xdr:row>
          <xdr:rowOff>752475</xdr:rowOff>
        </xdr:from>
        <xdr:to>
          <xdr:col>24</xdr:col>
          <xdr:colOff>28575</xdr:colOff>
          <xdr:row>31</xdr:row>
          <xdr:rowOff>981075</xdr:rowOff>
        </xdr:to>
        <xdr:sp macro="" textlink="">
          <xdr:nvSpPr>
            <xdr:cNvPr id="1120" name="Check Box 2 2 3 5"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.fgdb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123825</xdr:rowOff>
        </xdr:from>
        <xdr:to>
          <xdr:col>32</xdr:col>
          <xdr:colOff>66675</xdr:colOff>
          <xdr:row>38</xdr:row>
          <xdr:rowOff>323850</xdr:rowOff>
        </xdr:to>
        <xdr:sp macro="" textlink="">
          <xdr:nvSpPr>
            <xdr:cNvPr id="1121" name="Option Button 2 3"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None of the OWNER's existing utility facilities are, or need to be, depicted in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32</xdr:col>
          <xdr:colOff>57150</xdr:colOff>
          <xdr:row>47</xdr:row>
          <xdr:rowOff>9525</xdr:rowOff>
        </xdr:to>
        <xdr:sp macro="" textlink="">
          <xdr:nvSpPr>
            <xdr:cNvPr id="1122" name="Option Button 4 1"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Grant funding is involved with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19050</xdr:rowOff>
        </xdr:from>
        <xdr:to>
          <xdr:col>32</xdr:col>
          <xdr:colOff>57150</xdr:colOff>
          <xdr:row>51</xdr:row>
          <xdr:rowOff>266700</xdr:rowOff>
        </xdr:to>
        <xdr:sp macro="" textlink="">
          <xdr:nvSpPr>
            <xdr:cNvPr id="1123" name="Option Button 4 2"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Grant funding is not involved with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304800</xdr:rowOff>
        </xdr:from>
        <xdr:to>
          <xdr:col>32</xdr:col>
          <xdr:colOff>57150</xdr:colOff>
          <xdr:row>51</xdr:row>
          <xdr:rowOff>542925</xdr:rowOff>
        </xdr:to>
        <xdr:sp macro="" textlink="">
          <xdr:nvSpPr>
            <xdr:cNvPr id="1124" name="Option Button 4 3"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Unknown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45</xdr:row>
          <xdr:rowOff>190500</xdr:rowOff>
        </xdr:from>
        <xdr:to>
          <xdr:col>36</xdr:col>
          <xdr:colOff>9525</xdr:colOff>
          <xdr:row>52</xdr:row>
          <xdr:rowOff>104775</xdr:rowOff>
        </xdr:to>
        <xdr:sp macro="" textlink="">
          <xdr:nvSpPr>
            <xdr:cNvPr id="1125" name="Group Box 3"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Q3</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752475</xdr:colOff>
          <xdr:row>113</xdr:row>
          <xdr:rowOff>0</xdr:rowOff>
        </xdr:from>
        <xdr:to>
          <xdr:col>8</xdr:col>
          <xdr:colOff>504825</xdr:colOff>
          <xdr:row>114</xdr:row>
          <xdr:rowOff>152400</xdr:rowOff>
        </xdr:to>
        <xdr:sp macro="" textlink="">
          <xdr:nvSpPr>
            <xdr:cNvPr id="23554" name="Check Box 2 1 1" hidden="1">
              <a:extLst>
                <a:ext uri="{63B3BB69-23CF-44E3-9099-C40C66FF867C}">
                  <a14:compatExt spid="_x0000_s23554"/>
                </a:ext>
                <a:ext uri="{FF2B5EF4-FFF2-40B4-BE49-F238E27FC236}">
                  <a16:creationId xmlns:a16="http://schemas.microsoft.com/office/drawing/2014/main" id="{00000000-0008-0000-0A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Detour pedestrian access to other side of road.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113</xdr:row>
          <xdr:rowOff>0</xdr:rowOff>
        </xdr:from>
        <xdr:to>
          <xdr:col>8</xdr:col>
          <xdr:colOff>504825</xdr:colOff>
          <xdr:row>114</xdr:row>
          <xdr:rowOff>152400</xdr:rowOff>
        </xdr:to>
        <xdr:sp macro="" textlink="">
          <xdr:nvSpPr>
            <xdr:cNvPr id="23555" name="Check Box 2 1 2" hidden="1">
              <a:extLst>
                <a:ext uri="{63B3BB69-23CF-44E3-9099-C40C66FF867C}">
                  <a14:compatExt spid="_x0000_s23555"/>
                </a:ext>
                <a:ext uri="{FF2B5EF4-FFF2-40B4-BE49-F238E27FC236}">
                  <a16:creationId xmlns:a16="http://schemas.microsoft.com/office/drawing/2014/main" id="{00000000-0008-0000-0A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Re-route pedestrian access, same side of road.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113</xdr:row>
          <xdr:rowOff>0</xdr:rowOff>
        </xdr:from>
        <xdr:to>
          <xdr:col>8</xdr:col>
          <xdr:colOff>504825</xdr:colOff>
          <xdr:row>114</xdr:row>
          <xdr:rowOff>152400</xdr:rowOff>
        </xdr:to>
        <xdr:sp macro="" textlink="">
          <xdr:nvSpPr>
            <xdr:cNvPr id="23556" name="Check Box 2 1 3" hidden="1">
              <a:extLst>
                <a:ext uri="{63B3BB69-23CF-44E3-9099-C40C66FF867C}">
                  <a14:compatExt spid="_x0000_s23556"/>
                </a:ext>
                <a:ext uri="{FF2B5EF4-FFF2-40B4-BE49-F238E27FC236}">
                  <a16:creationId xmlns:a16="http://schemas.microsoft.com/office/drawing/2014/main" id="{00000000-0008-0000-0A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 pedestrian access without detour.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113</xdr:row>
          <xdr:rowOff>0</xdr:rowOff>
        </xdr:from>
        <xdr:to>
          <xdr:col>8</xdr:col>
          <xdr:colOff>504825</xdr:colOff>
          <xdr:row>114</xdr:row>
          <xdr:rowOff>152400</xdr:rowOff>
        </xdr:to>
        <xdr:sp macro="" textlink="">
          <xdr:nvSpPr>
            <xdr:cNvPr id="23557" name="Check Box 2 1 4" hidden="1">
              <a:extLst>
                <a:ext uri="{63B3BB69-23CF-44E3-9099-C40C66FF867C}">
                  <a14:compatExt spid="_x0000_s23557"/>
                </a:ext>
                <a:ext uri="{FF2B5EF4-FFF2-40B4-BE49-F238E27FC236}">
                  <a16:creationId xmlns:a16="http://schemas.microsoft.com/office/drawing/2014/main" id="{00000000-0008-0000-0A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 a temporary sidewalk for pedestrian access.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113</xdr:row>
          <xdr:rowOff>0</xdr:rowOff>
        </xdr:from>
        <xdr:to>
          <xdr:col>8</xdr:col>
          <xdr:colOff>504825</xdr:colOff>
          <xdr:row>114</xdr:row>
          <xdr:rowOff>133350</xdr:rowOff>
        </xdr:to>
        <xdr:sp macro="" textlink="">
          <xdr:nvSpPr>
            <xdr:cNvPr id="23558" name="Check Box 2 1 6" hidden="1">
              <a:extLst>
                <a:ext uri="{63B3BB69-23CF-44E3-9099-C40C66FF867C}">
                  <a14:compatExt spid="_x0000_s23558"/>
                </a:ext>
                <a:ext uri="{FF2B5EF4-FFF2-40B4-BE49-F238E27FC236}">
                  <a16:creationId xmlns:a16="http://schemas.microsoft.com/office/drawing/2014/main" id="{00000000-0008-0000-0A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Our work is included in the project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113</xdr:row>
          <xdr:rowOff>0</xdr:rowOff>
        </xdr:from>
        <xdr:to>
          <xdr:col>8</xdr:col>
          <xdr:colOff>504825</xdr:colOff>
          <xdr:row>114</xdr:row>
          <xdr:rowOff>152400</xdr:rowOff>
        </xdr:to>
        <xdr:sp macro="" textlink="">
          <xdr:nvSpPr>
            <xdr:cNvPr id="23559" name="Check Box 2 1 5" hidden="1">
              <a:extLst>
                <a:ext uri="{63B3BB69-23CF-44E3-9099-C40C66FF867C}">
                  <a14:compatExt spid="_x0000_s23559"/>
                </a:ext>
                <a:ext uri="{FF2B5EF4-FFF2-40B4-BE49-F238E27FC236}">
                  <a16:creationId xmlns:a16="http://schemas.microsoft.com/office/drawing/2014/main" id="{00000000-0008-0000-0A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113</xdr:row>
          <xdr:rowOff>0</xdr:rowOff>
        </xdr:from>
        <xdr:to>
          <xdr:col>8</xdr:col>
          <xdr:colOff>504825</xdr:colOff>
          <xdr:row>114</xdr:row>
          <xdr:rowOff>152400</xdr:rowOff>
        </xdr:to>
        <xdr:sp macro="" textlink="">
          <xdr:nvSpPr>
            <xdr:cNvPr id="23563" name="Check Box 2 1 7" hidden="1">
              <a:extLst>
                <a:ext uri="{63B3BB69-23CF-44E3-9099-C40C66FF867C}">
                  <a14:compatExt spid="_x0000_s23563"/>
                </a:ext>
                <a:ext uri="{FF2B5EF4-FFF2-40B4-BE49-F238E27FC236}">
                  <a16:creationId xmlns:a16="http://schemas.microsoft.com/office/drawing/2014/main" id="{00000000-0008-0000-0A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Asphalt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113</xdr:row>
          <xdr:rowOff>0</xdr:rowOff>
        </xdr:from>
        <xdr:to>
          <xdr:col>8</xdr:col>
          <xdr:colOff>504825</xdr:colOff>
          <xdr:row>114</xdr:row>
          <xdr:rowOff>152400</xdr:rowOff>
        </xdr:to>
        <xdr:sp macro="" textlink="">
          <xdr:nvSpPr>
            <xdr:cNvPr id="23564" name="Check Box 2 1 8" hidden="1">
              <a:extLst>
                <a:ext uri="{63B3BB69-23CF-44E3-9099-C40C66FF867C}">
                  <a14:compatExt spid="_x0000_s23564"/>
                </a:ext>
                <a:ext uri="{FF2B5EF4-FFF2-40B4-BE49-F238E27FC236}">
                  <a16:creationId xmlns:a16="http://schemas.microsoft.com/office/drawing/2014/main" id="{00000000-0008-0000-0A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Concrete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113</xdr:row>
          <xdr:rowOff>0</xdr:rowOff>
        </xdr:from>
        <xdr:to>
          <xdr:col>8</xdr:col>
          <xdr:colOff>504825</xdr:colOff>
          <xdr:row>114</xdr:row>
          <xdr:rowOff>152400</xdr:rowOff>
        </xdr:to>
        <xdr:sp macro="" textlink="">
          <xdr:nvSpPr>
            <xdr:cNvPr id="23565" name="Check Box 2 1 9" hidden="1">
              <a:extLst>
                <a:ext uri="{63B3BB69-23CF-44E3-9099-C40C66FF867C}">
                  <a14:compatExt spid="_x0000_s23565"/>
                </a:ext>
                <a:ext uri="{FF2B5EF4-FFF2-40B4-BE49-F238E27FC236}">
                  <a16:creationId xmlns:a16="http://schemas.microsoft.com/office/drawing/2014/main" id="{00000000-0008-0000-0A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113</xdr:row>
          <xdr:rowOff>0</xdr:rowOff>
        </xdr:from>
        <xdr:to>
          <xdr:col>8</xdr:col>
          <xdr:colOff>504825</xdr:colOff>
          <xdr:row>114</xdr:row>
          <xdr:rowOff>133350</xdr:rowOff>
        </xdr:to>
        <xdr:sp macro="" textlink="">
          <xdr:nvSpPr>
            <xdr:cNvPr id="23566" name="Check Box 2 1 11" hidden="1">
              <a:extLst>
                <a:ext uri="{63B3BB69-23CF-44E3-9099-C40C66FF867C}">
                  <a14:compatExt spid="_x0000_s23566"/>
                </a:ext>
                <a:ext uri="{FF2B5EF4-FFF2-40B4-BE49-F238E27FC236}">
                  <a16:creationId xmlns:a16="http://schemas.microsoft.com/office/drawing/2014/main" id="{00000000-0008-0000-0A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Our work is included in the project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113</xdr:row>
          <xdr:rowOff>0</xdr:rowOff>
        </xdr:from>
        <xdr:to>
          <xdr:col>8</xdr:col>
          <xdr:colOff>504825</xdr:colOff>
          <xdr:row>114</xdr:row>
          <xdr:rowOff>152400</xdr:rowOff>
        </xdr:to>
        <xdr:sp macro="" textlink="">
          <xdr:nvSpPr>
            <xdr:cNvPr id="23567" name="Check Box 2 1 10" hidden="1">
              <a:extLst>
                <a:ext uri="{63B3BB69-23CF-44E3-9099-C40C66FF867C}">
                  <a14:compatExt spid="_x0000_s23567"/>
                </a:ext>
                <a:ext uri="{FF2B5EF4-FFF2-40B4-BE49-F238E27FC236}">
                  <a16:creationId xmlns:a16="http://schemas.microsoft.com/office/drawing/2014/main" id="{00000000-0008-0000-0A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38</xdr:row>
          <xdr:rowOff>76200</xdr:rowOff>
        </xdr:from>
        <xdr:to>
          <xdr:col>12</xdr:col>
          <xdr:colOff>1171575</xdr:colOff>
          <xdr:row>39</xdr:row>
          <xdr:rowOff>142875</xdr:rowOff>
        </xdr:to>
        <xdr:sp macro="" textlink="">
          <xdr:nvSpPr>
            <xdr:cNvPr id="23568" name="Check Box 1 1" hidden="1">
              <a:extLst>
                <a:ext uri="{63B3BB69-23CF-44E3-9099-C40C66FF867C}">
                  <a14:compatExt spid="_x0000_s23568"/>
                </a:ext>
                <a:ext uri="{FF2B5EF4-FFF2-40B4-BE49-F238E27FC236}">
                  <a16:creationId xmlns:a16="http://schemas.microsoft.com/office/drawing/2014/main" id="{00000000-0008-0000-0A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Service to a new lighting or traffic signal cabinet that requires installation of a new overhead electric line and multiple poles or that requires a different phase power.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39</xdr:row>
          <xdr:rowOff>133350</xdr:rowOff>
        </xdr:from>
        <xdr:to>
          <xdr:col>12</xdr:col>
          <xdr:colOff>333375</xdr:colOff>
          <xdr:row>41</xdr:row>
          <xdr:rowOff>19050</xdr:rowOff>
        </xdr:to>
        <xdr:sp macro="" textlink="">
          <xdr:nvSpPr>
            <xdr:cNvPr id="23569" name="Check Box 1 2" hidden="1">
              <a:extLst>
                <a:ext uri="{63B3BB69-23CF-44E3-9099-C40C66FF867C}">
                  <a14:compatExt spid="_x0000_s23569"/>
                </a:ext>
                <a:ext uri="{FF2B5EF4-FFF2-40B4-BE49-F238E27FC236}">
                  <a16:creationId xmlns:a16="http://schemas.microsoft.com/office/drawing/2014/main" id="{00000000-0008-0000-0A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Disconnection of an existing service to a lighting or traffic signal cabinet that results in the removal of an overhead electric line and multiple poles.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41</xdr:row>
          <xdr:rowOff>0</xdr:rowOff>
        </xdr:from>
        <xdr:to>
          <xdr:col>8</xdr:col>
          <xdr:colOff>266700</xdr:colOff>
          <xdr:row>42</xdr:row>
          <xdr:rowOff>66675</xdr:rowOff>
        </xdr:to>
        <xdr:sp macro="" textlink="">
          <xdr:nvSpPr>
            <xdr:cNvPr id="23570" name="Check Box 1 3" hidden="1">
              <a:extLst>
                <a:ext uri="{63B3BB69-23CF-44E3-9099-C40C66FF867C}">
                  <a14:compatExt spid="_x0000_s23570"/>
                </a:ext>
                <a:ext uri="{FF2B5EF4-FFF2-40B4-BE49-F238E27FC236}">
                  <a16:creationId xmlns:a16="http://schemas.microsoft.com/office/drawing/2014/main" id="{00000000-0008-0000-0A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extension of a sewer or water line to provide a new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42</xdr:row>
          <xdr:rowOff>66675</xdr:rowOff>
        </xdr:from>
        <xdr:to>
          <xdr:col>11</xdr:col>
          <xdr:colOff>800100</xdr:colOff>
          <xdr:row>43</xdr:row>
          <xdr:rowOff>133350</xdr:rowOff>
        </xdr:to>
        <xdr:sp macro="" textlink="">
          <xdr:nvSpPr>
            <xdr:cNvPr id="23571" name="Check Box 1 4" hidden="1">
              <a:extLst>
                <a:ext uri="{63B3BB69-23CF-44E3-9099-C40C66FF867C}">
                  <a14:compatExt spid="_x0000_s23571"/>
                </a:ext>
                <a:ext uri="{FF2B5EF4-FFF2-40B4-BE49-F238E27FC236}">
                  <a16:creationId xmlns:a16="http://schemas.microsoft.com/office/drawing/2014/main" id="{00000000-0008-0000-0A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 services, including connections for sewer, water, communications, or electrical, to a new or relocated utility vault or structure.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43</xdr:row>
          <xdr:rowOff>152400</xdr:rowOff>
        </xdr:from>
        <xdr:to>
          <xdr:col>8</xdr:col>
          <xdr:colOff>266700</xdr:colOff>
          <xdr:row>45</xdr:row>
          <xdr:rowOff>19050</xdr:rowOff>
        </xdr:to>
        <xdr:sp macro="" textlink="">
          <xdr:nvSpPr>
            <xdr:cNvPr id="23572" name="Check Box 1 5" hidden="1">
              <a:extLst>
                <a:ext uri="{63B3BB69-23CF-44E3-9099-C40C66FF867C}">
                  <a14:compatExt spid="_x0000_s23572"/>
                </a:ext>
                <a:ext uri="{FF2B5EF4-FFF2-40B4-BE49-F238E27FC236}">
                  <a16:creationId xmlns:a16="http://schemas.microsoft.com/office/drawing/2014/main" id="{00000000-0008-0000-0A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47</xdr:row>
          <xdr:rowOff>47625</xdr:rowOff>
        </xdr:from>
        <xdr:to>
          <xdr:col>8</xdr:col>
          <xdr:colOff>266700</xdr:colOff>
          <xdr:row>48</xdr:row>
          <xdr:rowOff>95250</xdr:rowOff>
        </xdr:to>
        <xdr:sp macro="" textlink="">
          <xdr:nvSpPr>
            <xdr:cNvPr id="23573" name="Check Box 1 6" hidden="1">
              <a:extLst>
                <a:ext uri="{63B3BB69-23CF-44E3-9099-C40C66FF867C}">
                  <a14:compatExt spid="_x0000_s23573"/>
                </a:ext>
                <a:ext uri="{FF2B5EF4-FFF2-40B4-BE49-F238E27FC236}">
                  <a16:creationId xmlns:a16="http://schemas.microsoft.com/office/drawing/2014/main" id="{00000000-0008-0000-0A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51</xdr:row>
          <xdr:rowOff>104775</xdr:rowOff>
        </xdr:from>
        <xdr:to>
          <xdr:col>8</xdr:col>
          <xdr:colOff>266700</xdr:colOff>
          <xdr:row>53</xdr:row>
          <xdr:rowOff>0</xdr:rowOff>
        </xdr:to>
        <xdr:sp macro="" textlink="">
          <xdr:nvSpPr>
            <xdr:cNvPr id="23579" name="Check Box 2 1" hidden="1">
              <a:extLst>
                <a:ext uri="{63B3BB69-23CF-44E3-9099-C40C66FF867C}">
                  <a14:compatExt spid="_x0000_s23579"/>
                </a:ext>
                <a:ext uri="{FF2B5EF4-FFF2-40B4-BE49-F238E27FC236}">
                  <a16:creationId xmlns:a16="http://schemas.microsoft.com/office/drawing/2014/main" id="{00000000-0008-0000-0A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project sponsor(s).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55</xdr:row>
          <xdr:rowOff>47625</xdr:rowOff>
        </xdr:from>
        <xdr:to>
          <xdr:col>8</xdr:col>
          <xdr:colOff>266700</xdr:colOff>
          <xdr:row>56</xdr:row>
          <xdr:rowOff>104775</xdr:rowOff>
        </xdr:to>
        <xdr:sp macro="" textlink="">
          <xdr:nvSpPr>
            <xdr:cNvPr id="23580" name="Check Box 2 2" hidden="1">
              <a:extLst>
                <a:ext uri="{63B3BB69-23CF-44E3-9099-C40C66FF867C}">
                  <a14:compatExt spid="_x0000_s23580"/>
                </a:ext>
                <a:ext uri="{FF2B5EF4-FFF2-40B4-BE49-F238E27FC236}">
                  <a16:creationId xmlns:a16="http://schemas.microsoft.com/office/drawing/2014/main" id="{00000000-0008-0000-0A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utility owner(s)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59</xdr:row>
          <xdr:rowOff>57150</xdr:rowOff>
        </xdr:from>
        <xdr:to>
          <xdr:col>8</xdr:col>
          <xdr:colOff>266700</xdr:colOff>
          <xdr:row>60</xdr:row>
          <xdr:rowOff>114300</xdr:rowOff>
        </xdr:to>
        <xdr:sp macro="" textlink="">
          <xdr:nvSpPr>
            <xdr:cNvPr id="23581" name="Check Box 2 3" hidden="1">
              <a:extLst>
                <a:ext uri="{63B3BB69-23CF-44E3-9099-C40C66FF867C}">
                  <a14:compatExt spid="_x0000_s23581"/>
                </a:ext>
                <a:ext uri="{FF2B5EF4-FFF2-40B4-BE49-F238E27FC236}">
                  <a16:creationId xmlns:a16="http://schemas.microsoft.com/office/drawing/2014/main" id="{00000000-0008-0000-0A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Adjacent property owner(s).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63</xdr:row>
          <xdr:rowOff>9525</xdr:rowOff>
        </xdr:from>
        <xdr:to>
          <xdr:col>8</xdr:col>
          <xdr:colOff>266700</xdr:colOff>
          <xdr:row>64</xdr:row>
          <xdr:rowOff>66675</xdr:rowOff>
        </xdr:to>
        <xdr:sp macro="" textlink="">
          <xdr:nvSpPr>
            <xdr:cNvPr id="23582" name="Check Box 2 4" hidden="1">
              <a:extLst>
                <a:ext uri="{63B3BB69-23CF-44E3-9099-C40C66FF867C}">
                  <a14:compatExt spid="_x0000_s23582"/>
                </a:ext>
                <a:ext uri="{FF2B5EF4-FFF2-40B4-BE49-F238E27FC236}">
                  <a16:creationId xmlns:a16="http://schemas.microsoft.com/office/drawing/2014/main" id="{00000000-0008-0000-0A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67</xdr:row>
          <xdr:rowOff>47625</xdr:rowOff>
        </xdr:from>
        <xdr:to>
          <xdr:col>8</xdr:col>
          <xdr:colOff>266700</xdr:colOff>
          <xdr:row>68</xdr:row>
          <xdr:rowOff>104775</xdr:rowOff>
        </xdr:to>
        <xdr:sp macro="" textlink="">
          <xdr:nvSpPr>
            <xdr:cNvPr id="23583" name="Check Box 2 5" hidden="1">
              <a:extLst>
                <a:ext uri="{63B3BB69-23CF-44E3-9099-C40C66FF867C}">
                  <a14:compatExt spid="_x0000_s23583"/>
                </a:ext>
                <a:ext uri="{FF2B5EF4-FFF2-40B4-BE49-F238E27FC236}">
                  <a16:creationId xmlns:a16="http://schemas.microsoft.com/office/drawing/2014/main" id="{00000000-0008-0000-0A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84</xdr:row>
          <xdr:rowOff>219075</xdr:rowOff>
        </xdr:from>
        <xdr:to>
          <xdr:col>7</xdr:col>
          <xdr:colOff>123825</xdr:colOff>
          <xdr:row>85</xdr:row>
          <xdr:rowOff>76200</xdr:rowOff>
        </xdr:to>
        <xdr:sp macro="" textlink="">
          <xdr:nvSpPr>
            <xdr:cNvPr id="23584" name="Option Button 5 1" hidden="1">
              <a:extLst>
                <a:ext uri="{63B3BB69-23CF-44E3-9099-C40C66FF867C}">
                  <a14:compatExt spid="_x0000_s23584"/>
                </a:ext>
                <a:ext uri="{FF2B5EF4-FFF2-40B4-BE49-F238E27FC236}">
                  <a16:creationId xmlns:a16="http://schemas.microsoft.com/office/drawing/2014/main" id="{00000000-0008-0000-0A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Pedestrian and/or bicycle facilities will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87</xdr:row>
          <xdr:rowOff>66675</xdr:rowOff>
        </xdr:from>
        <xdr:to>
          <xdr:col>10</xdr:col>
          <xdr:colOff>0</xdr:colOff>
          <xdr:row>88</xdr:row>
          <xdr:rowOff>123825</xdr:rowOff>
        </xdr:to>
        <xdr:sp macro="" textlink="">
          <xdr:nvSpPr>
            <xdr:cNvPr id="23585" name="Check Box 5 1 1" hidden="1">
              <a:extLst>
                <a:ext uri="{63B3BB69-23CF-44E3-9099-C40C66FF867C}">
                  <a14:compatExt spid="_x0000_s23585"/>
                </a:ext>
                <a:ext uri="{FF2B5EF4-FFF2-40B4-BE49-F238E27FC236}">
                  <a16:creationId xmlns:a16="http://schemas.microsoft.com/office/drawing/2014/main" id="{00000000-0008-0000-0A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Detour pedestrian and/or bicycle facilities to other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88</xdr:row>
          <xdr:rowOff>133350</xdr:rowOff>
        </xdr:from>
        <xdr:to>
          <xdr:col>9</xdr:col>
          <xdr:colOff>685800</xdr:colOff>
          <xdr:row>90</xdr:row>
          <xdr:rowOff>0</xdr:rowOff>
        </xdr:to>
        <xdr:sp macro="" textlink="">
          <xdr:nvSpPr>
            <xdr:cNvPr id="23586" name="Check Box 5 1 2" hidden="1">
              <a:extLst>
                <a:ext uri="{63B3BB69-23CF-44E3-9099-C40C66FF867C}">
                  <a14:compatExt spid="_x0000_s23586"/>
                </a:ext>
                <a:ext uri="{FF2B5EF4-FFF2-40B4-BE49-F238E27FC236}">
                  <a16:creationId xmlns:a16="http://schemas.microsoft.com/office/drawing/2014/main" id="{00000000-0008-0000-0A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Re-route pedestrian and/or bicycle facilities on the same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89</xdr:row>
          <xdr:rowOff>180975</xdr:rowOff>
        </xdr:from>
        <xdr:to>
          <xdr:col>9</xdr:col>
          <xdr:colOff>200025</xdr:colOff>
          <xdr:row>91</xdr:row>
          <xdr:rowOff>47625</xdr:rowOff>
        </xdr:to>
        <xdr:sp macro="" textlink="">
          <xdr:nvSpPr>
            <xdr:cNvPr id="23587" name="Check Box 5 1 3" hidden="1">
              <a:extLst>
                <a:ext uri="{63B3BB69-23CF-44E3-9099-C40C66FF867C}">
                  <a14:compatExt spid="_x0000_s23587"/>
                </a:ext>
                <a:ext uri="{FF2B5EF4-FFF2-40B4-BE49-F238E27FC236}">
                  <a16:creationId xmlns:a16="http://schemas.microsoft.com/office/drawing/2014/main" id="{00000000-0008-0000-0A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 pedestrian and/or bicycle facilities without a detour.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91</xdr:row>
          <xdr:rowOff>57150</xdr:rowOff>
        </xdr:from>
        <xdr:to>
          <xdr:col>9</xdr:col>
          <xdr:colOff>200025</xdr:colOff>
          <xdr:row>92</xdr:row>
          <xdr:rowOff>114300</xdr:rowOff>
        </xdr:to>
        <xdr:sp macro="" textlink="">
          <xdr:nvSpPr>
            <xdr:cNvPr id="23588" name="Check Box 5 1 4" hidden="1">
              <a:extLst>
                <a:ext uri="{63B3BB69-23CF-44E3-9099-C40C66FF867C}">
                  <a14:compatExt spid="_x0000_s23588"/>
                </a:ext>
                <a:ext uri="{FF2B5EF4-FFF2-40B4-BE49-F238E27FC236}">
                  <a16:creationId xmlns:a16="http://schemas.microsoft.com/office/drawing/2014/main" id="{00000000-0008-0000-0A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 temporary pedestrian and/or bicycle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96</xdr:row>
          <xdr:rowOff>9525</xdr:rowOff>
        </xdr:from>
        <xdr:to>
          <xdr:col>13</xdr:col>
          <xdr:colOff>323850</xdr:colOff>
          <xdr:row>97</xdr:row>
          <xdr:rowOff>66675</xdr:rowOff>
        </xdr:to>
        <xdr:sp macro="" textlink="">
          <xdr:nvSpPr>
            <xdr:cNvPr id="23589" name="Check Box 5 1 6" hidden="1">
              <a:extLst>
                <a:ext uri="{63B3BB69-23CF-44E3-9099-C40C66FF867C}">
                  <a14:compatExt spid="_x0000_s23589"/>
                </a:ext>
                <a:ext uri="{FF2B5EF4-FFF2-40B4-BE49-F238E27FC236}">
                  <a16:creationId xmlns:a16="http://schemas.microsoft.com/office/drawing/2014/main" id="{00000000-0008-0000-0A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service work is included in the highway plan. Funding of this service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92</xdr:row>
          <xdr:rowOff>123825</xdr:rowOff>
        </xdr:from>
        <xdr:to>
          <xdr:col>9</xdr:col>
          <xdr:colOff>200025</xdr:colOff>
          <xdr:row>93</xdr:row>
          <xdr:rowOff>180975</xdr:rowOff>
        </xdr:to>
        <xdr:sp macro="" textlink="">
          <xdr:nvSpPr>
            <xdr:cNvPr id="23590" name="Check Box 5 1 5" hidden="1">
              <a:extLst>
                <a:ext uri="{63B3BB69-23CF-44E3-9099-C40C66FF867C}">
                  <a14:compatExt spid="_x0000_s23590"/>
                </a:ext>
                <a:ext uri="{FF2B5EF4-FFF2-40B4-BE49-F238E27FC236}">
                  <a16:creationId xmlns:a16="http://schemas.microsoft.com/office/drawing/2014/main" id="{00000000-0008-0000-0A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109</xdr:row>
          <xdr:rowOff>9525</xdr:rowOff>
        </xdr:from>
        <xdr:to>
          <xdr:col>8</xdr:col>
          <xdr:colOff>123825</xdr:colOff>
          <xdr:row>110</xdr:row>
          <xdr:rowOff>57150</xdr:rowOff>
        </xdr:to>
        <xdr:sp macro="" textlink="">
          <xdr:nvSpPr>
            <xdr:cNvPr id="23591" name="Option Button 5 2" hidden="1">
              <a:extLst>
                <a:ext uri="{63B3BB69-23CF-44E3-9099-C40C66FF867C}">
                  <a14:compatExt spid="_x0000_s23591"/>
                </a:ext>
                <a:ext uri="{FF2B5EF4-FFF2-40B4-BE49-F238E27FC236}">
                  <a16:creationId xmlns:a16="http://schemas.microsoft.com/office/drawing/2014/main" id="{00000000-0008-0000-0A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Pedestrian and/or bicycle facilities will not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110</xdr:row>
          <xdr:rowOff>85725</xdr:rowOff>
        </xdr:from>
        <xdr:to>
          <xdr:col>11</xdr:col>
          <xdr:colOff>133350</xdr:colOff>
          <xdr:row>112</xdr:row>
          <xdr:rowOff>19050</xdr:rowOff>
        </xdr:to>
        <xdr:sp macro="" textlink="">
          <xdr:nvSpPr>
            <xdr:cNvPr id="23593" name="Option Button 5 3" hidden="1">
              <a:extLst>
                <a:ext uri="{63B3BB69-23CF-44E3-9099-C40C66FF867C}">
                  <a14:compatExt spid="_x0000_s23593"/>
                </a:ext>
                <a:ext uri="{FF2B5EF4-FFF2-40B4-BE49-F238E27FC236}">
                  <a16:creationId xmlns:a16="http://schemas.microsoft.com/office/drawing/2014/main" id="{00000000-0008-0000-0A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pedestrian and/or bicycle facilities in the vicinity of the service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99</xdr:row>
          <xdr:rowOff>85725</xdr:rowOff>
        </xdr:from>
        <xdr:to>
          <xdr:col>9</xdr:col>
          <xdr:colOff>200025</xdr:colOff>
          <xdr:row>100</xdr:row>
          <xdr:rowOff>142875</xdr:rowOff>
        </xdr:to>
        <xdr:sp macro="" textlink="">
          <xdr:nvSpPr>
            <xdr:cNvPr id="23594" name="Check Box 5 1 7" hidden="1">
              <a:extLst>
                <a:ext uri="{63B3BB69-23CF-44E3-9099-C40C66FF867C}">
                  <a14:compatExt spid="_x0000_s23594"/>
                </a:ext>
                <a:ext uri="{FF2B5EF4-FFF2-40B4-BE49-F238E27FC236}">
                  <a16:creationId xmlns:a16="http://schemas.microsoft.com/office/drawing/2014/main" id="{00000000-0008-0000-0A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Asphalt.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100</xdr:row>
          <xdr:rowOff>133350</xdr:rowOff>
        </xdr:from>
        <xdr:to>
          <xdr:col>9</xdr:col>
          <xdr:colOff>200025</xdr:colOff>
          <xdr:row>102</xdr:row>
          <xdr:rowOff>0</xdr:rowOff>
        </xdr:to>
        <xdr:sp macro="" textlink="">
          <xdr:nvSpPr>
            <xdr:cNvPr id="23595" name="Check Box 5 1 8" hidden="1">
              <a:extLst>
                <a:ext uri="{63B3BB69-23CF-44E3-9099-C40C66FF867C}">
                  <a14:compatExt spid="_x0000_s23595"/>
                </a:ext>
                <a:ext uri="{FF2B5EF4-FFF2-40B4-BE49-F238E27FC236}">
                  <a16:creationId xmlns:a16="http://schemas.microsoft.com/office/drawing/2014/main" id="{00000000-0008-0000-0A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Concrete.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102</xdr:row>
          <xdr:rowOff>9525</xdr:rowOff>
        </xdr:from>
        <xdr:to>
          <xdr:col>9</xdr:col>
          <xdr:colOff>200025</xdr:colOff>
          <xdr:row>103</xdr:row>
          <xdr:rowOff>66675</xdr:rowOff>
        </xdr:to>
        <xdr:sp macro="" textlink="">
          <xdr:nvSpPr>
            <xdr:cNvPr id="23596" name="Check Box 5 1 9" hidden="1">
              <a:extLst>
                <a:ext uri="{63B3BB69-23CF-44E3-9099-C40C66FF867C}">
                  <a14:compatExt spid="_x0000_s23596"/>
                </a:ext>
                <a:ext uri="{FF2B5EF4-FFF2-40B4-BE49-F238E27FC236}">
                  <a16:creationId xmlns:a16="http://schemas.microsoft.com/office/drawing/2014/main" id="{00000000-0008-0000-0A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107</xdr:row>
          <xdr:rowOff>38100</xdr:rowOff>
        </xdr:from>
        <xdr:to>
          <xdr:col>13</xdr:col>
          <xdr:colOff>85725</xdr:colOff>
          <xdr:row>108</xdr:row>
          <xdr:rowOff>38100</xdr:rowOff>
        </xdr:to>
        <xdr:sp macro="" textlink="">
          <xdr:nvSpPr>
            <xdr:cNvPr id="23597" name="Check Box 5 1 11" hidden="1">
              <a:extLst>
                <a:ext uri="{63B3BB69-23CF-44E3-9099-C40C66FF867C}">
                  <a14:compatExt spid="_x0000_s23597"/>
                </a:ext>
                <a:ext uri="{FF2B5EF4-FFF2-40B4-BE49-F238E27FC236}">
                  <a16:creationId xmlns:a16="http://schemas.microsoft.com/office/drawing/2014/main" id="{00000000-0008-0000-0A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service work is included in the highway plan. Funding of this service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103</xdr:row>
          <xdr:rowOff>76200</xdr:rowOff>
        </xdr:from>
        <xdr:to>
          <xdr:col>9</xdr:col>
          <xdr:colOff>200025</xdr:colOff>
          <xdr:row>104</xdr:row>
          <xdr:rowOff>133350</xdr:rowOff>
        </xdr:to>
        <xdr:sp macro="" textlink="">
          <xdr:nvSpPr>
            <xdr:cNvPr id="23598" name="Check Box 5 1 10" hidden="1">
              <a:extLst>
                <a:ext uri="{63B3BB69-23CF-44E3-9099-C40C66FF867C}">
                  <a14:compatExt spid="_x0000_s23598"/>
                </a:ext>
                <a:ext uri="{FF2B5EF4-FFF2-40B4-BE49-F238E27FC236}">
                  <a16:creationId xmlns:a16="http://schemas.microsoft.com/office/drawing/2014/main" id="{00000000-0008-0000-0A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xdr:twoCellAnchor>
    <xdr:from>
      <xdr:col>1</xdr:col>
      <xdr:colOff>123825</xdr:colOff>
      <xdr:row>114</xdr:row>
      <xdr:rowOff>134090</xdr:rowOff>
    </xdr:from>
    <xdr:to>
      <xdr:col>5</xdr:col>
      <xdr:colOff>28575</xdr:colOff>
      <xdr:row>116</xdr:row>
      <xdr:rowOff>123085</xdr:rowOff>
    </xdr:to>
    <xdr:grpSp>
      <xdr:nvGrpSpPr>
        <xdr:cNvPr id="4" name="Group 3">
          <a:hlinkClick xmlns:r="http://schemas.openxmlformats.org/officeDocument/2006/relationships" r:id="rId1"/>
          <a:extLst>
            <a:ext uri="{FF2B5EF4-FFF2-40B4-BE49-F238E27FC236}">
              <a16:creationId xmlns:a16="http://schemas.microsoft.com/office/drawing/2014/main" id="{00000000-0008-0000-0A00-000004000000}"/>
            </a:ext>
          </a:extLst>
        </xdr:cNvPr>
        <xdr:cNvGrpSpPr/>
      </xdr:nvGrpSpPr>
      <xdr:grpSpPr>
        <a:xfrm>
          <a:off x="314325" y="23032190"/>
          <a:ext cx="2228850" cy="369995"/>
          <a:chOff x="466725" y="8249390"/>
          <a:chExt cx="2228850" cy="369995"/>
        </a:xfrm>
      </xdr:grpSpPr>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809625" y="8305800"/>
            <a:ext cx="18859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 FORM</a:t>
            </a:r>
          </a:p>
        </xdr:txBody>
      </xdr:sp>
      <xdr:pic>
        <xdr:nvPicPr>
          <xdr:cNvPr id="6" name="Picture 5" descr="Back with solid fill">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1</xdr:col>
          <xdr:colOff>533400</xdr:colOff>
          <xdr:row>75</xdr:row>
          <xdr:rowOff>85725</xdr:rowOff>
        </xdr:from>
        <xdr:to>
          <xdr:col>8</xdr:col>
          <xdr:colOff>38100</xdr:colOff>
          <xdr:row>76</xdr:row>
          <xdr:rowOff>85725</xdr:rowOff>
        </xdr:to>
        <xdr:sp macro="" textlink="">
          <xdr:nvSpPr>
            <xdr:cNvPr id="23599" name="Check Box 4 1" hidden="1">
              <a:extLst>
                <a:ext uri="{63B3BB69-23CF-44E3-9099-C40C66FF867C}">
                  <a14:compatExt spid="_x0000_s23599"/>
                </a:ext>
                <a:ext uri="{FF2B5EF4-FFF2-40B4-BE49-F238E27FC236}">
                  <a16:creationId xmlns:a16="http://schemas.microsoft.com/office/drawing/2014/main" id="{00000000-0008-0000-0A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Roadway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76</xdr:row>
          <xdr:rowOff>133350</xdr:rowOff>
        </xdr:from>
        <xdr:to>
          <xdr:col>8</xdr:col>
          <xdr:colOff>38100</xdr:colOff>
          <xdr:row>77</xdr:row>
          <xdr:rowOff>142875</xdr:rowOff>
        </xdr:to>
        <xdr:sp macro="" textlink="">
          <xdr:nvSpPr>
            <xdr:cNvPr id="23600" name="Check Box 4 2" hidden="1">
              <a:extLst>
                <a:ext uri="{63B3BB69-23CF-44E3-9099-C40C66FF867C}">
                  <a14:compatExt spid="_x0000_s23600"/>
                </a:ext>
                <a:ext uri="{FF2B5EF4-FFF2-40B4-BE49-F238E27FC236}">
                  <a16:creationId xmlns:a16="http://schemas.microsoft.com/office/drawing/2014/main" id="{00000000-0008-0000-0A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Lane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78</xdr:row>
          <xdr:rowOff>19050</xdr:rowOff>
        </xdr:from>
        <xdr:to>
          <xdr:col>8</xdr:col>
          <xdr:colOff>38100</xdr:colOff>
          <xdr:row>79</xdr:row>
          <xdr:rowOff>28575</xdr:rowOff>
        </xdr:to>
        <xdr:sp macro="" textlink="">
          <xdr:nvSpPr>
            <xdr:cNvPr id="23601" name="Check Box 4 3" hidden="1">
              <a:extLst>
                <a:ext uri="{63B3BB69-23CF-44E3-9099-C40C66FF867C}">
                  <a14:compatExt spid="_x0000_s23601"/>
                </a:ext>
                <a:ext uri="{FF2B5EF4-FFF2-40B4-BE49-F238E27FC236}">
                  <a16:creationId xmlns:a16="http://schemas.microsoft.com/office/drawing/2014/main" id="{00000000-0008-0000-0A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Shoulder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79</xdr:row>
          <xdr:rowOff>95250</xdr:rowOff>
        </xdr:from>
        <xdr:to>
          <xdr:col>8</xdr:col>
          <xdr:colOff>857250</xdr:colOff>
          <xdr:row>80</xdr:row>
          <xdr:rowOff>142875</xdr:rowOff>
        </xdr:to>
        <xdr:sp macro="" textlink="">
          <xdr:nvSpPr>
            <xdr:cNvPr id="23602" name="Check Box 4 4" hidden="1">
              <a:extLst>
                <a:ext uri="{63B3BB69-23CF-44E3-9099-C40C66FF867C}">
                  <a14:compatExt spid="_x0000_s23602"/>
                </a:ext>
                <a:ext uri="{FF2B5EF4-FFF2-40B4-BE49-F238E27FC236}">
                  <a16:creationId xmlns:a16="http://schemas.microsoft.com/office/drawing/2014/main" id="{00000000-0008-0000-0A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Roadway, lane, and/or shoulder closure(s) will not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80</xdr:row>
          <xdr:rowOff>180975</xdr:rowOff>
        </xdr:from>
        <xdr:to>
          <xdr:col>8</xdr:col>
          <xdr:colOff>666750</xdr:colOff>
          <xdr:row>82</xdr:row>
          <xdr:rowOff>9525</xdr:rowOff>
        </xdr:to>
        <xdr:sp macro="" textlink="">
          <xdr:nvSpPr>
            <xdr:cNvPr id="23603" name="Check Box 4 5" hidden="1">
              <a:extLst>
                <a:ext uri="{63B3BB69-23CF-44E3-9099-C40C66FF867C}">
                  <a14:compatExt spid="_x0000_s23603"/>
                </a:ext>
                <a:ext uri="{FF2B5EF4-FFF2-40B4-BE49-F238E27FC236}">
                  <a16:creationId xmlns:a16="http://schemas.microsoft.com/office/drawing/2014/main" id="{00000000-0008-0000-0A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roadways in the vicinity of the service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70</xdr:row>
          <xdr:rowOff>219075</xdr:rowOff>
        </xdr:from>
        <xdr:to>
          <xdr:col>5</xdr:col>
          <xdr:colOff>542925</xdr:colOff>
          <xdr:row>71</xdr:row>
          <xdr:rowOff>180975</xdr:rowOff>
        </xdr:to>
        <xdr:sp macro="" textlink="">
          <xdr:nvSpPr>
            <xdr:cNvPr id="23604" name="Option Button 3 1" hidden="1">
              <a:extLst>
                <a:ext uri="{63B3BB69-23CF-44E3-9099-C40C66FF867C}">
                  <a14:compatExt spid="_x0000_s23604"/>
                </a:ext>
                <a:ext uri="{FF2B5EF4-FFF2-40B4-BE49-F238E27FC236}">
                  <a16:creationId xmlns:a16="http://schemas.microsoft.com/office/drawing/2014/main" id="{00000000-0008-0000-0A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service work completed by the OWNER.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71</xdr:row>
          <xdr:rowOff>200025</xdr:rowOff>
        </xdr:from>
        <xdr:to>
          <xdr:col>11</xdr:col>
          <xdr:colOff>428625</xdr:colOff>
          <xdr:row>72</xdr:row>
          <xdr:rowOff>152400</xdr:rowOff>
        </xdr:to>
        <xdr:sp macro="" textlink="">
          <xdr:nvSpPr>
            <xdr:cNvPr id="23605" name="Option Button 3 2" hidden="1">
              <a:extLst>
                <a:ext uri="{63B3BB69-23CF-44E3-9099-C40C66FF867C}">
                  <a14:compatExt spid="_x0000_s23605"/>
                </a:ext>
                <a:ext uri="{FF2B5EF4-FFF2-40B4-BE49-F238E27FC236}">
                  <a16:creationId xmlns:a16="http://schemas.microsoft.com/office/drawing/2014/main" id="{00000000-0008-0000-0A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service work included in the highway plan. Funding of this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72</xdr:row>
          <xdr:rowOff>142875</xdr:rowOff>
        </xdr:from>
        <xdr:to>
          <xdr:col>15</xdr:col>
          <xdr:colOff>695325</xdr:colOff>
          <xdr:row>74</xdr:row>
          <xdr:rowOff>0</xdr:rowOff>
        </xdr:to>
        <xdr:sp macro="" textlink="">
          <xdr:nvSpPr>
            <xdr:cNvPr id="23606" name="Option Button 3 3" hidden="1">
              <a:extLst>
                <a:ext uri="{63B3BB69-23CF-44E3-9099-C40C66FF867C}">
                  <a14:compatExt spid="_x0000_s23606"/>
                </a:ext>
                <a:ext uri="{FF2B5EF4-FFF2-40B4-BE49-F238E27FC236}">
                  <a16:creationId xmlns:a16="http://schemas.microsoft.com/office/drawing/2014/main" id="{00000000-0008-0000-0A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Service work completed by both the OWNER and included in the highway plan. Funding of this service work will require coordination with the project sponsor. In the NARRATIVE column, include "OWNER" or "In Highway Plan" for each identified utility conflict above  to indicate who is performing the service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69</xdr:row>
          <xdr:rowOff>104775</xdr:rowOff>
        </xdr:from>
        <xdr:to>
          <xdr:col>19</xdr:col>
          <xdr:colOff>295275</xdr:colOff>
          <xdr:row>75</xdr:row>
          <xdr:rowOff>66675</xdr:rowOff>
        </xdr:to>
        <xdr:sp macro="" textlink="">
          <xdr:nvSpPr>
            <xdr:cNvPr id="23607" name="Group Box 55" hidden="1">
              <a:extLst>
                <a:ext uri="{63B3BB69-23CF-44E3-9099-C40C66FF867C}">
                  <a14:compatExt spid="_x0000_s23607"/>
                </a:ext>
                <a:ext uri="{FF2B5EF4-FFF2-40B4-BE49-F238E27FC236}">
                  <a16:creationId xmlns:a16="http://schemas.microsoft.com/office/drawing/2014/main" id="{00000000-0008-0000-0A00-00003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55</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57150</xdr:colOff>
      <xdr:row>40</xdr:row>
      <xdr:rowOff>134090</xdr:rowOff>
    </xdr:from>
    <xdr:to>
      <xdr:col>2</xdr:col>
      <xdr:colOff>133350</xdr:colOff>
      <xdr:row>42</xdr:row>
      <xdr:rowOff>123085</xdr:rowOff>
    </xdr:to>
    <xdr:grpSp>
      <xdr:nvGrpSpPr>
        <xdr:cNvPr id="5" name="Group 4">
          <a:hlinkClick xmlns:r="http://schemas.openxmlformats.org/officeDocument/2006/relationships" r:id="rId1"/>
          <a:extLst>
            <a:ext uri="{FF2B5EF4-FFF2-40B4-BE49-F238E27FC236}">
              <a16:creationId xmlns:a16="http://schemas.microsoft.com/office/drawing/2014/main" id="{00000000-0008-0000-0B00-000005000000}"/>
            </a:ext>
          </a:extLst>
        </xdr:cNvPr>
        <xdr:cNvGrpSpPr/>
      </xdr:nvGrpSpPr>
      <xdr:grpSpPr>
        <a:xfrm>
          <a:off x="247650" y="7639790"/>
          <a:ext cx="2200275" cy="369995"/>
          <a:chOff x="466725" y="8249390"/>
          <a:chExt cx="2200275" cy="369995"/>
        </a:xfrm>
      </xdr:grpSpPr>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809625" y="8305800"/>
            <a:ext cx="18573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 FORM</a:t>
            </a:r>
          </a:p>
        </xdr:txBody>
      </xdr:sp>
      <xdr:pic>
        <xdr:nvPicPr>
          <xdr:cNvPr id="7" name="Picture 6" descr="Back with solid fill">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133350</xdr:colOff>
      <xdr:row>32</xdr:row>
      <xdr:rowOff>162665</xdr:rowOff>
    </xdr:from>
    <xdr:to>
      <xdr:col>4</xdr:col>
      <xdr:colOff>381001</xdr:colOff>
      <xdr:row>34</xdr:row>
      <xdr:rowOff>151660</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C00-000002000000}"/>
            </a:ext>
          </a:extLst>
        </xdr:cNvPr>
        <xdr:cNvGrpSpPr/>
      </xdr:nvGrpSpPr>
      <xdr:grpSpPr>
        <a:xfrm>
          <a:off x="323850" y="6344390"/>
          <a:ext cx="3600451" cy="369995"/>
          <a:chOff x="466725" y="8249390"/>
          <a:chExt cx="2247901" cy="369995"/>
        </a:xfrm>
      </xdr:grpSpPr>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809626" y="8305800"/>
            <a:ext cx="19050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a:t>
            </a:r>
            <a:r>
              <a:rPr lang="en-US" sz="1100" b="1" baseline="0">
                <a:latin typeface="Arial" panose="020B0604020202020204" pitchFamily="34" charset="0"/>
                <a:cs typeface="Arial" panose="020B0604020202020204" pitchFamily="34" charset="0"/>
              </a:rPr>
              <a:t> FORM</a:t>
            </a:r>
            <a:endParaRPr lang="en-US" sz="1100" b="1">
              <a:latin typeface="Arial" panose="020B0604020202020204" pitchFamily="34" charset="0"/>
              <a:cs typeface="Arial" panose="020B0604020202020204" pitchFamily="34" charset="0"/>
            </a:endParaRPr>
          </a:p>
        </xdr:txBody>
      </xdr:sp>
      <xdr:pic>
        <xdr:nvPicPr>
          <xdr:cNvPr id="6" name="Picture 5" descr="Back with solid fill">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61" name="Option Button 1" hidden="1">
              <a:extLst>
                <a:ext uri="{63B3BB69-23CF-44E3-9099-C40C66FF867C}">
                  <a14:compatExt spid="_x0000_s15361"/>
                </a:ext>
                <a:ext uri="{FF2B5EF4-FFF2-40B4-BE49-F238E27FC236}">
                  <a16:creationId xmlns:a16="http://schemas.microsoft.com/office/drawing/2014/main" id="{00000000-0008-0000-0D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866775</xdr:colOff>
          <xdr:row>18</xdr:row>
          <xdr:rowOff>314325</xdr:rowOff>
        </xdr:to>
        <xdr:sp macro="" textlink="">
          <xdr:nvSpPr>
            <xdr:cNvPr id="15362" name="Option Button 2" hidden="1">
              <a:extLst>
                <a:ext uri="{63B3BB69-23CF-44E3-9099-C40C66FF867C}">
                  <a14:compatExt spid="_x0000_s15362"/>
                </a:ext>
                <a:ext uri="{FF2B5EF4-FFF2-40B4-BE49-F238E27FC236}">
                  <a16:creationId xmlns:a16="http://schemas.microsoft.com/office/drawing/2014/main" id="{00000000-0008-0000-0D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63" name="Group Box 3" hidden="1">
              <a:extLst>
                <a:ext uri="{63B3BB69-23CF-44E3-9099-C40C66FF867C}">
                  <a14:compatExt spid="_x0000_s15363"/>
                </a:ext>
                <a:ext uri="{FF2B5EF4-FFF2-40B4-BE49-F238E27FC236}">
                  <a16:creationId xmlns:a16="http://schemas.microsoft.com/office/drawing/2014/main" id="{00000000-0008-0000-0D00-000003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64" name="Option Button 4" hidden="1">
              <a:extLst>
                <a:ext uri="{63B3BB69-23CF-44E3-9099-C40C66FF867C}">
                  <a14:compatExt spid="_x0000_s15364"/>
                </a:ext>
                <a:ext uri="{FF2B5EF4-FFF2-40B4-BE49-F238E27FC236}">
                  <a16:creationId xmlns:a16="http://schemas.microsoft.com/office/drawing/2014/main" id="{00000000-0008-0000-0D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857250</xdr:colOff>
          <xdr:row>18</xdr:row>
          <xdr:rowOff>314325</xdr:rowOff>
        </xdr:to>
        <xdr:sp macro="" textlink="">
          <xdr:nvSpPr>
            <xdr:cNvPr id="15365" name="Option Button 5" hidden="1">
              <a:extLst>
                <a:ext uri="{63B3BB69-23CF-44E3-9099-C40C66FF867C}">
                  <a14:compatExt spid="_x0000_s15365"/>
                </a:ext>
                <a:ext uri="{FF2B5EF4-FFF2-40B4-BE49-F238E27FC236}">
                  <a16:creationId xmlns:a16="http://schemas.microsoft.com/office/drawing/2014/main" id="{00000000-0008-0000-0D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66" name="Group Box 6" hidden="1">
              <a:extLst>
                <a:ext uri="{63B3BB69-23CF-44E3-9099-C40C66FF867C}">
                  <a14:compatExt spid="_x0000_s15366"/>
                </a:ext>
                <a:ext uri="{FF2B5EF4-FFF2-40B4-BE49-F238E27FC236}">
                  <a16:creationId xmlns:a16="http://schemas.microsoft.com/office/drawing/2014/main" id="{00000000-0008-0000-0D00-000006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67" name="Option Button 7" hidden="1">
              <a:extLst>
                <a:ext uri="{63B3BB69-23CF-44E3-9099-C40C66FF867C}">
                  <a14:compatExt spid="_x0000_s15367"/>
                </a:ext>
                <a:ext uri="{FF2B5EF4-FFF2-40B4-BE49-F238E27FC236}">
                  <a16:creationId xmlns:a16="http://schemas.microsoft.com/office/drawing/2014/main" id="{00000000-0008-0000-0D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847725</xdr:colOff>
          <xdr:row>18</xdr:row>
          <xdr:rowOff>314325</xdr:rowOff>
        </xdr:to>
        <xdr:sp macro="" textlink="">
          <xdr:nvSpPr>
            <xdr:cNvPr id="15368" name="Option Button 8" hidden="1">
              <a:extLst>
                <a:ext uri="{63B3BB69-23CF-44E3-9099-C40C66FF867C}">
                  <a14:compatExt spid="_x0000_s15368"/>
                </a:ext>
                <a:ext uri="{FF2B5EF4-FFF2-40B4-BE49-F238E27FC236}">
                  <a16:creationId xmlns:a16="http://schemas.microsoft.com/office/drawing/2014/main" id="{00000000-0008-0000-0D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69" name="Group Box 9" hidden="1">
              <a:extLst>
                <a:ext uri="{63B3BB69-23CF-44E3-9099-C40C66FF867C}">
                  <a14:compatExt spid="_x0000_s15369"/>
                </a:ext>
                <a:ext uri="{FF2B5EF4-FFF2-40B4-BE49-F238E27FC236}">
                  <a16:creationId xmlns:a16="http://schemas.microsoft.com/office/drawing/2014/main" id="{00000000-0008-0000-0D00-000009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70" name="Option Button 10" hidden="1">
              <a:extLst>
                <a:ext uri="{63B3BB69-23CF-44E3-9099-C40C66FF867C}">
                  <a14:compatExt spid="_x0000_s15370"/>
                </a:ext>
                <a:ext uri="{FF2B5EF4-FFF2-40B4-BE49-F238E27FC236}">
                  <a16:creationId xmlns:a16="http://schemas.microsoft.com/office/drawing/2014/main" id="{00000000-0008-0000-0D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847725</xdr:colOff>
          <xdr:row>18</xdr:row>
          <xdr:rowOff>314325</xdr:rowOff>
        </xdr:to>
        <xdr:sp macro="" textlink="">
          <xdr:nvSpPr>
            <xdr:cNvPr id="15371" name="Option Button 11" hidden="1">
              <a:extLst>
                <a:ext uri="{63B3BB69-23CF-44E3-9099-C40C66FF867C}">
                  <a14:compatExt spid="_x0000_s15371"/>
                </a:ext>
                <a:ext uri="{FF2B5EF4-FFF2-40B4-BE49-F238E27FC236}">
                  <a16:creationId xmlns:a16="http://schemas.microsoft.com/office/drawing/2014/main" id="{00000000-0008-0000-0D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72" name="Group Box 12" hidden="1">
              <a:extLst>
                <a:ext uri="{63B3BB69-23CF-44E3-9099-C40C66FF867C}">
                  <a14:compatExt spid="_x0000_s15372"/>
                </a:ext>
                <a:ext uri="{FF2B5EF4-FFF2-40B4-BE49-F238E27FC236}">
                  <a16:creationId xmlns:a16="http://schemas.microsoft.com/office/drawing/2014/main" id="{00000000-0008-0000-0D00-00000C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73" name="Option Button 13" hidden="1">
              <a:extLst>
                <a:ext uri="{63B3BB69-23CF-44E3-9099-C40C66FF867C}">
                  <a14:compatExt spid="_x0000_s15373"/>
                </a:ext>
                <a:ext uri="{FF2B5EF4-FFF2-40B4-BE49-F238E27FC236}">
                  <a16:creationId xmlns:a16="http://schemas.microsoft.com/office/drawing/2014/main" id="{00000000-0008-0000-0D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847725</xdr:colOff>
          <xdr:row>18</xdr:row>
          <xdr:rowOff>314325</xdr:rowOff>
        </xdr:to>
        <xdr:sp macro="" textlink="">
          <xdr:nvSpPr>
            <xdr:cNvPr id="15374" name="Option Button 14" hidden="1">
              <a:extLst>
                <a:ext uri="{63B3BB69-23CF-44E3-9099-C40C66FF867C}">
                  <a14:compatExt spid="_x0000_s15374"/>
                </a:ext>
                <a:ext uri="{FF2B5EF4-FFF2-40B4-BE49-F238E27FC236}">
                  <a16:creationId xmlns:a16="http://schemas.microsoft.com/office/drawing/2014/main" id="{00000000-0008-0000-0D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75" name="Group Box 15" hidden="1">
              <a:extLst>
                <a:ext uri="{63B3BB69-23CF-44E3-9099-C40C66FF867C}">
                  <a14:compatExt spid="_x0000_s15375"/>
                </a:ext>
                <a:ext uri="{FF2B5EF4-FFF2-40B4-BE49-F238E27FC236}">
                  <a16:creationId xmlns:a16="http://schemas.microsoft.com/office/drawing/2014/main" id="{00000000-0008-0000-0D00-00000F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76" name="Option Button 16" hidden="1">
              <a:extLst>
                <a:ext uri="{63B3BB69-23CF-44E3-9099-C40C66FF867C}">
                  <a14:compatExt spid="_x0000_s15376"/>
                </a:ext>
                <a:ext uri="{FF2B5EF4-FFF2-40B4-BE49-F238E27FC236}">
                  <a16:creationId xmlns:a16="http://schemas.microsoft.com/office/drawing/2014/main" id="{00000000-0008-0000-0D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857250</xdr:colOff>
          <xdr:row>18</xdr:row>
          <xdr:rowOff>314325</xdr:rowOff>
        </xdr:to>
        <xdr:sp macro="" textlink="">
          <xdr:nvSpPr>
            <xdr:cNvPr id="15377" name="Option Button 17" hidden="1">
              <a:extLst>
                <a:ext uri="{63B3BB69-23CF-44E3-9099-C40C66FF867C}">
                  <a14:compatExt spid="_x0000_s15377"/>
                </a:ext>
                <a:ext uri="{FF2B5EF4-FFF2-40B4-BE49-F238E27FC236}">
                  <a16:creationId xmlns:a16="http://schemas.microsoft.com/office/drawing/2014/main" id="{00000000-0008-0000-0D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78" name="Group Box 18" hidden="1">
              <a:extLst>
                <a:ext uri="{63B3BB69-23CF-44E3-9099-C40C66FF867C}">
                  <a14:compatExt spid="_x0000_s15378"/>
                </a:ext>
                <a:ext uri="{FF2B5EF4-FFF2-40B4-BE49-F238E27FC236}">
                  <a16:creationId xmlns:a16="http://schemas.microsoft.com/office/drawing/2014/main" id="{00000000-0008-0000-0D00-000012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79" name="Option Button 19" hidden="1">
              <a:extLst>
                <a:ext uri="{63B3BB69-23CF-44E3-9099-C40C66FF867C}">
                  <a14:compatExt spid="_x0000_s15379"/>
                </a:ext>
                <a:ext uri="{FF2B5EF4-FFF2-40B4-BE49-F238E27FC236}">
                  <a16:creationId xmlns:a16="http://schemas.microsoft.com/office/drawing/2014/main" id="{00000000-0008-0000-0D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847725</xdr:colOff>
          <xdr:row>18</xdr:row>
          <xdr:rowOff>314325</xdr:rowOff>
        </xdr:to>
        <xdr:sp macro="" textlink="">
          <xdr:nvSpPr>
            <xdr:cNvPr id="15380" name="Option Button 20" hidden="1">
              <a:extLst>
                <a:ext uri="{63B3BB69-23CF-44E3-9099-C40C66FF867C}">
                  <a14:compatExt spid="_x0000_s15380"/>
                </a:ext>
                <a:ext uri="{FF2B5EF4-FFF2-40B4-BE49-F238E27FC236}">
                  <a16:creationId xmlns:a16="http://schemas.microsoft.com/office/drawing/2014/main" id="{00000000-0008-0000-0D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81" name="Group Box 21" hidden="1">
              <a:extLst>
                <a:ext uri="{63B3BB69-23CF-44E3-9099-C40C66FF867C}">
                  <a14:compatExt spid="_x0000_s15381"/>
                </a:ext>
                <a:ext uri="{FF2B5EF4-FFF2-40B4-BE49-F238E27FC236}">
                  <a16:creationId xmlns:a16="http://schemas.microsoft.com/office/drawing/2014/main" id="{00000000-0008-0000-0D00-000015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82" name="Option Button 22" hidden="1">
              <a:extLst>
                <a:ext uri="{63B3BB69-23CF-44E3-9099-C40C66FF867C}">
                  <a14:compatExt spid="_x0000_s15382"/>
                </a:ext>
                <a:ext uri="{FF2B5EF4-FFF2-40B4-BE49-F238E27FC236}">
                  <a16:creationId xmlns:a16="http://schemas.microsoft.com/office/drawing/2014/main" id="{00000000-0008-0000-0D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847725</xdr:colOff>
          <xdr:row>18</xdr:row>
          <xdr:rowOff>314325</xdr:rowOff>
        </xdr:to>
        <xdr:sp macro="" textlink="">
          <xdr:nvSpPr>
            <xdr:cNvPr id="15383" name="Option Button 23" hidden="1">
              <a:extLst>
                <a:ext uri="{63B3BB69-23CF-44E3-9099-C40C66FF867C}">
                  <a14:compatExt spid="_x0000_s15383"/>
                </a:ext>
                <a:ext uri="{FF2B5EF4-FFF2-40B4-BE49-F238E27FC236}">
                  <a16:creationId xmlns:a16="http://schemas.microsoft.com/office/drawing/2014/main" id="{00000000-0008-0000-0D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84" name="Group Box 24" hidden="1">
              <a:extLst>
                <a:ext uri="{63B3BB69-23CF-44E3-9099-C40C66FF867C}">
                  <a14:compatExt spid="_x0000_s15384"/>
                </a:ext>
                <a:ext uri="{FF2B5EF4-FFF2-40B4-BE49-F238E27FC236}">
                  <a16:creationId xmlns:a16="http://schemas.microsoft.com/office/drawing/2014/main" id="{00000000-0008-0000-0D00-000018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85" name="Option Button 25" hidden="1">
              <a:extLst>
                <a:ext uri="{63B3BB69-23CF-44E3-9099-C40C66FF867C}">
                  <a14:compatExt spid="_x0000_s15385"/>
                </a:ext>
                <a:ext uri="{FF2B5EF4-FFF2-40B4-BE49-F238E27FC236}">
                  <a16:creationId xmlns:a16="http://schemas.microsoft.com/office/drawing/2014/main" id="{00000000-0008-0000-0D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847725</xdr:colOff>
          <xdr:row>18</xdr:row>
          <xdr:rowOff>314325</xdr:rowOff>
        </xdr:to>
        <xdr:sp macro="" textlink="">
          <xdr:nvSpPr>
            <xdr:cNvPr id="15386" name="Option Button 26" hidden="1">
              <a:extLst>
                <a:ext uri="{63B3BB69-23CF-44E3-9099-C40C66FF867C}">
                  <a14:compatExt spid="_x0000_s15386"/>
                </a:ext>
                <a:ext uri="{FF2B5EF4-FFF2-40B4-BE49-F238E27FC236}">
                  <a16:creationId xmlns:a16="http://schemas.microsoft.com/office/drawing/2014/main" id="{00000000-0008-0000-0D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87" name="Group Box 27" hidden="1">
              <a:extLst>
                <a:ext uri="{63B3BB69-23CF-44E3-9099-C40C66FF867C}">
                  <a14:compatExt spid="_x0000_s15387"/>
                </a:ext>
                <a:ext uri="{FF2B5EF4-FFF2-40B4-BE49-F238E27FC236}">
                  <a16:creationId xmlns:a16="http://schemas.microsoft.com/office/drawing/2014/main" id="{00000000-0008-0000-0D00-00001B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88" name="Option Button 28" hidden="1">
              <a:extLst>
                <a:ext uri="{63B3BB69-23CF-44E3-9099-C40C66FF867C}">
                  <a14:compatExt spid="_x0000_s15388"/>
                </a:ext>
                <a:ext uri="{FF2B5EF4-FFF2-40B4-BE49-F238E27FC236}">
                  <a16:creationId xmlns:a16="http://schemas.microsoft.com/office/drawing/2014/main" id="{00000000-0008-0000-0D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847725</xdr:colOff>
          <xdr:row>18</xdr:row>
          <xdr:rowOff>314325</xdr:rowOff>
        </xdr:to>
        <xdr:sp macro="" textlink="">
          <xdr:nvSpPr>
            <xdr:cNvPr id="15389" name="Option Button 29" hidden="1">
              <a:extLst>
                <a:ext uri="{63B3BB69-23CF-44E3-9099-C40C66FF867C}">
                  <a14:compatExt spid="_x0000_s15389"/>
                </a:ext>
                <a:ext uri="{FF2B5EF4-FFF2-40B4-BE49-F238E27FC236}">
                  <a16:creationId xmlns:a16="http://schemas.microsoft.com/office/drawing/2014/main" id="{00000000-0008-0000-0D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90" name="Group Box 30" hidden="1">
              <a:extLst>
                <a:ext uri="{63B3BB69-23CF-44E3-9099-C40C66FF867C}">
                  <a14:compatExt spid="_x0000_s15390"/>
                </a:ext>
                <a:ext uri="{FF2B5EF4-FFF2-40B4-BE49-F238E27FC236}">
                  <a16:creationId xmlns:a16="http://schemas.microsoft.com/office/drawing/2014/main" id="{00000000-0008-0000-0D00-00001E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91" name="Option Button 31" hidden="1">
              <a:extLst>
                <a:ext uri="{63B3BB69-23CF-44E3-9099-C40C66FF867C}">
                  <a14:compatExt spid="_x0000_s15391"/>
                </a:ext>
                <a:ext uri="{FF2B5EF4-FFF2-40B4-BE49-F238E27FC236}">
                  <a16:creationId xmlns:a16="http://schemas.microsoft.com/office/drawing/2014/main" id="{00000000-0008-0000-0D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847725</xdr:colOff>
          <xdr:row>18</xdr:row>
          <xdr:rowOff>314325</xdr:rowOff>
        </xdr:to>
        <xdr:sp macro="" textlink="">
          <xdr:nvSpPr>
            <xdr:cNvPr id="15392" name="Option Button 32" hidden="1">
              <a:extLst>
                <a:ext uri="{63B3BB69-23CF-44E3-9099-C40C66FF867C}">
                  <a14:compatExt spid="_x0000_s15392"/>
                </a:ext>
                <a:ext uri="{FF2B5EF4-FFF2-40B4-BE49-F238E27FC236}">
                  <a16:creationId xmlns:a16="http://schemas.microsoft.com/office/drawing/2014/main" id="{00000000-0008-0000-0D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93" name="Group Box 33" hidden="1">
              <a:extLst>
                <a:ext uri="{63B3BB69-23CF-44E3-9099-C40C66FF867C}">
                  <a14:compatExt spid="_x0000_s15393"/>
                </a:ext>
                <a:ext uri="{FF2B5EF4-FFF2-40B4-BE49-F238E27FC236}">
                  <a16:creationId xmlns:a16="http://schemas.microsoft.com/office/drawing/2014/main" id="{00000000-0008-0000-0D00-000021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94" name="Option Button 34" hidden="1">
              <a:extLst>
                <a:ext uri="{63B3BB69-23CF-44E3-9099-C40C66FF867C}">
                  <a14:compatExt spid="_x0000_s15394"/>
                </a:ext>
                <a:ext uri="{FF2B5EF4-FFF2-40B4-BE49-F238E27FC236}">
                  <a16:creationId xmlns:a16="http://schemas.microsoft.com/office/drawing/2014/main" id="{00000000-0008-0000-0D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857250</xdr:colOff>
          <xdr:row>18</xdr:row>
          <xdr:rowOff>314325</xdr:rowOff>
        </xdr:to>
        <xdr:sp macro="" textlink="">
          <xdr:nvSpPr>
            <xdr:cNvPr id="15395" name="Option Button 35" hidden="1">
              <a:extLst>
                <a:ext uri="{63B3BB69-23CF-44E3-9099-C40C66FF867C}">
                  <a14:compatExt spid="_x0000_s15395"/>
                </a:ext>
                <a:ext uri="{FF2B5EF4-FFF2-40B4-BE49-F238E27FC236}">
                  <a16:creationId xmlns:a16="http://schemas.microsoft.com/office/drawing/2014/main" id="{00000000-0008-0000-0D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96" name="Group Box 36" hidden="1">
              <a:extLst>
                <a:ext uri="{63B3BB69-23CF-44E3-9099-C40C66FF867C}">
                  <a14:compatExt spid="_x0000_s15396"/>
                </a:ext>
                <a:ext uri="{FF2B5EF4-FFF2-40B4-BE49-F238E27FC236}">
                  <a16:creationId xmlns:a16="http://schemas.microsoft.com/office/drawing/2014/main" id="{00000000-0008-0000-0D00-000024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397" name="Option Button 37" hidden="1">
              <a:extLst>
                <a:ext uri="{63B3BB69-23CF-44E3-9099-C40C66FF867C}">
                  <a14:compatExt spid="_x0000_s15397"/>
                </a:ext>
                <a:ext uri="{FF2B5EF4-FFF2-40B4-BE49-F238E27FC236}">
                  <a16:creationId xmlns:a16="http://schemas.microsoft.com/office/drawing/2014/main" id="{00000000-0008-0000-0D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857250</xdr:colOff>
          <xdr:row>18</xdr:row>
          <xdr:rowOff>314325</xdr:rowOff>
        </xdr:to>
        <xdr:sp macro="" textlink="">
          <xdr:nvSpPr>
            <xdr:cNvPr id="15398" name="Option Button 38" hidden="1">
              <a:extLst>
                <a:ext uri="{63B3BB69-23CF-44E3-9099-C40C66FF867C}">
                  <a14:compatExt spid="_x0000_s15398"/>
                </a:ext>
                <a:ext uri="{FF2B5EF4-FFF2-40B4-BE49-F238E27FC236}">
                  <a16:creationId xmlns:a16="http://schemas.microsoft.com/office/drawing/2014/main" id="{00000000-0008-0000-0D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28</xdr:row>
          <xdr:rowOff>9525</xdr:rowOff>
        </xdr:to>
        <xdr:sp macro="" textlink="">
          <xdr:nvSpPr>
            <xdr:cNvPr id="15399" name="Group Box 39" hidden="1">
              <a:extLst>
                <a:ext uri="{63B3BB69-23CF-44E3-9099-C40C66FF867C}">
                  <a14:compatExt spid="_x0000_s15399"/>
                </a:ext>
                <a:ext uri="{FF2B5EF4-FFF2-40B4-BE49-F238E27FC236}">
                  <a16:creationId xmlns:a16="http://schemas.microsoft.com/office/drawing/2014/main" id="{00000000-0008-0000-0D00-000027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409575</xdr:colOff>
          <xdr:row>18</xdr:row>
          <xdr:rowOff>9525</xdr:rowOff>
        </xdr:to>
        <xdr:sp macro="" textlink="">
          <xdr:nvSpPr>
            <xdr:cNvPr id="15400" name="Option Button 40" hidden="1">
              <a:extLst>
                <a:ext uri="{63B3BB69-23CF-44E3-9099-C40C66FF867C}">
                  <a14:compatExt spid="_x0000_s15400"/>
                </a:ext>
                <a:ext uri="{FF2B5EF4-FFF2-40B4-BE49-F238E27FC236}">
                  <a16:creationId xmlns:a16="http://schemas.microsoft.com/office/drawing/2014/main" id="{00000000-0008-0000-0D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847725</xdr:colOff>
          <xdr:row>18</xdr:row>
          <xdr:rowOff>314325</xdr:rowOff>
        </xdr:to>
        <xdr:sp macro="" textlink="">
          <xdr:nvSpPr>
            <xdr:cNvPr id="15401" name="Option Button 41" hidden="1">
              <a:extLst>
                <a:ext uri="{63B3BB69-23CF-44E3-9099-C40C66FF867C}">
                  <a14:compatExt spid="_x0000_s15401"/>
                </a:ext>
                <a:ext uri="{FF2B5EF4-FFF2-40B4-BE49-F238E27FC236}">
                  <a16:creationId xmlns:a16="http://schemas.microsoft.com/office/drawing/2014/main" id="{00000000-0008-0000-0D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6</xdr:col>
          <xdr:colOff>847725</xdr:colOff>
          <xdr:row>29</xdr:row>
          <xdr:rowOff>0</xdr:rowOff>
        </xdr:to>
        <xdr:sp macro="" textlink="">
          <xdr:nvSpPr>
            <xdr:cNvPr id="15402" name="Group Box 42" hidden="1">
              <a:extLst>
                <a:ext uri="{63B3BB69-23CF-44E3-9099-C40C66FF867C}">
                  <a14:compatExt spid="_x0000_s15402"/>
                </a:ext>
                <a:ext uri="{FF2B5EF4-FFF2-40B4-BE49-F238E27FC236}">
                  <a16:creationId xmlns:a16="http://schemas.microsoft.com/office/drawing/2014/main" id="{00000000-0008-0000-0D00-00002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5</xdr:col>
          <xdr:colOff>409575</xdr:colOff>
          <xdr:row>41</xdr:row>
          <xdr:rowOff>19050</xdr:rowOff>
        </xdr:to>
        <xdr:sp macro="" textlink="">
          <xdr:nvSpPr>
            <xdr:cNvPr id="15403" name="Option Button 43" hidden="1">
              <a:extLst>
                <a:ext uri="{63B3BB69-23CF-44E3-9099-C40C66FF867C}">
                  <a14:compatExt spid="_x0000_s15403"/>
                </a:ext>
                <a:ext uri="{FF2B5EF4-FFF2-40B4-BE49-F238E27FC236}">
                  <a16:creationId xmlns:a16="http://schemas.microsoft.com/office/drawing/2014/main" id="{00000000-0008-0000-0D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5</xdr:col>
          <xdr:colOff>857250</xdr:colOff>
          <xdr:row>43</xdr:row>
          <xdr:rowOff>19050</xdr:rowOff>
        </xdr:to>
        <xdr:sp macro="" textlink="">
          <xdr:nvSpPr>
            <xdr:cNvPr id="15404" name="Option Button 44" hidden="1">
              <a:extLst>
                <a:ext uri="{63B3BB69-23CF-44E3-9099-C40C66FF867C}">
                  <a14:compatExt spid="_x0000_s15404"/>
                </a:ext>
                <a:ext uri="{FF2B5EF4-FFF2-40B4-BE49-F238E27FC236}">
                  <a16:creationId xmlns:a16="http://schemas.microsoft.com/office/drawing/2014/main" id="{00000000-0008-0000-0D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6</xdr:col>
          <xdr:colOff>847725</xdr:colOff>
          <xdr:row>48</xdr:row>
          <xdr:rowOff>123825</xdr:rowOff>
        </xdr:to>
        <xdr:sp macro="" textlink="">
          <xdr:nvSpPr>
            <xdr:cNvPr id="15405" name="Group Box 45" hidden="1">
              <a:extLst>
                <a:ext uri="{63B3BB69-23CF-44E3-9099-C40C66FF867C}">
                  <a14:compatExt spid="_x0000_s15405"/>
                </a:ext>
                <a:ext uri="{FF2B5EF4-FFF2-40B4-BE49-F238E27FC236}">
                  <a16:creationId xmlns:a16="http://schemas.microsoft.com/office/drawing/2014/main" id="{00000000-0008-0000-0D00-00002D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xdr:twoCellAnchor>
    <xdr:from>
      <xdr:col>1</xdr:col>
      <xdr:colOff>95250</xdr:colOff>
      <xdr:row>40</xdr:row>
      <xdr:rowOff>124565</xdr:rowOff>
    </xdr:from>
    <xdr:to>
      <xdr:col>1</xdr:col>
      <xdr:colOff>2324101</xdr:colOff>
      <xdr:row>42</xdr:row>
      <xdr:rowOff>161185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D00-000002000000}"/>
            </a:ext>
          </a:extLst>
        </xdr:cNvPr>
        <xdr:cNvGrpSpPr/>
      </xdr:nvGrpSpPr>
      <xdr:grpSpPr>
        <a:xfrm>
          <a:off x="285750" y="7839815"/>
          <a:ext cx="2228851" cy="369995"/>
          <a:chOff x="466725" y="8249390"/>
          <a:chExt cx="2228851" cy="369995"/>
        </a:xfrm>
      </xdr:grpSpPr>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809626" y="8305800"/>
            <a:ext cx="18859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 FORM</a:t>
            </a:r>
          </a:p>
        </xdr:txBody>
      </xdr:sp>
      <xdr:pic>
        <xdr:nvPicPr>
          <xdr:cNvPr id="6" name="Picture 5" descr="Back with solid fill">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104775</xdr:colOff>
      <xdr:row>55</xdr:row>
      <xdr:rowOff>143615</xdr:rowOff>
    </xdr:from>
    <xdr:to>
      <xdr:col>1</xdr:col>
      <xdr:colOff>2352675</xdr:colOff>
      <xdr:row>57</xdr:row>
      <xdr:rowOff>151660</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E00-000002000000}"/>
            </a:ext>
          </a:extLst>
        </xdr:cNvPr>
        <xdr:cNvGrpSpPr/>
      </xdr:nvGrpSpPr>
      <xdr:grpSpPr>
        <a:xfrm>
          <a:off x="295275" y="9963890"/>
          <a:ext cx="2247900" cy="369995"/>
          <a:chOff x="466725" y="8249390"/>
          <a:chExt cx="2143184" cy="369995"/>
        </a:xfrm>
      </xdr:grpSpPr>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809625" y="8305800"/>
            <a:ext cx="180028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 FORM</a:t>
            </a:r>
          </a:p>
        </xdr:txBody>
      </xdr:sp>
      <xdr:pic>
        <xdr:nvPicPr>
          <xdr:cNvPr id="5" name="Picture 4" descr="Back with solid fill">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38100</xdr:colOff>
      <xdr:row>8</xdr:row>
      <xdr:rowOff>38100</xdr:rowOff>
    </xdr:from>
    <xdr:to>
      <xdr:col>1</xdr:col>
      <xdr:colOff>1181100</xdr:colOff>
      <xdr:row>8</xdr:row>
      <xdr:rowOff>247650</xdr:rowOff>
    </xdr:to>
    <xdr:sp macro="[0]!OpenHyperlink" textlink="">
      <xdr:nvSpPr>
        <xdr:cNvPr id="6" name="TextBox 5">
          <a:extLst>
            <a:ext uri="{FF2B5EF4-FFF2-40B4-BE49-F238E27FC236}">
              <a16:creationId xmlns:a16="http://schemas.microsoft.com/office/drawing/2014/main" id="{00000000-0008-0000-0E00-000006000000}"/>
            </a:ext>
          </a:extLst>
        </xdr:cNvPr>
        <xdr:cNvSpPr txBox="1"/>
      </xdr:nvSpPr>
      <xdr:spPr>
        <a:xfrm>
          <a:off x="228600" y="1781175"/>
          <a:ext cx="1143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kern="1200"/>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09" name="Option Button 1" hidden="1">
              <a:extLst>
                <a:ext uri="{63B3BB69-23CF-44E3-9099-C40C66FF867C}">
                  <a14:compatExt spid="_x0000_s17409"/>
                </a:ext>
                <a:ext uri="{FF2B5EF4-FFF2-40B4-BE49-F238E27FC236}">
                  <a16:creationId xmlns:a16="http://schemas.microsoft.com/office/drawing/2014/main" id="{00000000-0008-0000-0F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19050</xdr:colOff>
          <xdr:row>17</xdr:row>
          <xdr:rowOff>76200</xdr:rowOff>
        </xdr:to>
        <xdr:sp macro="" textlink="">
          <xdr:nvSpPr>
            <xdr:cNvPr id="17410" name="Option Button 2" hidden="1">
              <a:extLst>
                <a:ext uri="{63B3BB69-23CF-44E3-9099-C40C66FF867C}">
                  <a14:compatExt spid="_x0000_s17410"/>
                </a:ext>
                <a:ext uri="{FF2B5EF4-FFF2-40B4-BE49-F238E27FC236}">
                  <a16:creationId xmlns:a16="http://schemas.microsoft.com/office/drawing/2014/main" id="{00000000-0008-0000-0F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11" name="Group Box 3" hidden="1">
              <a:extLst>
                <a:ext uri="{63B3BB69-23CF-44E3-9099-C40C66FF867C}">
                  <a14:compatExt spid="_x0000_s17411"/>
                </a:ext>
                <a:ext uri="{FF2B5EF4-FFF2-40B4-BE49-F238E27FC236}">
                  <a16:creationId xmlns:a16="http://schemas.microsoft.com/office/drawing/2014/main" id="{00000000-0008-0000-0F00-00000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F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9525</xdr:colOff>
          <xdr:row>17</xdr:row>
          <xdr:rowOff>76200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F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F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15" name="Option Button 7" hidden="1">
              <a:extLst>
                <a:ext uri="{63B3BB69-23CF-44E3-9099-C40C66FF867C}">
                  <a14:compatExt spid="_x0000_s17415"/>
                </a:ext>
                <a:ext uri="{FF2B5EF4-FFF2-40B4-BE49-F238E27FC236}">
                  <a16:creationId xmlns:a16="http://schemas.microsoft.com/office/drawing/2014/main" id="{00000000-0008-0000-0F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0</xdr:colOff>
          <xdr:row>17</xdr:row>
          <xdr:rowOff>76200</xdr:rowOff>
        </xdr:to>
        <xdr:sp macro="" textlink="">
          <xdr:nvSpPr>
            <xdr:cNvPr id="17416" name="Option Button 8" hidden="1">
              <a:extLst>
                <a:ext uri="{63B3BB69-23CF-44E3-9099-C40C66FF867C}">
                  <a14:compatExt spid="_x0000_s17416"/>
                </a:ext>
                <a:ext uri="{FF2B5EF4-FFF2-40B4-BE49-F238E27FC236}">
                  <a16:creationId xmlns:a16="http://schemas.microsoft.com/office/drawing/2014/main" id="{00000000-0008-0000-0F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17" name="Group Box 9" hidden="1">
              <a:extLst>
                <a:ext uri="{63B3BB69-23CF-44E3-9099-C40C66FF867C}">
                  <a14:compatExt spid="_x0000_s17417"/>
                </a:ext>
                <a:ext uri="{FF2B5EF4-FFF2-40B4-BE49-F238E27FC236}">
                  <a16:creationId xmlns:a16="http://schemas.microsoft.com/office/drawing/2014/main" id="{00000000-0008-0000-0F00-00000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18" name="Option Button 10" hidden="1">
              <a:extLst>
                <a:ext uri="{63B3BB69-23CF-44E3-9099-C40C66FF867C}">
                  <a14:compatExt spid="_x0000_s17418"/>
                </a:ext>
                <a:ext uri="{FF2B5EF4-FFF2-40B4-BE49-F238E27FC236}">
                  <a16:creationId xmlns:a16="http://schemas.microsoft.com/office/drawing/2014/main" id="{00000000-0008-0000-0F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0</xdr:colOff>
          <xdr:row>17</xdr:row>
          <xdr:rowOff>76200</xdr:rowOff>
        </xdr:to>
        <xdr:sp macro="" textlink="">
          <xdr:nvSpPr>
            <xdr:cNvPr id="17419" name="Option Button 11" hidden="1">
              <a:extLst>
                <a:ext uri="{63B3BB69-23CF-44E3-9099-C40C66FF867C}">
                  <a14:compatExt spid="_x0000_s17419"/>
                </a:ext>
                <a:ext uri="{FF2B5EF4-FFF2-40B4-BE49-F238E27FC236}">
                  <a16:creationId xmlns:a16="http://schemas.microsoft.com/office/drawing/2014/main" id="{00000000-0008-0000-0F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20" name="Group Box 12" hidden="1">
              <a:extLst>
                <a:ext uri="{63B3BB69-23CF-44E3-9099-C40C66FF867C}">
                  <a14:compatExt spid="_x0000_s17420"/>
                </a:ext>
                <a:ext uri="{FF2B5EF4-FFF2-40B4-BE49-F238E27FC236}">
                  <a16:creationId xmlns:a16="http://schemas.microsoft.com/office/drawing/2014/main" id="{00000000-0008-0000-0F00-00000C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21" name="Option Button 13" hidden="1">
              <a:extLst>
                <a:ext uri="{63B3BB69-23CF-44E3-9099-C40C66FF867C}">
                  <a14:compatExt spid="_x0000_s17421"/>
                </a:ext>
                <a:ext uri="{FF2B5EF4-FFF2-40B4-BE49-F238E27FC236}">
                  <a16:creationId xmlns:a16="http://schemas.microsoft.com/office/drawing/2014/main" id="{00000000-0008-0000-0F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0</xdr:colOff>
          <xdr:row>17</xdr:row>
          <xdr:rowOff>76200</xdr:rowOff>
        </xdr:to>
        <xdr:sp macro="" textlink="">
          <xdr:nvSpPr>
            <xdr:cNvPr id="17422" name="Option Button 14" hidden="1">
              <a:extLst>
                <a:ext uri="{63B3BB69-23CF-44E3-9099-C40C66FF867C}">
                  <a14:compatExt spid="_x0000_s17422"/>
                </a:ext>
                <a:ext uri="{FF2B5EF4-FFF2-40B4-BE49-F238E27FC236}">
                  <a16:creationId xmlns:a16="http://schemas.microsoft.com/office/drawing/2014/main" id="{00000000-0008-0000-0F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23" name="Group Box 15" hidden="1">
              <a:extLst>
                <a:ext uri="{63B3BB69-23CF-44E3-9099-C40C66FF867C}">
                  <a14:compatExt spid="_x0000_s17423"/>
                </a:ext>
                <a:ext uri="{FF2B5EF4-FFF2-40B4-BE49-F238E27FC236}">
                  <a16:creationId xmlns:a16="http://schemas.microsoft.com/office/drawing/2014/main" id="{00000000-0008-0000-0F00-00000F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24" name="Option Button 16" hidden="1">
              <a:extLst>
                <a:ext uri="{63B3BB69-23CF-44E3-9099-C40C66FF867C}">
                  <a14:compatExt spid="_x0000_s17424"/>
                </a:ext>
                <a:ext uri="{FF2B5EF4-FFF2-40B4-BE49-F238E27FC236}">
                  <a16:creationId xmlns:a16="http://schemas.microsoft.com/office/drawing/2014/main" id="{00000000-0008-0000-0F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9525</xdr:colOff>
          <xdr:row>17</xdr:row>
          <xdr:rowOff>76200</xdr:rowOff>
        </xdr:to>
        <xdr:sp macro="" textlink="">
          <xdr:nvSpPr>
            <xdr:cNvPr id="17425" name="Option Button 17" hidden="1">
              <a:extLst>
                <a:ext uri="{63B3BB69-23CF-44E3-9099-C40C66FF867C}">
                  <a14:compatExt spid="_x0000_s17425"/>
                </a:ext>
                <a:ext uri="{FF2B5EF4-FFF2-40B4-BE49-F238E27FC236}">
                  <a16:creationId xmlns:a16="http://schemas.microsoft.com/office/drawing/2014/main" id="{00000000-0008-0000-0F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26" name="Group Box 18" hidden="1">
              <a:extLst>
                <a:ext uri="{63B3BB69-23CF-44E3-9099-C40C66FF867C}">
                  <a14:compatExt spid="_x0000_s17426"/>
                </a:ext>
                <a:ext uri="{FF2B5EF4-FFF2-40B4-BE49-F238E27FC236}">
                  <a16:creationId xmlns:a16="http://schemas.microsoft.com/office/drawing/2014/main" id="{00000000-0008-0000-0F00-00001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27" name="Option Button 19" hidden="1">
              <a:extLst>
                <a:ext uri="{63B3BB69-23CF-44E3-9099-C40C66FF867C}">
                  <a14:compatExt spid="_x0000_s17427"/>
                </a:ext>
                <a:ext uri="{FF2B5EF4-FFF2-40B4-BE49-F238E27FC236}">
                  <a16:creationId xmlns:a16="http://schemas.microsoft.com/office/drawing/2014/main" id="{00000000-0008-0000-0F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0</xdr:colOff>
          <xdr:row>17</xdr:row>
          <xdr:rowOff>76200</xdr:rowOff>
        </xdr:to>
        <xdr:sp macro="" textlink="">
          <xdr:nvSpPr>
            <xdr:cNvPr id="17428" name="Option Button 20" hidden="1">
              <a:extLst>
                <a:ext uri="{63B3BB69-23CF-44E3-9099-C40C66FF867C}">
                  <a14:compatExt spid="_x0000_s17428"/>
                </a:ext>
                <a:ext uri="{FF2B5EF4-FFF2-40B4-BE49-F238E27FC236}">
                  <a16:creationId xmlns:a16="http://schemas.microsoft.com/office/drawing/2014/main" id="{00000000-0008-0000-0F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21</xdr:row>
          <xdr:rowOff>152400</xdr:rowOff>
        </xdr:to>
        <xdr:sp macro="" textlink="">
          <xdr:nvSpPr>
            <xdr:cNvPr id="17429" name="Group Box 21" hidden="1">
              <a:extLst>
                <a:ext uri="{63B3BB69-23CF-44E3-9099-C40C66FF867C}">
                  <a14:compatExt spid="_x0000_s17429"/>
                </a:ext>
                <a:ext uri="{FF2B5EF4-FFF2-40B4-BE49-F238E27FC236}">
                  <a16:creationId xmlns:a16="http://schemas.microsoft.com/office/drawing/2014/main" id="{00000000-0008-0000-0F00-00001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30" name="Option Button 22" hidden="1">
              <a:extLst>
                <a:ext uri="{63B3BB69-23CF-44E3-9099-C40C66FF867C}">
                  <a14:compatExt spid="_x0000_s17430"/>
                </a:ext>
                <a:ext uri="{FF2B5EF4-FFF2-40B4-BE49-F238E27FC236}">
                  <a16:creationId xmlns:a16="http://schemas.microsoft.com/office/drawing/2014/main" id="{00000000-0008-0000-0F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0</xdr:colOff>
          <xdr:row>17</xdr:row>
          <xdr:rowOff>76200</xdr:rowOff>
        </xdr:to>
        <xdr:sp macro="" textlink="">
          <xdr:nvSpPr>
            <xdr:cNvPr id="17431" name="Option Button 23" hidden="1">
              <a:extLst>
                <a:ext uri="{63B3BB69-23CF-44E3-9099-C40C66FF867C}">
                  <a14:compatExt spid="_x0000_s17431"/>
                </a:ext>
                <a:ext uri="{FF2B5EF4-FFF2-40B4-BE49-F238E27FC236}">
                  <a16:creationId xmlns:a16="http://schemas.microsoft.com/office/drawing/2014/main" id="{00000000-0008-0000-0F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32" name="Group Box 24" hidden="1">
              <a:extLst>
                <a:ext uri="{63B3BB69-23CF-44E3-9099-C40C66FF867C}">
                  <a14:compatExt spid="_x0000_s17432"/>
                </a:ext>
                <a:ext uri="{FF2B5EF4-FFF2-40B4-BE49-F238E27FC236}">
                  <a16:creationId xmlns:a16="http://schemas.microsoft.com/office/drawing/2014/main" id="{00000000-0008-0000-0F00-000018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33" name="Option Button 25" hidden="1">
              <a:extLst>
                <a:ext uri="{63B3BB69-23CF-44E3-9099-C40C66FF867C}">
                  <a14:compatExt spid="_x0000_s17433"/>
                </a:ext>
                <a:ext uri="{FF2B5EF4-FFF2-40B4-BE49-F238E27FC236}">
                  <a16:creationId xmlns:a16="http://schemas.microsoft.com/office/drawing/2014/main" id="{00000000-0008-0000-0F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0</xdr:colOff>
          <xdr:row>17</xdr:row>
          <xdr:rowOff>76200</xdr:rowOff>
        </xdr:to>
        <xdr:sp macro="" textlink="">
          <xdr:nvSpPr>
            <xdr:cNvPr id="17434" name="Option Button 26" hidden="1">
              <a:extLst>
                <a:ext uri="{63B3BB69-23CF-44E3-9099-C40C66FF867C}">
                  <a14:compatExt spid="_x0000_s17434"/>
                </a:ext>
                <a:ext uri="{FF2B5EF4-FFF2-40B4-BE49-F238E27FC236}">
                  <a16:creationId xmlns:a16="http://schemas.microsoft.com/office/drawing/2014/main" id="{00000000-0008-0000-0F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35" name="Group Box 27" hidden="1">
              <a:extLst>
                <a:ext uri="{63B3BB69-23CF-44E3-9099-C40C66FF867C}">
                  <a14:compatExt spid="_x0000_s17435"/>
                </a:ext>
                <a:ext uri="{FF2B5EF4-FFF2-40B4-BE49-F238E27FC236}">
                  <a16:creationId xmlns:a16="http://schemas.microsoft.com/office/drawing/2014/main" id="{00000000-0008-0000-0F00-00001B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36" name="Option Button 28" hidden="1">
              <a:extLst>
                <a:ext uri="{63B3BB69-23CF-44E3-9099-C40C66FF867C}">
                  <a14:compatExt spid="_x0000_s17436"/>
                </a:ext>
                <a:ext uri="{FF2B5EF4-FFF2-40B4-BE49-F238E27FC236}">
                  <a16:creationId xmlns:a16="http://schemas.microsoft.com/office/drawing/2014/main" id="{00000000-0008-0000-0F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0</xdr:colOff>
          <xdr:row>17</xdr:row>
          <xdr:rowOff>76200</xdr:rowOff>
        </xdr:to>
        <xdr:sp macro="" textlink="">
          <xdr:nvSpPr>
            <xdr:cNvPr id="17437" name="Option Button 29" hidden="1">
              <a:extLst>
                <a:ext uri="{63B3BB69-23CF-44E3-9099-C40C66FF867C}">
                  <a14:compatExt spid="_x0000_s17437"/>
                </a:ext>
                <a:ext uri="{FF2B5EF4-FFF2-40B4-BE49-F238E27FC236}">
                  <a16:creationId xmlns:a16="http://schemas.microsoft.com/office/drawing/2014/main" id="{00000000-0008-0000-0F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38" name="Group Box 30" hidden="1">
              <a:extLst>
                <a:ext uri="{63B3BB69-23CF-44E3-9099-C40C66FF867C}">
                  <a14:compatExt spid="_x0000_s17438"/>
                </a:ext>
                <a:ext uri="{FF2B5EF4-FFF2-40B4-BE49-F238E27FC236}">
                  <a16:creationId xmlns:a16="http://schemas.microsoft.com/office/drawing/2014/main" id="{00000000-0008-0000-0F00-00001E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39" name="Option Button 31" hidden="1">
              <a:extLst>
                <a:ext uri="{63B3BB69-23CF-44E3-9099-C40C66FF867C}">
                  <a14:compatExt spid="_x0000_s17439"/>
                </a:ext>
                <a:ext uri="{FF2B5EF4-FFF2-40B4-BE49-F238E27FC236}">
                  <a16:creationId xmlns:a16="http://schemas.microsoft.com/office/drawing/2014/main" id="{00000000-0008-0000-0F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0</xdr:colOff>
          <xdr:row>17</xdr:row>
          <xdr:rowOff>76200</xdr:rowOff>
        </xdr:to>
        <xdr:sp macro="" textlink="">
          <xdr:nvSpPr>
            <xdr:cNvPr id="17440" name="Option Button 32" hidden="1">
              <a:extLst>
                <a:ext uri="{63B3BB69-23CF-44E3-9099-C40C66FF867C}">
                  <a14:compatExt spid="_x0000_s17440"/>
                </a:ext>
                <a:ext uri="{FF2B5EF4-FFF2-40B4-BE49-F238E27FC236}">
                  <a16:creationId xmlns:a16="http://schemas.microsoft.com/office/drawing/2014/main" id="{00000000-0008-0000-0F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41" name="Group Box 33" hidden="1">
              <a:extLst>
                <a:ext uri="{63B3BB69-23CF-44E3-9099-C40C66FF867C}">
                  <a14:compatExt spid="_x0000_s17441"/>
                </a:ext>
                <a:ext uri="{FF2B5EF4-FFF2-40B4-BE49-F238E27FC236}">
                  <a16:creationId xmlns:a16="http://schemas.microsoft.com/office/drawing/2014/main" id="{00000000-0008-0000-0F00-000021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42" name="Option Button 34" hidden="1">
              <a:extLst>
                <a:ext uri="{63B3BB69-23CF-44E3-9099-C40C66FF867C}">
                  <a14:compatExt spid="_x0000_s17442"/>
                </a:ext>
                <a:ext uri="{FF2B5EF4-FFF2-40B4-BE49-F238E27FC236}">
                  <a16:creationId xmlns:a16="http://schemas.microsoft.com/office/drawing/2014/main" id="{00000000-0008-0000-0F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9525</xdr:colOff>
          <xdr:row>17</xdr:row>
          <xdr:rowOff>76200</xdr:rowOff>
        </xdr:to>
        <xdr:sp macro="" textlink="">
          <xdr:nvSpPr>
            <xdr:cNvPr id="17443" name="Option Button 35" hidden="1">
              <a:extLst>
                <a:ext uri="{63B3BB69-23CF-44E3-9099-C40C66FF867C}">
                  <a14:compatExt spid="_x0000_s17443"/>
                </a:ext>
                <a:ext uri="{FF2B5EF4-FFF2-40B4-BE49-F238E27FC236}">
                  <a16:creationId xmlns:a16="http://schemas.microsoft.com/office/drawing/2014/main" id="{00000000-0008-0000-0F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44" name="Group Box 36" hidden="1">
              <a:extLst>
                <a:ext uri="{63B3BB69-23CF-44E3-9099-C40C66FF867C}">
                  <a14:compatExt spid="_x0000_s17444"/>
                </a:ext>
                <a:ext uri="{FF2B5EF4-FFF2-40B4-BE49-F238E27FC236}">
                  <a16:creationId xmlns:a16="http://schemas.microsoft.com/office/drawing/2014/main" id="{00000000-0008-0000-0F00-000024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45" name="Option Button 37" hidden="1">
              <a:extLst>
                <a:ext uri="{63B3BB69-23CF-44E3-9099-C40C66FF867C}">
                  <a14:compatExt spid="_x0000_s17445"/>
                </a:ext>
                <a:ext uri="{FF2B5EF4-FFF2-40B4-BE49-F238E27FC236}">
                  <a16:creationId xmlns:a16="http://schemas.microsoft.com/office/drawing/2014/main" id="{00000000-0008-0000-0F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9525</xdr:colOff>
          <xdr:row>17</xdr:row>
          <xdr:rowOff>76200</xdr:rowOff>
        </xdr:to>
        <xdr:sp macro="" textlink="">
          <xdr:nvSpPr>
            <xdr:cNvPr id="17446" name="Option Button 38" hidden="1">
              <a:extLst>
                <a:ext uri="{63B3BB69-23CF-44E3-9099-C40C66FF867C}">
                  <a14:compatExt spid="_x0000_s17446"/>
                </a:ext>
                <a:ext uri="{FF2B5EF4-FFF2-40B4-BE49-F238E27FC236}">
                  <a16:creationId xmlns:a16="http://schemas.microsoft.com/office/drawing/2014/main" id="{00000000-0008-0000-0F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23</xdr:row>
          <xdr:rowOff>57150</xdr:rowOff>
        </xdr:to>
        <xdr:sp macro="" textlink="">
          <xdr:nvSpPr>
            <xdr:cNvPr id="17447" name="Group Box 39" hidden="1">
              <a:extLst>
                <a:ext uri="{63B3BB69-23CF-44E3-9099-C40C66FF867C}">
                  <a14:compatExt spid="_x0000_s17447"/>
                </a:ext>
                <a:ext uri="{FF2B5EF4-FFF2-40B4-BE49-F238E27FC236}">
                  <a16:creationId xmlns:a16="http://schemas.microsoft.com/office/drawing/2014/main" id="{00000000-0008-0000-0F00-000027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6</xdr:col>
          <xdr:colOff>542925</xdr:colOff>
          <xdr:row>13</xdr:row>
          <xdr:rowOff>28575</xdr:rowOff>
        </xdr:to>
        <xdr:sp macro="" textlink="">
          <xdr:nvSpPr>
            <xdr:cNvPr id="17448" name="Option Button 40" hidden="1">
              <a:extLst>
                <a:ext uri="{63B3BB69-23CF-44E3-9099-C40C66FF867C}">
                  <a14:compatExt spid="_x0000_s17448"/>
                </a:ext>
                <a:ext uri="{FF2B5EF4-FFF2-40B4-BE49-F238E27FC236}">
                  <a16:creationId xmlns:a16="http://schemas.microsoft.com/office/drawing/2014/main" id="{00000000-0008-0000-0F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8</xdr:col>
          <xdr:colOff>0</xdr:colOff>
          <xdr:row>17</xdr:row>
          <xdr:rowOff>76200</xdr:rowOff>
        </xdr:to>
        <xdr:sp macro="" textlink="">
          <xdr:nvSpPr>
            <xdr:cNvPr id="17449" name="Option Button 41" hidden="1">
              <a:extLst>
                <a:ext uri="{63B3BB69-23CF-44E3-9099-C40C66FF867C}">
                  <a14:compatExt spid="_x0000_s17449"/>
                </a:ext>
                <a:ext uri="{FF2B5EF4-FFF2-40B4-BE49-F238E27FC236}">
                  <a16:creationId xmlns:a16="http://schemas.microsoft.com/office/drawing/2014/main" id="{00000000-0008-0000-0F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9</xdr:col>
          <xdr:colOff>19050</xdr:colOff>
          <xdr:row>24</xdr:row>
          <xdr:rowOff>76200</xdr:rowOff>
        </xdr:to>
        <xdr:sp macro="" textlink="">
          <xdr:nvSpPr>
            <xdr:cNvPr id="17450" name="Group Box 42" hidden="1">
              <a:extLst>
                <a:ext uri="{63B3BB69-23CF-44E3-9099-C40C66FF867C}">
                  <a14:compatExt spid="_x0000_s17450"/>
                </a:ext>
                <a:ext uri="{FF2B5EF4-FFF2-40B4-BE49-F238E27FC236}">
                  <a16:creationId xmlns:a16="http://schemas.microsoft.com/office/drawing/2014/main" id="{00000000-0008-0000-0F00-00002A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6</xdr:col>
          <xdr:colOff>542925</xdr:colOff>
          <xdr:row>35</xdr:row>
          <xdr:rowOff>38100</xdr:rowOff>
        </xdr:to>
        <xdr:sp macro="" textlink="">
          <xdr:nvSpPr>
            <xdr:cNvPr id="17451" name="Option Button 43" hidden="1">
              <a:extLst>
                <a:ext uri="{63B3BB69-23CF-44E3-9099-C40C66FF867C}">
                  <a14:compatExt spid="_x0000_s17451"/>
                </a:ext>
                <a:ext uri="{FF2B5EF4-FFF2-40B4-BE49-F238E27FC236}">
                  <a16:creationId xmlns:a16="http://schemas.microsoft.com/office/drawing/2014/main" id="{00000000-0008-0000-0F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anticipated schedule is as follows: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8</xdr:col>
          <xdr:colOff>9525</xdr:colOff>
          <xdr:row>37</xdr:row>
          <xdr:rowOff>38100</xdr:rowOff>
        </xdr:to>
        <xdr:sp macro="" textlink="">
          <xdr:nvSpPr>
            <xdr:cNvPr id="17452" name="Option Button 44" hidden="1">
              <a:extLst>
                <a:ext uri="{63B3BB69-23CF-44E3-9099-C40C66FF867C}">
                  <a14:compatExt spid="_x0000_s17452"/>
                </a:ext>
                <a:ext uri="{FF2B5EF4-FFF2-40B4-BE49-F238E27FC236}">
                  <a16:creationId xmlns:a16="http://schemas.microsoft.com/office/drawing/2014/main" id="{00000000-0008-0000-0F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approval date is anticipated to precede the start date for our work stated in this worksheet. Our anticipated start date is not affected unless we coordinate with the project sponsor to revise our anticipated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9</xdr:col>
          <xdr:colOff>19050</xdr:colOff>
          <xdr:row>42</xdr:row>
          <xdr:rowOff>142875</xdr:rowOff>
        </xdr:to>
        <xdr:sp macro="" textlink="">
          <xdr:nvSpPr>
            <xdr:cNvPr id="17453" name="Group Box 45" hidden="1">
              <a:extLst>
                <a:ext uri="{63B3BB69-23CF-44E3-9099-C40C66FF867C}">
                  <a14:compatExt spid="_x0000_s17453"/>
                </a:ext>
                <a:ext uri="{FF2B5EF4-FFF2-40B4-BE49-F238E27FC236}">
                  <a16:creationId xmlns:a16="http://schemas.microsoft.com/office/drawing/2014/main" id="{00000000-0008-0000-0F00-00002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xdr:twoCellAnchor>
    <xdr:from>
      <xdr:col>1</xdr:col>
      <xdr:colOff>114300</xdr:colOff>
      <xdr:row>34</xdr:row>
      <xdr:rowOff>124565</xdr:rowOff>
    </xdr:from>
    <xdr:to>
      <xdr:col>2</xdr:col>
      <xdr:colOff>638175</xdr:colOff>
      <xdr:row>36</xdr:row>
      <xdr:rowOff>161185</xdr:rowOff>
    </xdr:to>
    <xdr:grpSp>
      <xdr:nvGrpSpPr>
        <xdr:cNvPr id="3" name="Group 2">
          <a:hlinkClick xmlns:r="http://schemas.openxmlformats.org/officeDocument/2006/relationships" r:id="rId1"/>
          <a:extLst>
            <a:ext uri="{FF2B5EF4-FFF2-40B4-BE49-F238E27FC236}">
              <a16:creationId xmlns:a16="http://schemas.microsoft.com/office/drawing/2014/main" id="{00000000-0008-0000-0F00-000003000000}"/>
            </a:ext>
          </a:extLst>
        </xdr:cNvPr>
        <xdr:cNvGrpSpPr/>
      </xdr:nvGrpSpPr>
      <xdr:grpSpPr>
        <a:xfrm>
          <a:off x="304800" y="6201515"/>
          <a:ext cx="2190750" cy="369995"/>
          <a:chOff x="466725" y="8249390"/>
          <a:chExt cx="2205163" cy="369995"/>
        </a:xfrm>
      </xdr:grpSpPr>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809625" y="8305800"/>
            <a:ext cx="1862263"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a:t>
            </a:r>
            <a:r>
              <a:rPr lang="en-US" sz="1100" b="1" baseline="0">
                <a:latin typeface="Arial" panose="020B0604020202020204" pitchFamily="34" charset="0"/>
                <a:cs typeface="Arial" panose="020B0604020202020204" pitchFamily="34" charset="0"/>
              </a:rPr>
              <a:t> FORM</a:t>
            </a:r>
            <a:endParaRPr lang="en-US" sz="1100" b="1">
              <a:latin typeface="Arial" panose="020B0604020202020204" pitchFamily="34" charset="0"/>
              <a:cs typeface="Arial" panose="020B0604020202020204" pitchFamily="34" charset="0"/>
            </a:endParaRPr>
          </a:p>
        </xdr:txBody>
      </xdr:sp>
      <xdr:pic>
        <xdr:nvPicPr>
          <xdr:cNvPr id="6" name="Picture 5" descr="Back with solid fill">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17</xdr:row>
          <xdr:rowOff>85725</xdr:rowOff>
        </xdr:from>
        <xdr:to>
          <xdr:col>13</xdr:col>
          <xdr:colOff>95250</xdr:colOff>
          <xdr:row>17</xdr:row>
          <xdr:rowOff>342900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this box to confirm all anticipated conflicts have been reviewed and addressed. Once checked, question #5 will be displayed on the Utility Worksheet tab.</a:t>
              </a:r>
            </a:p>
          </xdr:txBody>
        </xdr:sp>
        <xdr:clientData/>
      </xdr:twoCellAnchor>
    </mc:Choice>
    <mc:Fallback/>
  </mc:AlternateContent>
  <xdr:twoCellAnchor>
    <xdr:from>
      <xdr:col>1</xdr:col>
      <xdr:colOff>133350</xdr:colOff>
      <xdr:row>18</xdr:row>
      <xdr:rowOff>134090</xdr:rowOff>
    </xdr:from>
    <xdr:to>
      <xdr:col>5</xdr:col>
      <xdr:colOff>123825</xdr:colOff>
      <xdr:row>20</xdr:row>
      <xdr:rowOff>132610</xdr:rowOff>
    </xdr:to>
    <xdr:grpSp>
      <xdr:nvGrpSpPr>
        <xdr:cNvPr id="8" name="Group 7">
          <a:hlinkClick xmlns:r="http://schemas.openxmlformats.org/officeDocument/2006/relationships" r:id="rId1"/>
          <a:extLst>
            <a:ext uri="{FF2B5EF4-FFF2-40B4-BE49-F238E27FC236}">
              <a16:creationId xmlns:a16="http://schemas.microsoft.com/office/drawing/2014/main" id="{00000000-0008-0000-0200-000008000000}"/>
            </a:ext>
          </a:extLst>
        </xdr:cNvPr>
        <xdr:cNvGrpSpPr/>
      </xdr:nvGrpSpPr>
      <xdr:grpSpPr>
        <a:xfrm>
          <a:off x="323850" y="6334865"/>
          <a:ext cx="2209800" cy="369995"/>
          <a:chOff x="466725" y="8249390"/>
          <a:chExt cx="2209800" cy="369995"/>
        </a:xfrm>
      </xdr:grpSpPr>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809625" y="8305800"/>
            <a:ext cx="18669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 FORM</a:t>
            </a:r>
          </a:p>
        </xdr:txBody>
      </xdr:sp>
      <xdr:pic>
        <xdr:nvPicPr>
          <xdr:cNvPr id="7" name="Picture 6" descr="Back with solid fill">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12</xdr:row>
          <xdr:rowOff>38100</xdr:rowOff>
        </xdr:from>
        <xdr:to>
          <xdr:col>11</xdr:col>
          <xdr:colOff>704850</xdr:colOff>
          <xdr:row>13</xdr:row>
          <xdr:rowOff>238125</xdr:rowOff>
        </xdr:to>
        <xdr:sp macro="" textlink="">
          <xdr:nvSpPr>
            <xdr:cNvPr id="3073" name="Check Box 1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Existing known discontinued utility facilities may or will conflict with the highway construction. The OWNER will remove the conflicting portions of the existing known discontinued utility facilities prior to highway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142875</xdr:rowOff>
        </xdr:from>
        <xdr:to>
          <xdr:col>11</xdr:col>
          <xdr:colOff>609600</xdr:colOff>
          <xdr:row>16</xdr:row>
          <xdr:rowOff>47625</xdr:rowOff>
        </xdr:to>
        <xdr:sp macro="" textlink="">
          <xdr:nvSpPr>
            <xdr:cNvPr id="3074" name="Check Box 1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Existing known discontinued utility facilities may or will conflict with the highway construction. The OWNER will remove the conflicting portions of the existing known discontinued utility facilities during highway construction. The following highway construction work is required to be performed by the highway contractor prior to the removal by the OWNER. Information is provided for EACH location where removal is required. Select all that 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28575</xdr:rowOff>
        </xdr:from>
        <xdr:to>
          <xdr:col>11</xdr:col>
          <xdr:colOff>581025</xdr:colOff>
          <xdr:row>28</xdr:row>
          <xdr:rowOff>85725</xdr:rowOff>
        </xdr:to>
        <xdr:sp macro="" textlink="">
          <xdr:nvSpPr>
            <xdr:cNvPr id="3075" name="Check Box 1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Existing known discontinued utility facilities may or will conflict with the highway construction. It is requested that the conflicting portion(s) of the existing known discontinued utility facilities be removed by the highway contractor during highway construction. The OWNER understands that the cost for removal of non-compensable utility facilities is the responsibility of the OWNER.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133350</xdr:rowOff>
        </xdr:from>
        <xdr:to>
          <xdr:col>11</xdr:col>
          <xdr:colOff>752475</xdr:colOff>
          <xdr:row>29</xdr:row>
          <xdr:rowOff>95250</xdr:rowOff>
        </xdr:to>
        <xdr:sp macro="" textlink="">
          <xdr:nvSpPr>
            <xdr:cNvPr id="3076" name="Check Box 1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Existing known discontinued utility facilities are within the limits of the project plan, however they do not conflict with the highway construction. Non-conflicting portions of the existing known discontinued utility facilities will remain in place.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266700</xdr:rowOff>
        </xdr:from>
        <xdr:to>
          <xdr:col>11</xdr:col>
          <xdr:colOff>390525</xdr:colOff>
          <xdr:row>17</xdr:row>
          <xdr:rowOff>28575</xdr:rowOff>
        </xdr:to>
        <xdr:sp macro="" textlink="">
          <xdr:nvSpPr>
            <xdr:cNvPr id="3081" name="Check Box 1 2 1"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Rough grading complete.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19</xdr:row>
          <xdr:rowOff>19050</xdr:rowOff>
        </xdr:from>
        <xdr:to>
          <xdr:col>11</xdr:col>
          <xdr:colOff>1095375</xdr:colOff>
          <xdr:row>19</xdr:row>
          <xdr:rowOff>266700</xdr:rowOff>
        </xdr:to>
        <xdr:sp macro="" textlink="">
          <xdr:nvSpPr>
            <xdr:cNvPr id="3082" name="Check Box 1 2 2"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Any excavation above the existing discontinued utility facilites, that are to be removed, has been completed.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19050</xdr:rowOff>
        </xdr:from>
        <xdr:to>
          <xdr:col>11</xdr:col>
          <xdr:colOff>781050</xdr:colOff>
          <xdr:row>22</xdr:row>
          <xdr:rowOff>266700</xdr:rowOff>
        </xdr:to>
        <xdr:sp macro="" textlink="">
          <xdr:nvSpPr>
            <xdr:cNvPr id="3083" name="Check Box 1 2 3"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11</xdr:col>
          <xdr:colOff>781050</xdr:colOff>
          <xdr:row>25</xdr:row>
          <xdr:rowOff>266700</xdr:rowOff>
        </xdr:to>
        <xdr:sp macro="" textlink="">
          <xdr:nvSpPr>
            <xdr:cNvPr id="3084" name="Check Box 1 2 4"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No highway construction is required to be performed by the highway 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0</xdr:rowOff>
        </xdr:from>
        <xdr:to>
          <xdr:col>11</xdr:col>
          <xdr:colOff>752475</xdr:colOff>
          <xdr:row>32</xdr:row>
          <xdr:rowOff>0</xdr:rowOff>
        </xdr:to>
        <xdr:sp macro="" textlink="">
          <xdr:nvSpPr>
            <xdr:cNvPr id="3085" name="Check Box 1 5"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marked up copy of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28575</xdr:rowOff>
        </xdr:from>
        <xdr:to>
          <xdr:col>11</xdr:col>
          <xdr:colOff>1104900</xdr:colOff>
          <xdr:row>37</xdr:row>
          <xdr:rowOff>266700</xdr:rowOff>
        </xdr:to>
        <xdr:sp macro="" textlink="">
          <xdr:nvSpPr>
            <xdr:cNvPr id="3086" name="Check Box 1 8"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narrative or description of the existing known discontinued utility facilities, using project stationing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28575</xdr:rowOff>
        </xdr:from>
        <xdr:to>
          <xdr:col>11</xdr:col>
          <xdr:colOff>752475</xdr:colOff>
          <xdr:row>40</xdr:row>
          <xdr:rowOff>228600</xdr:rowOff>
        </xdr:to>
        <xdr:sp macro="" textlink="">
          <xdr:nvSpPr>
            <xdr:cNvPr id="3087" name="Check Box 1 9"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381000</xdr:rowOff>
        </xdr:from>
        <xdr:to>
          <xdr:col>11</xdr:col>
          <xdr:colOff>809625</xdr:colOff>
          <xdr:row>57</xdr:row>
          <xdr:rowOff>266700</xdr:rowOff>
        </xdr:to>
        <xdr:sp macro="" textlink="">
          <xdr:nvSpPr>
            <xdr:cNvPr id="3092" name="Check Box 3 1"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Existing pipe or conduit ends were plugged or bulkheaded and the utility facility was filled with flowable fill or sand.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57</xdr:row>
          <xdr:rowOff>219075</xdr:rowOff>
        </xdr:from>
        <xdr:to>
          <xdr:col>11</xdr:col>
          <xdr:colOff>838200</xdr:colOff>
          <xdr:row>59</xdr:row>
          <xdr:rowOff>76200</xdr:rowOff>
        </xdr:to>
        <xdr:sp macro="" textlink="">
          <xdr:nvSpPr>
            <xdr:cNvPr id="3093" name="Check Box 3 2"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Existing pipe connections were bulkheaded, the top of manholes or vaults were removed to below grade and the manhole or vaults were filled with flowable fill or sand.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38100</xdr:rowOff>
        </xdr:from>
        <xdr:to>
          <xdr:col>11</xdr:col>
          <xdr:colOff>762000</xdr:colOff>
          <xdr:row>60</xdr:row>
          <xdr:rowOff>0</xdr:rowOff>
        </xdr:to>
        <xdr:sp macro="" textlink="">
          <xdr:nvSpPr>
            <xdr:cNvPr id="3094" name="Check Box 3 3"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Unknown - No information is available on how the utility facility was discontinued.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60</xdr:row>
          <xdr:rowOff>9525</xdr:rowOff>
        </xdr:from>
        <xdr:to>
          <xdr:col>11</xdr:col>
          <xdr:colOff>723900</xdr:colOff>
          <xdr:row>60</xdr:row>
          <xdr:rowOff>257175</xdr:rowOff>
        </xdr:to>
        <xdr:sp macro="" textlink="">
          <xdr:nvSpPr>
            <xdr:cNvPr id="3095" name="Check Box 3 4"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11</xdr:col>
          <xdr:colOff>733425</xdr:colOff>
          <xdr:row>66</xdr:row>
          <xdr:rowOff>9525</xdr:rowOff>
        </xdr:to>
        <xdr:sp macro="" textlink="">
          <xdr:nvSpPr>
            <xdr:cNvPr id="3096" name="Option Button 4 1"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Any remaining product will need to be removed from the existing known discontinued utility facilities. Provide detail of the plan for removal and/or mitigation of remaining product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68</xdr:row>
          <xdr:rowOff>19050</xdr:rowOff>
        </xdr:from>
        <xdr:to>
          <xdr:col>10</xdr:col>
          <xdr:colOff>590550</xdr:colOff>
          <xdr:row>68</xdr:row>
          <xdr:rowOff>257175</xdr:rowOff>
        </xdr:to>
        <xdr:sp macro="" textlink="">
          <xdr:nvSpPr>
            <xdr:cNvPr id="3097" name="Option Button 4 2"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The existing known discontinued utility facilities have no remaining product.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68</xdr:row>
          <xdr:rowOff>247650</xdr:rowOff>
        </xdr:from>
        <xdr:to>
          <xdr:col>11</xdr:col>
          <xdr:colOff>762000</xdr:colOff>
          <xdr:row>70</xdr:row>
          <xdr:rowOff>28575</xdr:rowOff>
        </xdr:to>
        <xdr:sp macro="" textlink="">
          <xdr:nvSpPr>
            <xdr:cNvPr id="3098" name="Option Button 4 3"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Unknown - No information is available on whether or not the existing known discontinued utility facility has remaining product. Details on the plan for identifying and mitigating any remaining product associated with the existing known discontinued utility facilities is provided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123825</xdr:rowOff>
        </xdr:from>
        <xdr:to>
          <xdr:col>11</xdr:col>
          <xdr:colOff>771525</xdr:colOff>
          <xdr:row>47</xdr:row>
          <xdr:rowOff>123825</xdr:rowOff>
        </xdr:to>
        <xdr:sp macro="" textlink="">
          <xdr:nvSpPr>
            <xdr:cNvPr id="3099" name="Option Button 2 1"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All or a portion of the existing known discontinued utility facilities that conflict with the project plan have asbestos coatings and/or hazardous materials associated with them. Detail of the plan for removal and/or mitigation of those existing known discontinued utility facilities is provided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28575</xdr:rowOff>
        </xdr:from>
        <xdr:to>
          <xdr:col>11</xdr:col>
          <xdr:colOff>771525</xdr:colOff>
          <xdr:row>51</xdr:row>
          <xdr:rowOff>104775</xdr:rowOff>
        </xdr:to>
        <xdr:sp macro="" textlink="">
          <xdr:nvSpPr>
            <xdr:cNvPr id="3100" name="Option Button 2 2"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There are no asbestos coatings and/or any other hazardous materials associated with the existing known discontinued utility facilities to be removed.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161925</xdr:rowOff>
        </xdr:from>
        <xdr:to>
          <xdr:col>11</xdr:col>
          <xdr:colOff>771525</xdr:colOff>
          <xdr:row>52</xdr:row>
          <xdr:rowOff>266700</xdr:rowOff>
        </xdr:to>
        <xdr:sp macro="" textlink="">
          <xdr:nvSpPr>
            <xdr:cNvPr id="3101" name="Option Button 2 3"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Unknown at this time. Details on the plan for identifying and mitigating any asbestos coatings and/or any other hazardous materials associated with the existing known discontinued utility facilities is provided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352425</xdr:rowOff>
        </xdr:from>
        <xdr:to>
          <xdr:col>12</xdr:col>
          <xdr:colOff>552450</xdr:colOff>
          <xdr:row>54</xdr:row>
          <xdr:rowOff>219075</xdr:rowOff>
        </xdr:to>
        <xdr:sp macro="" textlink="">
          <xdr:nvSpPr>
            <xdr:cNvPr id="3103" name="Group Box 2"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200025</xdr:rowOff>
        </xdr:from>
        <xdr:to>
          <xdr:col>11</xdr:col>
          <xdr:colOff>1133475</xdr:colOff>
          <xdr:row>75</xdr:row>
          <xdr:rowOff>38100</xdr:rowOff>
        </xdr:to>
        <xdr:sp macro="" textlink="">
          <xdr:nvSpPr>
            <xdr:cNvPr id="3104" name="Group Box 4"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19050</xdr:rowOff>
        </xdr:from>
        <xdr:to>
          <xdr:col>8</xdr:col>
          <xdr:colOff>571500</xdr:colOff>
          <xdr:row>32</xdr:row>
          <xdr:rowOff>238125</xdr:rowOff>
        </xdr:to>
        <xdr:sp macro="" textlink="">
          <xdr:nvSpPr>
            <xdr:cNvPr id="3106" name="Check Box 1 6"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Sketches and XYZ data, exhibits or work requests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19050</xdr:rowOff>
        </xdr:from>
        <xdr:to>
          <xdr:col>8</xdr:col>
          <xdr:colOff>571500</xdr:colOff>
          <xdr:row>33</xdr:row>
          <xdr:rowOff>247650</xdr:rowOff>
        </xdr:to>
        <xdr:sp macro="" textlink="">
          <xdr:nvSpPr>
            <xdr:cNvPr id="3107" name="Check Box 1 7"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 electronic design file</a:t>
              </a:r>
            </a:p>
          </xdr:txBody>
        </xdr:sp>
        <xdr:clientData/>
      </xdr:twoCellAnchor>
    </mc:Choice>
    <mc:Fallback/>
  </mc:AlternateContent>
  <xdr:twoCellAnchor>
    <xdr:from>
      <xdr:col>1</xdr:col>
      <xdr:colOff>95250</xdr:colOff>
      <xdr:row>75</xdr:row>
      <xdr:rowOff>740</xdr:rowOff>
    </xdr:from>
    <xdr:to>
      <xdr:col>5</xdr:col>
      <xdr:colOff>476250</xdr:colOff>
      <xdr:row>76</xdr:row>
      <xdr:rowOff>84985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300-000002000000}"/>
            </a:ext>
          </a:extLst>
        </xdr:cNvPr>
        <xdr:cNvGrpSpPr/>
      </xdr:nvGrpSpPr>
      <xdr:grpSpPr>
        <a:xfrm>
          <a:off x="285750" y="23889440"/>
          <a:ext cx="2219325" cy="369995"/>
          <a:chOff x="466725" y="8249390"/>
          <a:chExt cx="2219325" cy="369995"/>
        </a:xfrm>
      </xdr:grpSpPr>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809625" y="8305800"/>
            <a:ext cx="18764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a:t>
            </a:r>
            <a:r>
              <a:rPr lang="en-US" sz="1100" b="1" baseline="0">
                <a:latin typeface="Arial" panose="020B0604020202020204" pitchFamily="34" charset="0"/>
                <a:cs typeface="Arial" panose="020B0604020202020204" pitchFamily="34" charset="0"/>
              </a:rPr>
              <a:t> FORM</a:t>
            </a:r>
            <a:endParaRPr lang="en-US" sz="1100" b="1">
              <a:latin typeface="Arial" panose="020B0604020202020204" pitchFamily="34" charset="0"/>
              <a:cs typeface="Arial" panose="020B0604020202020204" pitchFamily="34" charset="0"/>
            </a:endParaRPr>
          </a:p>
        </xdr:txBody>
      </xdr:sp>
      <xdr:pic>
        <xdr:nvPicPr>
          <xdr:cNvPr id="5" name="Picture 4" descr="Back with solid fill">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2</xdr:col>
          <xdr:colOff>19050</xdr:colOff>
          <xdr:row>72</xdr:row>
          <xdr:rowOff>47625</xdr:rowOff>
        </xdr:from>
        <xdr:to>
          <xdr:col>11</xdr:col>
          <xdr:colOff>200025</xdr:colOff>
          <xdr:row>72</xdr:row>
          <xdr:rowOff>304800</xdr:rowOff>
        </xdr:to>
        <xdr:sp macro="" textlink="">
          <xdr:nvSpPr>
            <xdr:cNvPr id="3108" name="Option Button 4 4"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existing known discontinued utility facilities did not transport or contain product.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28575</xdr:rowOff>
        </xdr:from>
        <xdr:to>
          <xdr:col>9</xdr:col>
          <xdr:colOff>190500</xdr:colOff>
          <xdr:row>34</xdr:row>
          <xdr:rowOff>257175</xdr:rowOff>
        </xdr:to>
        <xdr:sp macro="" textlink="">
          <xdr:nvSpPr>
            <xdr:cNvPr id="3109" name="Check Box 1 7 1"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219075</xdr:rowOff>
        </xdr:from>
        <xdr:to>
          <xdr:col>9</xdr:col>
          <xdr:colOff>190500</xdr:colOff>
          <xdr:row>35</xdr:row>
          <xdr:rowOff>66675</xdr:rowOff>
        </xdr:to>
        <xdr:sp macro="" textlink="">
          <xdr:nvSpPr>
            <xdr:cNvPr id="3110" name="Check Box 1 7 2"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28575</xdr:rowOff>
        </xdr:from>
        <xdr:to>
          <xdr:col>9</xdr:col>
          <xdr:colOff>190500</xdr:colOff>
          <xdr:row>35</xdr:row>
          <xdr:rowOff>257175</xdr:rowOff>
        </xdr:to>
        <xdr:sp macro="" textlink="">
          <xdr:nvSpPr>
            <xdr:cNvPr id="3111" name="Check Box 1 7 3"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.kmz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209550</xdr:rowOff>
        </xdr:from>
        <xdr:to>
          <xdr:col>9</xdr:col>
          <xdr:colOff>190500</xdr:colOff>
          <xdr:row>36</xdr:row>
          <xdr:rowOff>57150</xdr:rowOff>
        </xdr:to>
        <xdr:sp macro="" textlink="">
          <xdr:nvSpPr>
            <xdr:cNvPr id="3112" name="Check Box 1 7 4"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.shp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9</xdr:col>
          <xdr:colOff>190500</xdr:colOff>
          <xdr:row>36</xdr:row>
          <xdr:rowOff>238125</xdr:rowOff>
        </xdr:to>
        <xdr:sp macro="" textlink="">
          <xdr:nvSpPr>
            <xdr:cNvPr id="3113" name="Check Box 1 7 5"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.fgdb</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85</xdr:row>
          <xdr:rowOff>19050</xdr:rowOff>
        </xdr:from>
        <xdr:to>
          <xdr:col>8</xdr:col>
          <xdr:colOff>533400</xdr:colOff>
          <xdr:row>86</xdr:row>
          <xdr:rowOff>47625</xdr:rowOff>
        </xdr:to>
        <xdr:sp macro="" textlink="">
          <xdr:nvSpPr>
            <xdr:cNvPr id="6148" name="Check Box 4 1"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marked up copy of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86</xdr:row>
          <xdr:rowOff>38100</xdr:rowOff>
        </xdr:from>
        <xdr:to>
          <xdr:col>8</xdr:col>
          <xdr:colOff>533400</xdr:colOff>
          <xdr:row>87</xdr:row>
          <xdr:rowOff>66675</xdr:rowOff>
        </xdr:to>
        <xdr:sp macro="" textlink="">
          <xdr:nvSpPr>
            <xdr:cNvPr id="6149" name="Check Box 4 2"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Sketches and XYZ data, exhibits or work requests.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87</xdr:row>
          <xdr:rowOff>57150</xdr:rowOff>
        </xdr:from>
        <xdr:to>
          <xdr:col>8</xdr:col>
          <xdr:colOff>533400</xdr:colOff>
          <xdr:row>88</xdr:row>
          <xdr:rowOff>0</xdr:rowOff>
        </xdr:to>
        <xdr:sp macro="" textlink="">
          <xdr:nvSpPr>
            <xdr:cNvPr id="6150" name="Check Box 4 3"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 electronic design file.</a:t>
              </a:r>
            </a:p>
          </xdr:txBody>
        </xdr:sp>
        <xdr:clientData/>
      </xdr:twoCellAnchor>
    </mc:Choice>
    <mc:Fallback/>
  </mc:AlternateContent>
  <xdr:twoCellAnchor>
    <xdr:from>
      <xdr:col>1</xdr:col>
      <xdr:colOff>104775</xdr:colOff>
      <xdr:row>92</xdr:row>
      <xdr:rowOff>172190</xdr:rowOff>
    </xdr:from>
    <xdr:to>
      <xdr:col>5</xdr:col>
      <xdr:colOff>171450</xdr:colOff>
      <xdr:row>94</xdr:row>
      <xdr:rowOff>161185</xdr:rowOff>
    </xdr:to>
    <xdr:grpSp>
      <xdr:nvGrpSpPr>
        <xdr:cNvPr id="7" name="Group 6">
          <a:hlinkClick xmlns:r="http://schemas.openxmlformats.org/officeDocument/2006/relationships" r:id="rId1"/>
          <a:extLst>
            <a:ext uri="{FF2B5EF4-FFF2-40B4-BE49-F238E27FC236}">
              <a16:creationId xmlns:a16="http://schemas.microsoft.com/office/drawing/2014/main" id="{00000000-0008-0000-0400-000007000000}"/>
            </a:ext>
          </a:extLst>
        </xdr:cNvPr>
        <xdr:cNvGrpSpPr/>
      </xdr:nvGrpSpPr>
      <xdr:grpSpPr>
        <a:xfrm>
          <a:off x="295275" y="17783915"/>
          <a:ext cx="2362200" cy="369995"/>
          <a:chOff x="466725" y="8249390"/>
          <a:chExt cx="1655184" cy="369995"/>
        </a:xfrm>
      </xdr:grpSpPr>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809625" y="8305800"/>
            <a:ext cx="131228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 FORM</a:t>
            </a:r>
          </a:p>
        </xdr:txBody>
      </xdr:sp>
      <xdr:pic>
        <xdr:nvPicPr>
          <xdr:cNvPr id="9" name="Picture 8" descr="Back with solid fill">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1</xdr:col>
          <xdr:colOff>295275</xdr:colOff>
          <xdr:row>39</xdr:row>
          <xdr:rowOff>200025</xdr:rowOff>
        </xdr:from>
        <xdr:to>
          <xdr:col>6</xdr:col>
          <xdr:colOff>209550</xdr:colOff>
          <xdr:row>41</xdr:row>
          <xdr:rowOff>9525</xdr:rowOff>
        </xdr:to>
        <xdr:sp macro="" textlink="">
          <xdr:nvSpPr>
            <xdr:cNvPr id="6152" name="Option Button 1 1"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utility work completed by the OWNER.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40</xdr:row>
          <xdr:rowOff>219075</xdr:rowOff>
        </xdr:from>
        <xdr:to>
          <xdr:col>12</xdr:col>
          <xdr:colOff>133350</xdr:colOff>
          <xdr:row>42</xdr:row>
          <xdr:rowOff>9525</xdr:rowOff>
        </xdr:to>
        <xdr:sp macro="" textlink="">
          <xdr:nvSpPr>
            <xdr:cNvPr id="6153" name="Option Button 1 2"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utility work included in the highway plan. Funding of the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41</xdr:row>
          <xdr:rowOff>142875</xdr:rowOff>
        </xdr:from>
        <xdr:to>
          <xdr:col>12</xdr:col>
          <xdr:colOff>180975</xdr:colOff>
          <xdr:row>43</xdr:row>
          <xdr:rowOff>152400</xdr:rowOff>
        </xdr:to>
        <xdr:sp macro="" textlink="">
          <xdr:nvSpPr>
            <xdr:cNvPr id="6154" name="Option Button 1 3"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Utility work completed by both the OWNER and included in the highway plan. Funding of the utility work will require coordination with the project sponsor. In the NARRATIVE column, include "OWNER" or "In Highway Plan" for each identified utility conflict above to indicate who is performing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45</xdr:row>
          <xdr:rowOff>85725</xdr:rowOff>
        </xdr:from>
        <xdr:to>
          <xdr:col>7</xdr:col>
          <xdr:colOff>180975</xdr:colOff>
          <xdr:row>47</xdr:row>
          <xdr:rowOff>9525</xdr:rowOff>
        </xdr:to>
        <xdr:sp macro="" textlink="">
          <xdr:nvSpPr>
            <xdr:cNvPr id="6155" name="Check Box 2 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Roadway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46</xdr:row>
          <xdr:rowOff>171450</xdr:rowOff>
        </xdr:from>
        <xdr:to>
          <xdr:col>7</xdr:col>
          <xdr:colOff>180975</xdr:colOff>
          <xdr:row>48</xdr:row>
          <xdr:rowOff>57150</xdr:rowOff>
        </xdr:to>
        <xdr:sp macro="" textlink="">
          <xdr:nvSpPr>
            <xdr:cNvPr id="6156" name="Check Box 2 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Lane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48</xdr:row>
          <xdr:rowOff>57150</xdr:rowOff>
        </xdr:from>
        <xdr:to>
          <xdr:col>7</xdr:col>
          <xdr:colOff>180975</xdr:colOff>
          <xdr:row>49</xdr:row>
          <xdr:rowOff>133350</xdr:rowOff>
        </xdr:to>
        <xdr:sp macro="" textlink="">
          <xdr:nvSpPr>
            <xdr:cNvPr id="6157" name="Check Box 2 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Shoulder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49</xdr:row>
          <xdr:rowOff>133350</xdr:rowOff>
        </xdr:from>
        <xdr:to>
          <xdr:col>8</xdr:col>
          <xdr:colOff>85725</xdr:colOff>
          <xdr:row>51</xdr:row>
          <xdr:rowOff>9525</xdr:rowOff>
        </xdr:to>
        <xdr:sp macro="" textlink="">
          <xdr:nvSpPr>
            <xdr:cNvPr id="6158" name="Check Box 2 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Roadway, lane, and/or shoulder closure(s) will not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51</xdr:row>
          <xdr:rowOff>19050</xdr:rowOff>
        </xdr:from>
        <xdr:to>
          <xdr:col>8</xdr:col>
          <xdr:colOff>971550</xdr:colOff>
          <xdr:row>52</xdr:row>
          <xdr:rowOff>66675</xdr:rowOff>
        </xdr:to>
        <xdr:sp macro="" textlink="">
          <xdr:nvSpPr>
            <xdr:cNvPr id="6159" name="Check Box 2 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roadways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54</xdr:row>
          <xdr:rowOff>28575</xdr:rowOff>
        </xdr:from>
        <xdr:to>
          <xdr:col>8</xdr:col>
          <xdr:colOff>28575</xdr:colOff>
          <xdr:row>56</xdr:row>
          <xdr:rowOff>0</xdr:rowOff>
        </xdr:to>
        <xdr:sp macro="" textlink="">
          <xdr:nvSpPr>
            <xdr:cNvPr id="6160" name="Option Button 3 1"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Pedestrian and/or bicycle facilities will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79</xdr:row>
          <xdr:rowOff>9525</xdr:rowOff>
        </xdr:from>
        <xdr:to>
          <xdr:col>7</xdr:col>
          <xdr:colOff>295275</xdr:colOff>
          <xdr:row>80</xdr:row>
          <xdr:rowOff>85725</xdr:rowOff>
        </xdr:to>
        <xdr:sp macro="" textlink="">
          <xdr:nvSpPr>
            <xdr:cNvPr id="6172" name="Option Button 3 2"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Pedestrian and/or bicycle facilities will not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80</xdr:row>
          <xdr:rowOff>85725</xdr:rowOff>
        </xdr:from>
        <xdr:to>
          <xdr:col>10</xdr:col>
          <xdr:colOff>914400</xdr:colOff>
          <xdr:row>81</xdr:row>
          <xdr:rowOff>161925</xdr:rowOff>
        </xdr:to>
        <xdr:sp macro="" textlink="">
          <xdr:nvSpPr>
            <xdr:cNvPr id="6174" name="Option Button 3 3"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pedestrian and/or bicycle facilities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57</xdr:row>
          <xdr:rowOff>66675</xdr:rowOff>
        </xdr:from>
        <xdr:to>
          <xdr:col>8</xdr:col>
          <xdr:colOff>1028700</xdr:colOff>
          <xdr:row>58</xdr:row>
          <xdr:rowOff>95250</xdr:rowOff>
        </xdr:to>
        <xdr:sp macro="" textlink="">
          <xdr:nvSpPr>
            <xdr:cNvPr id="6175" name="Check Box 3 1 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Detour pedestrian and/or bicycle facilities to other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58</xdr:row>
          <xdr:rowOff>114300</xdr:rowOff>
        </xdr:from>
        <xdr:to>
          <xdr:col>9</xdr:col>
          <xdr:colOff>114300</xdr:colOff>
          <xdr:row>59</xdr:row>
          <xdr:rowOff>142875</xdr:rowOff>
        </xdr:to>
        <xdr:sp macro="" textlink="">
          <xdr:nvSpPr>
            <xdr:cNvPr id="6176" name="Check Box 3 1 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Re-route pedestrian and/or bicycle facilities on the same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59</xdr:row>
          <xdr:rowOff>152400</xdr:rowOff>
        </xdr:from>
        <xdr:to>
          <xdr:col>8</xdr:col>
          <xdr:colOff>581025</xdr:colOff>
          <xdr:row>61</xdr:row>
          <xdr:rowOff>104775</xdr:rowOff>
        </xdr:to>
        <xdr:sp macro="" textlink="">
          <xdr:nvSpPr>
            <xdr:cNvPr id="6177" name="Check Box 3 1 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 pedestrian and/or bicycle facilities without a detour.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61</xdr:row>
          <xdr:rowOff>95250</xdr:rowOff>
        </xdr:from>
        <xdr:to>
          <xdr:col>8</xdr:col>
          <xdr:colOff>581025</xdr:colOff>
          <xdr:row>62</xdr:row>
          <xdr:rowOff>152400</xdr:rowOff>
        </xdr:to>
        <xdr:sp macro="" textlink="">
          <xdr:nvSpPr>
            <xdr:cNvPr id="6178" name="Check Box 3 1 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 temporary pedestrian and/or bicycle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63</xdr:row>
          <xdr:rowOff>0</xdr:rowOff>
        </xdr:from>
        <xdr:to>
          <xdr:col>8</xdr:col>
          <xdr:colOff>581025</xdr:colOff>
          <xdr:row>64</xdr:row>
          <xdr:rowOff>0</xdr:rowOff>
        </xdr:to>
        <xdr:sp macro="" textlink="">
          <xdr:nvSpPr>
            <xdr:cNvPr id="6179" name="Check Box 3 1 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66</xdr:row>
          <xdr:rowOff>19050</xdr:rowOff>
        </xdr:from>
        <xdr:to>
          <xdr:col>12</xdr:col>
          <xdr:colOff>342900</xdr:colOff>
          <xdr:row>67</xdr:row>
          <xdr:rowOff>66675</xdr:rowOff>
        </xdr:to>
        <xdr:sp macro="" textlink="">
          <xdr:nvSpPr>
            <xdr:cNvPr id="6180" name="Check Box 3 1 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the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70</xdr:row>
          <xdr:rowOff>0</xdr:rowOff>
        </xdr:from>
        <xdr:to>
          <xdr:col>8</xdr:col>
          <xdr:colOff>581025</xdr:colOff>
          <xdr:row>71</xdr:row>
          <xdr:rowOff>28575</xdr:rowOff>
        </xdr:to>
        <xdr:sp macro="" textlink="">
          <xdr:nvSpPr>
            <xdr:cNvPr id="6181" name="Check Box 3 1 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Asphalt.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71</xdr:row>
          <xdr:rowOff>47625</xdr:rowOff>
        </xdr:from>
        <xdr:to>
          <xdr:col>8</xdr:col>
          <xdr:colOff>581025</xdr:colOff>
          <xdr:row>72</xdr:row>
          <xdr:rowOff>76200</xdr:rowOff>
        </xdr:to>
        <xdr:sp macro="" textlink="">
          <xdr:nvSpPr>
            <xdr:cNvPr id="6182" name="Check Box 3 1 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Concrete.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72</xdr:row>
          <xdr:rowOff>95250</xdr:rowOff>
        </xdr:from>
        <xdr:to>
          <xdr:col>8</xdr:col>
          <xdr:colOff>581025</xdr:colOff>
          <xdr:row>73</xdr:row>
          <xdr:rowOff>114300</xdr:rowOff>
        </xdr:to>
        <xdr:sp macro="" textlink="">
          <xdr:nvSpPr>
            <xdr:cNvPr id="6183" name="Check Box 3 1 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73</xdr:row>
          <xdr:rowOff>123825</xdr:rowOff>
        </xdr:from>
        <xdr:to>
          <xdr:col>8</xdr:col>
          <xdr:colOff>581025</xdr:colOff>
          <xdr:row>74</xdr:row>
          <xdr:rowOff>171450</xdr:rowOff>
        </xdr:to>
        <xdr:sp macro="" textlink="">
          <xdr:nvSpPr>
            <xdr:cNvPr id="6184" name="Check Box 3 1 1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77</xdr:row>
          <xdr:rowOff>19050</xdr:rowOff>
        </xdr:from>
        <xdr:to>
          <xdr:col>11</xdr:col>
          <xdr:colOff>914400</xdr:colOff>
          <xdr:row>78</xdr:row>
          <xdr:rowOff>28575</xdr:rowOff>
        </xdr:to>
        <xdr:sp macro="" textlink="">
          <xdr:nvSpPr>
            <xdr:cNvPr id="6185" name="Check Box 3 1 1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the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39</xdr:row>
          <xdr:rowOff>85725</xdr:rowOff>
        </xdr:from>
        <xdr:to>
          <xdr:col>14</xdr:col>
          <xdr:colOff>561975</xdr:colOff>
          <xdr:row>44</xdr:row>
          <xdr:rowOff>66675</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88</xdr:row>
          <xdr:rowOff>38100</xdr:rowOff>
        </xdr:from>
        <xdr:to>
          <xdr:col>8</xdr:col>
          <xdr:colOff>752475</xdr:colOff>
          <xdr:row>88</xdr:row>
          <xdr:rowOff>323850</xdr:rowOff>
        </xdr:to>
        <xdr:sp macro="" textlink="">
          <xdr:nvSpPr>
            <xdr:cNvPr id="6190" name="Check Box 4 3 1" hidden="1">
              <a:extLst>
                <a:ext uri="{63B3BB69-23CF-44E3-9099-C40C66FF867C}">
                  <a14:compatExt spid="_x0000_s6190"/>
                </a:ext>
                <a:ext uri="{FF2B5EF4-FFF2-40B4-BE49-F238E27FC236}">
                  <a16:creationId xmlns:a16="http://schemas.microsoft.com/office/drawing/2014/main" id="{00000000-0008-0000-04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88</xdr:row>
          <xdr:rowOff>228600</xdr:rowOff>
        </xdr:from>
        <xdr:to>
          <xdr:col>8</xdr:col>
          <xdr:colOff>752475</xdr:colOff>
          <xdr:row>89</xdr:row>
          <xdr:rowOff>133350</xdr:rowOff>
        </xdr:to>
        <xdr:sp macro="" textlink="">
          <xdr:nvSpPr>
            <xdr:cNvPr id="6191" name="Check Box 4 3 2" hidden="1">
              <a:extLst>
                <a:ext uri="{63B3BB69-23CF-44E3-9099-C40C66FF867C}">
                  <a14:compatExt spid="_x0000_s6191"/>
                </a:ext>
                <a:ext uri="{FF2B5EF4-FFF2-40B4-BE49-F238E27FC236}">
                  <a16:creationId xmlns:a16="http://schemas.microsoft.com/office/drawing/2014/main" id="{00000000-0008-0000-04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89</xdr:row>
          <xdr:rowOff>38100</xdr:rowOff>
        </xdr:from>
        <xdr:to>
          <xdr:col>8</xdr:col>
          <xdr:colOff>752475</xdr:colOff>
          <xdr:row>89</xdr:row>
          <xdr:rowOff>323850</xdr:rowOff>
        </xdr:to>
        <xdr:sp macro="" textlink="">
          <xdr:nvSpPr>
            <xdr:cNvPr id="6192" name="Check Box 4 3 3"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.kmz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89</xdr:row>
          <xdr:rowOff>219075</xdr:rowOff>
        </xdr:from>
        <xdr:to>
          <xdr:col>8</xdr:col>
          <xdr:colOff>752475</xdr:colOff>
          <xdr:row>90</xdr:row>
          <xdr:rowOff>123825</xdr:rowOff>
        </xdr:to>
        <xdr:sp macro="" textlink="">
          <xdr:nvSpPr>
            <xdr:cNvPr id="6193" name="Check Box 4 3 4"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.shp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90</xdr:row>
          <xdr:rowOff>19050</xdr:rowOff>
        </xdr:from>
        <xdr:to>
          <xdr:col>8</xdr:col>
          <xdr:colOff>752475</xdr:colOff>
          <xdr:row>91</xdr:row>
          <xdr:rowOff>0</xdr:rowOff>
        </xdr:to>
        <xdr:sp macro="" textlink="">
          <xdr:nvSpPr>
            <xdr:cNvPr id="6194" name="Check Box 4 3 5"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.fgdb</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533400</xdr:colOff>
          <xdr:row>45</xdr:row>
          <xdr:rowOff>123825</xdr:rowOff>
        </xdr:from>
        <xdr:to>
          <xdr:col>14</xdr:col>
          <xdr:colOff>590550</xdr:colOff>
          <xdr:row>47</xdr:row>
          <xdr:rowOff>57150</xdr:rowOff>
        </xdr:to>
        <xdr:sp macro="" textlink="">
          <xdr:nvSpPr>
            <xdr:cNvPr id="7170" name="Option Button 1 1"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All or a portion of the existing utility facilities that conflict with the project plan have asbestos coatings and/or hazardous materials associated with them. Detail of the plan for removal and/or mitigation of those existing utility facilities is provided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49</xdr:row>
          <xdr:rowOff>38100</xdr:rowOff>
        </xdr:from>
        <xdr:to>
          <xdr:col>14</xdr:col>
          <xdr:colOff>971550</xdr:colOff>
          <xdr:row>50</xdr:row>
          <xdr:rowOff>95250</xdr:rowOff>
        </xdr:to>
        <xdr:sp macro="" textlink="">
          <xdr:nvSpPr>
            <xdr:cNvPr id="7171" name="Option Button 1 2"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There are no asbestos coatings and/or any other hazardous materials associated with the existing utility facilities to be discontinued and/or removed.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50</xdr:row>
          <xdr:rowOff>104775</xdr:rowOff>
        </xdr:from>
        <xdr:to>
          <xdr:col>14</xdr:col>
          <xdr:colOff>971550</xdr:colOff>
          <xdr:row>52</xdr:row>
          <xdr:rowOff>9525</xdr:rowOff>
        </xdr:to>
        <xdr:sp macro="" textlink="">
          <xdr:nvSpPr>
            <xdr:cNvPr id="7172" name="Option Button 1 3"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Unknown at this time. Details on the plan for identifying and mitigating any asbestos coatings and/or any other hazardous materials associated with the existing utility facilities is provided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57</xdr:row>
          <xdr:rowOff>76200</xdr:rowOff>
        </xdr:from>
        <xdr:to>
          <xdr:col>15</xdr:col>
          <xdr:colOff>85725</xdr:colOff>
          <xdr:row>58</xdr:row>
          <xdr:rowOff>123825</xdr:rowOff>
        </xdr:to>
        <xdr:sp macro="" textlink="">
          <xdr:nvSpPr>
            <xdr:cNvPr id="7173" name="Option Button 2 1"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Any remaining product will need to be removed from the existing utility facilities to be discontinued in place. Provide detail of the plan for removal and/or mitigation of remaining product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61</xdr:row>
          <xdr:rowOff>28575</xdr:rowOff>
        </xdr:from>
        <xdr:to>
          <xdr:col>15</xdr:col>
          <xdr:colOff>85725</xdr:colOff>
          <xdr:row>63</xdr:row>
          <xdr:rowOff>0</xdr:rowOff>
        </xdr:to>
        <xdr:sp macro="" textlink="">
          <xdr:nvSpPr>
            <xdr:cNvPr id="7174" name="Option Button 2 2"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The existing utility facilities to be discontinued in place have no remaining product.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66</xdr:row>
          <xdr:rowOff>28575</xdr:rowOff>
        </xdr:from>
        <xdr:to>
          <xdr:col>15</xdr:col>
          <xdr:colOff>85725</xdr:colOff>
          <xdr:row>67</xdr:row>
          <xdr:rowOff>76200</xdr:rowOff>
        </xdr:to>
        <xdr:sp macro="" textlink="">
          <xdr:nvSpPr>
            <xdr:cNvPr id="7175" name="Option Button 2 3"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existing utility facilities to be discontinued in place did not transport or contain product.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44</xdr:row>
          <xdr:rowOff>123825</xdr:rowOff>
        </xdr:from>
        <xdr:to>
          <xdr:col>15</xdr:col>
          <xdr:colOff>628650</xdr:colOff>
          <xdr:row>53</xdr:row>
          <xdr:rowOff>9525</xdr:rowOff>
        </xdr:to>
        <xdr:sp macro="" textlink="">
          <xdr:nvSpPr>
            <xdr:cNvPr id="7176" name="Group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8</a:t>
              </a:r>
            </a:p>
          </xdr:txBody>
        </xdr:sp>
        <xdr:clientData/>
      </xdr:twoCellAnchor>
    </mc:Choice>
    <mc:Fallback/>
  </mc:AlternateContent>
  <xdr:twoCellAnchor>
    <xdr:from>
      <xdr:col>1</xdr:col>
      <xdr:colOff>104775</xdr:colOff>
      <xdr:row>121</xdr:row>
      <xdr:rowOff>181715</xdr:rowOff>
    </xdr:from>
    <xdr:to>
      <xdr:col>5</xdr:col>
      <xdr:colOff>47625</xdr:colOff>
      <xdr:row>123</xdr:row>
      <xdr:rowOff>170710</xdr:rowOff>
    </xdr:to>
    <xdr:grpSp>
      <xdr:nvGrpSpPr>
        <xdr:cNvPr id="3" name="Group 2">
          <a:hlinkClick xmlns:r="http://schemas.openxmlformats.org/officeDocument/2006/relationships" r:id="rId1"/>
          <a:extLst>
            <a:ext uri="{FF2B5EF4-FFF2-40B4-BE49-F238E27FC236}">
              <a16:creationId xmlns:a16="http://schemas.microsoft.com/office/drawing/2014/main" id="{00000000-0008-0000-0500-000003000000}"/>
            </a:ext>
          </a:extLst>
        </xdr:cNvPr>
        <xdr:cNvGrpSpPr/>
      </xdr:nvGrpSpPr>
      <xdr:grpSpPr>
        <a:xfrm>
          <a:off x="295275" y="25146740"/>
          <a:ext cx="2238375" cy="369995"/>
          <a:chOff x="466725" y="8249390"/>
          <a:chExt cx="2238375" cy="369995"/>
        </a:xfrm>
      </xdr:grpSpPr>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809625" y="8305800"/>
            <a:ext cx="18954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 FORM</a:t>
            </a:r>
          </a:p>
        </xdr:txBody>
      </xdr:sp>
      <xdr:pic>
        <xdr:nvPicPr>
          <xdr:cNvPr id="5" name="Picture 4" descr="Back with solid fill">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1</xdr:col>
          <xdr:colOff>533400</xdr:colOff>
          <xdr:row>62</xdr:row>
          <xdr:rowOff>171450</xdr:rowOff>
        </xdr:from>
        <xdr:to>
          <xdr:col>14</xdr:col>
          <xdr:colOff>971550</xdr:colOff>
          <xdr:row>63</xdr:row>
          <xdr:rowOff>238125</xdr:rowOff>
        </xdr:to>
        <xdr:sp macro="" textlink="">
          <xdr:nvSpPr>
            <xdr:cNvPr id="7184" name="Option Button 2 4"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Unknown at this time. Detail on the plan for identifying and mitigating any remaining product associated with the existing utility facilities is provided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114</xdr:row>
          <xdr:rowOff>19050</xdr:rowOff>
        </xdr:from>
        <xdr:to>
          <xdr:col>8</xdr:col>
          <xdr:colOff>790575</xdr:colOff>
          <xdr:row>115</xdr:row>
          <xdr:rowOff>47625</xdr:rowOff>
        </xdr:to>
        <xdr:sp macro="" textlink="">
          <xdr:nvSpPr>
            <xdr:cNvPr id="7185" name="Check Box 6 1"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marked up copy of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115</xdr:row>
          <xdr:rowOff>38100</xdr:rowOff>
        </xdr:from>
        <xdr:to>
          <xdr:col>8</xdr:col>
          <xdr:colOff>790575</xdr:colOff>
          <xdr:row>116</xdr:row>
          <xdr:rowOff>66675</xdr:rowOff>
        </xdr:to>
        <xdr:sp macro="" textlink="">
          <xdr:nvSpPr>
            <xdr:cNvPr id="7186" name="Check Box 6 2"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Sketches and XYZ data, exhibits or work requests.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116</xdr:row>
          <xdr:rowOff>57150</xdr:rowOff>
        </xdr:from>
        <xdr:to>
          <xdr:col>8</xdr:col>
          <xdr:colOff>790575</xdr:colOff>
          <xdr:row>117</xdr:row>
          <xdr:rowOff>19050</xdr:rowOff>
        </xdr:to>
        <xdr:sp macro="" textlink="">
          <xdr:nvSpPr>
            <xdr:cNvPr id="7187" name="Check Box 6 3"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 electronic design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68</xdr:row>
          <xdr:rowOff>200025</xdr:rowOff>
        </xdr:from>
        <xdr:to>
          <xdr:col>5</xdr:col>
          <xdr:colOff>571500</xdr:colOff>
          <xdr:row>69</xdr:row>
          <xdr:rowOff>228600</xdr:rowOff>
        </xdr:to>
        <xdr:sp macro="" textlink="">
          <xdr:nvSpPr>
            <xdr:cNvPr id="7188" name="Option Button 3 1"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utility work completed by the OWNER.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69</xdr:row>
          <xdr:rowOff>209550</xdr:rowOff>
        </xdr:from>
        <xdr:to>
          <xdr:col>10</xdr:col>
          <xdr:colOff>1000125</xdr:colOff>
          <xdr:row>70</xdr:row>
          <xdr:rowOff>209550</xdr:rowOff>
        </xdr:to>
        <xdr:sp macro="" textlink="">
          <xdr:nvSpPr>
            <xdr:cNvPr id="7189" name="Option Button 3 2"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utility work included in the highway plan. Funding of the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70</xdr:row>
          <xdr:rowOff>171450</xdr:rowOff>
        </xdr:from>
        <xdr:to>
          <xdr:col>14</xdr:col>
          <xdr:colOff>419100</xdr:colOff>
          <xdr:row>72</xdr:row>
          <xdr:rowOff>161925</xdr:rowOff>
        </xdr:to>
        <xdr:sp macro="" textlink="">
          <xdr:nvSpPr>
            <xdr:cNvPr id="7190" name="Option Button 3 3"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Utility work completed by both the OWNER and included in the highway plan. Funding of the utility work will require coordination with the project sponsor. In the NARRATIVE column, include "OWNER" or "In Highway Plan" for each identified utility conflict above to indicate who is performing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74</xdr:row>
          <xdr:rowOff>85725</xdr:rowOff>
        </xdr:from>
        <xdr:to>
          <xdr:col>8</xdr:col>
          <xdr:colOff>114300</xdr:colOff>
          <xdr:row>75</xdr:row>
          <xdr:rowOff>180975</xdr:rowOff>
        </xdr:to>
        <xdr:sp macro="" textlink="">
          <xdr:nvSpPr>
            <xdr:cNvPr id="7191" name="Check Box 4 1"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Roadway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75</xdr:row>
          <xdr:rowOff>171450</xdr:rowOff>
        </xdr:from>
        <xdr:to>
          <xdr:col>8</xdr:col>
          <xdr:colOff>114300</xdr:colOff>
          <xdr:row>77</xdr:row>
          <xdr:rowOff>47625</xdr:rowOff>
        </xdr:to>
        <xdr:sp macro="" textlink="">
          <xdr:nvSpPr>
            <xdr:cNvPr id="7192" name="Check Box 4 2"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Lane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77</xdr:row>
          <xdr:rowOff>57150</xdr:rowOff>
        </xdr:from>
        <xdr:to>
          <xdr:col>8</xdr:col>
          <xdr:colOff>114300</xdr:colOff>
          <xdr:row>78</xdr:row>
          <xdr:rowOff>133350</xdr:rowOff>
        </xdr:to>
        <xdr:sp macro="" textlink="">
          <xdr:nvSpPr>
            <xdr:cNvPr id="7193" name="Check Box 4 3"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Shoulder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78</xdr:row>
          <xdr:rowOff>133350</xdr:rowOff>
        </xdr:from>
        <xdr:to>
          <xdr:col>8</xdr:col>
          <xdr:colOff>838200</xdr:colOff>
          <xdr:row>80</xdr:row>
          <xdr:rowOff>9525</xdr:rowOff>
        </xdr:to>
        <xdr:sp macro="" textlink="">
          <xdr:nvSpPr>
            <xdr:cNvPr id="7194" name="Check Box 4 4"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Roadway, lane, and/or shoulder closure(s) will not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80</xdr:row>
          <xdr:rowOff>19050</xdr:rowOff>
        </xdr:from>
        <xdr:to>
          <xdr:col>8</xdr:col>
          <xdr:colOff>942975</xdr:colOff>
          <xdr:row>81</xdr:row>
          <xdr:rowOff>66675</xdr:rowOff>
        </xdr:to>
        <xdr:sp macro="" textlink="">
          <xdr:nvSpPr>
            <xdr:cNvPr id="7195" name="Check Box 4 5"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roadways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542925</xdr:colOff>
          <xdr:row>83</xdr:row>
          <xdr:rowOff>28575</xdr:rowOff>
        </xdr:from>
        <xdr:to>
          <xdr:col>8</xdr:col>
          <xdr:colOff>257175</xdr:colOff>
          <xdr:row>85</xdr:row>
          <xdr:rowOff>38100</xdr:rowOff>
        </xdr:to>
        <xdr:sp macro="" textlink="">
          <xdr:nvSpPr>
            <xdr:cNvPr id="7196" name="Option Button 5 1"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Pedestrian and/or bicycle facilities will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108</xdr:row>
          <xdr:rowOff>0</xdr:rowOff>
        </xdr:from>
        <xdr:to>
          <xdr:col>8</xdr:col>
          <xdr:colOff>752475</xdr:colOff>
          <xdr:row>108</xdr:row>
          <xdr:rowOff>0</xdr:rowOff>
        </xdr:to>
        <xdr:sp macro="" textlink="">
          <xdr:nvSpPr>
            <xdr:cNvPr id="7197" name="Check Box 2 1 1"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Detour pedestrian access to other side of road.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108</xdr:row>
          <xdr:rowOff>0</xdr:rowOff>
        </xdr:from>
        <xdr:to>
          <xdr:col>8</xdr:col>
          <xdr:colOff>752475</xdr:colOff>
          <xdr:row>108</xdr:row>
          <xdr:rowOff>0</xdr:rowOff>
        </xdr:to>
        <xdr:sp macro="" textlink="">
          <xdr:nvSpPr>
            <xdr:cNvPr id="7198" name="Check Box 2 1 2"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Re-route pedestrian access, same side of road.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108</xdr:row>
          <xdr:rowOff>0</xdr:rowOff>
        </xdr:from>
        <xdr:to>
          <xdr:col>8</xdr:col>
          <xdr:colOff>752475</xdr:colOff>
          <xdr:row>108</xdr:row>
          <xdr:rowOff>0</xdr:rowOff>
        </xdr:to>
        <xdr:sp macro="" textlink="">
          <xdr:nvSpPr>
            <xdr:cNvPr id="7199" name="Check Box 2 1 3"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 pedestrian access without detour.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108</xdr:row>
          <xdr:rowOff>0</xdr:rowOff>
        </xdr:from>
        <xdr:to>
          <xdr:col>8</xdr:col>
          <xdr:colOff>752475</xdr:colOff>
          <xdr:row>108</xdr:row>
          <xdr:rowOff>0</xdr:rowOff>
        </xdr:to>
        <xdr:sp macro="" textlink="">
          <xdr:nvSpPr>
            <xdr:cNvPr id="7200" name="Check Box 2 1 4"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 a temporary sidewalk for pedestrian access.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108</xdr:row>
          <xdr:rowOff>0</xdr:rowOff>
        </xdr:from>
        <xdr:to>
          <xdr:col>8</xdr:col>
          <xdr:colOff>752475</xdr:colOff>
          <xdr:row>108</xdr:row>
          <xdr:rowOff>0</xdr:rowOff>
        </xdr:to>
        <xdr:sp macro="" textlink="">
          <xdr:nvSpPr>
            <xdr:cNvPr id="7201" name="Check Box 2 1 5"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108</xdr:row>
          <xdr:rowOff>0</xdr:rowOff>
        </xdr:from>
        <xdr:to>
          <xdr:col>8</xdr:col>
          <xdr:colOff>752475</xdr:colOff>
          <xdr:row>108</xdr:row>
          <xdr:rowOff>0</xdr:rowOff>
        </xdr:to>
        <xdr:sp macro="" textlink="">
          <xdr:nvSpPr>
            <xdr:cNvPr id="7202" name="Check Box 2 1 6"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Our work is included in the project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108</xdr:row>
          <xdr:rowOff>0</xdr:rowOff>
        </xdr:from>
        <xdr:to>
          <xdr:col>8</xdr:col>
          <xdr:colOff>752475</xdr:colOff>
          <xdr:row>108</xdr:row>
          <xdr:rowOff>0</xdr:rowOff>
        </xdr:to>
        <xdr:sp macro="" textlink="">
          <xdr:nvSpPr>
            <xdr:cNvPr id="7203" name="Check Box 2 1 7"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Asphalt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108</xdr:row>
          <xdr:rowOff>0</xdr:rowOff>
        </xdr:from>
        <xdr:to>
          <xdr:col>8</xdr:col>
          <xdr:colOff>752475</xdr:colOff>
          <xdr:row>108</xdr:row>
          <xdr:rowOff>0</xdr:rowOff>
        </xdr:to>
        <xdr:sp macro="" textlink="">
          <xdr:nvSpPr>
            <xdr:cNvPr id="7204" name="Check Box 2 1 8"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Concrete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108</xdr:row>
          <xdr:rowOff>0</xdr:rowOff>
        </xdr:from>
        <xdr:to>
          <xdr:col>8</xdr:col>
          <xdr:colOff>752475</xdr:colOff>
          <xdr:row>108</xdr:row>
          <xdr:rowOff>0</xdr:rowOff>
        </xdr:to>
        <xdr:sp macro="" textlink="">
          <xdr:nvSpPr>
            <xdr:cNvPr id="7205" name="Check Box 2 1 9"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108</xdr:row>
          <xdr:rowOff>0</xdr:rowOff>
        </xdr:from>
        <xdr:to>
          <xdr:col>8</xdr:col>
          <xdr:colOff>752475</xdr:colOff>
          <xdr:row>108</xdr:row>
          <xdr:rowOff>0</xdr:rowOff>
        </xdr:to>
        <xdr:sp macro="" textlink="">
          <xdr:nvSpPr>
            <xdr:cNvPr id="7206" name="Check Box 2 1 10"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108</xdr:row>
          <xdr:rowOff>0</xdr:rowOff>
        </xdr:from>
        <xdr:to>
          <xdr:col>8</xdr:col>
          <xdr:colOff>752475</xdr:colOff>
          <xdr:row>108</xdr:row>
          <xdr:rowOff>0</xdr:rowOff>
        </xdr:to>
        <xdr:sp macro="" textlink="">
          <xdr:nvSpPr>
            <xdr:cNvPr id="7207" name="Check Box 2 1 11"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Our work is included in the project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542925</xdr:colOff>
          <xdr:row>108</xdr:row>
          <xdr:rowOff>28575</xdr:rowOff>
        </xdr:from>
        <xdr:to>
          <xdr:col>8</xdr:col>
          <xdr:colOff>285750</xdr:colOff>
          <xdr:row>109</xdr:row>
          <xdr:rowOff>104775</xdr:rowOff>
        </xdr:to>
        <xdr:sp macro="" textlink="">
          <xdr:nvSpPr>
            <xdr:cNvPr id="7208" name="Option Button 5 2"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Pedestrian and/or bicycle facilities will not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542925</xdr:colOff>
          <xdr:row>109</xdr:row>
          <xdr:rowOff>104775</xdr:rowOff>
        </xdr:from>
        <xdr:to>
          <xdr:col>10</xdr:col>
          <xdr:colOff>933450</xdr:colOff>
          <xdr:row>110</xdr:row>
          <xdr:rowOff>180975</xdr:rowOff>
        </xdr:to>
        <xdr:sp macro="" textlink="">
          <xdr:nvSpPr>
            <xdr:cNvPr id="7210" name="Option Button 5 3" hidden="1">
              <a:extLst>
                <a:ext uri="{63B3BB69-23CF-44E3-9099-C40C66FF867C}">
                  <a14:compatExt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pedestrian and/or bicycle facilities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86</xdr:row>
          <xdr:rowOff>114300</xdr:rowOff>
        </xdr:from>
        <xdr:to>
          <xdr:col>8</xdr:col>
          <xdr:colOff>885825</xdr:colOff>
          <xdr:row>87</xdr:row>
          <xdr:rowOff>142875</xdr:rowOff>
        </xdr:to>
        <xdr:sp macro="" textlink="">
          <xdr:nvSpPr>
            <xdr:cNvPr id="7211" name="Check Box 5 1 1" hidden="1">
              <a:extLst>
                <a:ext uri="{63B3BB69-23CF-44E3-9099-C40C66FF867C}">
                  <a14:compatExt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Detour pedestrian and/or bicycle facilities to other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87</xdr:row>
          <xdr:rowOff>161925</xdr:rowOff>
        </xdr:from>
        <xdr:to>
          <xdr:col>9</xdr:col>
          <xdr:colOff>247650</xdr:colOff>
          <xdr:row>89</xdr:row>
          <xdr:rowOff>47625</xdr:rowOff>
        </xdr:to>
        <xdr:sp macro="" textlink="">
          <xdr:nvSpPr>
            <xdr:cNvPr id="7212" name="Check Box 5 1 2" hidden="1">
              <a:extLst>
                <a:ext uri="{63B3BB69-23CF-44E3-9099-C40C66FF867C}">
                  <a14:compatExt spid="_x0000_s7212"/>
                </a:ext>
                <a:ext uri="{FF2B5EF4-FFF2-40B4-BE49-F238E27FC236}">
                  <a16:creationId xmlns:a16="http://schemas.microsoft.com/office/drawing/2014/main" id="{00000000-0008-0000-05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Re-route pedestrian and/or bicycle facilities on the same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89</xdr:row>
          <xdr:rowOff>38100</xdr:rowOff>
        </xdr:from>
        <xdr:to>
          <xdr:col>8</xdr:col>
          <xdr:colOff>600075</xdr:colOff>
          <xdr:row>90</xdr:row>
          <xdr:rowOff>152400</xdr:rowOff>
        </xdr:to>
        <xdr:sp macro="" textlink="">
          <xdr:nvSpPr>
            <xdr:cNvPr id="7213" name="Check Box 5 1 3" hidden="1">
              <a:extLst>
                <a:ext uri="{63B3BB69-23CF-44E3-9099-C40C66FF867C}">
                  <a14:compatExt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 pedestrian and/or bicycle facilities without a detour.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90</xdr:row>
          <xdr:rowOff>142875</xdr:rowOff>
        </xdr:from>
        <xdr:to>
          <xdr:col>8</xdr:col>
          <xdr:colOff>600075</xdr:colOff>
          <xdr:row>92</xdr:row>
          <xdr:rowOff>9525</xdr:rowOff>
        </xdr:to>
        <xdr:sp macro="" textlink="">
          <xdr:nvSpPr>
            <xdr:cNvPr id="7214" name="Check Box 5 1 4" hidden="1">
              <a:extLst>
                <a:ext uri="{63B3BB69-23CF-44E3-9099-C40C66FF867C}">
                  <a14:compatExt spid="_x0000_s7214"/>
                </a:ext>
                <a:ext uri="{FF2B5EF4-FFF2-40B4-BE49-F238E27FC236}">
                  <a16:creationId xmlns:a16="http://schemas.microsoft.com/office/drawing/2014/main" id="{00000000-0008-0000-05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 temporary pedestrian and/or bicycle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92</xdr:row>
          <xdr:rowOff>66675</xdr:rowOff>
        </xdr:from>
        <xdr:to>
          <xdr:col>8</xdr:col>
          <xdr:colOff>600075</xdr:colOff>
          <xdr:row>93</xdr:row>
          <xdr:rowOff>0</xdr:rowOff>
        </xdr:to>
        <xdr:sp macro="" textlink="">
          <xdr:nvSpPr>
            <xdr:cNvPr id="7215" name="Check Box 5 1 5"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95</xdr:row>
          <xdr:rowOff>19050</xdr:rowOff>
        </xdr:from>
        <xdr:to>
          <xdr:col>12</xdr:col>
          <xdr:colOff>238125</xdr:colOff>
          <xdr:row>97</xdr:row>
          <xdr:rowOff>9525</xdr:rowOff>
        </xdr:to>
        <xdr:sp macro="" textlink="">
          <xdr:nvSpPr>
            <xdr:cNvPr id="7216" name="Check Box 5 1 6" hidden="1">
              <a:extLst>
                <a:ext uri="{63B3BB69-23CF-44E3-9099-C40C66FF867C}">
                  <a14:compatExt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the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99</xdr:row>
          <xdr:rowOff>0</xdr:rowOff>
        </xdr:from>
        <xdr:to>
          <xdr:col>8</xdr:col>
          <xdr:colOff>600075</xdr:colOff>
          <xdr:row>100</xdr:row>
          <xdr:rowOff>28575</xdr:rowOff>
        </xdr:to>
        <xdr:sp macro="" textlink="">
          <xdr:nvSpPr>
            <xdr:cNvPr id="7217" name="Check Box 5 1 7" hidden="1">
              <a:extLst>
                <a:ext uri="{63B3BB69-23CF-44E3-9099-C40C66FF867C}">
                  <a14:compatExt spid="_x0000_s7217"/>
                </a:ext>
                <a:ext uri="{FF2B5EF4-FFF2-40B4-BE49-F238E27FC236}">
                  <a16:creationId xmlns:a16="http://schemas.microsoft.com/office/drawing/2014/main" id="{00000000-0008-0000-05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Asphalt.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100</xdr:row>
          <xdr:rowOff>28575</xdr:rowOff>
        </xdr:from>
        <xdr:to>
          <xdr:col>8</xdr:col>
          <xdr:colOff>600075</xdr:colOff>
          <xdr:row>101</xdr:row>
          <xdr:rowOff>57150</xdr:rowOff>
        </xdr:to>
        <xdr:sp macro="" textlink="">
          <xdr:nvSpPr>
            <xdr:cNvPr id="7218" name="Check Box 5 1 8" hidden="1">
              <a:extLst>
                <a:ext uri="{63B3BB69-23CF-44E3-9099-C40C66FF867C}">
                  <a14:compatExt spid="_x0000_s7218"/>
                </a:ext>
                <a:ext uri="{FF2B5EF4-FFF2-40B4-BE49-F238E27FC236}">
                  <a16:creationId xmlns:a16="http://schemas.microsoft.com/office/drawing/2014/main" id="{00000000-0008-0000-05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Concrete.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101</xdr:row>
          <xdr:rowOff>95250</xdr:rowOff>
        </xdr:from>
        <xdr:to>
          <xdr:col>8</xdr:col>
          <xdr:colOff>600075</xdr:colOff>
          <xdr:row>102</xdr:row>
          <xdr:rowOff>85725</xdr:rowOff>
        </xdr:to>
        <xdr:sp macro="" textlink="">
          <xdr:nvSpPr>
            <xdr:cNvPr id="7219" name="Check Box 5 1 9" hidden="1">
              <a:extLst>
                <a:ext uri="{63B3BB69-23CF-44E3-9099-C40C66FF867C}">
                  <a14:compatExt spid="_x0000_s7219"/>
                </a:ext>
                <a:ext uri="{FF2B5EF4-FFF2-40B4-BE49-F238E27FC236}">
                  <a16:creationId xmlns:a16="http://schemas.microsoft.com/office/drawing/2014/main" id="{00000000-0008-0000-05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102</xdr:row>
          <xdr:rowOff>180975</xdr:rowOff>
        </xdr:from>
        <xdr:to>
          <xdr:col>8</xdr:col>
          <xdr:colOff>600075</xdr:colOff>
          <xdr:row>103</xdr:row>
          <xdr:rowOff>114300</xdr:rowOff>
        </xdr:to>
        <xdr:sp macro="" textlink="">
          <xdr:nvSpPr>
            <xdr:cNvPr id="7220" name="Check Box 5 1 10" hidden="1">
              <a:extLst>
                <a:ext uri="{63B3BB69-23CF-44E3-9099-C40C66FF867C}">
                  <a14:compatExt spid="_x0000_s7220"/>
                </a:ext>
                <a:ext uri="{FF2B5EF4-FFF2-40B4-BE49-F238E27FC236}">
                  <a16:creationId xmlns:a16="http://schemas.microsoft.com/office/drawing/2014/main" id="{00000000-0008-0000-05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106</xdr:row>
          <xdr:rowOff>19050</xdr:rowOff>
        </xdr:from>
        <xdr:to>
          <xdr:col>12</xdr:col>
          <xdr:colOff>342900</xdr:colOff>
          <xdr:row>107</xdr:row>
          <xdr:rowOff>47625</xdr:rowOff>
        </xdr:to>
        <xdr:sp macro="" textlink="">
          <xdr:nvSpPr>
            <xdr:cNvPr id="7221" name="Check Box 5 1 11" hidden="1">
              <a:extLst>
                <a:ext uri="{63B3BB69-23CF-44E3-9099-C40C66FF867C}">
                  <a14:compatExt spid="_x0000_s7221"/>
                </a:ext>
                <a:ext uri="{FF2B5EF4-FFF2-40B4-BE49-F238E27FC236}">
                  <a16:creationId xmlns:a16="http://schemas.microsoft.com/office/drawing/2014/main" id="{00000000-0008-0000-05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the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68</xdr:row>
          <xdr:rowOff>85725</xdr:rowOff>
        </xdr:from>
        <xdr:to>
          <xdr:col>14</xdr:col>
          <xdr:colOff>590550</xdr:colOff>
          <xdr:row>72</xdr:row>
          <xdr:rowOff>180975</xdr:rowOff>
        </xdr:to>
        <xdr:sp macro="" textlink="">
          <xdr:nvSpPr>
            <xdr:cNvPr id="7222" name="Group Box 54" hidden="1">
              <a:extLst>
                <a:ext uri="{63B3BB69-23CF-44E3-9099-C40C66FF867C}">
                  <a14:compatExt spid="_x0000_s7222"/>
                </a:ext>
                <a:ext uri="{FF2B5EF4-FFF2-40B4-BE49-F238E27FC236}">
                  <a16:creationId xmlns:a16="http://schemas.microsoft.com/office/drawing/2014/main" id="{00000000-0008-0000-0500-00003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117</xdr:row>
          <xdr:rowOff>38100</xdr:rowOff>
        </xdr:from>
        <xdr:to>
          <xdr:col>9</xdr:col>
          <xdr:colOff>0</xdr:colOff>
          <xdr:row>118</xdr:row>
          <xdr:rowOff>0</xdr:rowOff>
        </xdr:to>
        <xdr:sp macro="" textlink="">
          <xdr:nvSpPr>
            <xdr:cNvPr id="7223" name="Check Box 6 3 1" hidden="1">
              <a:extLst>
                <a:ext uri="{63B3BB69-23CF-44E3-9099-C40C66FF867C}">
                  <a14:compatExt spid="_x0000_s7223"/>
                </a:ext>
                <a:ext uri="{FF2B5EF4-FFF2-40B4-BE49-F238E27FC236}">
                  <a16:creationId xmlns:a16="http://schemas.microsoft.com/office/drawing/2014/main" id="{00000000-0008-0000-05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117</xdr:row>
          <xdr:rowOff>228600</xdr:rowOff>
        </xdr:from>
        <xdr:to>
          <xdr:col>9</xdr:col>
          <xdr:colOff>0</xdr:colOff>
          <xdr:row>118</xdr:row>
          <xdr:rowOff>38100</xdr:rowOff>
        </xdr:to>
        <xdr:sp macro="" textlink="">
          <xdr:nvSpPr>
            <xdr:cNvPr id="7224" name="Check Box 6 3 2" hidden="1">
              <a:extLst>
                <a:ext uri="{63B3BB69-23CF-44E3-9099-C40C66FF867C}">
                  <a14:compatExt spid="_x0000_s7224"/>
                </a:ext>
                <a:ext uri="{FF2B5EF4-FFF2-40B4-BE49-F238E27FC236}">
                  <a16:creationId xmlns:a16="http://schemas.microsoft.com/office/drawing/2014/main" id="{00000000-0008-0000-05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118</xdr:row>
          <xdr:rowOff>38100</xdr:rowOff>
        </xdr:from>
        <xdr:to>
          <xdr:col>9</xdr:col>
          <xdr:colOff>0</xdr:colOff>
          <xdr:row>119</xdr:row>
          <xdr:rowOff>0</xdr:rowOff>
        </xdr:to>
        <xdr:sp macro="" textlink="">
          <xdr:nvSpPr>
            <xdr:cNvPr id="7225" name="Check Box 6 3 3" hidden="1">
              <a:extLst>
                <a:ext uri="{63B3BB69-23CF-44E3-9099-C40C66FF867C}">
                  <a14:compatExt spid="_x0000_s7225"/>
                </a:ext>
                <a:ext uri="{FF2B5EF4-FFF2-40B4-BE49-F238E27FC236}">
                  <a16:creationId xmlns:a16="http://schemas.microsoft.com/office/drawing/2014/main" id="{00000000-0008-0000-05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.kmz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118</xdr:row>
          <xdr:rowOff>219075</xdr:rowOff>
        </xdr:from>
        <xdr:to>
          <xdr:col>9</xdr:col>
          <xdr:colOff>0</xdr:colOff>
          <xdr:row>119</xdr:row>
          <xdr:rowOff>9525</xdr:rowOff>
        </xdr:to>
        <xdr:sp macro="" textlink="">
          <xdr:nvSpPr>
            <xdr:cNvPr id="7226" name="Check Box 6 3 4" hidden="1">
              <a:extLst>
                <a:ext uri="{63B3BB69-23CF-44E3-9099-C40C66FF867C}">
                  <a14:compatExt spid="_x0000_s7226"/>
                </a:ext>
                <a:ext uri="{FF2B5EF4-FFF2-40B4-BE49-F238E27FC236}">
                  <a16:creationId xmlns:a16="http://schemas.microsoft.com/office/drawing/2014/main" id="{00000000-0008-0000-05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.shp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119</xdr:row>
          <xdr:rowOff>19050</xdr:rowOff>
        </xdr:from>
        <xdr:to>
          <xdr:col>9</xdr:col>
          <xdr:colOff>0</xdr:colOff>
          <xdr:row>120</xdr:row>
          <xdr:rowOff>0</xdr:rowOff>
        </xdr:to>
        <xdr:sp macro="" textlink="">
          <xdr:nvSpPr>
            <xdr:cNvPr id="7227" name="Check Box 6 3 5" hidden="1">
              <a:extLst>
                <a:ext uri="{63B3BB69-23CF-44E3-9099-C40C66FF867C}">
                  <a14:compatExt spid="_x0000_s7227"/>
                </a:ext>
                <a:ext uri="{FF2B5EF4-FFF2-40B4-BE49-F238E27FC236}">
                  <a16:creationId xmlns:a16="http://schemas.microsoft.com/office/drawing/2014/main" id="{00000000-0008-0000-05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.fgdb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55</xdr:row>
          <xdr:rowOff>161925</xdr:rowOff>
        </xdr:from>
        <xdr:to>
          <xdr:col>15</xdr:col>
          <xdr:colOff>523875</xdr:colOff>
          <xdr:row>63</xdr:row>
          <xdr:rowOff>276225</xdr:rowOff>
        </xdr:to>
        <xdr:sp macro="" textlink="">
          <xdr:nvSpPr>
            <xdr:cNvPr id="7229" name="Group Box 61" hidden="1">
              <a:extLst>
                <a:ext uri="{63B3BB69-23CF-44E3-9099-C40C66FF867C}">
                  <a14:compatExt spid="_x0000_s7229"/>
                </a:ext>
                <a:ext uri="{FF2B5EF4-FFF2-40B4-BE49-F238E27FC236}">
                  <a16:creationId xmlns:a16="http://schemas.microsoft.com/office/drawing/2014/main" id="{00000000-0008-0000-0500-00003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61</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133350</xdr:colOff>
      <xdr:row>91</xdr:row>
      <xdr:rowOff>153140</xdr:rowOff>
    </xdr:from>
    <xdr:to>
      <xdr:col>5</xdr:col>
      <xdr:colOff>28576</xdr:colOff>
      <xdr:row>93</xdr:row>
      <xdr:rowOff>142135</xdr:rowOff>
    </xdr:to>
    <xdr:grpSp>
      <xdr:nvGrpSpPr>
        <xdr:cNvPr id="3" name="Group 2">
          <a:hlinkClick xmlns:r="http://schemas.openxmlformats.org/officeDocument/2006/relationships" r:id="rId1"/>
          <a:extLst>
            <a:ext uri="{FF2B5EF4-FFF2-40B4-BE49-F238E27FC236}">
              <a16:creationId xmlns:a16="http://schemas.microsoft.com/office/drawing/2014/main" id="{00000000-0008-0000-0600-000003000000}"/>
            </a:ext>
          </a:extLst>
        </xdr:cNvPr>
        <xdr:cNvGrpSpPr/>
      </xdr:nvGrpSpPr>
      <xdr:grpSpPr>
        <a:xfrm>
          <a:off x="323850" y="17555315"/>
          <a:ext cx="2286001" cy="369995"/>
          <a:chOff x="466725" y="8249390"/>
          <a:chExt cx="2286001" cy="369995"/>
        </a:xfrm>
      </xdr:grpSpPr>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809626" y="8305800"/>
            <a:ext cx="19431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 FORM</a:t>
            </a:r>
          </a:p>
        </xdr:txBody>
      </xdr:sp>
      <xdr:pic>
        <xdr:nvPicPr>
          <xdr:cNvPr id="5" name="Picture 4" descr="Back with solid fill">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1</xdr:col>
          <xdr:colOff>295275</xdr:colOff>
          <xdr:row>84</xdr:row>
          <xdr:rowOff>19050</xdr:rowOff>
        </xdr:from>
        <xdr:to>
          <xdr:col>8</xdr:col>
          <xdr:colOff>504825</xdr:colOff>
          <xdr:row>85</xdr:row>
          <xdr:rowOff>47625</xdr:rowOff>
        </xdr:to>
        <xdr:sp macro="" textlink="">
          <xdr:nvSpPr>
            <xdr:cNvPr id="10252" name="Check Box 4 1"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marked up copy of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85</xdr:row>
          <xdr:rowOff>38100</xdr:rowOff>
        </xdr:from>
        <xdr:to>
          <xdr:col>8</xdr:col>
          <xdr:colOff>504825</xdr:colOff>
          <xdr:row>86</xdr:row>
          <xdr:rowOff>66675</xdr:rowOff>
        </xdr:to>
        <xdr:sp macro="" textlink="">
          <xdr:nvSpPr>
            <xdr:cNvPr id="10253" name="Check Box 4 2"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Sketches and XYZ data, exhibits or work requests.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86</xdr:row>
          <xdr:rowOff>57150</xdr:rowOff>
        </xdr:from>
        <xdr:to>
          <xdr:col>8</xdr:col>
          <xdr:colOff>504825</xdr:colOff>
          <xdr:row>87</xdr:row>
          <xdr:rowOff>9525</xdr:rowOff>
        </xdr:to>
        <xdr:sp macro="" textlink="">
          <xdr:nvSpPr>
            <xdr:cNvPr id="10254" name="Check Box 4 3"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 electronic design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38</xdr:row>
          <xdr:rowOff>200025</xdr:rowOff>
        </xdr:from>
        <xdr:to>
          <xdr:col>5</xdr:col>
          <xdr:colOff>238125</xdr:colOff>
          <xdr:row>39</xdr:row>
          <xdr:rowOff>190500</xdr:rowOff>
        </xdr:to>
        <xdr:sp macro="" textlink="">
          <xdr:nvSpPr>
            <xdr:cNvPr id="10255" name="Option Button 1 1"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utility work completed by the OWNER.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39</xdr:row>
          <xdr:rowOff>190500</xdr:rowOff>
        </xdr:from>
        <xdr:to>
          <xdr:col>11</xdr:col>
          <xdr:colOff>742950</xdr:colOff>
          <xdr:row>40</xdr:row>
          <xdr:rowOff>152400</xdr:rowOff>
        </xdr:to>
        <xdr:sp macro="" textlink="">
          <xdr:nvSpPr>
            <xdr:cNvPr id="10256" name="Option Button 1 2"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utility work included in the highway plan. Funding of the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40</xdr:row>
          <xdr:rowOff>152400</xdr:rowOff>
        </xdr:from>
        <xdr:to>
          <xdr:col>13</xdr:col>
          <xdr:colOff>885825</xdr:colOff>
          <xdr:row>42</xdr:row>
          <xdr:rowOff>123825</xdr:rowOff>
        </xdr:to>
        <xdr:sp macro="" textlink="">
          <xdr:nvSpPr>
            <xdr:cNvPr id="10257" name="Option Button 1 3"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Utility work completed by both the OWNER and included in the highway plan. Funding of the utility work will require coordination with the project sponsor. In the NARRATIVE column, include "OWNER" or "In Highway Plan" for each identified utility conflict above to indicate who is performing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44</xdr:row>
          <xdr:rowOff>85725</xdr:rowOff>
        </xdr:from>
        <xdr:to>
          <xdr:col>7</xdr:col>
          <xdr:colOff>152400</xdr:colOff>
          <xdr:row>45</xdr:row>
          <xdr:rowOff>133350</xdr:rowOff>
        </xdr:to>
        <xdr:sp macro="" textlink="">
          <xdr:nvSpPr>
            <xdr:cNvPr id="10258" name="Check Box 2 1"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Roadway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45</xdr:row>
          <xdr:rowOff>171450</xdr:rowOff>
        </xdr:from>
        <xdr:to>
          <xdr:col>7</xdr:col>
          <xdr:colOff>152400</xdr:colOff>
          <xdr:row>47</xdr:row>
          <xdr:rowOff>19050</xdr:rowOff>
        </xdr:to>
        <xdr:sp macro="" textlink="">
          <xdr:nvSpPr>
            <xdr:cNvPr id="10259" name="Check Box 2 2"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Lane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47</xdr:row>
          <xdr:rowOff>57150</xdr:rowOff>
        </xdr:from>
        <xdr:to>
          <xdr:col>7</xdr:col>
          <xdr:colOff>152400</xdr:colOff>
          <xdr:row>48</xdr:row>
          <xdr:rowOff>123825</xdr:rowOff>
        </xdr:to>
        <xdr:sp macro="" textlink="">
          <xdr:nvSpPr>
            <xdr:cNvPr id="10260" name="Check Box 2 3"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Shoulder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48</xdr:row>
          <xdr:rowOff>133350</xdr:rowOff>
        </xdr:from>
        <xdr:to>
          <xdr:col>8</xdr:col>
          <xdr:colOff>57150</xdr:colOff>
          <xdr:row>50</xdr:row>
          <xdr:rowOff>19050</xdr:rowOff>
        </xdr:to>
        <xdr:sp macro="" textlink="">
          <xdr:nvSpPr>
            <xdr:cNvPr id="10261" name="Check Box 2 4"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Roadway, lane, and/or shoulder will not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50</xdr:row>
          <xdr:rowOff>19050</xdr:rowOff>
        </xdr:from>
        <xdr:to>
          <xdr:col>8</xdr:col>
          <xdr:colOff>895350</xdr:colOff>
          <xdr:row>51</xdr:row>
          <xdr:rowOff>76200</xdr:rowOff>
        </xdr:to>
        <xdr:sp macro="" textlink="">
          <xdr:nvSpPr>
            <xdr:cNvPr id="10262" name="Check Box 2 5"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roadways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53</xdr:row>
          <xdr:rowOff>28575</xdr:rowOff>
        </xdr:from>
        <xdr:to>
          <xdr:col>8</xdr:col>
          <xdr:colOff>47625</xdr:colOff>
          <xdr:row>55</xdr:row>
          <xdr:rowOff>0</xdr:rowOff>
        </xdr:to>
        <xdr:sp macro="" textlink="">
          <xdr:nvSpPr>
            <xdr:cNvPr id="10263" name="Option Button 3 1"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Pedestrian and/or bicycle facilities will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78</xdr:row>
          <xdr:rowOff>28575</xdr:rowOff>
        </xdr:from>
        <xdr:to>
          <xdr:col>8</xdr:col>
          <xdr:colOff>85725</xdr:colOff>
          <xdr:row>79</xdr:row>
          <xdr:rowOff>76200</xdr:rowOff>
        </xdr:to>
        <xdr:sp macro="" textlink="">
          <xdr:nvSpPr>
            <xdr:cNvPr id="10275" name="Option Button 3 2" hidden="1">
              <a:extLst>
                <a:ext uri="{63B3BB69-23CF-44E3-9099-C40C66FF867C}">
                  <a14:compatExt spid="_x0000_s10275"/>
                </a:ext>
                <a:ext uri="{FF2B5EF4-FFF2-40B4-BE49-F238E27FC236}">
                  <a16:creationId xmlns:a16="http://schemas.microsoft.com/office/drawing/2014/main" id="{00000000-0008-0000-06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Pedestrian and/or bicycle facilities will not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79</xdr:row>
          <xdr:rowOff>85725</xdr:rowOff>
        </xdr:from>
        <xdr:to>
          <xdr:col>11</xdr:col>
          <xdr:colOff>419100</xdr:colOff>
          <xdr:row>80</xdr:row>
          <xdr:rowOff>142875</xdr:rowOff>
        </xdr:to>
        <xdr:sp macro="" textlink="">
          <xdr:nvSpPr>
            <xdr:cNvPr id="10277" name="Option Button 3 3" hidden="1">
              <a:extLst>
                <a:ext uri="{63B3BB69-23CF-44E3-9099-C40C66FF867C}">
                  <a14:compatExt spid="_x0000_s10277"/>
                </a:ext>
                <a:ext uri="{FF2B5EF4-FFF2-40B4-BE49-F238E27FC236}">
                  <a16:creationId xmlns:a16="http://schemas.microsoft.com/office/drawing/2014/main" id="{00000000-0008-0000-06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pedestrian and/or bicycle facilities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56</xdr:row>
          <xdr:rowOff>66675</xdr:rowOff>
        </xdr:from>
        <xdr:to>
          <xdr:col>9</xdr:col>
          <xdr:colOff>561975</xdr:colOff>
          <xdr:row>57</xdr:row>
          <xdr:rowOff>76200</xdr:rowOff>
        </xdr:to>
        <xdr:sp macro="" textlink="">
          <xdr:nvSpPr>
            <xdr:cNvPr id="10278" name="Check Box 3 1 1" hidden="1">
              <a:extLst>
                <a:ext uri="{63B3BB69-23CF-44E3-9099-C40C66FF867C}">
                  <a14:compatExt spid="_x0000_s10278"/>
                </a:ext>
                <a:ext uri="{FF2B5EF4-FFF2-40B4-BE49-F238E27FC236}">
                  <a16:creationId xmlns:a16="http://schemas.microsoft.com/office/drawing/2014/main" id="{00000000-0008-0000-06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Detour pedestrian and/or bicycle facilities to other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57</xdr:row>
          <xdr:rowOff>133350</xdr:rowOff>
        </xdr:from>
        <xdr:to>
          <xdr:col>9</xdr:col>
          <xdr:colOff>76200</xdr:colOff>
          <xdr:row>58</xdr:row>
          <xdr:rowOff>142875</xdr:rowOff>
        </xdr:to>
        <xdr:sp macro="" textlink="">
          <xdr:nvSpPr>
            <xdr:cNvPr id="10279" name="Check Box 3 1 2" hidden="1">
              <a:extLst>
                <a:ext uri="{63B3BB69-23CF-44E3-9099-C40C66FF867C}">
                  <a14:compatExt spid="_x0000_s10279"/>
                </a:ext>
                <a:ext uri="{FF2B5EF4-FFF2-40B4-BE49-F238E27FC236}">
                  <a16:creationId xmlns:a16="http://schemas.microsoft.com/office/drawing/2014/main" id="{00000000-0008-0000-06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Re-route pedestrian and/or bicycle facilities on the same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58</xdr:row>
          <xdr:rowOff>152400</xdr:rowOff>
        </xdr:from>
        <xdr:to>
          <xdr:col>8</xdr:col>
          <xdr:colOff>552450</xdr:colOff>
          <xdr:row>60</xdr:row>
          <xdr:rowOff>85725</xdr:rowOff>
        </xdr:to>
        <xdr:sp macro="" textlink="">
          <xdr:nvSpPr>
            <xdr:cNvPr id="10280" name="Check Box 3 1 3" hidden="1">
              <a:extLst>
                <a:ext uri="{63B3BB69-23CF-44E3-9099-C40C66FF867C}">
                  <a14:compatExt spid="_x0000_s10280"/>
                </a:ext>
                <a:ext uri="{FF2B5EF4-FFF2-40B4-BE49-F238E27FC236}">
                  <a16:creationId xmlns:a16="http://schemas.microsoft.com/office/drawing/2014/main" id="{00000000-0008-0000-06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 pedestrian and/or bicycle facilities without a detour.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60</xdr:row>
          <xdr:rowOff>95250</xdr:rowOff>
        </xdr:from>
        <xdr:to>
          <xdr:col>8</xdr:col>
          <xdr:colOff>552450</xdr:colOff>
          <xdr:row>61</xdr:row>
          <xdr:rowOff>142875</xdr:rowOff>
        </xdr:to>
        <xdr:sp macro="" textlink="">
          <xdr:nvSpPr>
            <xdr:cNvPr id="10281" name="Check Box 3 1 4" hidden="1">
              <a:extLst>
                <a:ext uri="{63B3BB69-23CF-44E3-9099-C40C66FF867C}">
                  <a14:compatExt spid="_x0000_s10281"/>
                </a:ext>
                <a:ext uri="{FF2B5EF4-FFF2-40B4-BE49-F238E27FC236}">
                  <a16:creationId xmlns:a16="http://schemas.microsoft.com/office/drawing/2014/main" id="{00000000-0008-0000-06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 temporary pedestrian and/or bicycle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62</xdr:row>
          <xdr:rowOff>19050</xdr:rowOff>
        </xdr:from>
        <xdr:to>
          <xdr:col>8</xdr:col>
          <xdr:colOff>552450</xdr:colOff>
          <xdr:row>62</xdr:row>
          <xdr:rowOff>152400</xdr:rowOff>
        </xdr:to>
        <xdr:sp macro="" textlink="">
          <xdr:nvSpPr>
            <xdr:cNvPr id="10282" name="Check Box 3 1 5" hidden="1">
              <a:extLst>
                <a:ext uri="{63B3BB69-23CF-44E3-9099-C40C66FF867C}">
                  <a14:compatExt spid="_x0000_s10282"/>
                </a:ext>
                <a:ext uri="{FF2B5EF4-FFF2-40B4-BE49-F238E27FC236}">
                  <a16:creationId xmlns:a16="http://schemas.microsoft.com/office/drawing/2014/main" id="{00000000-0008-0000-06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65</xdr:row>
          <xdr:rowOff>19050</xdr:rowOff>
        </xdr:from>
        <xdr:to>
          <xdr:col>12</xdr:col>
          <xdr:colOff>76200</xdr:colOff>
          <xdr:row>66</xdr:row>
          <xdr:rowOff>47625</xdr:rowOff>
        </xdr:to>
        <xdr:sp macro="" textlink="">
          <xdr:nvSpPr>
            <xdr:cNvPr id="10283" name="Check Box 3 1 6" hidden="1">
              <a:extLst>
                <a:ext uri="{63B3BB69-23CF-44E3-9099-C40C66FF867C}">
                  <a14:compatExt spid="_x0000_s10283"/>
                </a:ext>
                <a:ext uri="{FF2B5EF4-FFF2-40B4-BE49-F238E27FC236}">
                  <a16:creationId xmlns:a16="http://schemas.microsoft.com/office/drawing/2014/main" id="{00000000-0008-0000-06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this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69</xdr:row>
          <xdr:rowOff>47625</xdr:rowOff>
        </xdr:from>
        <xdr:to>
          <xdr:col>8</xdr:col>
          <xdr:colOff>552450</xdr:colOff>
          <xdr:row>70</xdr:row>
          <xdr:rowOff>38100</xdr:rowOff>
        </xdr:to>
        <xdr:sp macro="" textlink="">
          <xdr:nvSpPr>
            <xdr:cNvPr id="10284" name="Check Box 3 1 7" hidden="1">
              <a:extLst>
                <a:ext uri="{63B3BB69-23CF-44E3-9099-C40C66FF867C}">
                  <a14:compatExt spid="_x0000_s10284"/>
                </a:ext>
                <a:ext uri="{FF2B5EF4-FFF2-40B4-BE49-F238E27FC236}">
                  <a16:creationId xmlns:a16="http://schemas.microsoft.com/office/drawing/2014/main" id="{00000000-0008-0000-06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Asphalt.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70</xdr:row>
          <xdr:rowOff>95250</xdr:rowOff>
        </xdr:from>
        <xdr:to>
          <xdr:col>8</xdr:col>
          <xdr:colOff>552450</xdr:colOff>
          <xdr:row>72</xdr:row>
          <xdr:rowOff>0</xdr:rowOff>
        </xdr:to>
        <xdr:sp macro="" textlink="">
          <xdr:nvSpPr>
            <xdr:cNvPr id="10285" name="Check Box 3 1 8" hidden="1">
              <a:extLst>
                <a:ext uri="{63B3BB69-23CF-44E3-9099-C40C66FF867C}">
                  <a14:compatExt spid="_x0000_s10285"/>
                </a:ext>
                <a:ext uri="{FF2B5EF4-FFF2-40B4-BE49-F238E27FC236}">
                  <a16:creationId xmlns:a16="http://schemas.microsoft.com/office/drawing/2014/main" id="{00000000-0008-0000-06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Concrete.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71</xdr:row>
          <xdr:rowOff>95250</xdr:rowOff>
        </xdr:from>
        <xdr:to>
          <xdr:col>8</xdr:col>
          <xdr:colOff>552450</xdr:colOff>
          <xdr:row>72</xdr:row>
          <xdr:rowOff>161925</xdr:rowOff>
        </xdr:to>
        <xdr:sp macro="" textlink="">
          <xdr:nvSpPr>
            <xdr:cNvPr id="10286" name="Check Box 3 1 9" hidden="1">
              <a:extLst>
                <a:ext uri="{63B3BB69-23CF-44E3-9099-C40C66FF867C}">
                  <a14:compatExt spid="_x0000_s10286"/>
                </a:ext>
                <a:ext uri="{FF2B5EF4-FFF2-40B4-BE49-F238E27FC236}">
                  <a16:creationId xmlns:a16="http://schemas.microsoft.com/office/drawing/2014/main" id="{00000000-0008-0000-06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72</xdr:row>
          <xdr:rowOff>180975</xdr:rowOff>
        </xdr:from>
        <xdr:to>
          <xdr:col>8</xdr:col>
          <xdr:colOff>552450</xdr:colOff>
          <xdr:row>73</xdr:row>
          <xdr:rowOff>152400</xdr:rowOff>
        </xdr:to>
        <xdr:sp macro="" textlink="">
          <xdr:nvSpPr>
            <xdr:cNvPr id="10287" name="Check Box 3 1 10" hidden="1">
              <a:extLst>
                <a:ext uri="{63B3BB69-23CF-44E3-9099-C40C66FF867C}">
                  <a14:compatExt spid="_x0000_s10287"/>
                </a:ext>
                <a:ext uri="{FF2B5EF4-FFF2-40B4-BE49-F238E27FC236}">
                  <a16:creationId xmlns:a16="http://schemas.microsoft.com/office/drawing/2014/main" id="{00000000-0008-0000-06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76</xdr:row>
          <xdr:rowOff>9525</xdr:rowOff>
        </xdr:from>
        <xdr:to>
          <xdr:col>11</xdr:col>
          <xdr:colOff>952500</xdr:colOff>
          <xdr:row>77</xdr:row>
          <xdr:rowOff>28575</xdr:rowOff>
        </xdr:to>
        <xdr:sp macro="" textlink="">
          <xdr:nvSpPr>
            <xdr:cNvPr id="10288" name="Check Box 3 1 11" hidden="1">
              <a:extLst>
                <a:ext uri="{63B3BB69-23CF-44E3-9099-C40C66FF867C}">
                  <a14:compatExt spid="_x0000_s10288"/>
                </a:ext>
                <a:ext uri="{FF2B5EF4-FFF2-40B4-BE49-F238E27FC236}">
                  <a16:creationId xmlns:a16="http://schemas.microsoft.com/office/drawing/2014/main" id="{00000000-0008-0000-06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this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85725</xdr:rowOff>
        </xdr:from>
        <xdr:to>
          <xdr:col>13</xdr:col>
          <xdr:colOff>1762125</xdr:colOff>
          <xdr:row>43</xdr:row>
          <xdr:rowOff>66675</xdr:rowOff>
        </xdr:to>
        <xdr:sp macro="" textlink="">
          <xdr:nvSpPr>
            <xdr:cNvPr id="10289" name="Group Box 49" hidden="1">
              <a:extLst>
                <a:ext uri="{63B3BB69-23CF-44E3-9099-C40C66FF867C}">
                  <a14:compatExt spid="_x0000_s10289"/>
                </a:ext>
                <a:ext uri="{FF2B5EF4-FFF2-40B4-BE49-F238E27FC236}">
                  <a16:creationId xmlns:a16="http://schemas.microsoft.com/office/drawing/2014/main" id="{00000000-0008-0000-0600-00003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87</xdr:row>
          <xdr:rowOff>38100</xdr:rowOff>
        </xdr:from>
        <xdr:to>
          <xdr:col>8</xdr:col>
          <xdr:colOff>723900</xdr:colOff>
          <xdr:row>88</xdr:row>
          <xdr:rowOff>0</xdr:rowOff>
        </xdr:to>
        <xdr:sp macro="" textlink="">
          <xdr:nvSpPr>
            <xdr:cNvPr id="10290" name="Check Box 4 3 1" hidden="1">
              <a:extLst>
                <a:ext uri="{63B3BB69-23CF-44E3-9099-C40C66FF867C}">
                  <a14:compatExt spid="_x0000_s10290"/>
                </a:ext>
                <a:ext uri="{FF2B5EF4-FFF2-40B4-BE49-F238E27FC236}">
                  <a16:creationId xmlns:a16="http://schemas.microsoft.com/office/drawing/2014/main" id="{00000000-0008-0000-06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87</xdr:row>
          <xdr:rowOff>228600</xdr:rowOff>
        </xdr:from>
        <xdr:to>
          <xdr:col>8</xdr:col>
          <xdr:colOff>723900</xdr:colOff>
          <xdr:row>88</xdr:row>
          <xdr:rowOff>19050</xdr:rowOff>
        </xdr:to>
        <xdr:sp macro="" textlink="">
          <xdr:nvSpPr>
            <xdr:cNvPr id="10291" name="Check Box 4 3 2" hidden="1">
              <a:extLst>
                <a:ext uri="{63B3BB69-23CF-44E3-9099-C40C66FF867C}">
                  <a14:compatExt spid="_x0000_s10291"/>
                </a:ext>
                <a:ext uri="{FF2B5EF4-FFF2-40B4-BE49-F238E27FC236}">
                  <a16:creationId xmlns:a16="http://schemas.microsoft.com/office/drawing/2014/main" id="{00000000-0008-0000-06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88</xdr:row>
          <xdr:rowOff>38100</xdr:rowOff>
        </xdr:from>
        <xdr:to>
          <xdr:col>8</xdr:col>
          <xdr:colOff>723900</xdr:colOff>
          <xdr:row>89</xdr:row>
          <xdr:rowOff>0</xdr:rowOff>
        </xdr:to>
        <xdr:sp macro="" textlink="">
          <xdr:nvSpPr>
            <xdr:cNvPr id="10292" name="Check Box 4 3 3" hidden="1">
              <a:extLst>
                <a:ext uri="{63B3BB69-23CF-44E3-9099-C40C66FF867C}">
                  <a14:compatExt spid="_x0000_s10292"/>
                </a:ext>
                <a:ext uri="{FF2B5EF4-FFF2-40B4-BE49-F238E27FC236}">
                  <a16:creationId xmlns:a16="http://schemas.microsoft.com/office/drawing/2014/main" id="{00000000-0008-0000-06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.kmz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88</xdr:row>
          <xdr:rowOff>219075</xdr:rowOff>
        </xdr:from>
        <xdr:to>
          <xdr:col>8</xdr:col>
          <xdr:colOff>723900</xdr:colOff>
          <xdr:row>89</xdr:row>
          <xdr:rowOff>9525</xdr:rowOff>
        </xdr:to>
        <xdr:sp macro="" textlink="">
          <xdr:nvSpPr>
            <xdr:cNvPr id="10293" name="Check Box 4 3 4"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.shp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89</xdr:row>
          <xdr:rowOff>19050</xdr:rowOff>
        </xdr:from>
        <xdr:to>
          <xdr:col>8</xdr:col>
          <xdr:colOff>723900</xdr:colOff>
          <xdr:row>90</xdr:row>
          <xdr:rowOff>0</xdr:rowOff>
        </xdr:to>
        <xdr:sp macro="" textlink="">
          <xdr:nvSpPr>
            <xdr:cNvPr id="10294" name="Check Box 4 3 5" hidden="1">
              <a:extLst>
                <a:ext uri="{63B3BB69-23CF-44E3-9099-C40C66FF867C}">
                  <a14:compatExt spid="_x0000_s10294"/>
                </a:ext>
                <a:ext uri="{FF2B5EF4-FFF2-40B4-BE49-F238E27FC236}">
                  <a16:creationId xmlns:a16="http://schemas.microsoft.com/office/drawing/2014/main" id="{00000000-0008-0000-06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.fgdb</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44</xdr:row>
          <xdr:rowOff>85725</xdr:rowOff>
        </xdr:from>
        <xdr:to>
          <xdr:col>7</xdr:col>
          <xdr:colOff>209550</xdr:colOff>
          <xdr:row>45</xdr:row>
          <xdr:rowOff>152400</xdr:rowOff>
        </xdr:to>
        <xdr:sp macro="" textlink="">
          <xdr:nvSpPr>
            <xdr:cNvPr id="4098" name="Check Box 2 1" hidden="1">
              <a:extLst>
                <a:ext uri="{63B3BB69-23CF-44E3-9099-C40C66FF867C}">
                  <a14:compatExt spid="_x0000_s4098"/>
                </a:ext>
                <a:ext uri="{FF2B5EF4-FFF2-40B4-BE49-F238E27FC236}">
                  <a16:creationId xmlns:a16="http://schemas.microsoft.com/office/drawing/2014/main" id="{00000000-0008-0000-07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Roadway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45</xdr:row>
          <xdr:rowOff>133350</xdr:rowOff>
        </xdr:from>
        <xdr:to>
          <xdr:col>7</xdr:col>
          <xdr:colOff>209550</xdr:colOff>
          <xdr:row>47</xdr:row>
          <xdr:rowOff>19050</xdr:rowOff>
        </xdr:to>
        <xdr:sp macro="" textlink="">
          <xdr:nvSpPr>
            <xdr:cNvPr id="4099" name="Check Box 2 2" hidden="1">
              <a:extLst>
                <a:ext uri="{63B3BB69-23CF-44E3-9099-C40C66FF867C}">
                  <a14:compatExt spid="_x0000_s4099"/>
                </a:ext>
                <a:ext uri="{FF2B5EF4-FFF2-40B4-BE49-F238E27FC236}">
                  <a16:creationId xmlns:a16="http://schemas.microsoft.com/office/drawing/2014/main" id="{00000000-0008-0000-07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Lane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47</xdr:row>
          <xdr:rowOff>19050</xdr:rowOff>
        </xdr:from>
        <xdr:to>
          <xdr:col>7</xdr:col>
          <xdr:colOff>209550</xdr:colOff>
          <xdr:row>48</xdr:row>
          <xdr:rowOff>85725</xdr:rowOff>
        </xdr:to>
        <xdr:sp macro="" textlink="">
          <xdr:nvSpPr>
            <xdr:cNvPr id="4100" name="Check Box 2 3" hidden="1">
              <a:extLst>
                <a:ext uri="{63B3BB69-23CF-44E3-9099-C40C66FF867C}">
                  <a14:compatExt spid="_x0000_s4100"/>
                </a:ext>
                <a:ext uri="{FF2B5EF4-FFF2-40B4-BE49-F238E27FC236}">
                  <a16:creationId xmlns:a16="http://schemas.microsoft.com/office/drawing/2014/main" id="{00000000-0008-0000-07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Shoulder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48</xdr:row>
          <xdr:rowOff>95250</xdr:rowOff>
        </xdr:from>
        <xdr:to>
          <xdr:col>8</xdr:col>
          <xdr:colOff>114300</xdr:colOff>
          <xdr:row>50</xdr:row>
          <xdr:rowOff>0</xdr:rowOff>
        </xdr:to>
        <xdr:sp macro="" textlink="">
          <xdr:nvSpPr>
            <xdr:cNvPr id="4101" name="Check Box 2 4" hidden="1">
              <a:extLst>
                <a:ext uri="{63B3BB69-23CF-44E3-9099-C40C66FF867C}">
                  <a14:compatExt spid="_x0000_s4101"/>
                </a:ext>
                <a:ext uri="{FF2B5EF4-FFF2-40B4-BE49-F238E27FC236}">
                  <a16:creationId xmlns:a16="http://schemas.microsoft.com/office/drawing/2014/main" id="{00000000-0008-0000-07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Roadway, lane, and/or shoulder will not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49</xdr:row>
          <xdr:rowOff>180975</xdr:rowOff>
        </xdr:from>
        <xdr:to>
          <xdr:col>9</xdr:col>
          <xdr:colOff>133350</xdr:colOff>
          <xdr:row>51</xdr:row>
          <xdr:rowOff>57150</xdr:rowOff>
        </xdr:to>
        <xdr:sp macro="" textlink="">
          <xdr:nvSpPr>
            <xdr:cNvPr id="4102" name="Check Box 2 5"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roadways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53</xdr:row>
          <xdr:rowOff>28575</xdr:rowOff>
        </xdr:from>
        <xdr:to>
          <xdr:col>8</xdr:col>
          <xdr:colOff>38100</xdr:colOff>
          <xdr:row>55</xdr:row>
          <xdr:rowOff>0</xdr:rowOff>
        </xdr:to>
        <xdr:sp macro="" textlink="">
          <xdr:nvSpPr>
            <xdr:cNvPr id="4103" name="Option Button 3 1" hidden="1">
              <a:extLst>
                <a:ext uri="{63B3BB69-23CF-44E3-9099-C40C66FF867C}">
                  <a14:compatExt spid="_x0000_s4103"/>
                </a:ext>
                <a:ext uri="{FF2B5EF4-FFF2-40B4-BE49-F238E27FC236}">
                  <a16:creationId xmlns:a16="http://schemas.microsoft.com/office/drawing/2014/main" id="{00000000-0008-0000-07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Pedestrian and/or bicycle facilities will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56</xdr:row>
          <xdr:rowOff>66675</xdr:rowOff>
        </xdr:from>
        <xdr:to>
          <xdr:col>10</xdr:col>
          <xdr:colOff>200025</xdr:colOff>
          <xdr:row>57</xdr:row>
          <xdr:rowOff>123825</xdr:rowOff>
        </xdr:to>
        <xdr:sp macro="" textlink="">
          <xdr:nvSpPr>
            <xdr:cNvPr id="4104" name="Check Box 3 1 1" hidden="1">
              <a:extLst>
                <a:ext uri="{63B3BB69-23CF-44E3-9099-C40C66FF867C}">
                  <a14:compatExt spid="_x0000_s4104"/>
                </a:ext>
                <a:ext uri="{FF2B5EF4-FFF2-40B4-BE49-F238E27FC236}">
                  <a16:creationId xmlns:a16="http://schemas.microsoft.com/office/drawing/2014/main" id="{00000000-0008-0000-07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Detour pedestrian and/or bicycle facilities to other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57</xdr:row>
          <xdr:rowOff>133350</xdr:rowOff>
        </xdr:from>
        <xdr:to>
          <xdr:col>10</xdr:col>
          <xdr:colOff>247650</xdr:colOff>
          <xdr:row>59</xdr:row>
          <xdr:rowOff>0</xdr:rowOff>
        </xdr:to>
        <xdr:sp macro="" textlink="">
          <xdr:nvSpPr>
            <xdr:cNvPr id="4105" name="Check Box 3 1 2" hidden="1">
              <a:extLst>
                <a:ext uri="{63B3BB69-23CF-44E3-9099-C40C66FF867C}">
                  <a14:compatExt spid="_x0000_s4105"/>
                </a:ext>
                <a:ext uri="{FF2B5EF4-FFF2-40B4-BE49-F238E27FC236}">
                  <a16:creationId xmlns:a16="http://schemas.microsoft.com/office/drawing/2014/main" id="{00000000-0008-0000-07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Re-route pedestrian and/or bicycle facilities on the same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59</xdr:row>
          <xdr:rowOff>19050</xdr:rowOff>
        </xdr:from>
        <xdr:to>
          <xdr:col>9</xdr:col>
          <xdr:colOff>0</xdr:colOff>
          <xdr:row>60</xdr:row>
          <xdr:rowOff>76200</xdr:rowOff>
        </xdr:to>
        <xdr:sp macro="" textlink="">
          <xdr:nvSpPr>
            <xdr:cNvPr id="4106" name="Check Box 3 1 3" hidden="1">
              <a:extLst>
                <a:ext uri="{63B3BB69-23CF-44E3-9099-C40C66FF867C}">
                  <a14:compatExt spid="_x0000_s4106"/>
                </a:ext>
                <a:ext uri="{FF2B5EF4-FFF2-40B4-BE49-F238E27FC236}">
                  <a16:creationId xmlns:a16="http://schemas.microsoft.com/office/drawing/2014/main" id="{00000000-0008-0000-07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 pedestrian and/or bicycle facilities without a detour.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60</xdr:row>
          <xdr:rowOff>95250</xdr:rowOff>
        </xdr:from>
        <xdr:to>
          <xdr:col>9</xdr:col>
          <xdr:colOff>0</xdr:colOff>
          <xdr:row>61</xdr:row>
          <xdr:rowOff>152400</xdr:rowOff>
        </xdr:to>
        <xdr:sp macro="" textlink="">
          <xdr:nvSpPr>
            <xdr:cNvPr id="4107" name="Check Box 3 1 4" hidden="1">
              <a:extLst>
                <a:ext uri="{63B3BB69-23CF-44E3-9099-C40C66FF867C}">
                  <a14:compatExt spid="_x0000_s4107"/>
                </a:ext>
                <a:ext uri="{FF2B5EF4-FFF2-40B4-BE49-F238E27FC236}">
                  <a16:creationId xmlns:a16="http://schemas.microsoft.com/office/drawing/2014/main" id="{00000000-0008-0000-07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 temporary pedestrian and/or bicycle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61</xdr:row>
          <xdr:rowOff>142875</xdr:rowOff>
        </xdr:from>
        <xdr:to>
          <xdr:col>9</xdr:col>
          <xdr:colOff>0</xdr:colOff>
          <xdr:row>63</xdr:row>
          <xdr:rowOff>0</xdr:rowOff>
        </xdr:to>
        <xdr:sp macro="" textlink="">
          <xdr:nvSpPr>
            <xdr:cNvPr id="4108" name="Check Box 3 1 5" hidden="1">
              <a:extLst>
                <a:ext uri="{63B3BB69-23CF-44E3-9099-C40C66FF867C}">
                  <a14:compatExt spid="_x0000_s4108"/>
                </a:ext>
                <a:ext uri="{FF2B5EF4-FFF2-40B4-BE49-F238E27FC236}">
                  <a16:creationId xmlns:a16="http://schemas.microsoft.com/office/drawing/2014/main" id="{00000000-0008-0000-07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65</xdr:row>
          <xdr:rowOff>47625</xdr:rowOff>
        </xdr:from>
        <xdr:to>
          <xdr:col>16</xdr:col>
          <xdr:colOff>257175</xdr:colOff>
          <xdr:row>66</xdr:row>
          <xdr:rowOff>95250</xdr:rowOff>
        </xdr:to>
        <xdr:sp macro="" textlink="">
          <xdr:nvSpPr>
            <xdr:cNvPr id="4109" name="Check Box 3 1 6" hidden="1">
              <a:extLst>
                <a:ext uri="{63B3BB69-23CF-44E3-9099-C40C66FF867C}">
                  <a14:compatExt spid="_x0000_s4109"/>
                </a:ext>
                <a:ext uri="{FF2B5EF4-FFF2-40B4-BE49-F238E27FC236}">
                  <a16:creationId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this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68</xdr:row>
          <xdr:rowOff>95250</xdr:rowOff>
        </xdr:from>
        <xdr:to>
          <xdr:col>9</xdr:col>
          <xdr:colOff>0</xdr:colOff>
          <xdr:row>69</xdr:row>
          <xdr:rowOff>152400</xdr:rowOff>
        </xdr:to>
        <xdr:sp macro="" textlink="">
          <xdr:nvSpPr>
            <xdr:cNvPr id="4110" name="Check Box 3 1 7" hidden="1">
              <a:extLst>
                <a:ext uri="{63B3BB69-23CF-44E3-9099-C40C66FF867C}">
                  <a14:compatExt spid="_x0000_s4110"/>
                </a:ext>
                <a:ext uri="{FF2B5EF4-FFF2-40B4-BE49-F238E27FC236}">
                  <a16:creationId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Asphalt.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69</xdr:row>
          <xdr:rowOff>152400</xdr:rowOff>
        </xdr:from>
        <xdr:to>
          <xdr:col>9</xdr:col>
          <xdr:colOff>0</xdr:colOff>
          <xdr:row>71</xdr:row>
          <xdr:rowOff>19050</xdr:rowOff>
        </xdr:to>
        <xdr:sp macro="" textlink="">
          <xdr:nvSpPr>
            <xdr:cNvPr id="4111" name="Check Box 3 1 8" hidden="1">
              <a:extLst>
                <a:ext uri="{63B3BB69-23CF-44E3-9099-C40C66FF867C}">
                  <a14:compatExt spid="_x0000_s4111"/>
                </a:ext>
                <a:ext uri="{FF2B5EF4-FFF2-40B4-BE49-F238E27FC236}">
                  <a16:creationId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Concrete.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71</xdr:row>
          <xdr:rowOff>28575</xdr:rowOff>
        </xdr:from>
        <xdr:to>
          <xdr:col>9</xdr:col>
          <xdr:colOff>0</xdr:colOff>
          <xdr:row>72</xdr:row>
          <xdr:rowOff>85725</xdr:rowOff>
        </xdr:to>
        <xdr:sp macro="" textlink="">
          <xdr:nvSpPr>
            <xdr:cNvPr id="4112" name="Check Box 3 1 9" hidden="1">
              <a:extLst>
                <a:ext uri="{63B3BB69-23CF-44E3-9099-C40C66FF867C}">
                  <a14:compatExt spid="_x0000_s4112"/>
                </a:ext>
                <a:ext uri="{FF2B5EF4-FFF2-40B4-BE49-F238E27FC236}">
                  <a16:creationId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72</xdr:row>
          <xdr:rowOff>114300</xdr:rowOff>
        </xdr:from>
        <xdr:to>
          <xdr:col>9</xdr:col>
          <xdr:colOff>0</xdr:colOff>
          <xdr:row>73</xdr:row>
          <xdr:rowOff>171450</xdr:rowOff>
        </xdr:to>
        <xdr:sp macro="" textlink="">
          <xdr:nvSpPr>
            <xdr:cNvPr id="4113" name="Check Box 3 1 10" hidden="1">
              <a:extLst>
                <a:ext uri="{63B3BB69-23CF-44E3-9099-C40C66FF867C}">
                  <a14:compatExt spid="_x0000_s4113"/>
                </a:ext>
                <a:ext uri="{FF2B5EF4-FFF2-40B4-BE49-F238E27FC236}">
                  <a16:creationId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76</xdr:row>
          <xdr:rowOff>19050</xdr:rowOff>
        </xdr:from>
        <xdr:to>
          <xdr:col>16</xdr:col>
          <xdr:colOff>428625</xdr:colOff>
          <xdr:row>77</xdr:row>
          <xdr:rowOff>76200</xdr:rowOff>
        </xdr:to>
        <xdr:sp macro="" textlink="">
          <xdr:nvSpPr>
            <xdr:cNvPr id="4118" name="Check Box 3 1 11" hidden="1">
              <a:extLst>
                <a:ext uri="{63B3BB69-23CF-44E3-9099-C40C66FF867C}">
                  <a14:compatExt spid="_x0000_s4118"/>
                </a:ext>
                <a:ext uri="{FF2B5EF4-FFF2-40B4-BE49-F238E27FC236}">
                  <a16:creationId xmlns:a16="http://schemas.microsoft.com/office/drawing/2014/main" id="{00000000-0008-0000-07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this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78</xdr:row>
          <xdr:rowOff>28575</xdr:rowOff>
        </xdr:from>
        <xdr:to>
          <xdr:col>8</xdr:col>
          <xdr:colOff>76200</xdr:colOff>
          <xdr:row>79</xdr:row>
          <xdr:rowOff>76200</xdr:rowOff>
        </xdr:to>
        <xdr:sp macro="" textlink="">
          <xdr:nvSpPr>
            <xdr:cNvPr id="4119" name="Option Button 3 2" hidden="1">
              <a:extLst>
                <a:ext uri="{63B3BB69-23CF-44E3-9099-C40C66FF867C}">
                  <a14:compatExt spid="_x0000_s4119"/>
                </a:ext>
                <a:ext uri="{FF2B5EF4-FFF2-40B4-BE49-F238E27FC236}">
                  <a16:creationId xmlns:a16="http://schemas.microsoft.com/office/drawing/2014/main" id="{00000000-0008-0000-07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Pedestrian and/or bicycle facilities will not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79</xdr:row>
          <xdr:rowOff>114300</xdr:rowOff>
        </xdr:from>
        <xdr:to>
          <xdr:col>13</xdr:col>
          <xdr:colOff>247650</xdr:colOff>
          <xdr:row>80</xdr:row>
          <xdr:rowOff>161925</xdr:rowOff>
        </xdr:to>
        <xdr:sp macro="" textlink="">
          <xdr:nvSpPr>
            <xdr:cNvPr id="4121" name="Option Button 3 3" hidden="1">
              <a:extLst>
                <a:ext uri="{63B3BB69-23CF-44E3-9099-C40C66FF867C}">
                  <a14:compatExt spid="_x0000_s4121"/>
                </a:ext>
                <a:ext uri="{FF2B5EF4-FFF2-40B4-BE49-F238E27FC236}">
                  <a16:creationId xmlns:a16="http://schemas.microsoft.com/office/drawing/2014/main" id="{00000000-0008-0000-07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pedestrian and/or bicycle facilities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84</xdr:row>
          <xdr:rowOff>19050</xdr:rowOff>
        </xdr:from>
        <xdr:to>
          <xdr:col>8</xdr:col>
          <xdr:colOff>571500</xdr:colOff>
          <xdr:row>85</xdr:row>
          <xdr:rowOff>47625</xdr:rowOff>
        </xdr:to>
        <xdr:sp macro="" textlink="">
          <xdr:nvSpPr>
            <xdr:cNvPr id="4123" name="Check Box 4 1" hidden="1">
              <a:extLst>
                <a:ext uri="{63B3BB69-23CF-44E3-9099-C40C66FF867C}">
                  <a14:compatExt spid="_x0000_s4123"/>
                </a:ext>
                <a:ext uri="{FF2B5EF4-FFF2-40B4-BE49-F238E27FC236}">
                  <a16:creationId xmlns:a16="http://schemas.microsoft.com/office/drawing/2014/main" id="{00000000-0008-0000-07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marked up copy of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85</xdr:row>
          <xdr:rowOff>19050</xdr:rowOff>
        </xdr:from>
        <xdr:to>
          <xdr:col>8</xdr:col>
          <xdr:colOff>571500</xdr:colOff>
          <xdr:row>86</xdr:row>
          <xdr:rowOff>47625</xdr:rowOff>
        </xdr:to>
        <xdr:sp macro="" textlink="">
          <xdr:nvSpPr>
            <xdr:cNvPr id="4124" name="Check Box 4 2" hidden="1">
              <a:extLst>
                <a:ext uri="{63B3BB69-23CF-44E3-9099-C40C66FF867C}">
                  <a14:compatExt spid="_x0000_s4124"/>
                </a:ext>
                <a:ext uri="{FF2B5EF4-FFF2-40B4-BE49-F238E27FC236}">
                  <a16:creationId xmlns:a16="http://schemas.microsoft.com/office/drawing/2014/main" id="{00000000-0008-0000-07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Sketches and XYZ data, exhibits or work requests.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86</xdr:row>
          <xdr:rowOff>57150</xdr:rowOff>
        </xdr:from>
        <xdr:to>
          <xdr:col>8</xdr:col>
          <xdr:colOff>571500</xdr:colOff>
          <xdr:row>87</xdr:row>
          <xdr:rowOff>0</xdr:rowOff>
        </xdr:to>
        <xdr:sp macro="" textlink="">
          <xdr:nvSpPr>
            <xdr:cNvPr id="4125" name="Check Box 4 3" hidden="1">
              <a:extLst>
                <a:ext uri="{63B3BB69-23CF-44E3-9099-C40C66FF867C}">
                  <a14:compatExt spid="_x0000_s4125"/>
                </a:ext>
                <a:ext uri="{FF2B5EF4-FFF2-40B4-BE49-F238E27FC236}">
                  <a16:creationId xmlns:a16="http://schemas.microsoft.com/office/drawing/2014/main" id="{00000000-0008-0000-07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 electronic design file.</a:t>
              </a:r>
            </a:p>
          </xdr:txBody>
        </xdr:sp>
        <xdr:clientData/>
      </xdr:twoCellAnchor>
    </mc:Choice>
    <mc:Fallback/>
  </mc:AlternateContent>
  <xdr:twoCellAnchor>
    <xdr:from>
      <xdr:col>1</xdr:col>
      <xdr:colOff>123825</xdr:colOff>
      <xdr:row>91</xdr:row>
      <xdr:rowOff>162665</xdr:rowOff>
    </xdr:from>
    <xdr:to>
      <xdr:col>5</xdr:col>
      <xdr:colOff>38100</xdr:colOff>
      <xdr:row>93</xdr:row>
      <xdr:rowOff>151660</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700-000002000000}"/>
            </a:ext>
          </a:extLst>
        </xdr:cNvPr>
        <xdr:cNvGrpSpPr/>
      </xdr:nvGrpSpPr>
      <xdr:grpSpPr>
        <a:xfrm>
          <a:off x="314325" y="17888690"/>
          <a:ext cx="2200275" cy="369995"/>
          <a:chOff x="466725" y="8249390"/>
          <a:chExt cx="2200275" cy="369995"/>
        </a:xfrm>
      </xdr:grpSpPr>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809625" y="8305800"/>
            <a:ext cx="18573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 FORM</a:t>
            </a:r>
          </a:p>
        </xdr:txBody>
      </xdr:sp>
      <xdr:pic>
        <xdr:nvPicPr>
          <xdr:cNvPr id="4" name="Picture 3" descr="Back with solid fill">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1</xdr:col>
          <xdr:colOff>295275</xdr:colOff>
          <xdr:row>38</xdr:row>
          <xdr:rowOff>200025</xdr:rowOff>
        </xdr:from>
        <xdr:to>
          <xdr:col>5</xdr:col>
          <xdr:colOff>342900</xdr:colOff>
          <xdr:row>40</xdr:row>
          <xdr:rowOff>9525</xdr:rowOff>
        </xdr:to>
        <xdr:sp macro="" textlink="">
          <xdr:nvSpPr>
            <xdr:cNvPr id="4127" name="Option Button 1 1" hidden="1">
              <a:extLst>
                <a:ext uri="{63B3BB69-23CF-44E3-9099-C40C66FF867C}">
                  <a14:compatExt spid="_x0000_s4127"/>
                </a:ext>
                <a:ext uri="{FF2B5EF4-FFF2-40B4-BE49-F238E27FC236}">
                  <a16:creationId xmlns:a16="http://schemas.microsoft.com/office/drawing/2014/main" id="{00000000-0008-0000-07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utility work completed by the OWNER.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39</xdr:row>
          <xdr:rowOff>219075</xdr:rowOff>
        </xdr:from>
        <xdr:to>
          <xdr:col>15</xdr:col>
          <xdr:colOff>428625</xdr:colOff>
          <xdr:row>41</xdr:row>
          <xdr:rowOff>0</xdr:rowOff>
        </xdr:to>
        <xdr:sp macro="" textlink="">
          <xdr:nvSpPr>
            <xdr:cNvPr id="4128" name="Option Button 1 2" hidden="1">
              <a:extLst>
                <a:ext uri="{63B3BB69-23CF-44E3-9099-C40C66FF867C}">
                  <a14:compatExt spid="_x0000_s4128"/>
                </a:ext>
                <a:ext uri="{FF2B5EF4-FFF2-40B4-BE49-F238E27FC236}">
                  <a16:creationId xmlns:a16="http://schemas.microsoft.com/office/drawing/2014/main" id="{00000000-0008-0000-07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utility work included in the highway plan. Funding of the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40</xdr:row>
          <xdr:rowOff>133350</xdr:rowOff>
        </xdr:from>
        <xdr:to>
          <xdr:col>21</xdr:col>
          <xdr:colOff>9525</xdr:colOff>
          <xdr:row>42</xdr:row>
          <xdr:rowOff>133350</xdr:rowOff>
        </xdr:to>
        <xdr:sp macro="" textlink="">
          <xdr:nvSpPr>
            <xdr:cNvPr id="4129" name="Option Button 1 3" hidden="1">
              <a:extLst>
                <a:ext uri="{63B3BB69-23CF-44E3-9099-C40C66FF867C}">
                  <a14:compatExt spid="_x0000_s4129"/>
                </a:ext>
                <a:ext uri="{FF2B5EF4-FFF2-40B4-BE49-F238E27FC236}">
                  <a16:creationId xmlns:a16="http://schemas.microsoft.com/office/drawing/2014/main" id="{00000000-0008-0000-07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Utility work completed by both the OWNER and included in the highway plan. Funding of the utility work will require coordination with the project sponsor. In the NARRATIVE column, include "OWNER" or "In Highway Plan" for each identified utility conflict above to indicate who is performing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85725</xdr:rowOff>
        </xdr:from>
        <xdr:to>
          <xdr:col>21</xdr:col>
          <xdr:colOff>9525</xdr:colOff>
          <xdr:row>43</xdr:row>
          <xdr:rowOff>9525</xdr:rowOff>
        </xdr:to>
        <xdr:sp macro="" textlink="">
          <xdr:nvSpPr>
            <xdr:cNvPr id="4130" name="Group Box 34" hidden="1">
              <a:extLst>
                <a:ext uri="{63B3BB69-23CF-44E3-9099-C40C66FF867C}">
                  <a14:compatExt spid="_x0000_s4130"/>
                </a:ext>
                <a:ext uri="{FF2B5EF4-FFF2-40B4-BE49-F238E27FC236}">
                  <a16:creationId xmlns:a16="http://schemas.microsoft.com/office/drawing/2014/main" id="{00000000-0008-0000-0700-00002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87</xdr:row>
          <xdr:rowOff>104775</xdr:rowOff>
        </xdr:from>
        <xdr:to>
          <xdr:col>9</xdr:col>
          <xdr:colOff>180975</xdr:colOff>
          <xdr:row>88</xdr:row>
          <xdr:rowOff>0</xdr:rowOff>
        </xdr:to>
        <xdr:sp macro="" textlink="">
          <xdr:nvSpPr>
            <xdr:cNvPr id="4133" name="Check Box 4 3 1" hidden="1">
              <a:extLst>
                <a:ext uri="{63B3BB69-23CF-44E3-9099-C40C66FF867C}">
                  <a14:compatExt spid="_x0000_s4133"/>
                </a:ext>
                <a:ext uri="{FF2B5EF4-FFF2-40B4-BE49-F238E27FC236}">
                  <a16:creationId xmlns:a16="http://schemas.microsoft.com/office/drawing/2014/main" id="{00000000-0008-0000-07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87</xdr:row>
          <xdr:rowOff>295275</xdr:rowOff>
        </xdr:from>
        <xdr:to>
          <xdr:col>9</xdr:col>
          <xdr:colOff>180975</xdr:colOff>
          <xdr:row>88</xdr:row>
          <xdr:rowOff>57150</xdr:rowOff>
        </xdr:to>
        <xdr:sp macro="" textlink="">
          <xdr:nvSpPr>
            <xdr:cNvPr id="4134" name="Check Box 4 3 2" hidden="1">
              <a:extLst>
                <a:ext uri="{63B3BB69-23CF-44E3-9099-C40C66FF867C}">
                  <a14:compatExt spid="_x0000_s4134"/>
                </a:ext>
                <a:ext uri="{FF2B5EF4-FFF2-40B4-BE49-F238E27FC236}">
                  <a16:creationId xmlns:a16="http://schemas.microsoft.com/office/drawing/2014/main" id="{00000000-0008-0000-07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88</xdr:row>
          <xdr:rowOff>104775</xdr:rowOff>
        </xdr:from>
        <xdr:to>
          <xdr:col>9</xdr:col>
          <xdr:colOff>180975</xdr:colOff>
          <xdr:row>89</xdr:row>
          <xdr:rowOff>0</xdr:rowOff>
        </xdr:to>
        <xdr:sp macro="" textlink="">
          <xdr:nvSpPr>
            <xdr:cNvPr id="4135" name="Check Box 4 3 3" hidden="1">
              <a:extLst>
                <a:ext uri="{63B3BB69-23CF-44E3-9099-C40C66FF867C}">
                  <a14:compatExt spid="_x0000_s4135"/>
                </a:ext>
                <a:ext uri="{FF2B5EF4-FFF2-40B4-BE49-F238E27FC236}">
                  <a16:creationId xmlns:a16="http://schemas.microsoft.com/office/drawing/2014/main" id="{00000000-0008-0000-07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.kmz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88</xdr:row>
          <xdr:rowOff>285750</xdr:rowOff>
        </xdr:from>
        <xdr:to>
          <xdr:col>9</xdr:col>
          <xdr:colOff>180975</xdr:colOff>
          <xdr:row>89</xdr:row>
          <xdr:rowOff>38100</xdr:rowOff>
        </xdr:to>
        <xdr:sp macro="" textlink="">
          <xdr:nvSpPr>
            <xdr:cNvPr id="4136" name="Check Box 4 3 4" hidden="1">
              <a:extLst>
                <a:ext uri="{63B3BB69-23CF-44E3-9099-C40C66FF867C}">
                  <a14:compatExt spid="_x0000_s4136"/>
                </a:ext>
                <a:ext uri="{FF2B5EF4-FFF2-40B4-BE49-F238E27FC236}">
                  <a16:creationId xmlns:a16="http://schemas.microsoft.com/office/drawing/2014/main" id="{00000000-0008-0000-07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.shp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89</xdr:row>
          <xdr:rowOff>85725</xdr:rowOff>
        </xdr:from>
        <xdr:to>
          <xdr:col>9</xdr:col>
          <xdr:colOff>180975</xdr:colOff>
          <xdr:row>90</xdr:row>
          <xdr:rowOff>0</xdr:rowOff>
        </xdr:to>
        <xdr:sp macro="" textlink="">
          <xdr:nvSpPr>
            <xdr:cNvPr id="4137" name="Check Box 4 3 5" hidden="1">
              <a:extLst>
                <a:ext uri="{63B3BB69-23CF-44E3-9099-C40C66FF867C}">
                  <a14:compatExt spid="_x0000_s4137"/>
                </a:ext>
                <a:ext uri="{FF2B5EF4-FFF2-40B4-BE49-F238E27FC236}">
                  <a16:creationId xmlns:a16="http://schemas.microsoft.com/office/drawing/2014/main" id="{00000000-0008-0000-07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.fgdb</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123825</xdr:colOff>
      <xdr:row>99</xdr:row>
      <xdr:rowOff>162665</xdr:rowOff>
    </xdr:from>
    <xdr:to>
      <xdr:col>5</xdr:col>
      <xdr:colOff>85725</xdr:colOff>
      <xdr:row>101</xdr:row>
      <xdr:rowOff>151660</xdr:rowOff>
    </xdr:to>
    <xdr:grpSp>
      <xdr:nvGrpSpPr>
        <xdr:cNvPr id="3" name="Group 2">
          <a:hlinkClick xmlns:r="http://schemas.openxmlformats.org/officeDocument/2006/relationships" r:id="rId1"/>
          <a:extLst>
            <a:ext uri="{FF2B5EF4-FFF2-40B4-BE49-F238E27FC236}">
              <a16:creationId xmlns:a16="http://schemas.microsoft.com/office/drawing/2014/main" id="{00000000-0008-0000-0800-000003000000}"/>
            </a:ext>
          </a:extLst>
        </xdr:cNvPr>
        <xdr:cNvGrpSpPr/>
      </xdr:nvGrpSpPr>
      <xdr:grpSpPr>
        <a:xfrm>
          <a:off x="314325" y="20031815"/>
          <a:ext cx="2209800" cy="369995"/>
          <a:chOff x="466725" y="8249390"/>
          <a:chExt cx="2209800" cy="369995"/>
        </a:xfrm>
      </xdr:grpSpPr>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809625" y="8305800"/>
            <a:ext cx="18669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 FORM</a:t>
            </a:r>
          </a:p>
        </xdr:txBody>
      </xdr:sp>
      <xdr:pic>
        <xdr:nvPicPr>
          <xdr:cNvPr id="5" name="Picture 4" descr="Back with solid fill">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1</xdr:col>
          <xdr:colOff>295275</xdr:colOff>
          <xdr:row>38</xdr:row>
          <xdr:rowOff>19050</xdr:rowOff>
        </xdr:from>
        <xdr:to>
          <xdr:col>8</xdr:col>
          <xdr:colOff>647700</xdr:colOff>
          <xdr:row>39</xdr:row>
          <xdr:rowOff>57150</xdr:rowOff>
        </xdr:to>
        <xdr:sp macro="" textlink="">
          <xdr:nvSpPr>
            <xdr:cNvPr id="12302" name="Check Box 1 1" hidden="1">
              <a:extLst>
                <a:ext uri="{63B3BB69-23CF-44E3-9099-C40C66FF867C}">
                  <a14:compatExt spid="_x0000_s12302"/>
                </a:ext>
                <a:ext uri="{FF2B5EF4-FFF2-40B4-BE49-F238E27FC236}">
                  <a16:creationId xmlns:a16="http://schemas.microsoft.com/office/drawing/2014/main" id="{00000000-0008-0000-08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Installation or removal of temporary lighting on behalf of a municipality.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39</xdr:row>
          <xdr:rowOff>66675</xdr:rowOff>
        </xdr:from>
        <xdr:to>
          <xdr:col>10</xdr:col>
          <xdr:colOff>962025</xdr:colOff>
          <xdr:row>40</xdr:row>
          <xdr:rowOff>114300</xdr:rowOff>
        </xdr:to>
        <xdr:sp macro="" textlink="">
          <xdr:nvSpPr>
            <xdr:cNvPr id="12303" name="Check Box 1 2" hidden="1">
              <a:extLst>
                <a:ext uri="{63B3BB69-23CF-44E3-9099-C40C66FF867C}">
                  <a14:compatExt spid="_x0000_s12303"/>
                </a:ext>
                <a:ext uri="{FF2B5EF4-FFF2-40B4-BE49-F238E27FC236}">
                  <a16:creationId xmlns:a16="http://schemas.microsoft.com/office/drawing/2014/main" id="{00000000-0008-0000-08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Installation or removal of a temporary service to a lighting or signal cabinet (do not include existing services to be removed).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40</xdr:row>
          <xdr:rowOff>142875</xdr:rowOff>
        </xdr:from>
        <xdr:to>
          <xdr:col>8</xdr:col>
          <xdr:colOff>647700</xdr:colOff>
          <xdr:row>42</xdr:row>
          <xdr:rowOff>9525</xdr:rowOff>
        </xdr:to>
        <xdr:sp macro="" textlink="">
          <xdr:nvSpPr>
            <xdr:cNvPr id="12304" name="Check Box 1 3" hidden="1">
              <a:extLst>
                <a:ext uri="{63B3BB69-23CF-44E3-9099-C40C66FF867C}">
                  <a14:compatExt spid="_x0000_s12304"/>
                </a:ext>
                <a:ext uri="{FF2B5EF4-FFF2-40B4-BE49-F238E27FC236}">
                  <a16:creationId xmlns:a16="http://schemas.microsoft.com/office/drawing/2014/main" id="{00000000-0008-0000-08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44</xdr:row>
          <xdr:rowOff>19050</xdr:rowOff>
        </xdr:from>
        <xdr:to>
          <xdr:col>8</xdr:col>
          <xdr:colOff>647700</xdr:colOff>
          <xdr:row>45</xdr:row>
          <xdr:rowOff>85725</xdr:rowOff>
        </xdr:to>
        <xdr:sp macro="" textlink="">
          <xdr:nvSpPr>
            <xdr:cNvPr id="12305" name="Check Box 1 4" hidden="1">
              <a:extLst>
                <a:ext uri="{63B3BB69-23CF-44E3-9099-C40C66FF867C}">
                  <a14:compatExt spid="_x0000_s12305"/>
                </a:ext>
                <a:ext uri="{FF2B5EF4-FFF2-40B4-BE49-F238E27FC236}">
                  <a16:creationId xmlns:a16="http://schemas.microsoft.com/office/drawing/2014/main" id="{00000000-0008-0000-08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above does not apply or impact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52</xdr:row>
          <xdr:rowOff>85725</xdr:rowOff>
        </xdr:from>
        <xdr:to>
          <xdr:col>7</xdr:col>
          <xdr:colOff>285750</xdr:colOff>
          <xdr:row>53</xdr:row>
          <xdr:rowOff>85725</xdr:rowOff>
        </xdr:to>
        <xdr:sp macro="" textlink="">
          <xdr:nvSpPr>
            <xdr:cNvPr id="12306" name="Check Box 3 1" hidden="1">
              <a:extLst>
                <a:ext uri="{63B3BB69-23CF-44E3-9099-C40C66FF867C}">
                  <a14:compatExt spid="_x0000_s12306"/>
                </a:ext>
                <a:ext uri="{FF2B5EF4-FFF2-40B4-BE49-F238E27FC236}">
                  <a16:creationId xmlns:a16="http://schemas.microsoft.com/office/drawing/2014/main" id="{00000000-0008-0000-08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Roadway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53</xdr:row>
          <xdr:rowOff>133350</xdr:rowOff>
        </xdr:from>
        <xdr:to>
          <xdr:col>7</xdr:col>
          <xdr:colOff>285750</xdr:colOff>
          <xdr:row>54</xdr:row>
          <xdr:rowOff>142875</xdr:rowOff>
        </xdr:to>
        <xdr:sp macro="" textlink="">
          <xdr:nvSpPr>
            <xdr:cNvPr id="12307" name="Check Box 3 2" hidden="1">
              <a:extLst>
                <a:ext uri="{63B3BB69-23CF-44E3-9099-C40C66FF867C}">
                  <a14:compatExt spid="_x0000_s12307"/>
                </a:ext>
                <a:ext uri="{FF2B5EF4-FFF2-40B4-BE49-F238E27FC236}">
                  <a16:creationId xmlns:a16="http://schemas.microsoft.com/office/drawing/2014/main" id="{00000000-0008-0000-08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Lane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55</xdr:row>
          <xdr:rowOff>19050</xdr:rowOff>
        </xdr:from>
        <xdr:to>
          <xdr:col>7</xdr:col>
          <xdr:colOff>285750</xdr:colOff>
          <xdr:row>56</xdr:row>
          <xdr:rowOff>28575</xdr:rowOff>
        </xdr:to>
        <xdr:sp macro="" textlink="">
          <xdr:nvSpPr>
            <xdr:cNvPr id="12308" name="Check Box 3 3" hidden="1">
              <a:extLst>
                <a:ext uri="{63B3BB69-23CF-44E3-9099-C40C66FF867C}">
                  <a14:compatExt spid="_x0000_s12308"/>
                </a:ext>
                <a:ext uri="{FF2B5EF4-FFF2-40B4-BE49-F238E27FC236}">
                  <a16:creationId xmlns:a16="http://schemas.microsoft.com/office/drawing/2014/main" id="{00000000-0008-0000-08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Shoulder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56</xdr:row>
          <xdr:rowOff>95250</xdr:rowOff>
        </xdr:from>
        <xdr:to>
          <xdr:col>8</xdr:col>
          <xdr:colOff>933450</xdr:colOff>
          <xdr:row>57</xdr:row>
          <xdr:rowOff>123825</xdr:rowOff>
        </xdr:to>
        <xdr:sp macro="" textlink="">
          <xdr:nvSpPr>
            <xdr:cNvPr id="12309" name="Check Box 3 4" hidden="1">
              <a:extLst>
                <a:ext uri="{63B3BB69-23CF-44E3-9099-C40C66FF867C}">
                  <a14:compatExt spid="_x0000_s12309"/>
                </a:ext>
                <a:ext uri="{FF2B5EF4-FFF2-40B4-BE49-F238E27FC236}">
                  <a16:creationId xmlns:a16="http://schemas.microsoft.com/office/drawing/2014/main" id="{00000000-0008-0000-08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Roadway, lane, and/or shoulder closure(s) will not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57</xdr:row>
          <xdr:rowOff>180975</xdr:rowOff>
        </xdr:from>
        <xdr:to>
          <xdr:col>8</xdr:col>
          <xdr:colOff>942975</xdr:colOff>
          <xdr:row>59</xdr:row>
          <xdr:rowOff>9525</xdr:rowOff>
        </xdr:to>
        <xdr:sp macro="" textlink="">
          <xdr:nvSpPr>
            <xdr:cNvPr id="12310" name="Check Box 3 5" hidden="1">
              <a:extLst>
                <a:ext uri="{63B3BB69-23CF-44E3-9099-C40C66FF867C}">
                  <a14:compatExt spid="_x0000_s12310"/>
                </a:ext>
                <a:ext uri="{FF2B5EF4-FFF2-40B4-BE49-F238E27FC236}">
                  <a16:creationId xmlns:a16="http://schemas.microsoft.com/office/drawing/2014/main" id="{00000000-0008-0000-08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roadways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61</xdr:row>
          <xdr:rowOff>28575</xdr:rowOff>
        </xdr:from>
        <xdr:to>
          <xdr:col>8</xdr:col>
          <xdr:colOff>276225</xdr:colOff>
          <xdr:row>62</xdr:row>
          <xdr:rowOff>85725</xdr:rowOff>
        </xdr:to>
        <xdr:sp macro="" textlink="">
          <xdr:nvSpPr>
            <xdr:cNvPr id="12311" name="Option Button 4 1" hidden="1">
              <a:extLst>
                <a:ext uri="{63B3BB69-23CF-44E3-9099-C40C66FF867C}">
                  <a14:compatExt spid="_x0000_s12311"/>
                </a:ext>
                <a:ext uri="{FF2B5EF4-FFF2-40B4-BE49-F238E27FC236}">
                  <a16:creationId xmlns:a16="http://schemas.microsoft.com/office/drawing/2014/main" id="{00000000-0008-0000-08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Pedestrian and/or bicycle facilities will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64</xdr:row>
          <xdr:rowOff>66675</xdr:rowOff>
        </xdr:from>
        <xdr:to>
          <xdr:col>9</xdr:col>
          <xdr:colOff>733425</xdr:colOff>
          <xdr:row>65</xdr:row>
          <xdr:rowOff>66675</xdr:rowOff>
        </xdr:to>
        <xdr:sp macro="" textlink="">
          <xdr:nvSpPr>
            <xdr:cNvPr id="12312" name="Check Box 4 1 1" hidden="1">
              <a:extLst>
                <a:ext uri="{63B3BB69-23CF-44E3-9099-C40C66FF867C}">
                  <a14:compatExt spid="_x0000_s12312"/>
                </a:ext>
                <a:ext uri="{FF2B5EF4-FFF2-40B4-BE49-F238E27FC236}">
                  <a16:creationId xmlns:a16="http://schemas.microsoft.com/office/drawing/2014/main" id="{00000000-0008-0000-08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Detour pedestrian and/or bicycle facilities to other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65</xdr:row>
          <xdr:rowOff>133350</xdr:rowOff>
        </xdr:from>
        <xdr:to>
          <xdr:col>9</xdr:col>
          <xdr:colOff>609600</xdr:colOff>
          <xdr:row>67</xdr:row>
          <xdr:rowOff>0</xdr:rowOff>
        </xdr:to>
        <xdr:sp macro="" textlink="">
          <xdr:nvSpPr>
            <xdr:cNvPr id="12313" name="Check Box 4 1 2" hidden="1">
              <a:extLst>
                <a:ext uri="{63B3BB69-23CF-44E3-9099-C40C66FF867C}">
                  <a14:compatExt spid="_x0000_s12313"/>
                </a:ext>
                <a:ext uri="{FF2B5EF4-FFF2-40B4-BE49-F238E27FC236}">
                  <a16:creationId xmlns:a16="http://schemas.microsoft.com/office/drawing/2014/main" id="{00000000-0008-0000-08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Re-route pedestrian and/or bicycle facilities on the same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67</xdr:row>
          <xdr:rowOff>19050</xdr:rowOff>
        </xdr:from>
        <xdr:to>
          <xdr:col>8</xdr:col>
          <xdr:colOff>685800</xdr:colOff>
          <xdr:row>68</xdr:row>
          <xdr:rowOff>57150</xdr:rowOff>
        </xdr:to>
        <xdr:sp macro="" textlink="">
          <xdr:nvSpPr>
            <xdr:cNvPr id="12314" name="Check Box 4 1 3" hidden="1">
              <a:extLst>
                <a:ext uri="{63B3BB69-23CF-44E3-9099-C40C66FF867C}">
                  <a14:compatExt spid="_x0000_s12314"/>
                </a:ext>
                <a:ext uri="{FF2B5EF4-FFF2-40B4-BE49-F238E27FC236}">
                  <a16:creationId xmlns:a16="http://schemas.microsoft.com/office/drawing/2014/main" id="{00000000-0008-0000-08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 pedestrian and/or bicycle facilities without a detour.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68</xdr:row>
          <xdr:rowOff>95250</xdr:rowOff>
        </xdr:from>
        <xdr:to>
          <xdr:col>8</xdr:col>
          <xdr:colOff>685800</xdr:colOff>
          <xdr:row>69</xdr:row>
          <xdr:rowOff>133350</xdr:rowOff>
        </xdr:to>
        <xdr:sp macro="" textlink="">
          <xdr:nvSpPr>
            <xdr:cNvPr id="12315" name="Check Box 4 1 4" hidden="1">
              <a:extLst>
                <a:ext uri="{63B3BB69-23CF-44E3-9099-C40C66FF867C}">
                  <a14:compatExt spid="_x0000_s12315"/>
                </a:ext>
                <a:ext uri="{FF2B5EF4-FFF2-40B4-BE49-F238E27FC236}">
                  <a16:creationId xmlns:a16="http://schemas.microsoft.com/office/drawing/2014/main" id="{00000000-0008-0000-08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 temporary pedestrian and/or bicycle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69</xdr:row>
          <xdr:rowOff>190500</xdr:rowOff>
        </xdr:from>
        <xdr:to>
          <xdr:col>8</xdr:col>
          <xdr:colOff>685800</xdr:colOff>
          <xdr:row>71</xdr:row>
          <xdr:rowOff>0</xdr:rowOff>
        </xdr:to>
        <xdr:sp macro="" textlink="">
          <xdr:nvSpPr>
            <xdr:cNvPr id="12316" name="Check Box 4 1 5" hidden="1">
              <a:extLst>
                <a:ext uri="{63B3BB69-23CF-44E3-9099-C40C66FF867C}">
                  <a14:compatExt spid="_x0000_s12316"/>
                </a:ext>
                <a:ext uri="{FF2B5EF4-FFF2-40B4-BE49-F238E27FC236}">
                  <a16:creationId xmlns:a16="http://schemas.microsoft.com/office/drawing/2014/main" id="{00000000-0008-0000-08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73</xdr:row>
          <xdr:rowOff>19050</xdr:rowOff>
        </xdr:from>
        <xdr:to>
          <xdr:col>12</xdr:col>
          <xdr:colOff>1143000</xdr:colOff>
          <xdr:row>74</xdr:row>
          <xdr:rowOff>66675</xdr:rowOff>
        </xdr:to>
        <xdr:sp macro="" textlink="">
          <xdr:nvSpPr>
            <xdr:cNvPr id="12317" name="Check Box 4 1 6" hidden="1">
              <a:extLst>
                <a:ext uri="{63B3BB69-23CF-44E3-9099-C40C66FF867C}">
                  <a14:compatExt spid="_x0000_s12317"/>
                </a:ext>
                <a:ext uri="{FF2B5EF4-FFF2-40B4-BE49-F238E27FC236}">
                  <a16:creationId xmlns:a16="http://schemas.microsoft.com/office/drawing/2014/main" id="{00000000-0008-0000-08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this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76</xdr:row>
          <xdr:rowOff>95250</xdr:rowOff>
        </xdr:from>
        <xdr:to>
          <xdr:col>8</xdr:col>
          <xdr:colOff>685800</xdr:colOff>
          <xdr:row>77</xdr:row>
          <xdr:rowOff>133350</xdr:rowOff>
        </xdr:to>
        <xdr:sp macro="" textlink="">
          <xdr:nvSpPr>
            <xdr:cNvPr id="12318" name="Check Box 4 1 7" hidden="1">
              <a:extLst>
                <a:ext uri="{63B3BB69-23CF-44E3-9099-C40C66FF867C}">
                  <a14:compatExt spid="_x0000_s12318"/>
                </a:ext>
                <a:ext uri="{FF2B5EF4-FFF2-40B4-BE49-F238E27FC236}">
                  <a16:creationId xmlns:a16="http://schemas.microsoft.com/office/drawing/2014/main" id="{00000000-0008-0000-08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Asphalt.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77</xdr:row>
          <xdr:rowOff>152400</xdr:rowOff>
        </xdr:from>
        <xdr:to>
          <xdr:col>8</xdr:col>
          <xdr:colOff>685800</xdr:colOff>
          <xdr:row>79</xdr:row>
          <xdr:rowOff>0</xdr:rowOff>
        </xdr:to>
        <xdr:sp macro="" textlink="">
          <xdr:nvSpPr>
            <xdr:cNvPr id="12319" name="Check Box 4 1 8" hidden="1">
              <a:extLst>
                <a:ext uri="{63B3BB69-23CF-44E3-9099-C40C66FF867C}">
                  <a14:compatExt spid="_x0000_s12319"/>
                </a:ext>
                <a:ext uri="{FF2B5EF4-FFF2-40B4-BE49-F238E27FC236}">
                  <a16:creationId xmlns:a16="http://schemas.microsoft.com/office/drawing/2014/main" id="{00000000-0008-0000-08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Concrete.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79</xdr:row>
          <xdr:rowOff>47625</xdr:rowOff>
        </xdr:from>
        <xdr:to>
          <xdr:col>8</xdr:col>
          <xdr:colOff>685800</xdr:colOff>
          <xdr:row>80</xdr:row>
          <xdr:rowOff>66675</xdr:rowOff>
        </xdr:to>
        <xdr:sp macro="" textlink="">
          <xdr:nvSpPr>
            <xdr:cNvPr id="12320" name="Check Box 4 1 9" hidden="1">
              <a:extLst>
                <a:ext uri="{63B3BB69-23CF-44E3-9099-C40C66FF867C}">
                  <a14:compatExt spid="_x0000_s12320"/>
                </a:ext>
                <a:ext uri="{FF2B5EF4-FFF2-40B4-BE49-F238E27FC236}">
                  <a16:creationId xmlns:a16="http://schemas.microsoft.com/office/drawing/2014/main" id="{00000000-0008-0000-08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80</xdr:row>
          <xdr:rowOff>114300</xdr:rowOff>
        </xdr:from>
        <xdr:to>
          <xdr:col>8</xdr:col>
          <xdr:colOff>685800</xdr:colOff>
          <xdr:row>81</xdr:row>
          <xdr:rowOff>123825</xdr:rowOff>
        </xdr:to>
        <xdr:sp macro="" textlink="">
          <xdr:nvSpPr>
            <xdr:cNvPr id="12321" name="Check Box 4 1 10" hidden="1">
              <a:extLst>
                <a:ext uri="{63B3BB69-23CF-44E3-9099-C40C66FF867C}">
                  <a14:compatExt spid="_x0000_s12321"/>
                </a:ext>
                <a:ext uri="{FF2B5EF4-FFF2-40B4-BE49-F238E27FC236}">
                  <a16:creationId xmlns:a16="http://schemas.microsoft.com/office/drawing/2014/main" id="{00000000-0008-0000-08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84</xdr:row>
          <xdr:rowOff>19050</xdr:rowOff>
        </xdr:from>
        <xdr:to>
          <xdr:col>12</xdr:col>
          <xdr:colOff>257175</xdr:colOff>
          <xdr:row>85</xdr:row>
          <xdr:rowOff>76200</xdr:rowOff>
        </xdr:to>
        <xdr:sp macro="" textlink="">
          <xdr:nvSpPr>
            <xdr:cNvPr id="12322" name="Check Box 4 1 11" hidden="1">
              <a:extLst>
                <a:ext uri="{63B3BB69-23CF-44E3-9099-C40C66FF867C}">
                  <a14:compatExt spid="_x0000_s12322"/>
                </a:ext>
                <a:ext uri="{FF2B5EF4-FFF2-40B4-BE49-F238E27FC236}">
                  <a16:creationId xmlns:a16="http://schemas.microsoft.com/office/drawing/2014/main" id="{00000000-0008-0000-08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this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86</xdr:row>
          <xdr:rowOff>38100</xdr:rowOff>
        </xdr:from>
        <xdr:to>
          <xdr:col>8</xdr:col>
          <xdr:colOff>447675</xdr:colOff>
          <xdr:row>87</xdr:row>
          <xdr:rowOff>57150</xdr:rowOff>
        </xdr:to>
        <xdr:sp macro="" textlink="">
          <xdr:nvSpPr>
            <xdr:cNvPr id="12323" name="Option Button 4 2" hidden="1">
              <a:extLst>
                <a:ext uri="{63B3BB69-23CF-44E3-9099-C40C66FF867C}">
                  <a14:compatExt spid="_x0000_s12323"/>
                </a:ext>
                <a:ext uri="{FF2B5EF4-FFF2-40B4-BE49-F238E27FC236}">
                  <a16:creationId xmlns:a16="http://schemas.microsoft.com/office/drawing/2014/main" id="{00000000-0008-0000-08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Pedestrian and/or bicycle facilities will not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87</xdr:row>
          <xdr:rowOff>133350</xdr:rowOff>
        </xdr:from>
        <xdr:to>
          <xdr:col>11</xdr:col>
          <xdr:colOff>190500</xdr:colOff>
          <xdr:row>88</xdr:row>
          <xdr:rowOff>161925</xdr:rowOff>
        </xdr:to>
        <xdr:sp macro="" textlink="">
          <xdr:nvSpPr>
            <xdr:cNvPr id="12325" name="Option Button 4 3" hidden="1">
              <a:extLst>
                <a:ext uri="{63B3BB69-23CF-44E3-9099-C40C66FF867C}">
                  <a14:compatExt spid="_x0000_s12325"/>
                </a:ext>
                <a:ext uri="{FF2B5EF4-FFF2-40B4-BE49-F238E27FC236}">
                  <a16:creationId xmlns:a16="http://schemas.microsoft.com/office/drawing/2014/main" id="{00000000-0008-0000-08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pedestrian and/or bicycle facilities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92</xdr:row>
          <xdr:rowOff>19050</xdr:rowOff>
        </xdr:from>
        <xdr:to>
          <xdr:col>8</xdr:col>
          <xdr:colOff>647700</xdr:colOff>
          <xdr:row>93</xdr:row>
          <xdr:rowOff>19050</xdr:rowOff>
        </xdr:to>
        <xdr:sp macro="" textlink="">
          <xdr:nvSpPr>
            <xdr:cNvPr id="12326" name="Check Box 5 1" hidden="1">
              <a:extLst>
                <a:ext uri="{63B3BB69-23CF-44E3-9099-C40C66FF867C}">
                  <a14:compatExt spid="_x0000_s12326"/>
                </a:ext>
                <a:ext uri="{FF2B5EF4-FFF2-40B4-BE49-F238E27FC236}">
                  <a16:creationId xmlns:a16="http://schemas.microsoft.com/office/drawing/2014/main" id="{00000000-0008-0000-08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marked up copy of the 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93</xdr:row>
          <xdr:rowOff>47625</xdr:rowOff>
        </xdr:from>
        <xdr:to>
          <xdr:col>8</xdr:col>
          <xdr:colOff>647700</xdr:colOff>
          <xdr:row>94</xdr:row>
          <xdr:rowOff>19050</xdr:rowOff>
        </xdr:to>
        <xdr:sp macro="" textlink="">
          <xdr:nvSpPr>
            <xdr:cNvPr id="12327" name="Check Box 5 2" hidden="1">
              <a:extLst>
                <a:ext uri="{63B3BB69-23CF-44E3-9099-C40C66FF867C}">
                  <a14:compatExt spid="_x0000_s12327"/>
                </a:ext>
                <a:ext uri="{FF2B5EF4-FFF2-40B4-BE49-F238E27FC236}">
                  <a16:creationId xmlns:a16="http://schemas.microsoft.com/office/drawing/2014/main" id="{00000000-0008-0000-08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Sketches and XYZ data, exhibits or work requests.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94</xdr:row>
          <xdr:rowOff>57150</xdr:rowOff>
        </xdr:from>
        <xdr:to>
          <xdr:col>8</xdr:col>
          <xdr:colOff>647700</xdr:colOff>
          <xdr:row>95</xdr:row>
          <xdr:rowOff>0</xdr:rowOff>
        </xdr:to>
        <xdr:sp macro="" textlink="">
          <xdr:nvSpPr>
            <xdr:cNvPr id="12328" name="Check Box 5 3" hidden="1">
              <a:extLst>
                <a:ext uri="{63B3BB69-23CF-44E3-9099-C40C66FF867C}">
                  <a14:compatExt spid="_x0000_s12328"/>
                </a:ext>
                <a:ext uri="{FF2B5EF4-FFF2-40B4-BE49-F238E27FC236}">
                  <a16:creationId xmlns:a16="http://schemas.microsoft.com/office/drawing/2014/main" id="{00000000-0008-0000-08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 electronic design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200025</xdr:rowOff>
        </xdr:from>
        <xdr:to>
          <xdr:col>5</xdr:col>
          <xdr:colOff>381000</xdr:colOff>
          <xdr:row>48</xdr:row>
          <xdr:rowOff>0</xdr:rowOff>
        </xdr:to>
        <xdr:sp macro="" textlink="">
          <xdr:nvSpPr>
            <xdr:cNvPr id="12329" name="Option Button 2 1" hidden="1">
              <a:extLst>
                <a:ext uri="{63B3BB69-23CF-44E3-9099-C40C66FF867C}">
                  <a14:compatExt spid="_x0000_s12329"/>
                </a:ext>
                <a:ext uri="{FF2B5EF4-FFF2-40B4-BE49-F238E27FC236}">
                  <a16:creationId xmlns:a16="http://schemas.microsoft.com/office/drawing/2014/main" id="{00000000-0008-0000-08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utility work completed by the OWNER.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180975</xdr:rowOff>
        </xdr:from>
        <xdr:to>
          <xdr:col>11</xdr:col>
          <xdr:colOff>723900</xdr:colOff>
          <xdr:row>48</xdr:row>
          <xdr:rowOff>142875</xdr:rowOff>
        </xdr:to>
        <xdr:sp macro="" textlink="">
          <xdr:nvSpPr>
            <xdr:cNvPr id="12330" name="Option Button 2 2" hidden="1">
              <a:extLst>
                <a:ext uri="{63B3BB69-23CF-44E3-9099-C40C66FF867C}">
                  <a14:compatExt spid="_x0000_s12330"/>
                </a:ext>
                <a:ext uri="{FF2B5EF4-FFF2-40B4-BE49-F238E27FC236}">
                  <a16:creationId xmlns:a16="http://schemas.microsoft.com/office/drawing/2014/main" id="{00000000-0008-0000-08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utility work included in the highway plan. Funding of the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48</xdr:row>
          <xdr:rowOff>142875</xdr:rowOff>
        </xdr:from>
        <xdr:to>
          <xdr:col>14</xdr:col>
          <xdr:colOff>619125</xdr:colOff>
          <xdr:row>50</xdr:row>
          <xdr:rowOff>123825</xdr:rowOff>
        </xdr:to>
        <xdr:sp macro="" textlink="">
          <xdr:nvSpPr>
            <xdr:cNvPr id="12331" name="Option Button 2 3" hidden="1">
              <a:extLst>
                <a:ext uri="{63B3BB69-23CF-44E3-9099-C40C66FF867C}">
                  <a14:compatExt spid="_x0000_s12331"/>
                </a:ext>
                <a:ext uri="{FF2B5EF4-FFF2-40B4-BE49-F238E27FC236}">
                  <a16:creationId xmlns:a16="http://schemas.microsoft.com/office/drawing/2014/main" id="{00000000-0008-0000-08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Utility work completed by both the OWNER and included in the highway plan. Funding of the utility work will require coordination with the project sponsor. In the NARRATIVE column, include "OWNER" or "In Highway Plan" for each identified utility conflict above to indicate who is performing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46</xdr:row>
          <xdr:rowOff>85725</xdr:rowOff>
        </xdr:from>
        <xdr:to>
          <xdr:col>15</xdr:col>
          <xdr:colOff>581025</xdr:colOff>
          <xdr:row>51</xdr:row>
          <xdr:rowOff>66675</xdr:rowOff>
        </xdr:to>
        <xdr:sp macro="" textlink="">
          <xdr:nvSpPr>
            <xdr:cNvPr id="12332" name="Group Box 44" hidden="1">
              <a:extLst>
                <a:ext uri="{63B3BB69-23CF-44E3-9099-C40C66FF867C}">
                  <a14:compatExt spid="_x0000_s12332"/>
                </a:ext>
                <a:ext uri="{FF2B5EF4-FFF2-40B4-BE49-F238E27FC236}">
                  <a16:creationId xmlns:a16="http://schemas.microsoft.com/office/drawing/2014/main" id="{00000000-0008-0000-0800-00002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95</xdr:row>
          <xdr:rowOff>104775</xdr:rowOff>
        </xdr:from>
        <xdr:to>
          <xdr:col>8</xdr:col>
          <xdr:colOff>866775</xdr:colOff>
          <xdr:row>96</xdr:row>
          <xdr:rowOff>0</xdr:rowOff>
        </xdr:to>
        <xdr:sp macro="" textlink="">
          <xdr:nvSpPr>
            <xdr:cNvPr id="12333" name="Check Box 5 3 1" hidden="1">
              <a:extLst>
                <a:ext uri="{63B3BB69-23CF-44E3-9099-C40C66FF867C}">
                  <a14:compatExt spid="_x0000_s12333"/>
                </a:ext>
                <a:ext uri="{FF2B5EF4-FFF2-40B4-BE49-F238E27FC236}">
                  <a16:creationId xmlns:a16="http://schemas.microsoft.com/office/drawing/2014/main" id="{00000000-0008-0000-08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95</xdr:row>
          <xdr:rowOff>295275</xdr:rowOff>
        </xdr:from>
        <xdr:to>
          <xdr:col>8</xdr:col>
          <xdr:colOff>866775</xdr:colOff>
          <xdr:row>96</xdr:row>
          <xdr:rowOff>76200</xdr:rowOff>
        </xdr:to>
        <xdr:sp macro="" textlink="">
          <xdr:nvSpPr>
            <xdr:cNvPr id="12334" name="Check Box 5 3 2" hidden="1">
              <a:extLst>
                <a:ext uri="{63B3BB69-23CF-44E3-9099-C40C66FF867C}">
                  <a14:compatExt spid="_x0000_s12334"/>
                </a:ext>
                <a:ext uri="{FF2B5EF4-FFF2-40B4-BE49-F238E27FC236}">
                  <a16:creationId xmlns:a16="http://schemas.microsoft.com/office/drawing/2014/main" id="{00000000-0008-0000-08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96</xdr:row>
          <xdr:rowOff>104775</xdr:rowOff>
        </xdr:from>
        <xdr:to>
          <xdr:col>8</xdr:col>
          <xdr:colOff>866775</xdr:colOff>
          <xdr:row>97</xdr:row>
          <xdr:rowOff>0</xdr:rowOff>
        </xdr:to>
        <xdr:sp macro="" textlink="">
          <xdr:nvSpPr>
            <xdr:cNvPr id="12335" name="Check Box 5 3 3" hidden="1">
              <a:extLst>
                <a:ext uri="{63B3BB69-23CF-44E3-9099-C40C66FF867C}">
                  <a14:compatExt spid="_x0000_s12335"/>
                </a:ext>
                <a:ext uri="{FF2B5EF4-FFF2-40B4-BE49-F238E27FC236}">
                  <a16:creationId xmlns:a16="http://schemas.microsoft.com/office/drawing/2014/main" id="{00000000-0008-0000-08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.kmz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96</xdr:row>
          <xdr:rowOff>285750</xdr:rowOff>
        </xdr:from>
        <xdr:to>
          <xdr:col>8</xdr:col>
          <xdr:colOff>866775</xdr:colOff>
          <xdr:row>97</xdr:row>
          <xdr:rowOff>104775</xdr:rowOff>
        </xdr:to>
        <xdr:sp macro="" textlink="">
          <xdr:nvSpPr>
            <xdr:cNvPr id="12336" name="Check Box 5 3 4" hidden="1">
              <a:extLst>
                <a:ext uri="{63B3BB69-23CF-44E3-9099-C40C66FF867C}">
                  <a14:compatExt spid="_x0000_s12336"/>
                </a:ext>
                <a:ext uri="{FF2B5EF4-FFF2-40B4-BE49-F238E27FC236}">
                  <a16:creationId xmlns:a16="http://schemas.microsoft.com/office/drawing/2014/main" id="{00000000-0008-0000-08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.shp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97</xdr:row>
          <xdr:rowOff>85725</xdr:rowOff>
        </xdr:from>
        <xdr:to>
          <xdr:col>8</xdr:col>
          <xdr:colOff>866775</xdr:colOff>
          <xdr:row>98</xdr:row>
          <xdr:rowOff>0</xdr:rowOff>
        </xdr:to>
        <xdr:sp macro="" textlink="">
          <xdr:nvSpPr>
            <xdr:cNvPr id="12337" name="Check Box 5 3 5" hidden="1">
              <a:extLst>
                <a:ext uri="{63B3BB69-23CF-44E3-9099-C40C66FF867C}">
                  <a14:compatExt spid="_x0000_s12337"/>
                </a:ext>
                <a:ext uri="{FF2B5EF4-FFF2-40B4-BE49-F238E27FC236}">
                  <a16:creationId xmlns:a16="http://schemas.microsoft.com/office/drawing/2014/main" id="{00000000-0008-0000-08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.fgdb</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104</xdr:row>
          <xdr:rowOff>66675</xdr:rowOff>
        </xdr:from>
        <xdr:to>
          <xdr:col>9</xdr:col>
          <xdr:colOff>609600</xdr:colOff>
          <xdr:row>105</xdr:row>
          <xdr:rowOff>123825</xdr:rowOff>
        </xdr:to>
        <xdr:sp macro="" textlink="">
          <xdr:nvSpPr>
            <xdr:cNvPr id="22530" name="Check Box 10 1 1" hidden="1">
              <a:extLst>
                <a:ext uri="{63B3BB69-23CF-44E3-9099-C40C66FF867C}">
                  <a14:compatExt spid="_x0000_s22530"/>
                </a:ext>
                <a:ext uri="{FF2B5EF4-FFF2-40B4-BE49-F238E27FC236}">
                  <a16:creationId xmlns:a16="http://schemas.microsoft.com/office/drawing/2014/main" id="{00000000-0008-0000-09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Detour pedestrian and/or bicycle facilities to other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105</xdr:row>
          <xdr:rowOff>133350</xdr:rowOff>
        </xdr:from>
        <xdr:to>
          <xdr:col>11</xdr:col>
          <xdr:colOff>19050</xdr:colOff>
          <xdr:row>107</xdr:row>
          <xdr:rowOff>0</xdr:rowOff>
        </xdr:to>
        <xdr:sp macro="" textlink="">
          <xdr:nvSpPr>
            <xdr:cNvPr id="22531" name="Check Box 10 1 2" hidden="1">
              <a:extLst>
                <a:ext uri="{63B3BB69-23CF-44E3-9099-C40C66FF867C}">
                  <a14:compatExt spid="_x0000_s22531"/>
                </a:ext>
                <a:ext uri="{FF2B5EF4-FFF2-40B4-BE49-F238E27FC236}">
                  <a16:creationId xmlns:a16="http://schemas.microsoft.com/office/drawing/2014/main" id="{00000000-0008-0000-09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Re-route pedestrian and/or bicycle facilities on the same side of roadway.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106</xdr:row>
          <xdr:rowOff>180975</xdr:rowOff>
        </xdr:from>
        <xdr:to>
          <xdr:col>9</xdr:col>
          <xdr:colOff>609600</xdr:colOff>
          <xdr:row>108</xdr:row>
          <xdr:rowOff>47625</xdr:rowOff>
        </xdr:to>
        <xdr:sp macro="" textlink="">
          <xdr:nvSpPr>
            <xdr:cNvPr id="22532" name="Check Box 10 1 3" hidden="1">
              <a:extLst>
                <a:ext uri="{63B3BB69-23CF-44E3-9099-C40C66FF867C}">
                  <a14:compatExt spid="_x0000_s22532"/>
                </a:ext>
                <a:ext uri="{FF2B5EF4-FFF2-40B4-BE49-F238E27FC236}">
                  <a16:creationId xmlns:a16="http://schemas.microsoft.com/office/drawing/2014/main" id="{00000000-0008-0000-09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 pedestrian and/or bicycle facilities without a detour.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108</xdr:row>
          <xdr:rowOff>57150</xdr:rowOff>
        </xdr:from>
        <xdr:to>
          <xdr:col>9</xdr:col>
          <xdr:colOff>609600</xdr:colOff>
          <xdr:row>109</xdr:row>
          <xdr:rowOff>114300</xdr:rowOff>
        </xdr:to>
        <xdr:sp macro="" textlink="">
          <xdr:nvSpPr>
            <xdr:cNvPr id="22533" name="Check Box 10 1 4" hidden="1">
              <a:extLst>
                <a:ext uri="{63B3BB69-23CF-44E3-9099-C40C66FF867C}">
                  <a14:compatExt spid="_x0000_s22533"/>
                </a:ext>
                <a:ext uri="{FF2B5EF4-FFF2-40B4-BE49-F238E27FC236}">
                  <a16:creationId xmlns:a16="http://schemas.microsoft.com/office/drawing/2014/main" id="{00000000-0008-0000-09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 temporary pedestrian and/or bicycle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113</xdr:row>
          <xdr:rowOff>9525</xdr:rowOff>
        </xdr:from>
        <xdr:to>
          <xdr:col>14</xdr:col>
          <xdr:colOff>619125</xdr:colOff>
          <xdr:row>114</xdr:row>
          <xdr:rowOff>19050</xdr:rowOff>
        </xdr:to>
        <xdr:sp macro="" textlink="">
          <xdr:nvSpPr>
            <xdr:cNvPr id="22534" name="Check Box 10 1 6" hidden="1">
              <a:extLst>
                <a:ext uri="{63B3BB69-23CF-44E3-9099-C40C66FF867C}">
                  <a14:compatExt spid="_x0000_s22534"/>
                </a:ext>
                <a:ext uri="{FF2B5EF4-FFF2-40B4-BE49-F238E27FC236}">
                  <a16:creationId xmlns:a16="http://schemas.microsoft.com/office/drawing/2014/main" id="{00000000-0008-0000-09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this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109</xdr:row>
          <xdr:rowOff>123825</xdr:rowOff>
        </xdr:from>
        <xdr:to>
          <xdr:col>9</xdr:col>
          <xdr:colOff>609600</xdr:colOff>
          <xdr:row>110</xdr:row>
          <xdr:rowOff>180975</xdr:rowOff>
        </xdr:to>
        <xdr:sp macro="" textlink="">
          <xdr:nvSpPr>
            <xdr:cNvPr id="22535" name="Check Box 10 1 5" hidden="1">
              <a:extLst>
                <a:ext uri="{63B3BB69-23CF-44E3-9099-C40C66FF867C}">
                  <a14:compatExt spid="_x0000_s22535"/>
                </a:ext>
                <a:ext uri="{FF2B5EF4-FFF2-40B4-BE49-F238E27FC236}">
                  <a16:creationId xmlns:a16="http://schemas.microsoft.com/office/drawing/2014/main" id="{00000000-0008-0000-09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126</xdr:row>
          <xdr:rowOff>19050</xdr:rowOff>
        </xdr:from>
        <xdr:to>
          <xdr:col>9</xdr:col>
          <xdr:colOff>361950</xdr:colOff>
          <xdr:row>128</xdr:row>
          <xdr:rowOff>38100</xdr:rowOff>
        </xdr:to>
        <xdr:sp macro="" textlink="">
          <xdr:nvSpPr>
            <xdr:cNvPr id="22536" name="Option Button 10 2" hidden="1">
              <a:extLst>
                <a:ext uri="{63B3BB69-23CF-44E3-9099-C40C66FF867C}">
                  <a14:compatExt spid="_x0000_s22536"/>
                </a:ext>
                <a:ext uri="{FF2B5EF4-FFF2-40B4-BE49-F238E27FC236}">
                  <a16:creationId xmlns:a16="http://schemas.microsoft.com/office/drawing/2014/main" id="{00000000-0008-0000-09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Pedestrian and/or bicycle facilities will not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38100</xdr:rowOff>
        </xdr:from>
        <xdr:to>
          <xdr:col>12</xdr:col>
          <xdr:colOff>1247775</xdr:colOff>
          <xdr:row>129</xdr:row>
          <xdr:rowOff>85725</xdr:rowOff>
        </xdr:to>
        <xdr:sp macro="" textlink="">
          <xdr:nvSpPr>
            <xdr:cNvPr id="22538" name="Option Button 10 3" hidden="1">
              <a:extLst>
                <a:ext uri="{63B3BB69-23CF-44E3-9099-C40C66FF867C}">
                  <a14:compatExt spid="_x0000_s22538"/>
                </a:ext>
                <a:ext uri="{FF2B5EF4-FFF2-40B4-BE49-F238E27FC236}">
                  <a16:creationId xmlns:a16="http://schemas.microsoft.com/office/drawing/2014/main" id="{00000000-0008-0000-09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pedestrian and/or bicycle facilities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116</xdr:row>
          <xdr:rowOff>85725</xdr:rowOff>
        </xdr:from>
        <xdr:to>
          <xdr:col>9</xdr:col>
          <xdr:colOff>609600</xdr:colOff>
          <xdr:row>117</xdr:row>
          <xdr:rowOff>142875</xdr:rowOff>
        </xdr:to>
        <xdr:sp macro="" textlink="">
          <xdr:nvSpPr>
            <xdr:cNvPr id="22539" name="Check Box 10 1 7" hidden="1">
              <a:extLst>
                <a:ext uri="{63B3BB69-23CF-44E3-9099-C40C66FF867C}">
                  <a14:compatExt spid="_x0000_s22539"/>
                </a:ext>
                <a:ext uri="{FF2B5EF4-FFF2-40B4-BE49-F238E27FC236}">
                  <a16:creationId xmlns:a16="http://schemas.microsoft.com/office/drawing/2014/main" id="{00000000-0008-0000-09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Asphalt.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117</xdr:row>
          <xdr:rowOff>133350</xdr:rowOff>
        </xdr:from>
        <xdr:to>
          <xdr:col>9</xdr:col>
          <xdr:colOff>609600</xdr:colOff>
          <xdr:row>119</xdr:row>
          <xdr:rowOff>0</xdr:rowOff>
        </xdr:to>
        <xdr:sp macro="" textlink="">
          <xdr:nvSpPr>
            <xdr:cNvPr id="22540" name="Check Box 10 1 8" hidden="1">
              <a:extLst>
                <a:ext uri="{63B3BB69-23CF-44E3-9099-C40C66FF867C}">
                  <a14:compatExt spid="_x0000_s22540"/>
                </a:ext>
                <a:ext uri="{FF2B5EF4-FFF2-40B4-BE49-F238E27FC236}">
                  <a16:creationId xmlns:a16="http://schemas.microsoft.com/office/drawing/2014/main" id="{00000000-0008-0000-09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Concrete.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119</xdr:row>
          <xdr:rowOff>9525</xdr:rowOff>
        </xdr:from>
        <xdr:to>
          <xdr:col>9</xdr:col>
          <xdr:colOff>609600</xdr:colOff>
          <xdr:row>120</xdr:row>
          <xdr:rowOff>66675</xdr:rowOff>
        </xdr:to>
        <xdr:sp macro="" textlink="">
          <xdr:nvSpPr>
            <xdr:cNvPr id="22541" name="Check Box 10 1 9" hidden="1">
              <a:extLst>
                <a:ext uri="{63B3BB69-23CF-44E3-9099-C40C66FF867C}">
                  <a14:compatExt spid="_x0000_s22541"/>
                </a:ext>
                <a:ext uri="{FF2B5EF4-FFF2-40B4-BE49-F238E27FC236}">
                  <a16:creationId xmlns:a16="http://schemas.microsoft.com/office/drawing/2014/main" id="{00000000-0008-0000-09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124</xdr:row>
          <xdr:rowOff>28575</xdr:rowOff>
        </xdr:from>
        <xdr:to>
          <xdr:col>14</xdr:col>
          <xdr:colOff>895350</xdr:colOff>
          <xdr:row>125</xdr:row>
          <xdr:rowOff>95250</xdr:rowOff>
        </xdr:to>
        <xdr:sp macro="" textlink="">
          <xdr:nvSpPr>
            <xdr:cNvPr id="22542" name="Check Box 10 1 11" hidden="1">
              <a:extLst>
                <a:ext uri="{63B3BB69-23CF-44E3-9099-C40C66FF867C}">
                  <a14:compatExt spid="_x0000_s22542"/>
                </a:ext>
                <a:ext uri="{FF2B5EF4-FFF2-40B4-BE49-F238E27FC236}">
                  <a16:creationId xmlns:a16="http://schemas.microsoft.com/office/drawing/2014/main" id="{00000000-0008-0000-09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 utility work is included in the highway plan. Funding of this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120</xdr:row>
          <xdr:rowOff>95250</xdr:rowOff>
        </xdr:from>
        <xdr:to>
          <xdr:col>9</xdr:col>
          <xdr:colOff>609600</xdr:colOff>
          <xdr:row>122</xdr:row>
          <xdr:rowOff>0</xdr:rowOff>
        </xdr:to>
        <xdr:sp macro="" textlink="">
          <xdr:nvSpPr>
            <xdr:cNvPr id="22543" name="Check Box 10 1 10" hidden="1">
              <a:extLst>
                <a:ext uri="{63B3BB69-23CF-44E3-9099-C40C66FF867C}">
                  <a14:compatExt spid="_x0000_s22543"/>
                </a:ext>
                <a:ext uri="{FF2B5EF4-FFF2-40B4-BE49-F238E27FC236}">
                  <a16:creationId xmlns:a16="http://schemas.microsoft.com/office/drawing/2014/main" id="{00000000-0008-0000-09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55</xdr:row>
          <xdr:rowOff>104775</xdr:rowOff>
        </xdr:from>
        <xdr:to>
          <xdr:col>9</xdr:col>
          <xdr:colOff>238125</xdr:colOff>
          <xdr:row>56</xdr:row>
          <xdr:rowOff>161925</xdr:rowOff>
        </xdr:to>
        <xdr:sp macro="" textlink="">
          <xdr:nvSpPr>
            <xdr:cNvPr id="22544" name="Check Box 5 1" hidden="1">
              <a:extLst>
                <a:ext uri="{63B3BB69-23CF-44E3-9099-C40C66FF867C}">
                  <a14:compatExt spid="_x0000_s22544"/>
                </a:ext>
                <a:ext uri="{FF2B5EF4-FFF2-40B4-BE49-F238E27FC236}">
                  <a16:creationId xmlns:a16="http://schemas.microsoft.com/office/drawing/2014/main" id="{00000000-0008-0000-09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Manholes or vaults.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56</xdr:row>
          <xdr:rowOff>152400</xdr:rowOff>
        </xdr:from>
        <xdr:to>
          <xdr:col>9</xdr:col>
          <xdr:colOff>238125</xdr:colOff>
          <xdr:row>58</xdr:row>
          <xdr:rowOff>19050</xdr:rowOff>
        </xdr:to>
        <xdr:sp macro="" textlink="">
          <xdr:nvSpPr>
            <xdr:cNvPr id="22545" name="Check Box 5 2" hidden="1">
              <a:extLst>
                <a:ext uri="{63B3BB69-23CF-44E3-9099-C40C66FF867C}">
                  <a14:compatExt spid="_x0000_s22545"/>
                </a:ext>
                <a:ext uri="{FF2B5EF4-FFF2-40B4-BE49-F238E27FC236}">
                  <a16:creationId xmlns:a16="http://schemas.microsoft.com/office/drawing/2014/main" id="{00000000-0008-0000-09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Valves.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58</xdr:row>
          <xdr:rowOff>28575</xdr:rowOff>
        </xdr:from>
        <xdr:to>
          <xdr:col>9</xdr:col>
          <xdr:colOff>238125</xdr:colOff>
          <xdr:row>59</xdr:row>
          <xdr:rowOff>85725</xdr:rowOff>
        </xdr:to>
        <xdr:sp macro="" textlink="">
          <xdr:nvSpPr>
            <xdr:cNvPr id="22546" name="Check Box 5 3" hidden="1">
              <a:extLst>
                <a:ext uri="{63B3BB69-23CF-44E3-9099-C40C66FF867C}">
                  <a14:compatExt spid="_x0000_s22546"/>
                </a:ext>
                <a:ext uri="{FF2B5EF4-FFF2-40B4-BE49-F238E27FC236}">
                  <a16:creationId xmlns:a16="http://schemas.microsoft.com/office/drawing/2014/main" id="{00000000-0008-0000-09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Cleanouts.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59</xdr:row>
          <xdr:rowOff>95250</xdr:rowOff>
        </xdr:from>
        <xdr:to>
          <xdr:col>9</xdr:col>
          <xdr:colOff>238125</xdr:colOff>
          <xdr:row>60</xdr:row>
          <xdr:rowOff>133350</xdr:rowOff>
        </xdr:to>
        <xdr:sp macro="" textlink="">
          <xdr:nvSpPr>
            <xdr:cNvPr id="22547" name="Check Box 5 4" hidden="1">
              <a:extLst>
                <a:ext uri="{63B3BB69-23CF-44E3-9099-C40C66FF867C}">
                  <a14:compatExt spid="_x0000_s22547"/>
                </a:ext>
                <a:ext uri="{FF2B5EF4-FFF2-40B4-BE49-F238E27FC236}">
                  <a16:creationId xmlns:a16="http://schemas.microsoft.com/office/drawing/2014/main" id="{00000000-0008-0000-09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Curb stops.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161925</xdr:rowOff>
        </xdr:from>
        <xdr:to>
          <xdr:col>9</xdr:col>
          <xdr:colOff>238125</xdr:colOff>
          <xdr:row>61</xdr:row>
          <xdr:rowOff>171450</xdr:rowOff>
        </xdr:to>
        <xdr:sp macro="" textlink="">
          <xdr:nvSpPr>
            <xdr:cNvPr id="22548" name="Check Box 5 5" hidden="1">
              <a:extLst>
                <a:ext uri="{63B3BB69-23CF-44E3-9099-C40C66FF867C}">
                  <a14:compatExt spid="_x0000_s22548"/>
                </a:ext>
                <a:ext uri="{FF2B5EF4-FFF2-40B4-BE49-F238E27FC236}">
                  <a16:creationId xmlns:a16="http://schemas.microsoft.com/office/drawing/2014/main" id="{00000000-0008-0000-09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19050</xdr:rowOff>
        </xdr:from>
        <xdr:to>
          <xdr:col>9</xdr:col>
          <xdr:colOff>238125</xdr:colOff>
          <xdr:row>65</xdr:row>
          <xdr:rowOff>76200</xdr:rowOff>
        </xdr:to>
        <xdr:sp macro="" textlink="">
          <xdr:nvSpPr>
            <xdr:cNvPr id="22549" name="Check Box 5 6" hidden="1">
              <a:extLst>
                <a:ext uri="{63B3BB69-23CF-44E3-9099-C40C66FF867C}">
                  <a14:compatExt spid="_x0000_s22549"/>
                </a:ext>
                <a:ext uri="{FF2B5EF4-FFF2-40B4-BE49-F238E27FC236}">
                  <a16:creationId xmlns:a16="http://schemas.microsoft.com/office/drawing/2014/main" id="{00000000-0008-0000-09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12</xdr:col>
          <xdr:colOff>933450</xdr:colOff>
          <xdr:row>17</xdr:row>
          <xdr:rowOff>47625</xdr:rowOff>
        </xdr:to>
        <xdr:sp macro="" textlink="">
          <xdr:nvSpPr>
            <xdr:cNvPr id="22555" name="Check Box 2 1" hidden="1">
              <a:extLst>
                <a:ext uri="{63B3BB69-23CF-44E3-9099-C40C66FF867C}">
                  <a14:compatExt spid="_x0000_s22555"/>
                </a:ext>
                <a:ext uri="{FF2B5EF4-FFF2-40B4-BE49-F238E27FC236}">
                  <a16:creationId xmlns:a16="http://schemas.microsoft.com/office/drawing/2014/main" id="{00000000-0008-0000-09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Removal of existing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104775</xdr:rowOff>
        </xdr:from>
        <xdr:to>
          <xdr:col>12</xdr:col>
          <xdr:colOff>1057275</xdr:colOff>
          <xdr:row>18</xdr:row>
          <xdr:rowOff>161925</xdr:rowOff>
        </xdr:to>
        <xdr:sp macro="" textlink="">
          <xdr:nvSpPr>
            <xdr:cNvPr id="22556" name="Check Box 2 2" hidden="1">
              <a:extLst>
                <a:ext uri="{63B3BB69-23CF-44E3-9099-C40C66FF867C}">
                  <a14:compatExt spid="_x0000_s22556"/>
                </a:ext>
                <a:ext uri="{FF2B5EF4-FFF2-40B4-BE49-F238E27FC236}">
                  <a16:creationId xmlns:a16="http://schemas.microsoft.com/office/drawing/2014/main" id="{00000000-0008-0000-09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Discontinuance of existing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38100</xdr:rowOff>
        </xdr:from>
        <xdr:to>
          <xdr:col>12</xdr:col>
          <xdr:colOff>914400</xdr:colOff>
          <xdr:row>20</xdr:row>
          <xdr:rowOff>95250</xdr:rowOff>
        </xdr:to>
        <xdr:sp macro="" textlink="">
          <xdr:nvSpPr>
            <xdr:cNvPr id="22557" name="Check Box 2 3" hidden="1">
              <a:extLst>
                <a:ext uri="{63B3BB69-23CF-44E3-9099-C40C66FF867C}">
                  <a14:compatExt spid="_x0000_s22557"/>
                </a:ext>
                <a:ext uri="{FF2B5EF4-FFF2-40B4-BE49-F238E27FC236}">
                  <a16:creationId xmlns:a16="http://schemas.microsoft.com/office/drawing/2014/main" id="{00000000-0008-0000-09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Modification of existing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161925</xdr:rowOff>
        </xdr:from>
        <xdr:to>
          <xdr:col>12</xdr:col>
          <xdr:colOff>914400</xdr:colOff>
          <xdr:row>22</xdr:row>
          <xdr:rowOff>28575</xdr:rowOff>
        </xdr:to>
        <xdr:sp macro="" textlink="">
          <xdr:nvSpPr>
            <xdr:cNvPr id="22558" name="Check Box 2 4" hidden="1">
              <a:extLst>
                <a:ext uri="{63B3BB69-23CF-44E3-9099-C40C66FF867C}">
                  <a14:compatExt spid="_x0000_s22558"/>
                </a:ext>
                <a:ext uri="{FF2B5EF4-FFF2-40B4-BE49-F238E27FC236}">
                  <a16:creationId xmlns:a16="http://schemas.microsoft.com/office/drawing/2014/main" id="{00000000-0008-0000-09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Relocation of existing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95250</xdr:rowOff>
        </xdr:from>
        <xdr:to>
          <xdr:col>12</xdr:col>
          <xdr:colOff>828675</xdr:colOff>
          <xdr:row>23</xdr:row>
          <xdr:rowOff>161925</xdr:rowOff>
        </xdr:to>
        <xdr:sp macro="" textlink="">
          <xdr:nvSpPr>
            <xdr:cNvPr id="22559" name="Check Box 2 5" hidden="1">
              <a:extLst>
                <a:ext uri="{63B3BB69-23CF-44E3-9099-C40C66FF867C}">
                  <a14:compatExt spid="_x0000_s22559"/>
                </a:ext>
                <a:ext uri="{FF2B5EF4-FFF2-40B4-BE49-F238E27FC236}">
                  <a16:creationId xmlns:a16="http://schemas.microsoft.com/office/drawing/2014/main" id="{00000000-0008-0000-09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66675</xdr:rowOff>
        </xdr:from>
        <xdr:to>
          <xdr:col>12</xdr:col>
          <xdr:colOff>66675</xdr:colOff>
          <xdr:row>68</xdr:row>
          <xdr:rowOff>123825</xdr:rowOff>
        </xdr:to>
        <xdr:sp macro="" textlink="">
          <xdr:nvSpPr>
            <xdr:cNvPr id="22561" name="Check Box 6 1" hidden="1">
              <a:extLst>
                <a:ext uri="{63B3BB69-23CF-44E3-9099-C40C66FF867C}">
                  <a14:compatExt spid="_x0000_s22561"/>
                </a:ext>
                <a:ext uri="{FF2B5EF4-FFF2-40B4-BE49-F238E27FC236}">
                  <a16:creationId xmlns:a16="http://schemas.microsoft.com/office/drawing/2014/main" id="{00000000-0008-0000-09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Prior to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104775</xdr:rowOff>
        </xdr:from>
        <xdr:to>
          <xdr:col>11</xdr:col>
          <xdr:colOff>361950</xdr:colOff>
          <xdr:row>69</xdr:row>
          <xdr:rowOff>152400</xdr:rowOff>
        </xdr:to>
        <xdr:sp macro="" textlink="">
          <xdr:nvSpPr>
            <xdr:cNvPr id="22562" name="Check Box 6 2" hidden="1">
              <a:extLst>
                <a:ext uri="{63B3BB69-23CF-44E3-9099-C40C66FF867C}">
                  <a14:compatExt spid="_x0000_s22562"/>
                </a:ext>
                <a:ext uri="{FF2B5EF4-FFF2-40B4-BE49-F238E27FC236}">
                  <a16:creationId xmlns:a16="http://schemas.microsoft.com/office/drawing/2014/main" id="{00000000-0008-0000-09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During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33</xdr:row>
          <xdr:rowOff>76200</xdr:rowOff>
        </xdr:from>
        <xdr:to>
          <xdr:col>12</xdr:col>
          <xdr:colOff>1123950</xdr:colOff>
          <xdr:row>34</xdr:row>
          <xdr:rowOff>152400</xdr:rowOff>
        </xdr:to>
        <xdr:sp macro="" textlink="">
          <xdr:nvSpPr>
            <xdr:cNvPr id="22564" name="Check Box 3 2 1" hidden="1">
              <a:extLst>
                <a:ext uri="{63B3BB69-23CF-44E3-9099-C40C66FF867C}">
                  <a14:compatExt spid="_x0000_s22564"/>
                </a:ext>
                <a:ext uri="{FF2B5EF4-FFF2-40B4-BE49-F238E27FC236}">
                  <a16:creationId xmlns:a16="http://schemas.microsoft.com/office/drawing/2014/main" id="{00000000-0008-0000-09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Anticipated start date(s) and duration(s)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66675</xdr:rowOff>
        </xdr:from>
        <xdr:to>
          <xdr:col>12</xdr:col>
          <xdr:colOff>876300</xdr:colOff>
          <xdr:row>38</xdr:row>
          <xdr:rowOff>152400</xdr:rowOff>
        </xdr:to>
        <xdr:sp macro="" textlink="">
          <xdr:nvSpPr>
            <xdr:cNvPr id="22565" name="Check Box 3 2 2" hidden="1">
              <a:extLst>
                <a:ext uri="{63B3BB69-23CF-44E3-9099-C40C66FF867C}">
                  <a14:compatExt spid="_x0000_s22565"/>
                </a:ext>
                <a:ext uri="{FF2B5EF4-FFF2-40B4-BE49-F238E27FC236}">
                  <a16:creationId xmlns:a16="http://schemas.microsoft.com/office/drawing/2014/main" id="{00000000-0008-0000-09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Project stage(s) and duration(s)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66675</xdr:rowOff>
        </xdr:from>
        <xdr:to>
          <xdr:col>12</xdr:col>
          <xdr:colOff>1000125</xdr:colOff>
          <xdr:row>42</xdr:row>
          <xdr:rowOff>142875</xdr:rowOff>
        </xdr:to>
        <xdr:sp macro="" textlink="">
          <xdr:nvSpPr>
            <xdr:cNvPr id="22566" name="Check Box 3 2 3" hidden="1">
              <a:extLst>
                <a:ext uri="{63B3BB69-23CF-44E3-9099-C40C66FF867C}">
                  <a14:compatExt spid="_x0000_s22566"/>
                </a:ext>
                <a:ext uri="{FF2B5EF4-FFF2-40B4-BE49-F238E27FC236}">
                  <a16:creationId xmlns:a16="http://schemas.microsoft.com/office/drawing/2014/main" id="{00000000-0008-0000-09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Project milestone(s) and duration(s) (examples - upon completion of grading, once road is closed, etc)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12</xdr:col>
          <xdr:colOff>1114425</xdr:colOff>
          <xdr:row>77</xdr:row>
          <xdr:rowOff>47625</xdr:rowOff>
        </xdr:to>
        <xdr:sp macro="" textlink="">
          <xdr:nvSpPr>
            <xdr:cNvPr id="22567" name="Check Box 7 1" hidden="1">
              <a:extLst>
                <a:ext uri="{63B3BB69-23CF-44E3-9099-C40C66FF867C}">
                  <a14:compatExt spid="_x0000_s22567"/>
                </a:ext>
                <a:ext uri="{FF2B5EF4-FFF2-40B4-BE49-F238E27FC236}">
                  <a16:creationId xmlns:a16="http://schemas.microsoft.com/office/drawing/2014/main" id="{00000000-0008-0000-09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Open trench.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57150</xdr:rowOff>
        </xdr:from>
        <xdr:to>
          <xdr:col>12</xdr:col>
          <xdr:colOff>1057275</xdr:colOff>
          <xdr:row>78</xdr:row>
          <xdr:rowOff>114300</xdr:rowOff>
        </xdr:to>
        <xdr:sp macro="" textlink="">
          <xdr:nvSpPr>
            <xdr:cNvPr id="22568" name="Check Box 7 2" hidden="1">
              <a:extLst>
                <a:ext uri="{63B3BB69-23CF-44E3-9099-C40C66FF867C}">
                  <a14:compatExt spid="_x0000_s22568"/>
                </a:ext>
                <a:ext uri="{FF2B5EF4-FFF2-40B4-BE49-F238E27FC236}">
                  <a16:creationId xmlns:a16="http://schemas.microsoft.com/office/drawing/2014/main" id="{00000000-0008-0000-09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Bore.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133350</xdr:rowOff>
        </xdr:from>
        <xdr:to>
          <xdr:col>12</xdr:col>
          <xdr:colOff>1162050</xdr:colOff>
          <xdr:row>79</xdr:row>
          <xdr:rowOff>171450</xdr:rowOff>
        </xdr:to>
        <xdr:sp macro="" textlink="">
          <xdr:nvSpPr>
            <xdr:cNvPr id="22569" name="Check Box 7 3" hidden="1">
              <a:extLst>
                <a:ext uri="{63B3BB69-23CF-44E3-9099-C40C66FF867C}">
                  <a14:compatExt spid="_x0000_s22569"/>
                </a:ext>
                <a:ext uri="{FF2B5EF4-FFF2-40B4-BE49-F238E27FC236}">
                  <a16:creationId xmlns:a16="http://schemas.microsoft.com/office/drawing/2014/main" id="{00000000-0008-0000-09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133350</xdr:rowOff>
        </xdr:from>
        <xdr:to>
          <xdr:col>4</xdr:col>
          <xdr:colOff>295275</xdr:colOff>
          <xdr:row>30</xdr:row>
          <xdr:rowOff>19050</xdr:rowOff>
        </xdr:to>
        <xdr:sp macro="" textlink="">
          <xdr:nvSpPr>
            <xdr:cNvPr id="22574" name="Option Button 3 1" hidden="1">
              <a:extLst>
                <a:ext uri="{63B3BB69-23CF-44E3-9099-C40C66FF867C}">
                  <a14:compatExt spid="_x0000_s22574"/>
                </a:ext>
                <a:ext uri="{FF2B5EF4-FFF2-40B4-BE49-F238E27FC236}">
                  <a16:creationId xmlns:a16="http://schemas.microsoft.com/office/drawing/2014/main" id="{00000000-0008-0000-09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66675</xdr:rowOff>
        </xdr:from>
        <xdr:to>
          <xdr:col>4</xdr:col>
          <xdr:colOff>295275</xdr:colOff>
          <xdr:row>31</xdr:row>
          <xdr:rowOff>114300</xdr:rowOff>
        </xdr:to>
        <xdr:sp macro="" textlink="">
          <xdr:nvSpPr>
            <xdr:cNvPr id="22575" name="Option Button 3 2" hidden="1">
              <a:extLst>
                <a:ext uri="{63B3BB69-23CF-44E3-9099-C40C66FF867C}">
                  <a14:compatExt spid="_x0000_s22575"/>
                </a:ext>
                <a:ext uri="{FF2B5EF4-FFF2-40B4-BE49-F238E27FC236}">
                  <a16:creationId xmlns:a16="http://schemas.microsoft.com/office/drawing/2014/main" id="{00000000-0008-0000-09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xdr:row>
          <xdr:rowOff>38100</xdr:rowOff>
        </xdr:from>
        <xdr:to>
          <xdr:col>5</xdr:col>
          <xdr:colOff>409575</xdr:colOff>
          <xdr:row>32</xdr:row>
          <xdr:rowOff>57150</xdr:rowOff>
        </xdr:to>
        <xdr:sp macro="" textlink="">
          <xdr:nvSpPr>
            <xdr:cNvPr id="22576" name="Group Box 3" hidden="1">
              <a:extLst>
                <a:ext uri="{63B3BB69-23CF-44E3-9099-C40C66FF867C}">
                  <a14:compatExt spid="_x0000_s22576"/>
                </a:ext>
                <a:ext uri="{FF2B5EF4-FFF2-40B4-BE49-F238E27FC236}">
                  <a16:creationId xmlns:a16="http://schemas.microsoft.com/office/drawing/2014/main" id="{00000000-0008-0000-0900-00003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104775</xdr:rowOff>
        </xdr:from>
        <xdr:to>
          <xdr:col>12</xdr:col>
          <xdr:colOff>180975</xdr:colOff>
          <xdr:row>85</xdr:row>
          <xdr:rowOff>161925</xdr:rowOff>
        </xdr:to>
        <xdr:sp macro="" textlink="">
          <xdr:nvSpPr>
            <xdr:cNvPr id="22577" name="Option Button 8 1" hidden="1">
              <a:extLst>
                <a:ext uri="{63B3BB69-23CF-44E3-9099-C40C66FF867C}">
                  <a14:compatExt spid="_x0000_s22577"/>
                </a:ext>
                <a:ext uri="{FF2B5EF4-FFF2-40B4-BE49-F238E27FC236}">
                  <a16:creationId xmlns:a16="http://schemas.microsoft.com/office/drawing/2014/main" id="{00000000-0008-0000-09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38100</xdr:rowOff>
        </xdr:from>
        <xdr:to>
          <xdr:col>12</xdr:col>
          <xdr:colOff>180975</xdr:colOff>
          <xdr:row>89</xdr:row>
          <xdr:rowOff>95250</xdr:rowOff>
        </xdr:to>
        <xdr:sp macro="" textlink="">
          <xdr:nvSpPr>
            <xdr:cNvPr id="22578" name="Option Button 8 2" hidden="1">
              <a:extLst>
                <a:ext uri="{63B3BB69-23CF-44E3-9099-C40C66FF867C}">
                  <a14:compatExt spid="_x0000_s22578"/>
                </a:ext>
                <a:ext uri="{FF2B5EF4-FFF2-40B4-BE49-F238E27FC236}">
                  <a16:creationId xmlns:a16="http://schemas.microsoft.com/office/drawing/2014/main" id="{00000000-0008-0000-09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Services will not be changed from overhead to underground or vice-versa.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83</xdr:row>
          <xdr:rowOff>161925</xdr:rowOff>
        </xdr:from>
        <xdr:to>
          <xdr:col>12</xdr:col>
          <xdr:colOff>819150</xdr:colOff>
          <xdr:row>90</xdr:row>
          <xdr:rowOff>133350</xdr:rowOff>
        </xdr:to>
        <xdr:sp macro="" textlink="">
          <xdr:nvSpPr>
            <xdr:cNvPr id="22579" name="Group Box 5" hidden="1">
              <a:extLst>
                <a:ext uri="{63B3BB69-23CF-44E3-9099-C40C66FF867C}">
                  <a14:compatExt spid="_x0000_s22579"/>
                </a:ext>
                <a:ext uri="{FF2B5EF4-FFF2-40B4-BE49-F238E27FC236}">
                  <a16:creationId xmlns:a16="http://schemas.microsoft.com/office/drawing/2014/main" id="{00000000-0008-0000-0900-00003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104775</xdr:rowOff>
        </xdr:from>
        <xdr:to>
          <xdr:col>12</xdr:col>
          <xdr:colOff>1085850</xdr:colOff>
          <xdr:row>48</xdr:row>
          <xdr:rowOff>161925</xdr:rowOff>
        </xdr:to>
        <xdr:sp macro="" textlink="">
          <xdr:nvSpPr>
            <xdr:cNvPr id="22580" name="Option Button 4 1" hidden="1">
              <a:extLst>
                <a:ext uri="{63B3BB69-23CF-44E3-9099-C40C66FF867C}">
                  <a14:compatExt spid="_x0000_s22580"/>
                </a:ext>
                <a:ext uri="{FF2B5EF4-FFF2-40B4-BE49-F238E27FC236}">
                  <a16:creationId xmlns:a16="http://schemas.microsoft.com/office/drawing/2014/main" id="{00000000-0008-0000-09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The property owner will incur costs related to the service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47625</xdr:rowOff>
        </xdr:from>
        <xdr:to>
          <xdr:col>12</xdr:col>
          <xdr:colOff>180975</xdr:colOff>
          <xdr:row>53</xdr:row>
          <xdr:rowOff>76200</xdr:rowOff>
        </xdr:to>
        <xdr:sp macro="" textlink="">
          <xdr:nvSpPr>
            <xdr:cNvPr id="22581" name="Option Button 4 2" hidden="1">
              <a:extLst>
                <a:ext uri="{63B3BB69-23CF-44E3-9099-C40C66FF867C}">
                  <a14:compatExt spid="_x0000_s22581"/>
                </a:ext>
                <a:ext uri="{FF2B5EF4-FFF2-40B4-BE49-F238E27FC236}">
                  <a16:creationId xmlns:a16="http://schemas.microsoft.com/office/drawing/2014/main" id="{00000000-0008-0000-09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The property owner will not incur costs related to the service work.</a:t>
              </a:r>
            </a:p>
          </xdr:txBody>
        </xdr:sp>
        <xdr:clientData/>
      </xdr:twoCellAnchor>
    </mc:Choice>
    <mc:Fallback/>
  </mc:AlternateContent>
  <xdr:twoCellAnchor>
    <xdr:from>
      <xdr:col>1</xdr:col>
      <xdr:colOff>123825</xdr:colOff>
      <xdr:row>131</xdr:row>
      <xdr:rowOff>172190</xdr:rowOff>
    </xdr:from>
    <xdr:to>
      <xdr:col>6</xdr:col>
      <xdr:colOff>209550</xdr:colOff>
      <xdr:row>133</xdr:row>
      <xdr:rowOff>161185</xdr:rowOff>
    </xdr:to>
    <xdr:grpSp>
      <xdr:nvGrpSpPr>
        <xdr:cNvPr id="3" name="Group 2">
          <a:hlinkClick xmlns:r="http://schemas.openxmlformats.org/officeDocument/2006/relationships" r:id="rId1"/>
          <a:extLst>
            <a:ext uri="{FF2B5EF4-FFF2-40B4-BE49-F238E27FC236}">
              <a16:creationId xmlns:a16="http://schemas.microsoft.com/office/drawing/2014/main" id="{00000000-0008-0000-0900-000003000000}"/>
            </a:ext>
          </a:extLst>
        </xdr:cNvPr>
        <xdr:cNvGrpSpPr/>
      </xdr:nvGrpSpPr>
      <xdr:grpSpPr>
        <a:xfrm>
          <a:off x="314325" y="30518840"/>
          <a:ext cx="2219325" cy="369995"/>
          <a:chOff x="466725" y="8249390"/>
          <a:chExt cx="2219325" cy="369995"/>
        </a:xfrm>
      </xdr:grpSpPr>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809625" y="8305800"/>
            <a:ext cx="18764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RETURN TO MAIN FORM</a:t>
            </a:r>
          </a:p>
        </xdr:txBody>
      </xdr:sp>
      <xdr:pic>
        <xdr:nvPicPr>
          <xdr:cNvPr id="5" name="Picture 4" descr="Back with solid fill">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466725" y="8249390"/>
            <a:ext cx="369995" cy="36999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2</xdr:col>
          <xdr:colOff>9525</xdr:colOff>
          <xdr:row>7</xdr:row>
          <xdr:rowOff>200025</xdr:rowOff>
        </xdr:from>
        <xdr:to>
          <xdr:col>7</xdr:col>
          <xdr:colOff>238125</xdr:colOff>
          <xdr:row>8</xdr:row>
          <xdr:rowOff>219075</xdr:rowOff>
        </xdr:to>
        <xdr:sp macro="" textlink="">
          <xdr:nvSpPr>
            <xdr:cNvPr id="22583" name="Option Button 1 1" hidden="1">
              <a:extLst>
                <a:ext uri="{63B3BB69-23CF-44E3-9099-C40C66FF867C}">
                  <a14:compatExt spid="_x0000_s22583"/>
                </a:ext>
                <a:ext uri="{FF2B5EF4-FFF2-40B4-BE49-F238E27FC236}">
                  <a16:creationId xmlns:a16="http://schemas.microsoft.com/office/drawing/2014/main" id="{00000000-0008-0000-09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service work completed by the OWNER.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xdr:row>
          <xdr:rowOff>171450</xdr:rowOff>
        </xdr:from>
        <xdr:to>
          <xdr:col>13</xdr:col>
          <xdr:colOff>38100</xdr:colOff>
          <xdr:row>9</xdr:row>
          <xdr:rowOff>171450</xdr:rowOff>
        </xdr:to>
        <xdr:sp macro="" textlink="">
          <xdr:nvSpPr>
            <xdr:cNvPr id="22584" name="Option Button 1 2" hidden="1">
              <a:extLst>
                <a:ext uri="{63B3BB69-23CF-44E3-9099-C40C66FF867C}">
                  <a14:compatExt spid="_x0000_s22584"/>
                </a:ext>
                <a:ext uri="{FF2B5EF4-FFF2-40B4-BE49-F238E27FC236}">
                  <a16:creationId xmlns:a16="http://schemas.microsoft.com/office/drawing/2014/main" id="{00000000-0008-0000-09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service work included in the highway plan. Funding of this utility work will require coordination with the project sponsor.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142875</xdr:rowOff>
        </xdr:from>
        <xdr:to>
          <xdr:col>12</xdr:col>
          <xdr:colOff>1028700</xdr:colOff>
          <xdr:row>11</xdr:row>
          <xdr:rowOff>28575</xdr:rowOff>
        </xdr:to>
        <xdr:sp macro="" textlink="">
          <xdr:nvSpPr>
            <xdr:cNvPr id="22585" name="Option Button 1 3" hidden="1">
              <a:extLst>
                <a:ext uri="{63B3BB69-23CF-44E3-9099-C40C66FF867C}">
                  <a14:compatExt spid="_x0000_s22585"/>
                </a:ext>
                <a:ext uri="{FF2B5EF4-FFF2-40B4-BE49-F238E27FC236}">
                  <a16:creationId xmlns:a16="http://schemas.microsoft.com/office/drawing/2014/main" id="{00000000-0008-0000-09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Service work completed by both the OWNER and included in the highway plan. Funding of this utility work will require coordination with the project sponsor. Provide additional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xdr:row>
          <xdr:rowOff>85725</xdr:rowOff>
        </xdr:from>
        <xdr:to>
          <xdr:col>20</xdr:col>
          <xdr:colOff>180975</xdr:colOff>
          <xdr:row>11</xdr:row>
          <xdr:rowOff>114300</xdr:rowOff>
        </xdr:to>
        <xdr:sp macro="" textlink="">
          <xdr:nvSpPr>
            <xdr:cNvPr id="22586" name="Group Box 58" hidden="1">
              <a:extLst>
                <a:ext uri="{63B3BB69-23CF-44E3-9099-C40C66FF867C}">
                  <a14:compatExt spid="_x0000_s22586"/>
                </a:ext>
                <a:ext uri="{FF2B5EF4-FFF2-40B4-BE49-F238E27FC236}">
                  <a16:creationId xmlns:a16="http://schemas.microsoft.com/office/drawing/2014/main" id="{00000000-0008-0000-0900-00003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19050</xdr:rowOff>
        </xdr:from>
        <xdr:to>
          <xdr:col>8</xdr:col>
          <xdr:colOff>723900</xdr:colOff>
          <xdr:row>93</xdr:row>
          <xdr:rowOff>114300</xdr:rowOff>
        </xdr:to>
        <xdr:sp macro="" textlink="">
          <xdr:nvSpPr>
            <xdr:cNvPr id="22587" name="Check Box 9 1" hidden="1">
              <a:extLst>
                <a:ext uri="{63B3BB69-23CF-44E3-9099-C40C66FF867C}">
                  <a14:compatExt spid="_x0000_s22587"/>
                </a:ext>
                <a:ext uri="{FF2B5EF4-FFF2-40B4-BE49-F238E27FC236}">
                  <a16:creationId xmlns:a16="http://schemas.microsoft.com/office/drawing/2014/main" id="{00000000-0008-0000-09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Roadway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104775</xdr:rowOff>
        </xdr:from>
        <xdr:to>
          <xdr:col>8</xdr:col>
          <xdr:colOff>723900</xdr:colOff>
          <xdr:row>94</xdr:row>
          <xdr:rowOff>171450</xdr:rowOff>
        </xdr:to>
        <xdr:sp macro="" textlink="">
          <xdr:nvSpPr>
            <xdr:cNvPr id="22588" name="Check Box 9 2" hidden="1">
              <a:extLst>
                <a:ext uri="{63B3BB69-23CF-44E3-9099-C40C66FF867C}">
                  <a14:compatExt spid="_x0000_s22588"/>
                </a:ext>
                <a:ext uri="{FF2B5EF4-FFF2-40B4-BE49-F238E27FC236}">
                  <a16:creationId xmlns:a16="http://schemas.microsoft.com/office/drawing/2014/main" id="{00000000-0008-0000-09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Lane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180975</xdr:rowOff>
        </xdr:from>
        <xdr:to>
          <xdr:col>8</xdr:col>
          <xdr:colOff>723900</xdr:colOff>
          <xdr:row>96</xdr:row>
          <xdr:rowOff>66675</xdr:rowOff>
        </xdr:to>
        <xdr:sp macro="" textlink="">
          <xdr:nvSpPr>
            <xdr:cNvPr id="22589" name="Check Box 9 3" hidden="1">
              <a:extLst>
                <a:ext uri="{63B3BB69-23CF-44E3-9099-C40C66FF867C}">
                  <a14:compatExt spid="_x0000_s22589"/>
                </a:ext>
                <a:ext uri="{FF2B5EF4-FFF2-40B4-BE49-F238E27FC236}">
                  <a16:creationId xmlns:a16="http://schemas.microsoft.com/office/drawing/2014/main" id="{00000000-0008-0000-09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Shoulder closure(s) will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66675</xdr:rowOff>
        </xdr:from>
        <xdr:to>
          <xdr:col>10</xdr:col>
          <xdr:colOff>152400</xdr:colOff>
          <xdr:row>97</xdr:row>
          <xdr:rowOff>133350</xdr:rowOff>
        </xdr:to>
        <xdr:sp macro="" textlink="">
          <xdr:nvSpPr>
            <xdr:cNvPr id="22590" name="Check Box 9 4" hidden="1">
              <a:extLst>
                <a:ext uri="{63B3BB69-23CF-44E3-9099-C40C66FF867C}">
                  <a14:compatExt spid="_x0000_s22590"/>
                </a:ext>
                <a:ext uri="{FF2B5EF4-FFF2-40B4-BE49-F238E27FC236}">
                  <a16:creationId xmlns:a16="http://schemas.microsoft.com/office/drawing/2014/main" id="{00000000-0008-0000-09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 Roadway, lane, and/or shoulder closure(s) will not be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142875</xdr:rowOff>
        </xdr:from>
        <xdr:to>
          <xdr:col>10</xdr:col>
          <xdr:colOff>314325</xdr:colOff>
          <xdr:row>99</xdr:row>
          <xdr:rowOff>0</xdr:rowOff>
        </xdr:to>
        <xdr:sp macro="" textlink="">
          <xdr:nvSpPr>
            <xdr:cNvPr id="22591" name="Check Box 9 5" hidden="1">
              <a:extLst>
                <a:ext uri="{63B3BB69-23CF-44E3-9099-C40C66FF867C}">
                  <a14:compatExt spid="_x0000_s22591"/>
                </a:ext>
                <a:ext uri="{FF2B5EF4-FFF2-40B4-BE49-F238E27FC236}">
                  <a16:creationId xmlns:a16="http://schemas.microsoft.com/office/drawing/2014/main" id="{00000000-0008-0000-09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 - There are no roadways in the vicinity of the utility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100</xdr:row>
          <xdr:rowOff>257175</xdr:rowOff>
        </xdr:from>
        <xdr:to>
          <xdr:col>13</xdr:col>
          <xdr:colOff>133350</xdr:colOff>
          <xdr:row>132</xdr:row>
          <xdr:rowOff>142875</xdr:rowOff>
        </xdr:to>
        <xdr:sp macro="" textlink="">
          <xdr:nvSpPr>
            <xdr:cNvPr id="22592" name="Group Box 64" hidden="1">
              <a:extLst>
                <a:ext uri="{63B3BB69-23CF-44E3-9099-C40C66FF867C}">
                  <a14:compatExt spid="_x0000_s22592"/>
                </a:ext>
                <a:ext uri="{FF2B5EF4-FFF2-40B4-BE49-F238E27FC236}">
                  <a16:creationId xmlns:a16="http://schemas.microsoft.com/office/drawing/2014/main" id="{00000000-0008-0000-0900-00004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101</xdr:row>
          <xdr:rowOff>95250</xdr:rowOff>
        </xdr:from>
        <xdr:to>
          <xdr:col>9</xdr:col>
          <xdr:colOff>123825</xdr:colOff>
          <xdr:row>103</xdr:row>
          <xdr:rowOff>28575</xdr:rowOff>
        </xdr:to>
        <xdr:sp macro="" textlink="">
          <xdr:nvSpPr>
            <xdr:cNvPr id="22593" name="Option Button 10 1" hidden="1">
              <a:extLst>
                <a:ext uri="{63B3BB69-23CF-44E3-9099-C40C66FF867C}">
                  <a14:compatExt spid="_x0000_s22593"/>
                </a:ext>
                <a:ext uri="{FF2B5EF4-FFF2-40B4-BE49-F238E27FC236}">
                  <a16:creationId xmlns:a16="http://schemas.microsoft.com/office/drawing/2014/main" id="{00000000-0008-0000-09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 Pedestrian and/or bicycle facilities will be impacted.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152400</xdr:rowOff>
        </xdr:from>
        <xdr:to>
          <xdr:col>11</xdr:col>
          <xdr:colOff>361950</xdr:colOff>
          <xdr:row>70</xdr:row>
          <xdr:rowOff>200025</xdr:rowOff>
        </xdr:to>
        <xdr:sp macro="" textlink="">
          <xdr:nvSpPr>
            <xdr:cNvPr id="22594" name="Check Box 6 3" hidden="1">
              <a:extLst>
                <a:ext uri="{63B3BB69-23CF-44E3-9099-C40C66FF867C}">
                  <a14:compatExt spid="_x0000_s22594"/>
                </a:ext>
                <a:ext uri="{FF2B5EF4-FFF2-40B4-BE49-F238E27FC236}">
                  <a16:creationId xmlns:a16="http://schemas.microsoft.com/office/drawing/2014/main" id="{00000000-0008-0000-09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Prior to and during Construction - Provide detail 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47</xdr:row>
          <xdr:rowOff>28575</xdr:rowOff>
        </xdr:from>
        <xdr:to>
          <xdr:col>10</xdr:col>
          <xdr:colOff>266700</xdr:colOff>
          <xdr:row>53</xdr:row>
          <xdr:rowOff>123825</xdr:rowOff>
        </xdr:to>
        <xdr:sp macro="" textlink="">
          <xdr:nvSpPr>
            <xdr:cNvPr id="22595" name="Group Box 3" hidden="1">
              <a:extLst>
                <a:ext uri="{63B3BB69-23CF-44E3-9099-C40C66FF867C}">
                  <a14:compatExt spid="_x0000_s22595"/>
                </a:ext>
                <a:ext uri="{FF2B5EF4-FFF2-40B4-BE49-F238E27FC236}">
                  <a16:creationId xmlns:a16="http://schemas.microsoft.com/office/drawing/2014/main" id="{00000000-0008-0000-0900-00004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Q3</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864214-6F3A-4E0A-B6D7-46CD81F1388F}" name="PRS" displayName="PRS" ref="F2:F3" totalsRowShown="0" headerRowDxfId="103" dataDxfId="102">
  <tableColumns count="1">
    <tableColumn id="1" xr3:uid="{66EDBEF7-3B5F-47F2-8018-02BF5EEEA0F5}" name="PROJECT STAGE" dataDxfId="101"/>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F0A2D5E-55F8-4520-9608-E8DB7E08083F}" name="ITM" displayName="ITM" ref="AA2:AA3" totalsRowShown="0" headerRowDxfId="69" dataDxfId="68">
  <tableColumns count="1">
    <tableColumn id="1" xr3:uid="{5811919D-1E1C-4BFB-8833-20598E26DB34}" name="ITEM" dataDxfId="67"/>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DF7BCA6-AB63-49BC-BD40-05485B3B4149}" name="PMT" displayName="PMT" ref="AC2:AC3" totalsRowShown="0" headerRowDxfId="66" dataDxfId="65">
  <tableColumns count="1">
    <tableColumn id="1" xr3:uid="{5F9F7ED0-4872-4A6D-ACE5-2D2179534728}" name="PERMIT" dataDxfId="64"/>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77C310B-8AA5-4FAB-A4B8-105F521C5881}" name="PRO" displayName="PRO" ref="AE2:AE3" totalsRowShown="0" headerRowDxfId="63" dataDxfId="62">
  <tableColumns count="1">
    <tableColumn id="1" xr3:uid="{70E3D38C-28FC-4EF1-B0C6-B9C107F7667E}" name="PROTECTION TYPE" dataDxfId="61"/>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7D737A7-A4FC-4728-9B69-8BD3601F29A1}" name="UWP" displayName="UWP" ref="AG2:AG3" totalsRowShown="0" headerRowDxfId="60" dataDxfId="59">
  <tableColumns count="1">
    <tableColumn id="1" xr3:uid="{2AEDC573-29A4-4998-BE48-C0D6927A8CF9}" name="UTILITY WORK PERFORMED" dataDxfId="58"/>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D2C635-24B2-48A1-A6E0-6C9077C5CCE7}" name="RFA" displayName="RFA" ref="AI2:AI3" totalsRowShown="0" headerRowDxfId="57" dataDxfId="56">
  <tableColumns count="1">
    <tableColumn id="1" xr3:uid="{D89FFC06-A1A9-4DBE-B73C-6AB4E448A26C}" name="REASON FOR ACQUISITION" dataDxfId="55"/>
  </tableColumns>
  <tableStyleInfo name="Table Style 1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088A70-14C6-4F5C-A232-B31431CAE4D4}" name="EPA" displayName="EPA" ref="AK2:AK3" insertRow="1" totalsRowShown="0" headerRowDxfId="54" dataDxfId="53">
  <tableColumns count="1">
    <tableColumn id="1" xr3:uid="{87666968-4531-4D9A-9D47-37915B267E5B}" name="TEMPORARY EASEMENTS, PERMISSIONS, ACCESS" dataDxfId="52"/>
  </tableColumns>
  <tableStyleInfo name="Table Style 1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915EEBC-3BED-4B47-829A-CA68C40633C0}" name="RBY" displayName="RBY" ref="AM2:AM3" totalsRowShown="0" headerRowDxfId="51" dataDxfId="50">
  <tableColumns count="1">
    <tableColumn id="1" xr3:uid="{F9C9D75B-91A7-4293-95BF-C5B525653D5C}" name="REMOVAL BY" dataDxfId="49"/>
  </tableColumns>
  <tableStyleInfo name="Table Style 1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519C5A-6BFB-40BB-A8FC-EAB9EBEF78FA}" name="ACTable" displayName="ACTable" ref="B14:S17" totalsRowShown="0" headerRowDxfId="48" dataDxfId="47" tableBorderDxfId="46">
  <autoFilter ref="B14:S17" xr:uid="{12519C5A-6BFB-40BB-A8FC-EAB9EBEF78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26A62159-43D2-4D1E-A96F-B8E4C7C5C33E}" name="ALG" dataDxfId="45"/>
    <tableColumn id="2" xr3:uid="{D89A606B-1D22-48BA-8ADB-8CD63D06A145}" name="START STA" dataDxfId="44"/>
    <tableColumn id="18" xr3:uid="{62036729-3018-47E5-AA44-29320A311470}" name="START DIST" dataDxfId="43"/>
    <tableColumn id="19" xr3:uid="{1D5972DE-4C67-4121-8F3E-9F4CB9E1C424}" name="START LOC" dataDxfId="42"/>
    <tableColumn id="3" xr3:uid="{CC701BDB-6F83-41DB-9052-A443BA1E9131}" name="END STA" dataDxfId="41"/>
    <tableColumn id="4" xr3:uid="{631FED74-3A09-48E7-9774-4B14D90F4DD8}" name="END DIST" dataDxfId="40"/>
    <tableColumn id="20" xr3:uid="{8653741D-420B-4236-851A-5D4C783FC800}" name="END LOC" dataDxfId="39"/>
    <tableColumn id="21" xr3:uid="{41891088-266B-4702-B4EE-8BB92A8D784A}" name="CATEGORY" dataDxfId="38"/>
    <tableColumn id="22" xr3:uid="{F9D1645F-E928-42BA-91EE-FD98FBD64FED}" name="SIZE" dataDxfId="37"/>
    <tableColumn id="6" xr3:uid="{57954465-52CC-40DF-98E7-03C133FA36F8}" name="COMPONENT" dataDxfId="36"/>
    <tableColumn id="7" xr3:uid="{68ED5090-EAD1-437D-9CD7-006F45A6FB18}" name="MATERIAL" dataDxfId="35"/>
    <tableColumn id="8" xr3:uid="{44186504-D763-4AA4-A636-F6DCC66ADF15}" name="IN ANTICIPATED CONFLICT WITH" dataDxfId="34"/>
    <tableColumn id="5" xr3:uid="{5F4BDA31-1746-43E9-B06E-411C142CB4E1}" name="IN CONFLICT" dataDxfId="33"/>
    <tableColumn id="10" xr3:uid="{AC974135-8E97-4838-B13D-7283CBD51708}" name="A" dataDxfId="32"/>
    <tableColumn id="11" xr3:uid="{784D4108-5541-4568-985A-329E2C40113B}" name="R" dataDxfId="31"/>
    <tableColumn id="12" xr3:uid="{F579FA9D-0246-40F3-88D1-B416246347F3}" name="D" dataDxfId="30"/>
    <tableColumn id="13" xr3:uid="{56E69333-4515-4FF8-9CB8-CB067B9AA240}" name="P" dataDxfId="29"/>
    <tableColumn id="14" xr3:uid="{7644F3EF-DC76-4F16-892C-156916CDBD80}" name="T" dataDxfId="28"/>
  </tableColumns>
  <tableStyleInfo name="TableStyleLight1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0D8BD66-4879-48BD-8CFB-9F6473C0DDC2}" name="ALG" displayName="ALG" ref="B2:D3" totalsRowShown="0" headerRowDxfId="100" dataDxfId="99">
  <tableColumns count="3">
    <tableColumn id="1" xr3:uid="{936ED3FF-4DEF-4EDF-B9A8-EC685438B76A}" name="ALIGNMENT" dataDxfId="98"/>
    <tableColumn id="2" xr3:uid="{F871225B-76FE-4E7B-9722-63568FC0D0C7}" name="MIN STA" dataDxfId="97"/>
    <tableColumn id="3" xr3:uid="{44008775-D4E5-4456-BC90-650774F952D1}" name="MAX STA" dataDxfId="96"/>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6774678-4434-4F5F-9F96-55CE03675427}" name="UTE" displayName="UTE" ref="H2:K3" totalsRowShown="0" headerRowDxfId="95" dataDxfId="94">
  <tableColumns count="4">
    <tableColumn id="1" xr3:uid="{5418EB77-8A59-4364-B33D-80A960F4FFF3}" name="UTILITY NAME" dataDxfId="93"/>
    <tableColumn id="2" xr3:uid="{A97C7359-7910-47B8-8FF4-1F4AC36B2BF7}" name="UTILITY FACILITY TYPE" dataDxfId="92"/>
    <tableColumn id="3" xr3:uid="{14E43A05-0082-41E9-AF3E-00AE1B58220E}" name="UTILITY ENTITIES" dataDxfId="91"/>
    <tableColumn id="4" xr3:uid="{B32B3A36-DAA2-4164-ACD5-5CBE48D1B612}" name="UTILITY ABBR" dataDxfId="90"/>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7F33AF0-B9A7-4D49-9677-03E5CDDA124C}" name="UTT" displayName="UTT" ref="M2:O3" totalsRowShown="0" headerRowDxfId="89" dataDxfId="88">
  <tableColumns count="3">
    <tableColumn id="1" xr3:uid="{AA27DD22-70A8-4F57-8419-43EBBC6DC8CF}" name="UTILITY FACILITY TYPE" dataDxfId="87"/>
    <tableColumn id="3" xr3:uid="{EE6D1581-B08B-4395-89B8-63868CE7D62E}" name="TUMS ABBR" dataDxfId="86"/>
    <tableColumn id="2" xr3:uid="{769227B0-42ED-435E-9B5F-06B0024D609B}" name="PLAN ABBR" dataDxfId="85"/>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61D9F9A-0425-419E-A388-185E0F28113C}" name="CRW" displayName="CRW" ref="Q2:Q3" insertRow="1" totalsRowShown="0" headerRowDxfId="84" dataDxfId="83">
  <tableColumns count="1">
    <tableColumn id="1" xr3:uid="{D4CA89BE-CB71-491D-A306-32E1BDAED500}" name="CONFLICT / REASON FOR WORK" dataDxfId="82"/>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EE15558-8F56-4E47-9E73-7375FB0FCF6F}" name="FCO" displayName="FCO" ref="S2:S3" totalsRowShown="0" headerRowDxfId="81" dataDxfId="80">
  <tableColumns count="1">
    <tableColumn id="1" xr3:uid="{BA25C7DB-21F8-49DC-A99F-A0F4E2E15497}" name="FACILITY COMPONENT" dataDxfId="79"/>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07373FA-B123-4D3E-933B-41281DE4CA67}" name="FMA" displayName="FMA" ref="U2:U3" totalsRowShown="0" headerRowDxfId="78" dataDxfId="77">
  <tableColumns count="1">
    <tableColumn id="1" xr3:uid="{8EB638E3-83F5-412F-9965-4030684E025E}" name="FACILITY MATERIAL" dataDxfId="76"/>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DA0C76D-95DD-4EC0-B9F5-02653422B3F9}" name="HCW" displayName="HCW" ref="W2:W3" totalsRowShown="0" headerRowDxfId="75" dataDxfId="74">
  <tableColumns count="1">
    <tableColumn id="1" xr3:uid="{28499C35-4AC8-4DDD-A0A4-3D7A2EC4B115}" name="HIGHWAY CONTRACT WORK COMPLETED" dataDxfId="73"/>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106E87A-288C-4A7A-93DA-A68237E35AB6}" name="LIR" displayName="LIR" ref="Y2:Y3" totalsRowShown="0" headerRowDxfId="72" dataDxfId="71">
  <tableColumns count="1">
    <tableColumn id="1" xr3:uid="{86066170-6E40-440A-B924-CEDE1F59D81D}" name="LAND INTEREST REQUIRED" dataDxfId="7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03.xml"/><Relationship Id="rId18" Type="http://schemas.openxmlformats.org/officeDocument/2006/relationships/ctrlProp" Target="../ctrlProps/ctrlProp308.xml"/><Relationship Id="rId26" Type="http://schemas.openxmlformats.org/officeDocument/2006/relationships/ctrlProp" Target="../ctrlProps/ctrlProp316.xml"/><Relationship Id="rId39" Type="http://schemas.openxmlformats.org/officeDocument/2006/relationships/ctrlProp" Target="../ctrlProps/ctrlProp329.xml"/><Relationship Id="rId21" Type="http://schemas.openxmlformats.org/officeDocument/2006/relationships/ctrlProp" Target="../ctrlProps/ctrlProp311.xml"/><Relationship Id="rId34" Type="http://schemas.openxmlformats.org/officeDocument/2006/relationships/ctrlProp" Target="../ctrlProps/ctrlProp324.xml"/><Relationship Id="rId42" Type="http://schemas.openxmlformats.org/officeDocument/2006/relationships/ctrlProp" Target="../ctrlProps/ctrlProp332.xml"/><Relationship Id="rId47" Type="http://schemas.openxmlformats.org/officeDocument/2006/relationships/ctrlProp" Target="../ctrlProps/ctrlProp337.xml"/><Relationship Id="rId50" Type="http://schemas.openxmlformats.org/officeDocument/2006/relationships/ctrlProp" Target="../ctrlProps/ctrlProp340.xml"/><Relationship Id="rId55" Type="http://schemas.openxmlformats.org/officeDocument/2006/relationships/ctrlProp" Target="../ctrlProps/ctrlProp345.xml"/><Relationship Id="rId7" Type="http://schemas.openxmlformats.org/officeDocument/2006/relationships/ctrlProp" Target="../ctrlProps/ctrlProp297.xml"/><Relationship Id="rId12" Type="http://schemas.openxmlformats.org/officeDocument/2006/relationships/ctrlProp" Target="../ctrlProps/ctrlProp302.xml"/><Relationship Id="rId17" Type="http://schemas.openxmlformats.org/officeDocument/2006/relationships/ctrlProp" Target="../ctrlProps/ctrlProp307.xml"/><Relationship Id="rId25" Type="http://schemas.openxmlformats.org/officeDocument/2006/relationships/ctrlProp" Target="../ctrlProps/ctrlProp315.xml"/><Relationship Id="rId33" Type="http://schemas.openxmlformats.org/officeDocument/2006/relationships/ctrlProp" Target="../ctrlProps/ctrlProp323.xml"/><Relationship Id="rId38" Type="http://schemas.openxmlformats.org/officeDocument/2006/relationships/ctrlProp" Target="../ctrlProps/ctrlProp328.xml"/><Relationship Id="rId46" Type="http://schemas.openxmlformats.org/officeDocument/2006/relationships/ctrlProp" Target="../ctrlProps/ctrlProp336.xml"/><Relationship Id="rId2" Type="http://schemas.openxmlformats.org/officeDocument/2006/relationships/drawing" Target="../drawings/drawing9.xml"/><Relationship Id="rId16" Type="http://schemas.openxmlformats.org/officeDocument/2006/relationships/ctrlProp" Target="../ctrlProps/ctrlProp306.xml"/><Relationship Id="rId20" Type="http://schemas.openxmlformats.org/officeDocument/2006/relationships/ctrlProp" Target="../ctrlProps/ctrlProp310.xml"/><Relationship Id="rId29" Type="http://schemas.openxmlformats.org/officeDocument/2006/relationships/ctrlProp" Target="../ctrlProps/ctrlProp319.xml"/><Relationship Id="rId41" Type="http://schemas.openxmlformats.org/officeDocument/2006/relationships/ctrlProp" Target="../ctrlProps/ctrlProp331.xml"/><Relationship Id="rId54" Type="http://schemas.openxmlformats.org/officeDocument/2006/relationships/ctrlProp" Target="../ctrlProps/ctrlProp344.xml"/><Relationship Id="rId1" Type="http://schemas.openxmlformats.org/officeDocument/2006/relationships/printerSettings" Target="../printerSettings/printerSettings10.bin"/><Relationship Id="rId6" Type="http://schemas.openxmlformats.org/officeDocument/2006/relationships/ctrlProp" Target="../ctrlProps/ctrlProp296.xml"/><Relationship Id="rId11" Type="http://schemas.openxmlformats.org/officeDocument/2006/relationships/ctrlProp" Target="../ctrlProps/ctrlProp301.xml"/><Relationship Id="rId24" Type="http://schemas.openxmlformats.org/officeDocument/2006/relationships/ctrlProp" Target="../ctrlProps/ctrlProp314.xml"/><Relationship Id="rId32" Type="http://schemas.openxmlformats.org/officeDocument/2006/relationships/ctrlProp" Target="../ctrlProps/ctrlProp322.xml"/><Relationship Id="rId37" Type="http://schemas.openxmlformats.org/officeDocument/2006/relationships/ctrlProp" Target="../ctrlProps/ctrlProp327.xml"/><Relationship Id="rId40" Type="http://schemas.openxmlformats.org/officeDocument/2006/relationships/ctrlProp" Target="../ctrlProps/ctrlProp330.xml"/><Relationship Id="rId45" Type="http://schemas.openxmlformats.org/officeDocument/2006/relationships/ctrlProp" Target="../ctrlProps/ctrlProp335.xml"/><Relationship Id="rId53" Type="http://schemas.openxmlformats.org/officeDocument/2006/relationships/ctrlProp" Target="../ctrlProps/ctrlProp343.xml"/><Relationship Id="rId5" Type="http://schemas.openxmlformats.org/officeDocument/2006/relationships/ctrlProp" Target="../ctrlProps/ctrlProp295.xml"/><Relationship Id="rId15" Type="http://schemas.openxmlformats.org/officeDocument/2006/relationships/ctrlProp" Target="../ctrlProps/ctrlProp305.xml"/><Relationship Id="rId23" Type="http://schemas.openxmlformats.org/officeDocument/2006/relationships/ctrlProp" Target="../ctrlProps/ctrlProp313.xml"/><Relationship Id="rId28" Type="http://schemas.openxmlformats.org/officeDocument/2006/relationships/ctrlProp" Target="../ctrlProps/ctrlProp318.xml"/><Relationship Id="rId36" Type="http://schemas.openxmlformats.org/officeDocument/2006/relationships/ctrlProp" Target="../ctrlProps/ctrlProp326.xml"/><Relationship Id="rId49" Type="http://schemas.openxmlformats.org/officeDocument/2006/relationships/ctrlProp" Target="../ctrlProps/ctrlProp339.xml"/><Relationship Id="rId10" Type="http://schemas.openxmlformats.org/officeDocument/2006/relationships/ctrlProp" Target="../ctrlProps/ctrlProp300.xml"/><Relationship Id="rId19" Type="http://schemas.openxmlformats.org/officeDocument/2006/relationships/ctrlProp" Target="../ctrlProps/ctrlProp309.xml"/><Relationship Id="rId31" Type="http://schemas.openxmlformats.org/officeDocument/2006/relationships/ctrlProp" Target="../ctrlProps/ctrlProp321.xml"/><Relationship Id="rId44" Type="http://schemas.openxmlformats.org/officeDocument/2006/relationships/ctrlProp" Target="../ctrlProps/ctrlProp334.xml"/><Relationship Id="rId52" Type="http://schemas.openxmlformats.org/officeDocument/2006/relationships/ctrlProp" Target="../ctrlProps/ctrlProp342.xml"/><Relationship Id="rId4" Type="http://schemas.openxmlformats.org/officeDocument/2006/relationships/ctrlProp" Target="../ctrlProps/ctrlProp294.xml"/><Relationship Id="rId9" Type="http://schemas.openxmlformats.org/officeDocument/2006/relationships/ctrlProp" Target="../ctrlProps/ctrlProp299.xml"/><Relationship Id="rId14" Type="http://schemas.openxmlformats.org/officeDocument/2006/relationships/ctrlProp" Target="../ctrlProps/ctrlProp304.xml"/><Relationship Id="rId22" Type="http://schemas.openxmlformats.org/officeDocument/2006/relationships/ctrlProp" Target="../ctrlProps/ctrlProp312.xml"/><Relationship Id="rId27" Type="http://schemas.openxmlformats.org/officeDocument/2006/relationships/ctrlProp" Target="../ctrlProps/ctrlProp317.xml"/><Relationship Id="rId30" Type="http://schemas.openxmlformats.org/officeDocument/2006/relationships/ctrlProp" Target="../ctrlProps/ctrlProp320.xml"/><Relationship Id="rId35" Type="http://schemas.openxmlformats.org/officeDocument/2006/relationships/ctrlProp" Target="../ctrlProps/ctrlProp325.xml"/><Relationship Id="rId43" Type="http://schemas.openxmlformats.org/officeDocument/2006/relationships/ctrlProp" Target="../ctrlProps/ctrlProp333.xml"/><Relationship Id="rId48" Type="http://schemas.openxmlformats.org/officeDocument/2006/relationships/ctrlProp" Target="../ctrlProps/ctrlProp338.xml"/><Relationship Id="rId56" Type="http://schemas.openxmlformats.org/officeDocument/2006/relationships/ctrlProp" Target="../ctrlProps/ctrlProp346.xml"/><Relationship Id="rId8" Type="http://schemas.openxmlformats.org/officeDocument/2006/relationships/ctrlProp" Target="../ctrlProps/ctrlProp298.xml"/><Relationship Id="rId51" Type="http://schemas.openxmlformats.org/officeDocument/2006/relationships/ctrlProp" Target="../ctrlProps/ctrlProp341.xml"/><Relationship Id="rId3"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51.xml"/><Relationship Id="rId13" Type="http://schemas.openxmlformats.org/officeDocument/2006/relationships/ctrlProp" Target="../ctrlProps/ctrlProp356.xml"/><Relationship Id="rId18" Type="http://schemas.openxmlformats.org/officeDocument/2006/relationships/ctrlProp" Target="../ctrlProps/ctrlProp361.xml"/><Relationship Id="rId26" Type="http://schemas.openxmlformats.org/officeDocument/2006/relationships/ctrlProp" Target="../ctrlProps/ctrlProp369.xml"/><Relationship Id="rId39" Type="http://schemas.openxmlformats.org/officeDocument/2006/relationships/ctrlProp" Target="../ctrlProps/ctrlProp382.xml"/><Relationship Id="rId3" Type="http://schemas.openxmlformats.org/officeDocument/2006/relationships/vmlDrawing" Target="../drawings/vmlDrawing10.vml"/><Relationship Id="rId21" Type="http://schemas.openxmlformats.org/officeDocument/2006/relationships/ctrlProp" Target="../ctrlProps/ctrlProp364.xml"/><Relationship Id="rId34" Type="http://schemas.openxmlformats.org/officeDocument/2006/relationships/ctrlProp" Target="../ctrlProps/ctrlProp377.xml"/><Relationship Id="rId42" Type="http://schemas.openxmlformats.org/officeDocument/2006/relationships/ctrlProp" Target="../ctrlProps/ctrlProp385.xml"/><Relationship Id="rId47" Type="http://schemas.openxmlformats.org/officeDocument/2006/relationships/ctrlProp" Target="../ctrlProps/ctrlProp390.xml"/><Relationship Id="rId7" Type="http://schemas.openxmlformats.org/officeDocument/2006/relationships/ctrlProp" Target="../ctrlProps/ctrlProp350.xml"/><Relationship Id="rId12" Type="http://schemas.openxmlformats.org/officeDocument/2006/relationships/ctrlProp" Target="../ctrlProps/ctrlProp355.xml"/><Relationship Id="rId17" Type="http://schemas.openxmlformats.org/officeDocument/2006/relationships/ctrlProp" Target="../ctrlProps/ctrlProp360.xml"/><Relationship Id="rId25" Type="http://schemas.openxmlformats.org/officeDocument/2006/relationships/ctrlProp" Target="../ctrlProps/ctrlProp368.xml"/><Relationship Id="rId33" Type="http://schemas.openxmlformats.org/officeDocument/2006/relationships/ctrlProp" Target="../ctrlProps/ctrlProp376.xml"/><Relationship Id="rId38" Type="http://schemas.openxmlformats.org/officeDocument/2006/relationships/ctrlProp" Target="../ctrlProps/ctrlProp381.xml"/><Relationship Id="rId46" Type="http://schemas.openxmlformats.org/officeDocument/2006/relationships/ctrlProp" Target="../ctrlProps/ctrlProp389.xml"/><Relationship Id="rId2" Type="http://schemas.openxmlformats.org/officeDocument/2006/relationships/drawing" Target="../drawings/drawing10.xml"/><Relationship Id="rId16" Type="http://schemas.openxmlformats.org/officeDocument/2006/relationships/ctrlProp" Target="../ctrlProps/ctrlProp359.xml"/><Relationship Id="rId20" Type="http://schemas.openxmlformats.org/officeDocument/2006/relationships/ctrlProp" Target="../ctrlProps/ctrlProp363.xml"/><Relationship Id="rId29" Type="http://schemas.openxmlformats.org/officeDocument/2006/relationships/ctrlProp" Target="../ctrlProps/ctrlProp372.xml"/><Relationship Id="rId41" Type="http://schemas.openxmlformats.org/officeDocument/2006/relationships/ctrlProp" Target="../ctrlProps/ctrlProp384.xml"/><Relationship Id="rId1" Type="http://schemas.openxmlformats.org/officeDocument/2006/relationships/printerSettings" Target="../printerSettings/printerSettings11.bin"/><Relationship Id="rId6" Type="http://schemas.openxmlformats.org/officeDocument/2006/relationships/ctrlProp" Target="../ctrlProps/ctrlProp349.xml"/><Relationship Id="rId11" Type="http://schemas.openxmlformats.org/officeDocument/2006/relationships/ctrlProp" Target="../ctrlProps/ctrlProp354.xml"/><Relationship Id="rId24" Type="http://schemas.openxmlformats.org/officeDocument/2006/relationships/ctrlProp" Target="../ctrlProps/ctrlProp367.xml"/><Relationship Id="rId32" Type="http://schemas.openxmlformats.org/officeDocument/2006/relationships/ctrlProp" Target="../ctrlProps/ctrlProp375.xml"/><Relationship Id="rId37" Type="http://schemas.openxmlformats.org/officeDocument/2006/relationships/ctrlProp" Target="../ctrlProps/ctrlProp380.xml"/><Relationship Id="rId40" Type="http://schemas.openxmlformats.org/officeDocument/2006/relationships/ctrlProp" Target="../ctrlProps/ctrlProp383.xml"/><Relationship Id="rId45" Type="http://schemas.openxmlformats.org/officeDocument/2006/relationships/ctrlProp" Target="../ctrlProps/ctrlProp388.xml"/><Relationship Id="rId5" Type="http://schemas.openxmlformats.org/officeDocument/2006/relationships/ctrlProp" Target="../ctrlProps/ctrlProp348.xml"/><Relationship Id="rId15" Type="http://schemas.openxmlformats.org/officeDocument/2006/relationships/ctrlProp" Target="../ctrlProps/ctrlProp358.xml"/><Relationship Id="rId23" Type="http://schemas.openxmlformats.org/officeDocument/2006/relationships/ctrlProp" Target="../ctrlProps/ctrlProp366.xml"/><Relationship Id="rId28" Type="http://schemas.openxmlformats.org/officeDocument/2006/relationships/ctrlProp" Target="../ctrlProps/ctrlProp371.xml"/><Relationship Id="rId36" Type="http://schemas.openxmlformats.org/officeDocument/2006/relationships/ctrlProp" Target="../ctrlProps/ctrlProp379.xml"/><Relationship Id="rId10" Type="http://schemas.openxmlformats.org/officeDocument/2006/relationships/ctrlProp" Target="../ctrlProps/ctrlProp353.xml"/><Relationship Id="rId19" Type="http://schemas.openxmlformats.org/officeDocument/2006/relationships/ctrlProp" Target="../ctrlProps/ctrlProp362.xml"/><Relationship Id="rId31" Type="http://schemas.openxmlformats.org/officeDocument/2006/relationships/ctrlProp" Target="../ctrlProps/ctrlProp374.xml"/><Relationship Id="rId44" Type="http://schemas.openxmlformats.org/officeDocument/2006/relationships/ctrlProp" Target="../ctrlProps/ctrlProp387.xml"/><Relationship Id="rId4" Type="http://schemas.openxmlformats.org/officeDocument/2006/relationships/ctrlProp" Target="../ctrlProps/ctrlProp347.xml"/><Relationship Id="rId9" Type="http://schemas.openxmlformats.org/officeDocument/2006/relationships/ctrlProp" Target="../ctrlProps/ctrlProp352.xml"/><Relationship Id="rId14" Type="http://schemas.openxmlformats.org/officeDocument/2006/relationships/ctrlProp" Target="../ctrlProps/ctrlProp357.xml"/><Relationship Id="rId22" Type="http://schemas.openxmlformats.org/officeDocument/2006/relationships/ctrlProp" Target="../ctrlProps/ctrlProp365.xml"/><Relationship Id="rId27" Type="http://schemas.openxmlformats.org/officeDocument/2006/relationships/ctrlProp" Target="../ctrlProps/ctrlProp370.xml"/><Relationship Id="rId30" Type="http://schemas.openxmlformats.org/officeDocument/2006/relationships/ctrlProp" Target="../ctrlProps/ctrlProp373.xml"/><Relationship Id="rId35" Type="http://schemas.openxmlformats.org/officeDocument/2006/relationships/ctrlProp" Target="../ctrlProps/ctrlProp378.xml"/><Relationship Id="rId43" Type="http://schemas.openxmlformats.org/officeDocument/2006/relationships/ctrlProp" Target="../ctrlProps/ctrlProp386.xml"/><Relationship Id="rId48" Type="http://schemas.openxmlformats.org/officeDocument/2006/relationships/ctrlProp" Target="../ctrlProps/ctrlProp39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96.xml"/><Relationship Id="rId13" Type="http://schemas.openxmlformats.org/officeDocument/2006/relationships/ctrlProp" Target="../ctrlProps/ctrlProp401.xml"/><Relationship Id="rId18" Type="http://schemas.openxmlformats.org/officeDocument/2006/relationships/ctrlProp" Target="../ctrlProps/ctrlProp406.xml"/><Relationship Id="rId26" Type="http://schemas.openxmlformats.org/officeDocument/2006/relationships/ctrlProp" Target="../ctrlProps/ctrlProp414.xml"/><Relationship Id="rId39" Type="http://schemas.openxmlformats.org/officeDocument/2006/relationships/ctrlProp" Target="../ctrlProps/ctrlProp427.xml"/><Relationship Id="rId3" Type="http://schemas.openxmlformats.org/officeDocument/2006/relationships/vmlDrawing" Target="../drawings/vmlDrawing11.vml"/><Relationship Id="rId21" Type="http://schemas.openxmlformats.org/officeDocument/2006/relationships/ctrlProp" Target="../ctrlProps/ctrlProp409.xml"/><Relationship Id="rId34" Type="http://schemas.openxmlformats.org/officeDocument/2006/relationships/ctrlProp" Target="../ctrlProps/ctrlProp422.xml"/><Relationship Id="rId42" Type="http://schemas.openxmlformats.org/officeDocument/2006/relationships/ctrlProp" Target="../ctrlProps/ctrlProp430.xml"/><Relationship Id="rId47" Type="http://schemas.openxmlformats.org/officeDocument/2006/relationships/ctrlProp" Target="../ctrlProps/ctrlProp435.xml"/><Relationship Id="rId7" Type="http://schemas.openxmlformats.org/officeDocument/2006/relationships/ctrlProp" Target="../ctrlProps/ctrlProp395.xml"/><Relationship Id="rId12" Type="http://schemas.openxmlformats.org/officeDocument/2006/relationships/ctrlProp" Target="../ctrlProps/ctrlProp400.xml"/><Relationship Id="rId17" Type="http://schemas.openxmlformats.org/officeDocument/2006/relationships/ctrlProp" Target="../ctrlProps/ctrlProp405.xml"/><Relationship Id="rId25" Type="http://schemas.openxmlformats.org/officeDocument/2006/relationships/ctrlProp" Target="../ctrlProps/ctrlProp413.xml"/><Relationship Id="rId33" Type="http://schemas.openxmlformats.org/officeDocument/2006/relationships/ctrlProp" Target="../ctrlProps/ctrlProp421.xml"/><Relationship Id="rId38" Type="http://schemas.openxmlformats.org/officeDocument/2006/relationships/ctrlProp" Target="../ctrlProps/ctrlProp426.xml"/><Relationship Id="rId46" Type="http://schemas.openxmlformats.org/officeDocument/2006/relationships/ctrlProp" Target="../ctrlProps/ctrlProp434.xml"/><Relationship Id="rId2" Type="http://schemas.openxmlformats.org/officeDocument/2006/relationships/drawing" Target="../drawings/drawing13.xml"/><Relationship Id="rId16" Type="http://schemas.openxmlformats.org/officeDocument/2006/relationships/ctrlProp" Target="../ctrlProps/ctrlProp404.xml"/><Relationship Id="rId20" Type="http://schemas.openxmlformats.org/officeDocument/2006/relationships/ctrlProp" Target="../ctrlProps/ctrlProp408.xml"/><Relationship Id="rId29" Type="http://schemas.openxmlformats.org/officeDocument/2006/relationships/ctrlProp" Target="../ctrlProps/ctrlProp417.xml"/><Relationship Id="rId41" Type="http://schemas.openxmlformats.org/officeDocument/2006/relationships/ctrlProp" Target="../ctrlProps/ctrlProp429.xml"/><Relationship Id="rId1" Type="http://schemas.openxmlformats.org/officeDocument/2006/relationships/printerSettings" Target="../printerSettings/printerSettings14.bin"/><Relationship Id="rId6" Type="http://schemas.openxmlformats.org/officeDocument/2006/relationships/ctrlProp" Target="../ctrlProps/ctrlProp394.xml"/><Relationship Id="rId11" Type="http://schemas.openxmlformats.org/officeDocument/2006/relationships/ctrlProp" Target="../ctrlProps/ctrlProp399.xml"/><Relationship Id="rId24" Type="http://schemas.openxmlformats.org/officeDocument/2006/relationships/ctrlProp" Target="../ctrlProps/ctrlProp412.xml"/><Relationship Id="rId32" Type="http://schemas.openxmlformats.org/officeDocument/2006/relationships/ctrlProp" Target="../ctrlProps/ctrlProp420.xml"/><Relationship Id="rId37" Type="http://schemas.openxmlformats.org/officeDocument/2006/relationships/ctrlProp" Target="../ctrlProps/ctrlProp425.xml"/><Relationship Id="rId40" Type="http://schemas.openxmlformats.org/officeDocument/2006/relationships/ctrlProp" Target="../ctrlProps/ctrlProp428.xml"/><Relationship Id="rId45" Type="http://schemas.openxmlformats.org/officeDocument/2006/relationships/ctrlProp" Target="../ctrlProps/ctrlProp433.xml"/><Relationship Id="rId5" Type="http://schemas.openxmlformats.org/officeDocument/2006/relationships/ctrlProp" Target="../ctrlProps/ctrlProp393.xml"/><Relationship Id="rId15" Type="http://schemas.openxmlformats.org/officeDocument/2006/relationships/ctrlProp" Target="../ctrlProps/ctrlProp403.xml"/><Relationship Id="rId23" Type="http://schemas.openxmlformats.org/officeDocument/2006/relationships/ctrlProp" Target="../ctrlProps/ctrlProp411.xml"/><Relationship Id="rId28" Type="http://schemas.openxmlformats.org/officeDocument/2006/relationships/ctrlProp" Target="../ctrlProps/ctrlProp416.xml"/><Relationship Id="rId36" Type="http://schemas.openxmlformats.org/officeDocument/2006/relationships/ctrlProp" Target="../ctrlProps/ctrlProp424.xml"/><Relationship Id="rId10" Type="http://schemas.openxmlformats.org/officeDocument/2006/relationships/ctrlProp" Target="../ctrlProps/ctrlProp398.xml"/><Relationship Id="rId19" Type="http://schemas.openxmlformats.org/officeDocument/2006/relationships/ctrlProp" Target="../ctrlProps/ctrlProp407.xml"/><Relationship Id="rId31" Type="http://schemas.openxmlformats.org/officeDocument/2006/relationships/ctrlProp" Target="../ctrlProps/ctrlProp419.xml"/><Relationship Id="rId44" Type="http://schemas.openxmlformats.org/officeDocument/2006/relationships/ctrlProp" Target="../ctrlProps/ctrlProp432.xml"/><Relationship Id="rId4" Type="http://schemas.openxmlformats.org/officeDocument/2006/relationships/ctrlProp" Target="../ctrlProps/ctrlProp392.xml"/><Relationship Id="rId9" Type="http://schemas.openxmlformats.org/officeDocument/2006/relationships/ctrlProp" Target="../ctrlProps/ctrlProp397.xml"/><Relationship Id="rId14" Type="http://schemas.openxmlformats.org/officeDocument/2006/relationships/ctrlProp" Target="../ctrlProps/ctrlProp402.xml"/><Relationship Id="rId22" Type="http://schemas.openxmlformats.org/officeDocument/2006/relationships/ctrlProp" Target="../ctrlProps/ctrlProp410.xml"/><Relationship Id="rId27" Type="http://schemas.openxmlformats.org/officeDocument/2006/relationships/ctrlProp" Target="../ctrlProps/ctrlProp415.xml"/><Relationship Id="rId30" Type="http://schemas.openxmlformats.org/officeDocument/2006/relationships/ctrlProp" Target="../ctrlProps/ctrlProp418.xml"/><Relationship Id="rId35" Type="http://schemas.openxmlformats.org/officeDocument/2006/relationships/ctrlProp" Target="../ctrlProps/ctrlProp423.xml"/><Relationship Id="rId43" Type="http://schemas.openxmlformats.org/officeDocument/2006/relationships/ctrlProp" Target="../ctrlProps/ctrlProp431.xml"/><Relationship Id="rId48" Type="http://schemas.openxmlformats.org/officeDocument/2006/relationships/ctrlProp" Target="../ctrlProps/ctrlProp43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441.xml"/><Relationship Id="rId13" Type="http://schemas.openxmlformats.org/officeDocument/2006/relationships/ctrlProp" Target="../ctrlProps/ctrlProp446.xml"/><Relationship Id="rId18" Type="http://schemas.openxmlformats.org/officeDocument/2006/relationships/ctrlProp" Target="../ctrlProps/ctrlProp451.xml"/><Relationship Id="rId26" Type="http://schemas.openxmlformats.org/officeDocument/2006/relationships/ctrlProp" Target="../ctrlProps/ctrlProp459.xml"/><Relationship Id="rId39" Type="http://schemas.openxmlformats.org/officeDocument/2006/relationships/ctrlProp" Target="../ctrlProps/ctrlProp472.xml"/><Relationship Id="rId3" Type="http://schemas.openxmlformats.org/officeDocument/2006/relationships/vmlDrawing" Target="../drawings/vmlDrawing12.vml"/><Relationship Id="rId21" Type="http://schemas.openxmlformats.org/officeDocument/2006/relationships/ctrlProp" Target="../ctrlProps/ctrlProp454.xml"/><Relationship Id="rId34" Type="http://schemas.openxmlformats.org/officeDocument/2006/relationships/ctrlProp" Target="../ctrlProps/ctrlProp467.xml"/><Relationship Id="rId42" Type="http://schemas.openxmlformats.org/officeDocument/2006/relationships/ctrlProp" Target="../ctrlProps/ctrlProp475.xml"/><Relationship Id="rId47" Type="http://schemas.openxmlformats.org/officeDocument/2006/relationships/ctrlProp" Target="../ctrlProps/ctrlProp480.xml"/><Relationship Id="rId7" Type="http://schemas.openxmlformats.org/officeDocument/2006/relationships/ctrlProp" Target="../ctrlProps/ctrlProp440.xml"/><Relationship Id="rId12" Type="http://schemas.openxmlformats.org/officeDocument/2006/relationships/ctrlProp" Target="../ctrlProps/ctrlProp445.xml"/><Relationship Id="rId17" Type="http://schemas.openxmlformats.org/officeDocument/2006/relationships/ctrlProp" Target="../ctrlProps/ctrlProp450.xml"/><Relationship Id="rId25" Type="http://schemas.openxmlformats.org/officeDocument/2006/relationships/ctrlProp" Target="../ctrlProps/ctrlProp458.xml"/><Relationship Id="rId33" Type="http://schemas.openxmlformats.org/officeDocument/2006/relationships/ctrlProp" Target="../ctrlProps/ctrlProp466.xml"/><Relationship Id="rId38" Type="http://schemas.openxmlformats.org/officeDocument/2006/relationships/ctrlProp" Target="../ctrlProps/ctrlProp471.xml"/><Relationship Id="rId46" Type="http://schemas.openxmlformats.org/officeDocument/2006/relationships/ctrlProp" Target="../ctrlProps/ctrlProp479.xml"/><Relationship Id="rId2" Type="http://schemas.openxmlformats.org/officeDocument/2006/relationships/drawing" Target="../drawings/drawing15.xml"/><Relationship Id="rId16" Type="http://schemas.openxmlformats.org/officeDocument/2006/relationships/ctrlProp" Target="../ctrlProps/ctrlProp449.xml"/><Relationship Id="rId20" Type="http://schemas.openxmlformats.org/officeDocument/2006/relationships/ctrlProp" Target="../ctrlProps/ctrlProp453.xml"/><Relationship Id="rId29" Type="http://schemas.openxmlformats.org/officeDocument/2006/relationships/ctrlProp" Target="../ctrlProps/ctrlProp462.xml"/><Relationship Id="rId41" Type="http://schemas.openxmlformats.org/officeDocument/2006/relationships/ctrlProp" Target="../ctrlProps/ctrlProp474.xml"/><Relationship Id="rId1" Type="http://schemas.openxmlformats.org/officeDocument/2006/relationships/printerSettings" Target="../printerSettings/printerSettings16.bin"/><Relationship Id="rId6" Type="http://schemas.openxmlformats.org/officeDocument/2006/relationships/ctrlProp" Target="../ctrlProps/ctrlProp439.xml"/><Relationship Id="rId11" Type="http://schemas.openxmlformats.org/officeDocument/2006/relationships/ctrlProp" Target="../ctrlProps/ctrlProp444.xml"/><Relationship Id="rId24" Type="http://schemas.openxmlformats.org/officeDocument/2006/relationships/ctrlProp" Target="../ctrlProps/ctrlProp457.xml"/><Relationship Id="rId32" Type="http://schemas.openxmlformats.org/officeDocument/2006/relationships/ctrlProp" Target="../ctrlProps/ctrlProp465.xml"/><Relationship Id="rId37" Type="http://schemas.openxmlformats.org/officeDocument/2006/relationships/ctrlProp" Target="../ctrlProps/ctrlProp470.xml"/><Relationship Id="rId40" Type="http://schemas.openxmlformats.org/officeDocument/2006/relationships/ctrlProp" Target="../ctrlProps/ctrlProp473.xml"/><Relationship Id="rId45" Type="http://schemas.openxmlformats.org/officeDocument/2006/relationships/ctrlProp" Target="../ctrlProps/ctrlProp478.xml"/><Relationship Id="rId5" Type="http://schemas.openxmlformats.org/officeDocument/2006/relationships/ctrlProp" Target="../ctrlProps/ctrlProp438.xml"/><Relationship Id="rId15" Type="http://schemas.openxmlformats.org/officeDocument/2006/relationships/ctrlProp" Target="../ctrlProps/ctrlProp448.xml"/><Relationship Id="rId23" Type="http://schemas.openxmlformats.org/officeDocument/2006/relationships/ctrlProp" Target="../ctrlProps/ctrlProp456.xml"/><Relationship Id="rId28" Type="http://schemas.openxmlformats.org/officeDocument/2006/relationships/ctrlProp" Target="../ctrlProps/ctrlProp461.xml"/><Relationship Id="rId36" Type="http://schemas.openxmlformats.org/officeDocument/2006/relationships/ctrlProp" Target="../ctrlProps/ctrlProp469.xml"/><Relationship Id="rId10" Type="http://schemas.openxmlformats.org/officeDocument/2006/relationships/ctrlProp" Target="../ctrlProps/ctrlProp443.xml"/><Relationship Id="rId19" Type="http://schemas.openxmlformats.org/officeDocument/2006/relationships/ctrlProp" Target="../ctrlProps/ctrlProp452.xml"/><Relationship Id="rId31" Type="http://schemas.openxmlformats.org/officeDocument/2006/relationships/ctrlProp" Target="../ctrlProps/ctrlProp464.xml"/><Relationship Id="rId44" Type="http://schemas.openxmlformats.org/officeDocument/2006/relationships/ctrlProp" Target="../ctrlProps/ctrlProp477.xml"/><Relationship Id="rId4" Type="http://schemas.openxmlformats.org/officeDocument/2006/relationships/ctrlProp" Target="../ctrlProps/ctrlProp437.xml"/><Relationship Id="rId9" Type="http://schemas.openxmlformats.org/officeDocument/2006/relationships/ctrlProp" Target="../ctrlProps/ctrlProp442.xml"/><Relationship Id="rId14" Type="http://schemas.openxmlformats.org/officeDocument/2006/relationships/ctrlProp" Target="../ctrlProps/ctrlProp447.xml"/><Relationship Id="rId22" Type="http://schemas.openxmlformats.org/officeDocument/2006/relationships/ctrlProp" Target="../ctrlProps/ctrlProp455.xml"/><Relationship Id="rId27" Type="http://schemas.openxmlformats.org/officeDocument/2006/relationships/ctrlProp" Target="../ctrlProps/ctrlProp460.xml"/><Relationship Id="rId30" Type="http://schemas.openxmlformats.org/officeDocument/2006/relationships/ctrlProp" Target="../ctrlProps/ctrlProp463.xml"/><Relationship Id="rId35" Type="http://schemas.openxmlformats.org/officeDocument/2006/relationships/ctrlProp" Target="../ctrlProps/ctrlProp468.xml"/><Relationship Id="rId43" Type="http://schemas.openxmlformats.org/officeDocument/2006/relationships/ctrlProp" Target="../ctrlProps/ctrlProp476.xml"/><Relationship Id="rId48" Type="http://schemas.openxmlformats.org/officeDocument/2006/relationships/ctrlProp" Target="../ctrlProps/ctrlProp48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table" Target="../tables/table17.xml"/><Relationship Id="rId4" Type="http://schemas.openxmlformats.org/officeDocument/2006/relationships/ctrlProp" Target="../ctrlProps/ctrlProp8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 Type="http://schemas.openxmlformats.org/officeDocument/2006/relationships/vmlDrawing" Target="../drawings/vmlDrawing3.vml"/><Relationship Id="rId21" Type="http://schemas.openxmlformats.org/officeDocument/2006/relationships/ctrlProp" Target="../ctrlProps/ctrlProp101.xml"/><Relationship Id="rId34" Type="http://schemas.openxmlformats.org/officeDocument/2006/relationships/ctrlProp" Target="../ctrlProps/ctrlProp114.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2" Type="http://schemas.openxmlformats.org/officeDocument/2006/relationships/drawing" Target="../drawings/drawing3.xml"/><Relationship Id="rId16" Type="http://schemas.openxmlformats.org/officeDocument/2006/relationships/ctrlProp" Target="../ctrlProps/ctrlProp96.xml"/><Relationship Id="rId20" Type="http://schemas.openxmlformats.org/officeDocument/2006/relationships/ctrlProp" Target="../ctrlProps/ctrlProp100.xml"/><Relationship Id="rId29" Type="http://schemas.openxmlformats.org/officeDocument/2006/relationships/ctrlProp" Target="../ctrlProps/ctrlProp109.xml"/><Relationship Id="rId1" Type="http://schemas.openxmlformats.org/officeDocument/2006/relationships/printerSettings" Target="../printerSettings/printerSettings4.bin"/><Relationship Id="rId6" Type="http://schemas.openxmlformats.org/officeDocument/2006/relationships/ctrlProp" Target="../ctrlProps/ctrlProp86.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5" Type="http://schemas.openxmlformats.org/officeDocument/2006/relationships/ctrlProp" Target="../ctrlProps/ctrlProp85.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10" Type="http://schemas.openxmlformats.org/officeDocument/2006/relationships/ctrlProp" Target="../ctrlProps/ctrlProp90.xml"/><Relationship Id="rId19" Type="http://schemas.openxmlformats.org/officeDocument/2006/relationships/ctrlProp" Target="../ctrlProps/ctrlProp99.xml"/><Relationship Id="rId31" Type="http://schemas.openxmlformats.org/officeDocument/2006/relationships/ctrlProp" Target="../ctrlProps/ctrlProp111.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26" Type="http://schemas.openxmlformats.org/officeDocument/2006/relationships/ctrlProp" Target="../ctrlProps/ctrlProp137.xml"/><Relationship Id="rId3" Type="http://schemas.openxmlformats.org/officeDocument/2006/relationships/vmlDrawing" Target="../drawings/vmlDrawing4.vml"/><Relationship Id="rId21" Type="http://schemas.openxmlformats.org/officeDocument/2006/relationships/ctrlProp" Target="../ctrlProps/ctrlProp132.xml"/><Relationship Id="rId34" Type="http://schemas.openxmlformats.org/officeDocument/2006/relationships/ctrlProp" Target="../ctrlProps/ctrlProp145.x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33" Type="http://schemas.openxmlformats.org/officeDocument/2006/relationships/ctrlProp" Target="../ctrlProps/ctrlProp144.xml"/><Relationship Id="rId2" Type="http://schemas.openxmlformats.org/officeDocument/2006/relationships/drawing" Target="../drawings/drawing4.xml"/><Relationship Id="rId16" Type="http://schemas.openxmlformats.org/officeDocument/2006/relationships/ctrlProp" Target="../ctrlProps/ctrlProp127.xml"/><Relationship Id="rId20" Type="http://schemas.openxmlformats.org/officeDocument/2006/relationships/ctrlProp" Target="../ctrlProps/ctrlProp131.xml"/><Relationship Id="rId29" Type="http://schemas.openxmlformats.org/officeDocument/2006/relationships/ctrlProp" Target="../ctrlProps/ctrlProp140.xml"/><Relationship Id="rId1" Type="http://schemas.openxmlformats.org/officeDocument/2006/relationships/printerSettings" Target="../printerSettings/printerSettings5.bin"/><Relationship Id="rId6" Type="http://schemas.openxmlformats.org/officeDocument/2006/relationships/ctrlProp" Target="../ctrlProps/ctrlProp117.xml"/><Relationship Id="rId11" Type="http://schemas.openxmlformats.org/officeDocument/2006/relationships/ctrlProp" Target="../ctrlProps/ctrlProp122.xml"/><Relationship Id="rId24" Type="http://schemas.openxmlformats.org/officeDocument/2006/relationships/ctrlProp" Target="../ctrlProps/ctrlProp135.xml"/><Relationship Id="rId32" Type="http://schemas.openxmlformats.org/officeDocument/2006/relationships/ctrlProp" Target="../ctrlProps/ctrlProp143.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28" Type="http://schemas.openxmlformats.org/officeDocument/2006/relationships/ctrlProp" Target="../ctrlProps/ctrlProp139.xml"/><Relationship Id="rId10" Type="http://schemas.openxmlformats.org/officeDocument/2006/relationships/ctrlProp" Target="../ctrlProps/ctrlProp121.xml"/><Relationship Id="rId19" Type="http://schemas.openxmlformats.org/officeDocument/2006/relationships/ctrlProp" Target="../ctrlProps/ctrlProp130.xml"/><Relationship Id="rId31" Type="http://schemas.openxmlformats.org/officeDocument/2006/relationships/ctrlProp" Target="../ctrlProps/ctrlProp142.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 Id="rId27" Type="http://schemas.openxmlformats.org/officeDocument/2006/relationships/ctrlProp" Target="../ctrlProps/ctrlProp138.xml"/><Relationship Id="rId30" Type="http://schemas.openxmlformats.org/officeDocument/2006/relationships/ctrlProp" Target="../ctrlProps/ctrlProp14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3" Type="http://schemas.openxmlformats.org/officeDocument/2006/relationships/vmlDrawing" Target="../drawings/vmlDrawing5.vml"/><Relationship Id="rId21" Type="http://schemas.openxmlformats.org/officeDocument/2006/relationships/ctrlProp" Target="../ctrlProps/ctrlProp163.xml"/><Relationship Id="rId34" Type="http://schemas.openxmlformats.org/officeDocument/2006/relationships/ctrlProp" Target="../ctrlProps/ctrlProp176.xml"/><Relationship Id="rId42" Type="http://schemas.openxmlformats.org/officeDocument/2006/relationships/ctrlProp" Target="../ctrlProps/ctrlProp184.xml"/><Relationship Id="rId47" Type="http://schemas.openxmlformats.org/officeDocument/2006/relationships/ctrlProp" Target="../ctrlProps/ctrlProp189.xml"/><Relationship Id="rId50" Type="http://schemas.openxmlformats.org/officeDocument/2006/relationships/ctrlProp" Target="../ctrlProps/ctrlProp192.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46" Type="http://schemas.openxmlformats.org/officeDocument/2006/relationships/ctrlProp" Target="../ctrlProps/ctrlProp188.xml"/><Relationship Id="rId2" Type="http://schemas.openxmlformats.org/officeDocument/2006/relationships/drawing" Target="../drawings/drawing5.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41" Type="http://schemas.openxmlformats.org/officeDocument/2006/relationships/ctrlProp" Target="../ctrlProps/ctrlProp183.xml"/><Relationship Id="rId54" Type="http://schemas.openxmlformats.org/officeDocument/2006/relationships/ctrlProp" Target="../ctrlProps/ctrlProp196.xml"/><Relationship Id="rId1" Type="http://schemas.openxmlformats.org/officeDocument/2006/relationships/printerSettings" Target="../printerSettings/printerSettings6.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40" Type="http://schemas.openxmlformats.org/officeDocument/2006/relationships/ctrlProp" Target="../ctrlProps/ctrlProp182.xml"/><Relationship Id="rId45" Type="http://schemas.openxmlformats.org/officeDocument/2006/relationships/ctrlProp" Target="../ctrlProps/ctrlProp187.xml"/><Relationship Id="rId53" Type="http://schemas.openxmlformats.org/officeDocument/2006/relationships/ctrlProp" Target="../ctrlProps/ctrlProp195.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49" Type="http://schemas.openxmlformats.org/officeDocument/2006/relationships/ctrlProp" Target="../ctrlProps/ctrlProp191.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4" Type="http://schemas.openxmlformats.org/officeDocument/2006/relationships/ctrlProp" Target="../ctrlProps/ctrlProp186.xml"/><Relationship Id="rId52" Type="http://schemas.openxmlformats.org/officeDocument/2006/relationships/ctrlProp" Target="../ctrlProps/ctrlProp194.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43" Type="http://schemas.openxmlformats.org/officeDocument/2006/relationships/ctrlProp" Target="../ctrlProps/ctrlProp185.xml"/><Relationship Id="rId48" Type="http://schemas.openxmlformats.org/officeDocument/2006/relationships/ctrlProp" Target="../ctrlProps/ctrlProp190.xml"/><Relationship Id="rId8" Type="http://schemas.openxmlformats.org/officeDocument/2006/relationships/ctrlProp" Target="../ctrlProps/ctrlProp150.xml"/><Relationship Id="rId51" Type="http://schemas.openxmlformats.org/officeDocument/2006/relationships/ctrlProp" Target="../ctrlProps/ctrlProp19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1.xml"/><Relationship Id="rId13" Type="http://schemas.openxmlformats.org/officeDocument/2006/relationships/ctrlProp" Target="../ctrlProps/ctrlProp206.xml"/><Relationship Id="rId18" Type="http://schemas.openxmlformats.org/officeDocument/2006/relationships/ctrlProp" Target="../ctrlProps/ctrlProp211.xml"/><Relationship Id="rId26" Type="http://schemas.openxmlformats.org/officeDocument/2006/relationships/ctrlProp" Target="../ctrlProps/ctrlProp219.xml"/><Relationship Id="rId3" Type="http://schemas.openxmlformats.org/officeDocument/2006/relationships/vmlDrawing" Target="../drawings/vmlDrawing6.vml"/><Relationship Id="rId21" Type="http://schemas.openxmlformats.org/officeDocument/2006/relationships/ctrlProp" Target="../ctrlProps/ctrlProp214.xml"/><Relationship Id="rId34" Type="http://schemas.openxmlformats.org/officeDocument/2006/relationships/ctrlProp" Target="../ctrlProps/ctrlProp227.xml"/><Relationship Id="rId7" Type="http://schemas.openxmlformats.org/officeDocument/2006/relationships/ctrlProp" Target="../ctrlProps/ctrlProp200.xml"/><Relationship Id="rId12" Type="http://schemas.openxmlformats.org/officeDocument/2006/relationships/ctrlProp" Target="../ctrlProps/ctrlProp205.xml"/><Relationship Id="rId17" Type="http://schemas.openxmlformats.org/officeDocument/2006/relationships/ctrlProp" Target="../ctrlProps/ctrlProp210.xml"/><Relationship Id="rId25" Type="http://schemas.openxmlformats.org/officeDocument/2006/relationships/ctrlProp" Target="../ctrlProps/ctrlProp218.xml"/><Relationship Id="rId33" Type="http://schemas.openxmlformats.org/officeDocument/2006/relationships/ctrlProp" Target="../ctrlProps/ctrlProp226.xml"/><Relationship Id="rId2" Type="http://schemas.openxmlformats.org/officeDocument/2006/relationships/drawing" Target="../drawings/drawing6.xml"/><Relationship Id="rId16" Type="http://schemas.openxmlformats.org/officeDocument/2006/relationships/ctrlProp" Target="../ctrlProps/ctrlProp209.xml"/><Relationship Id="rId20" Type="http://schemas.openxmlformats.org/officeDocument/2006/relationships/ctrlProp" Target="../ctrlProps/ctrlProp213.xml"/><Relationship Id="rId29" Type="http://schemas.openxmlformats.org/officeDocument/2006/relationships/ctrlProp" Target="../ctrlProps/ctrlProp222.xml"/><Relationship Id="rId1" Type="http://schemas.openxmlformats.org/officeDocument/2006/relationships/printerSettings" Target="../printerSettings/printerSettings7.bin"/><Relationship Id="rId6" Type="http://schemas.openxmlformats.org/officeDocument/2006/relationships/ctrlProp" Target="../ctrlProps/ctrlProp199.xml"/><Relationship Id="rId11" Type="http://schemas.openxmlformats.org/officeDocument/2006/relationships/ctrlProp" Target="../ctrlProps/ctrlProp204.xml"/><Relationship Id="rId24" Type="http://schemas.openxmlformats.org/officeDocument/2006/relationships/ctrlProp" Target="../ctrlProps/ctrlProp217.xml"/><Relationship Id="rId32" Type="http://schemas.openxmlformats.org/officeDocument/2006/relationships/ctrlProp" Target="../ctrlProps/ctrlProp225.xml"/><Relationship Id="rId5" Type="http://schemas.openxmlformats.org/officeDocument/2006/relationships/ctrlProp" Target="../ctrlProps/ctrlProp198.xml"/><Relationship Id="rId15" Type="http://schemas.openxmlformats.org/officeDocument/2006/relationships/ctrlProp" Target="../ctrlProps/ctrlProp208.xml"/><Relationship Id="rId23" Type="http://schemas.openxmlformats.org/officeDocument/2006/relationships/ctrlProp" Target="../ctrlProps/ctrlProp216.xml"/><Relationship Id="rId28" Type="http://schemas.openxmlformats.org/officeDocument/2006/relationships/ctrlProp" Target="../ctrlProps/ctrlProp221.xml"/><Relationship Id="rId10" Type="http://schemas.openxmlformats.org/officeDocument/2006/relationships/ctrlProp" Target="../ctrlProps/ctrlProp203.xml"/><Relationship Id="rId19" Type="http://schemas.openxmlformats.org/officeDocument/2006/relationships/ctrlProp" Target="../ctrlProps/ctrlProp212.xml"/><Relationship Id="rId31" Type="http://schemas.openxmlformats.org/officeDocument/2006/relationships/ctrlProp" Target="../ctrlProps/ctrlProp224.xml"/><Relationship Id="rId4" Type="http://schemas.openxmlformats.org/officeDocument/2006/relationships/ctrlProp" Target="../ctrlProps/ctrlProp197.xml"/><Relationship Id="rId9" Type="http://schemas.openxmlformats.org/officeDocument/2006/relationships/ctrlProp" Target="../ctrlProps/ctrlProp202.xml"/><Relationship Id="rId14" Type="http://schemas.openxmlformats.org/officeDocument/2006/relationships/ctrlProp" Target="../ctrlProps/ctrlProp207.xml"/><Relationship Id="rId22" Type="http://schemas.openxmlformats.org/officeDocument/2006/relationships/ctrlProp" Target="../ctrlProps/ctrlProp215.xml"/><Relationship Id="rId27" Type="http://schemas.openxmlformats.org/officeDocument/2006/relationships/ctrlProp" Target="../ctrlProps/ctrlProp220.xml"/><Relationship Id="rId30" Type="http://schemas.openxmlformats.org/officeDocument/2006/relationships/ctrlProp" Target="../ctrlProps/ctrlProp22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2.xml"/><Relationship Id="rId13" Type="http://schemas.openxmlformats.org/officeDocument/2006/relationships/ctrlProp" Target="../ctrlProps/ctrlProp237.xml"/><Relationship Id="rId18" Type="http://schemas.openxmlformats.org/officeDocument/2006/relationships/ctrlProp" Target="../ctrlProps/ctrlProp242.xml"/><Relationship Id="rId26" Type="http://schemas.openxmlformats.org/officeDocument/2006/relationships/ctrlProp" Target="../ctrlProps/ctrlProp250.xml"/><Relationship Id="rId3" Type="http://schemas.openxmlformats.org/officeDocument/2006/relationships/vmlDrawing" Target="../drawings/vmlDrawing7.vml"/><Relationship Id="rId21" Type="http://schemas.openxmlformats.org/officeDocument/2006/relationships/ctrlProp" Target="../ctrlProps/ctrlProp245.xml"/><Relationship Id="rId34" Type="http://schemas.openxmlformats.org/officeDocument/2006/relationships/ctrlProp" Target="../ctrlProps/ctrlProp258.xml"/><Relationship Id="rId7" Type="http://schemas.openxmlformats.org/officeDocument/2006/relationships/ctrlProp" Target="../ctrlProps/ctrlProp231.xml"/><Relationship Id="rId12" Type="http://schemas.openxmlformats.org/officeDocument/2006/relationships/ctrlProp" Target="../ctrlProps/ctrlProp236.xml"/><Relationship Id="rId17" Type="http://schemas.openxmlformats.org/officeDocument/2006/relationships/ctrlProp" Target="../ctrlProps/ctrlProp241.xml"/><Relationship Id="rId25" Type="http://schemas.openxmlformats.org/officeDocument/2006/relationships/ctrlProp" Target="../ctrlProps/ctrlProp249.xml"/><Relationship Id="rId33" Type="http://schemas.openxmlformats.org/officeDocument/2006/relationships/ctrlProp" Target="../ctrlProps/ctrlProp257.xml"/><Relationship Id="rId2" Type="http://schemas.openxmlformats.org/officeDocument/2006/relationships/drawing" Target="../drawings/drawing7.xml"/><Relationship Id="rId16" Type="http://schemas.openxmlformats.org/officeDocument/2006/relationships/ctrlProp" Target="../ctrlProps/ctrlProp240.xml"/><Relationship Id="rId20" Type="http://schemas.openxmlformats.org/officeDocument/2006/relationships/ctrlProp" Target="../ctrlProps/ctrlProp244.xml"/><Relationship Id="rId29" Type="http://schemas.openxmlformats.org/officeDocument/2006/relationships/ctrlProp" Target="../ctrlProps/ctrlProp253.xml"/><Relationship Id="rId1" Type="http://schemas.openxmlformats.org/officeDocument/2006/relationships/printerSettings" Target="../printerSettings/printerSettings8.bin"/><Relationship Id="rId6" Type="http://schemas.openxmlformats.org/officeDocument/2006/relationships/ctrlProp" Target="../ctrlProps/ctrlProp230.xml"/><Relationship Id="rId11" Type="http://schemas.openxmlformats.org/officeDocument/2006/relationships/ctrlProp" Target="../ctrlProps/ctrlProp235.xml"/><Relationship Id="rId24" Type="http://schemas.openxmlformats.org/officeDocument/2006/relationships/ctrlProp" Target="../ctrlProps/ctrlProp248.xml"/><Relationship Id="rId32" Type="http://schemas.openxmlformats.org/officeDocument/2006/relationships/ctrlProp" Target="../ctrlProps/ctrlProp256.xml"/><Relationship Id="rId5" Type="http://schemas.openxmlformats.org/officeDocument/2006/relationships/ctrlProp" Target="../ctrlProps/ctrlProp229.xml"/><Relationship Id="rId15" Type="http://schemas.openxmlformats.org/officeDocument/2006/relationships/ctrlProp" Target="../ctrlProps/ctrlProp239.xml"/><Relationship Id="rId23" Type="http://schemas.openxmlformats.org/officeDocument/2006/relationships/ctrlProp" Target="../ctrlProps/ctrlProp247.xml"/><Relationship Id="rId28" Type="http://schemas.openxmlformats.org/officeDocument/2006/relationships/ctrlProp" Target="../ctrlProps/ctrlProp252.xml"/><Relationship Id="rId10" Type="http://schemas.openxmlformats.org/officeDocument/2006/relationships/ctrlProp" Target="../ctrlProps/ctrlProp234.xml"/><Relationship Id="rId19" Type="http://schemas.openxmlformats.org/officeDocument/2006/relationships/ctrlProp" Target="../ctrlProps/ctrlProp243.xml"/><Relationship Id="rId31" Type="http://schemas.openxmlformats.org/officeDocument/2006/relationships/ctrlProp" Target="../ctrlProps/ctrlProp255.xml"/><Relationship Id="rId4" Type="http://schemas.openxmlformats.org/officeDocument/2006/relationships/ctrlProp" Target="../ctrlProps/ctrlProp228.xml"/><Relationship Id="rId9" Type="http://schemas.openxmlformats.org/officeDocument/2006/relationships/ctrlProp" Target="../ctrlProps/ctrlProp233.xml"/><Relationship Id="rId14" Type="http://schemas.openxmlformats.org/officeDocument/2006/relationships/ctrlProp" Target="../ctrlProps/ctrlProp238.xml"/><Relationship Id="rId22" Type="http://schemas.openxmlformats.org/officeDocument/2006/relationships/ctrlProp" Target="../ctrlProps/ctrlProp246.xml"/><Relationship Id="rId27" Type="http://schemas.openxmlformats.org/officeDocument/2006/relationships/ctrlProp" Target="../ctrlProps/ctrlProp251.xml"/><Relationship Id="rId30" Type="http://schemas.openxmlformats.org/officeDocument/2006/relationships/ctrlProp" Target="../ctrlProps/ctrlProp25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63.xml"/><Relationship Id="rId13" Type="http://schemas.openxmlformats.org/officeDocument/2006/relationships/ctrlProp" Target="../ctrlProps/ctrlProp268.xml"/><Relationship Id="rId18" Type="http://schemas.openxmlformats.org/officeDocument/2006/relationships/ctrlProp" Target="../ctrlProps/ctrlProp273.xml"/><Relationship Id="rId26" Type="http://schemas.openxmlformats.org/officeDocument/2006/relationships/ctrlProp" Target="../ctrlProps/ctrlProp281.xml"/><Relationship Id="rId3" Type="http://schemas.openxmlformats.org/officeDocument/2006/relationships/vmlDrawing" Target="../drawings/vmlDrawing8.vml"/><Relationship Id="rId21" Type="http://schemas.openxmlformats.org/officeDocument/2006/relationships/ctrlProp" Target="../ctrlProps/ctrlProp276.xml"/><Relationship Id="rId34" Type="http://schemas.openxmlformats.org/officeDocument/2006/relationships/ctrlProp" Target="../ctrlProps/ctrlProp289.xml"/><Relationship Id="rId7" Type="http://schemas.openxmlformats.org/officeDocument/2006/relationships/ctrlProp" Target="../ctrlProps/ctrlProp262.xml"/><Relationship Id="rId12" Type="http://schemas.openxmlformats.org/officeDocument/2006/relationships/ctrlProp" Target="../ctrlProps/ctrlProp267.xml"/><Relationship Id="rId17" Type="http://schemas.openxmlformats.org/officeDocument/2006/relationships/ctrlProp" Target="../ctrlProps/ctrlProp272.xml"/><Relationship Id="rId25" Type="http://schemas.openxmlformats.org/officeDocument/2006/relationships/ctrlProp" Target="../ctrlProps/ctrlProp280.xml"/><Relationship Id="rId33" Type="http://schemas.openxmlformats.org/officeDocument/2006/relationships/ctrlProp" Target="../ctrlProps/ctrlProp288.xml"/><Relationship Id="rId38" Type="http://schemas.openxmlformats.org/officeDocument/2006/relationships/ctrlProp" Target="../ctrlProps/ctrlProp293.xml"/><Relationship Id="rId2" Type="http://schemas.openxmlformats.org/officeDocument/2006/relationships/drawing" Target="../drawings/drawing8.xml"/><Relationship Id="rId16" Type="http://schemas.openxmlformats.org/officeDocument/2006/relationships/ctrlProp" Target="../ctrlProps/ctrlProp271.xml"/><Relationship Id="rId20" Type="http://schemas.openxmlformats.org/officeDocument/2006/relationships/ctrlProp" Target="../ctrlProps/ctrlProp275.xml"/><Relationship Id="rId29" Type="http://schemas.openxmlformats.org/officeDocument/2006/relationships/ctrlProp" Target="../ctrlProps/ctrlProp284.xml"/><Relationship Id="rId1" Type="http://schemas.openxmlformats.org/officeDocument/2006/relationships/printerSettings" Target="../printerSettings/printerSettings9.bin"/><Relationship Id="rId6" Type="http://schemas.openxmlformats.org/officeDocument/2006/relationships/ctrlProp" Target="../ctrlProps/ctrlProp261.xml"/><Relationship Id="rId11" Type="http://schemas.openxmlformats.org/officeDocument/2006/relationships/ctrlProp" Target="../ctrlProps/ctrlProp266.xml"/><Relationship Id="rId24" Type="http://schemas.openxmlformats.org/officeDocument/2006/relationships/ctrlProp" Target="../ctrlProps/ctrlProp279.xml"/><Relationship Id="rId32" Type="http://schemas.openxmlformats.org/officeDocument/2006/relationships/ctrlProp" Target="../ctrlProps/ctrlProp287.xml"/><Relationship Id="rId37" Type="http://schemas.openxmlformats.org/officeDocument/2006/relationships/ctrlProp" Target="../ctrlProps/ctrlProp292.xml"/><Relationship Id="rId5" Type="http://schemas.openxmlformats.org/officeDocument/2006/relationships/ctrlProp" Target="../ctrlProps/ctrlProp260.xml"/><Relationship Id="rId15" Type="http://schemas.openxmlformats.org/officeDocument/2006/relationships/ctrlProp" Target="../ctrlProps/ctrlProp270.xml"/><Relationship Id="rId23" Type="http://schemas.openxmlformats.org/officeDocument/2006/relationships/ctrlProp" Target="../ctrlProps/ctrlProp278.xml"/><Relationship Id="rId28" Type="http://schemas.openxmlformats.org/officeDocument/2006/relationships/ctrlProp" Target="../ctrlProps/ctrlProp283.xml"/><Relationship Id="rId36" Type="http://schemas.openxmlformats.org/officeDocument/2006/relationships/ctrlProp" Target="../ctrlProps/ctrlProp291.xml"/><Relationship Id="rId10" Type="http://schemas.openxmlformats.org/officeDocument/2006/relationships/ctrlProp" Target="../ctrlProps/ctrlProp265.xml"/><Relationship Id="rId19" Type="http://schemas.openxmlformats.org/officeDocument/2006/relationships/ctrlProp" Target="../ctrlProps/ctrlProp274.xml"/><Relationship Id="rId31" Type="http://schemas.openxmlformats.org/officeDocument/2006/relationships/ctrlProp" Target="../ctrlProps/ctrlProp286.xml"/><Relationship Id="rId4" Type="http://schemas.openxmlformats.org/officeDocument/2006/relationships/ctrlProp" Target="../ctrlProps/ctrlProp259.xml"/><Relationship Id="rId9" Type="http://schemas.openxmlformats.org/officeDocument/2006/relationships/ctrlProp" Target="../ctrlProps/ctrlProp264.xml"/><Relationship Id="rId14" Type="http://schemas.openxmlformats.org/officeDocument/2006/relationships/ctrlProp" Target="../ctrlProps/ctrlProp269.xml"/><Relationship Id="rId22" Type="http://schemas.openxmlformats.org/officeDocument/2006/relationships/ctrlProp" Target="../ctrlProps/ctrlProp277.xml"/><Relationship Id="rId27" Type="http://schemas.openxmlformats.org/officeDocument/2006/relationships/ctrlProp" Target="../ctrlProps/ctrlProp282.xml"/><Relationship Id="rId30" Type="http://schemas.openxmlformats.org/officeDocument/2006/relationships/ctrlProp" Target="../ctrlProps/ctrlProp285.xml"/><Relationship Id="rId35" Type="http://schemas.openxmlformats.org/officeDocument/2006/relationships/ctrlProp" Target="../ctrlProps/ctrlProp29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CADE9-C423-4F7A-AF3E-07904ED4F583}">
  <sheetPr codeName="Sheet1">
    <pageSetUpPr autoPageBreaks="0"/>
  </sheetPr>
  <dimension ref="B1:AQ202"/>
  <sheetViews>
    <sheetView tabSelected="1" zoomScaleNormal="100" zoomScalePageLayoutView="115" workbookViewId="0"/>
  </sheetViews>
  <sheetFormatPr defaultRowHeight="15" customHeight="1" x14ac:dyDescent="0.2"/>
  <cols>
    <col min="1" max="1" width="2.85546875" style="8" customWidth="1"/>
    <col min="2" max="3" width="2.85546875" style="43" customWidth="1"/>
    <col min="4" max="4" width="3.28515625" style="43" customWidth="1"/>
    <col min="5" max="5" width="2.85546875" style="53" customWidth="1"/>
    <col min="6" max="6" width="2.85546875" style="55" customWidth="1"/>
    <col min="7" max="11" width="2.85546875" style="43" customWidth="1"/>
    <col min="12" max="18" width="2.85546875" style="8" customWidth="1"/>
    <col min="19" max="22" width="2.85546875" style="54" customWidth="1"/>
    <col min="23" max="29" width="2.85546875" style="175" customWidth="1"/>
    <col min="30" max="30" width="2.42578125" style="175" customWidth="1"/>
    <col min="31" max="35" width="2.85546875" style="175" customWidth="1"/>
    <col min="36" max="36" width="2.85546875" style="168" customWidth="1"/>
    <col min="37" max="43" width="9.140625" style="54"/>
    <col min="44" max="16384" width="9.140625" style="8"/>
  </cols>
  <sheetData>
    <row r="1" spans="2:36" s="8" customFormat="1" ht="15" customHeight="1" x14ac:dyDescent="0.2">
      <c r="Y1" s="54"/>
      <c r="Z1" s="54"/>
      <c r="AA1" s="54"/>
      <c r="AB1" s="54"/>
      <c r="AC1" s="54"/>
      <c r="AD1" s="54"/>
      <c r="AE1" s="54"/>
      <c r="AF1" s="54"/>
      <c r="AG1" s="54"/>
      <c r="AH1" s="54"/>
      <c r="AI1" s="54"/>
      <c r="AJ1" s="46"/>
    </row>
    <row r="2" spans="2:36" s="8" customFormat="1" ht="15" customHeight="1" x14ac:dyDescent="0.25">
      <c r="B2" s="10" t="s">
        <v>0</v>
      </c>
      <c r="C2" s="11"/>
      <c r="S2" s="54"/>
      <c r="T2" s="54"/>
      <c r="U2" s="54"/>
      <c r="V2" s="54"/>
      <c r="W2" s="54"/>
      <c r="X2" s="54"/>
      <c r="Y2" s="54"/>
      <c r="Z2" s="54"/>
      <c r="AA2" s="54"/>
      <c r="AB2" s="54"/>
      <c r="AC2" s="367"/>
      <c r="AD2" s="367"/>
      <c r="AE2" s="367"/>
      <c r="AF2" s="367"/>
      <c r="AG2" s="367"/>
      <c r="AH2" s="367"/>
      <c r="AI2" s="367"/>
      <c r="AJ2" s="46"/>
    </row>
    <row r="3" spans="2:36" s="8" customFormat="1" ht="15" customHeight="1" x14ac:dyDescent="0.2">
      <c r="B3" s="12" t="s">
        <v>223</v>
      </c>
      <c r="C3" s="12"/>
      <c r="Y3" s="54"/>
      <c r="Z3" s="54"/>
      <c r="AA3" s="54"/>
      <c r="AB3" s="47"/>
      <c r="AC3" s="47"/>
      <c r="AD3" s="47"/>
      <c r="AE3" s="47"/>
      <c r="AF3" s="47"/>
      <c r="AG3" s="47"/>
      <c r="AH3" s="47"/>
      <c r="AI3" s="157" t="s">
        <v>251</v>
      </c>
      <c r="AJ3" s="46"/>
    </row>
    <row r="4" spans="2:36" s="8" customFormat="1" ht="26.25" customHeight="1" x14ac:dyDescent="0.2">
      <c r="B4" s="387" t="s">
        <v>360</v>
      </c>
      <c r="C4" s="387"/>
      <c r="D4" s="387"/>
      <c r="E4" s="387"/>
      <c r="F4" s="387"/>
      <c r="G4" s="387"/>
      <c r="H4" s="387"/>
      <c r="I4" s="9"/>
      <c r="J4" s="9"/>
      <c r="K4" s="9"/>
      <c r="L4" s="170"/>
      <c r="M4" s="9"/>
      <c r="N4" s="9"/>
      <c r="O4" s="9"/>
      <c r="P4" s="9"/>
      <c r="Q4" s="9"/>
      <c r="R4" s="9"/>
      <c r="S4" s="9"/>
      <c r="T4" s="9"/>
      <c r="U4" s="9"/>
      <c r="V4" s="9"/>
      <c r="W4" s="9"/>
      <c r="X4" s="46"/>
      <c r="Y4" s="171"/>
      <c r="Z4" s="171"/>
      <c r="AA4" s="171"/>
      <c r="AB4" s="171"/>
      <c r="AC4" s="171"/>
      <c r="AD4" s="385"/>
      <c r="AE4" s="386"/>
      <c r="AF4" s="386"/>
      <c r="AG4" s="386"/>
      <c r="AH4" s="386"/>
      <c r="AI4" s="386"/>
      <c r="AJ4" s="46"/>
    </row>
    <row r="5" spans="2:36" s="8" customFormat="1" ht="15" customHeight="1" x14ac:dyDescent="0.25">
      <c r="B5" s="380" t="s">
        <v>226</v>
      </c>
      <c r="C5" s="381"/>
      <c r="D5" s="381"/>
      <c r="E5" s="381"/>
      <c r="F5" s="381"/>
      <c r="G5" s="381"/>
      <c r="H5" s="381"/>
      <c r="I5" s="381"/>
      <c r="J5" s="381"/>
      <c r="K5" s="381"/>
      <c r="L5" s="381"/>
      <c r="M5" s="381"/>
      <c r="N5" s="381"/>
      <c r="O5" s="381"/>
      <c r="P5" s="382"/>
      <c r="Q5" s="383"/>
      <c r="R5" s="383"/>
      <c r="S5" s="383"/>
      <c r="T5" s="383"/>
      <c r="U5" s="383"/>
      <c r="V5" s="383"/>
      <c r="W5" s="383"/>
      <c r="X5" s="383"/>
      <c r="Y5" s="383"/>
      <c r="Z5" s="383"/>
      <c r="AA5" s="383"/>
      <c r="AB5" s="383"/>
      <c r="AC5" s="383"/>
      <c r="AD5" s="383"/>
      <c r="AE5" s="383"/>
      <c r="AF5" s="383"/>
      <c r="AG5" s="383"/>
      <c r="AH5" s="383"/>
      <c r="AI5" s="384"/>
      <c r="AJ5" s="46"/>
    </row>
    <row r="6" spans="2:36" s="8" customFormat="1" ht="15" customHeight="1" x14ac:dyDescent="0.25">
      <c r="B6" s="380" t="s">
        <v>252</v>
      </c>
      <c r="C6" s="381"/>
      <c r="D6" s="381"/>
      <c r="E6" s="381"/>
      <c r="F6" s="381"/>
      <c r="G6" s="381"/>
      <c r="H6" s="381"/>
      <c r="I6" s="381"/>
      <c r="J6" s="381"/>
      <c r="K6" s="381"/>
      <c r="L6" s="381"/>
      <c r="M6" s="381"/>
      <c r="N6" s="381"/>
      <c r="O6" s="381"/>
      <c r="P6" s="382"/>
      <c r="Q6" s="383"/>
      <c r="R6" s="383"/>
      <c r="S6" s="383"/>
      <c r="T6" s="383"/>
      <c r="U6" s="383"/>
      <c r="V6" s="383"/>
      <c r="W6" s="383"/>
      <c r="X6" s="383"/>
      <c r="Y6" s="383"/>
      <c r="Z6" s="383"/>
      <c r="AA6" s="383"/>
      <c r="AB6" s="383"/>
      <c r="AC6" s="383"/>
      <c r="AD6" s="383"/>
      <c r="AE6" s="383"/>
      <c r="AF6" s="383"/>
      <c r="AG6" s="383"/>
      <c r="AH6" s="383"/>
      <c r="AI6" s="384"/>
      <c r="AJ6" s="46"/>
    </row>
    <row r="7" spans="2:36" s="8" customFormat="1" ht="15" customHeight="1" x14ac:dyDescent="0.25">
      <c r="B7" s="13" t="s">
        <v>163</v>
      </c>
      <c r="C7" s="14"/>
      <c r="D7" s="14"/>
      <c r="E7" s="14"/>
      <c r="F7" s="14"/>
      <c r="G7" s="14"/>
      <c r="H7" s="14"/>
      <c r="I7" s="14"/>
      <c r="J7" s="14"/>
      <c r="K7" s="14"/>
      <c r="L7" s="14"/>
      <c r="M7" s="14"/>
      <c r="N7" s="14"/>
      <c r="O7" s="14"/>
      <c r="P7" s="14"/>
      <c r="Q7" s="14"/>
      <c r="R7" s="14"/>
      <c r="S7" s="14"/>
      <c r="T7" s="14"/>
      <c r="U7" s="15"/>
      <c r="V7" s="13" t="s">
        <v>164</v>
      </c>
      <c r="W7" s="14"/>
      <c r="X7" s="14"/>
      <c r="Y7" s="137"/>
      <c r="Z7" s="137"/>
      <c r="AA7" s="137"/>
      <c r="AB7" s="137"/>
      <c r="AC7" s="137"/>
      <c r="AD7" s="137"/>
      <c r="AE7" s="137"/>
      <c r="AF7" s="137"/>
      <c r="AG7" s="137"/>
      <c r="AH7" s="137"/>
      <c r="AI7" s="141"/>
      <c r="AJ7" s="46"/>
    </row>
    <row r="8" spans="2:36" s="8" customFormat="1" ht="15" customHeight="1" x14ac:dyDescent="0.2">
      <c r="B8" s="16" t="s">
        <v>1</v>
      </c>
      <c r="C8" s="17"/>
      <c r="D8" s="18"/>
      <c r="E8" s="374"/>
      <c r="F8" s="375"/>
      <c r="G8" s="375"/>
      <c r="H8" s="375"/>
      <c r="I8" s="375"/>
      <c r="J8" s="375"/>
      <c r="K8" s="375"/>
      <c r="L8" s="375"/>
      <c r="M8" s="375"/>
      <c r="N8" s="375"/>
      <c r="O8" s="375"/>
      <c r="P8" s="375"/>
      <c r="Q8" s="375"/>
      <c r="R8" s="375"/>
      <c r="S8" s="375"/>
      <c r="T8" s="375"/>
      <c r="U8" s="376"/>
      <c r="V8" s="16" t="s">
        <v>5</v>
      </c>
      <c r="W8" s="17"/>
      <c r="X8" s="17"/>
      <c r="Y8" s="142"/>
      <c r="Z8" s="142"/>
      <c r="AA8" s="371"/>
      <c r="AB8" s="372"/>
      <c r="AC8" s="372"/>
      <c r="AD8" s="372"/>
      <c r="AE8" s="372"/>
      <c r="AF8" s="372"/>
      <c r="AG8" s="372"/>
      <c r="AH8" s="372"/>
      <c r="AI8" s="373"/>
      <c r="AJ8" s="46"/>
    </row>
    <row r="9" spans="2:36" s="8" customFormat="1" ht="15" customHeight="1" x14ac:dyDescent="0.2">
      <c r="B9" s="19" t="s">
        <v>2</v>
      </c>
      <c r="C9" s="20"/>
      <c r="D9" s="21"/>
      <c r="E9" s="377"/>
      <c r="F9" s="378"/>
      <c r="G9" s="378"/>
      <c r="H9" s="378"/>
      <c r="I9" s="378"/>
      <c r="J9" s="378"/>
      <c r="K9" s="378"/>
      <c r="L9" s="378"/>
      <c r="M9" s="378"/>
      <c r="N9" s="378"/>
      <c r="O9" s="378"/>
      <c r="P9" s="378"/>
      <c r="Q9" s="378"/>
      <c r="R9" s="378"/>
      <c r="S9" s="378"/>
      <c r="T9" s="378"/>
      <c r="U9" s="379"/>
      <c r="V9" s="19" t="s">
        <v>6</v>
      </c>
      <c r="W9" s="20"/>
      <c r="X9" s="20"/>
      <c r="Y9" s="143"/>
      <c r="Z9" s="143"/>
      <c r="AA9" s="368"/>
      <c r="AB9" s="369"/>
      <c r="AC9" s="369"/>
      <c r="AD9" s="369"/>
      <c r="AE9" s="369"/>
      <c r="AF9" s="369"/>
      <c r="AG9" s="369"/>
      <c r="AH9" s="369"/>
      <c r="AI9" s="370"/>
      <c r="AJ9" s="46"/>
    </row>
    <row r="10" spans="2:36" s="8" customFormat="1" ht="15" customHeight="1" x14ac:dyDescent="0.2">
      <c r="B10" s="19" t="s">
        <v>3</v>
      </c>
      <c r="C10" s="20"/>
      <c r="D10" s="21"/>
      <c r="E10" s="377"/>
      <c r="F10" s="378"/>
      <c r="G10" s="378"/>
      <c r="H10" s="378"/>
      <c r="I10" s="378"/>
      <c r="J10" s="378"/>
      <c r="K10" s="378"/>
      <c r="L10" s="378"/>
      <c r="M10" s="378"/>
      <c r="N10" s="378"/>
      <c r="O10" s="378"/>
      <c r="P10" s="378"/>
      <c r="Q10" s="378"/>
      <c r="R10" s="378"/>
      <c r="S10" s="378"/>
      <c r="T10" s="378"/>
      <c r="U10" s="379"/>
      <c r="V10" s="19" t="s">
        <v>7</v>
      </c>
      <c r="W10" s="20"/>
      <c r="X10" s="20"/>
      <c r="Y10" s="143"/>
      <c r="Z10" s="143"/>
      <c r="AA10" s="368"/>
      <c r="AB10" s="369"/>
      <c r="AC10" s="369"/>
      <c r="AD10" s="369"/>
      <c r="AE10" s="369"/>
      <c r="AF10" s="369"/>
      <c r="AG10" s="369"/>
      <c r="AH10" s="369"/>
      <c r="AI10" s="370"/>
      <c r="AJ10" s="46"/>
    </row>
    <row r="11" spans="2:36" s="8" customFormat="1" ht="15" customHeight="1" x14ac:dyDescent="0.2">
      <c r="B11" s="22" t="s">
        <v>4</v>
      </c>
      <c r="C11" s="23"/>
      <c r="D11" s="24"/>
      <c r="E11" s="355"/>
      <c r="F11" s="356"/>
      <c r="G11" s="356"/>
      <c r="H11" s="356"/>
      <c r="I11" s="356"/>
      <c r="J11" s="356"/>
      <c r="K11" s="356"/>
      <c r="L11" s="356"/>
      <c r="M11" s="356"/>
      <c r="N11" s="356"/>
      <c r="O11" s="356"/>
      <c r="P11" s="356"/>
      <c r="Q11" s="356"/>
      <c r="R11" s="356"/>
      <c r="S11" s="356"/>
      <c r="T11" s="356"/>
      <c r="U11" s="357"/>
      <c r="V11" s="25" t="s">
        <v>140</v>
      </c>
      <c r="W11" s="26"/>
      <c r="X11" s="26"/>
      <c r="Y11" s="144"/>
      <c r="Z11" s="144"/>
      <c r="AA11" s="352"/>
      <c r="AB11" s="353"/>
      <c r="AC11" s="353"/>
      <c r="AD11" s="353"/>
      <c r="AE11" s="353"/>
      <c r="AF11" s="353"/>
      <c r="AG11" s="353"/>
      <c r="AH11" s="353"/>
      <c r="AI11" s="354"/>
      <c r="AJ11" s="46"/>
    </row>
    <row r="12" spans="2:36" s="8" customFormat="1" ht="15" customHeight="1" x14ac:dyDescent="0.25">
      <c r="B12" s="13" t="s">
        <v>165</v>
      </c>
      <c r="C12" s="14"/>
      <c r="D12" s="14"/>
      <c r="E12" s="14"/>
      <c r="F12" s="14"/>
      <c r="G12" s="14"/>
      <c r="H12" s="14"/>
      <c r="I12" s="14"/>
      <c r="J12" s="14"/>
      <c r="K12" s="14"/>
      <c r="L12" s="14"/>
      <c r="M12" s="14"/>
      <c r="N12" s="14"/>
      <c r="O12" s="14"/>
      <c r="P12" s="14"/>
      <c r="Q12" s="14"/>
      <c r="R12" s="14"/>
      <c r="S12" s="14"/>
      <c r="T12" s="14"/>
      <c r="U12" s="15"/>
      <c r="V12" s="13" t="s">
        <v>328</v>
      </c>
      <c r="W12" s="14"/>
      <c r="X12" s="14"/>
      <c r="Y12" s="137"/>
      <c r="Z12" s="137"/>
      <c r="AA12" s="137"/>
      <c r="AB12" s="137"/>
      <c r="AC12" s="137"/>
      <c r="AD12" s="137"/>
      <c r="AE12" s="137"/>
      <c r="AF12" s="137"/>
      <c r="AG12" s="137"/>
      <c r="AH12" s="137"/>
      <c r="AI12" s="141"/>
      <c r="AJ12" s="46"/>
    </row>
    <row r="13" spans="2:36" s="8" customFormat="1" ht="15" customHeight="1" x14ac:dyDescent="0.2">
      <c r="B13" s="16" t="s">
        <v>147</v>
      </c>
      <c r="C13" s="27"/>
      <c r="D13" s="27"/>
      <c r="E13" s="27"/>
      <c r="F13" s="27"/>
      <c r="G13" s="27"/>
      <c r="H13" s="27"/>
      <c r="I13" s="28"/>
      <c r="J13" s="358"/>
      <c r="K13" s="359"/>
      <c r="L13" s="359"/>
      <c r="M13" s="359"/>
      <c r="N13" s="359"/>
      <c r="O13" s="359"/>
      <c r="P13" s="360"/>
      <c r="Q13" s="397"/>
      <c r="R13" s="398"/>
      <c r="S13" s="398"/>
      <c r="T13" s="398"/>
      <c r="U13" s="399"/>
      <c r="V13" s="29"/>
      <c r="W13" s="30"/>
      <c r="X13" s="30"/>
      <c r="Y13" s="138"/>
      <c r="Z13" s="138"/>
      <c r="AA13" s="138"/>
      <c r="AB13" s="138"/>
      <c r="AC13" s="138"/>
      <c r="AD13" s="138"/>
      <c r="AE13" s="138"/>
      <c r="AF13" s="138"/>
      <c r="AG13" s="138"/>
      <c r="AH13" s="138"/>
      <c r="AI13" s="145"/>
      <c r="AJ13" s="46"/>
    </row>
    <row r="14" spans="2:36" s="8" customFormat="1" ht="15" customHeight="1" x14ac:dyDescent="0.2">
      <c r="B14" s="19" t="s">
        <v>148</v>
      </c>
      <c r="C14" s="31"/>
      <c r="D14" s="31"/>
      <c r="E14" s="31"/>
      <c r="F14" s="31"/>
      <c r="G14" s="31"/>
      <c r="H14" s="31"/>
      <c r="I14" s="32"/>
      <c r="J14" s="361"/>
      <c r="K14" s="362"/>
      <c r="L14" s="362"/>
      <c r="M14" s="362"/>
      <c r="N14" s="362"/>
      <c r="O14" s="362"/>
      <c r="P14" s="363"/>
      <c r="Q14" s="400"/>
      <c r="R14" s="401"/>
      <c r="S14" s="401"/>
      <c r="T14" s="401"/>
      <c r="U14" s="402"/>
      <c r="V14" s="33"/>
      <c r="W14" s="9"/>
      <c r="X14" s="9"/>
      <c r="Y14" s="46"/>
      <c r="Z14" s="46"/>
      <c r="AA14" s="46"/>
      <c r="AB14" s="46"/>
      <c r="AC14" s="46"/>
      <c r="AD14" s="46"/>
      <c r="AE14" s="46"/>
      <c r="AF14" s="46"/>
      <c r="AG14" s="46"/>
      <c r="AH14" s="46"/>
      <c r="AI14" s="146"/>
      <c r="AJ14" s="46"/>
    </row>
    <row r="15" spans="2:36" s="8" customFormat="1" ht="15" customHeight="1" x14ac:dyDescent="0.2">
      <c r="B15" s="25" t="s">
        <v>149</v>
      </c>
      <c r="C15" s="34"/>
      <c r="D15" s="34"/>
      <c r="E15" s="34"/>
      <c r="F15" s="34"/>
      <c r="G15" s="34"/>
      <c r="H15" s="34"/>
      <c r="I15" s="35"/>
      <c r="J15" s="364"/>
      <c r="K15" s="365"/>
      <c r="L15" s="365"/>
      <c r="M15" s="365"/>
      <c r="N15" s="365"/>
      <c r="O15" s="365"/>
      <c r="P15" s="366"/>
      <c r="Q15" s="403"/>
      <c r="R15" s="404"/>
      <c r="S15" s="404"/>
      <c r="T15" s="404"/>
      <c r="U15" s="405"/>
      <c r="V15" s="33"/>
      <c r="W15" s="9"/>
      <c r="X15" s="9"/>
      <c r="Y15" s="46"/>
      <c r="Z15" s="46"/>
      <c r="AA15" s="46"/>
      <c r="AB15" s="46"/>
      <c r="AC15" s="46"/>
      <c r="AD15" s="46"/>
      <c r="AE15" s="46"/>
      <c r="AF15" s="46"/>
      <c r="AG15" s="46"/>
      <c r="AH15" s="46"/>
      <c r="AI15" s="146"/>
      <c r="AJ15" s="46"/>
    </row>
    <row r="16" spans="2:36" s="8" customFormat="1" ht="15" customHeight="1" x14ac:dyDescent="0.2">
      <c r="B16" s="36" t="s">
        <v>150</v>
      </c>
      <c r="C16" s="9"/>
      <c r="D16" s="9"/>
      <c r="E16" s="9"/>
      <c r="F16" s="9"/>
      <c r="G16" s="9"/>
      <c r="H16" s="9"/>
      <c r="I16" s="9"/>
      <c r="J16" s="9"/>
      <c r="K16" s="9"/>
      <c r="L16" s="9"/>
      <c r="M16" s="9"/>
      <c r="N16" s="9"/>
      <c r="O16" s="9"/>
      <c r="P16" s="9"/>
      <c r="Q16" s="406"/>
      <c r="R16" s="407"/>
      <c r="S16" s="407"/>
      <c r="T16" s="407"/>
      <c r="U16" s="408"/>
      <c r="V16" s="33"/>
      <c r="W16" s="9"/>
      <c r="X16" s="9"/>
      <c r="Y16" s="46"/>
      <c r="Z16" s="46"/>
      <c r="AA16" s="46"/>
      <c r="AB16" s="46"/>
      <c r="AC16" s="46"/>
      <c r="AD16" s="46"/>
      <c r="AE16" s="46"/>
      <c r="AF16" s="46"/>
      <c r="AG16" s="46"/>
      <c r="AH16" s="46"/>
      <c r="AI16" s="146"/>
      <c r="AJ16" s="46"/>
    </row>
    <row r="17" spans="2:36" s="8" customFormat="1" ht="15" customHeight="1" x14ac:dyDescent="0.2">
      <c r="B17" s="22" t="s">
        <v>60</v>
      </c>
      <c r="C17" s="37"/>
      <c r="D17" s="37"/>
      <c r="E17" s="37"/>
      <c r="F17" s="37"/>
      <c r="G17" s="37"/>
      <c r="H17" s="37"/>
      <c r="I17" s="37"/>
      <c r="J17" s="37"/>
      <c r="K17" s="37"/>
      <c r="L17" s="37"/>
      <c r="M17" s="37"/>
      <c r="N17" s="37"/>
      <c r="O17" s="37"/>
      <c r="P17" s="37"/>
      <c r="Q17" s="38"/>
      <c r="R17" s="37"/>
      <c r="S17" s="37"/>
      <c r="T17" s="37"/>
      <c r="U17" s="39"/>
      <c r="V17" s="38"/>
      <c r="W17" s="37"/>
      <c r="X17" s="37"/>
      <c r="Y17" s="139"/>
      <c r="Z17" s="139"/>
      <c r="AA17" s="139"/>
      <c r="AB17" s="139"/>
      <c r="AC17" s="139"/>
      <c r="AD17" s="139"/>
      <c r="AE17" s="139"/>
      <c r="AF17" s="139"/>
      <c r="AG17" s="139"/>
      <c r="AH17" s="139"/>
      <c r="AI17" s="147"/>
      <c r="AJ17" s="46"/>
    </row>
    <row r="18" spans="2:36" s="8" customFormat="1" ht="15" customHeight="1" thickBot="1" x14ac:dyDescent="0.25">
      <c r="B18" s="156"/>
      <c r="C18" s="40"/>
      <c r="D18" s="40"/>
      <c r="E18" s="40"/>
      <c r="F18" s="40"/>
      <c r="G18" s="40"/>
      <c r="H18" s="40"/>
      <c r="I18" s="40"/>
      <c r="J18" s="40"/>
      <c r="K18" s="40"/>
      <c r="L18" s="40"/>
      <c r="M18" s="40"/>
      <c r="N18" s="40"/>
      <c r="O18" s="40"/>
      <c r="P18" s="40"/>
      <c r="Q18" s="40"/>
      <c r="R18" s="40"/>
      <c r="S18" s="40"/>
      <c r="T18" s="40"/>
      <c r="U18" s="40"/>
      <c r="V18" s="40"/>
      <c r="W18" s="40"/>
      <c r="X18" s="40"/>
      <c r="Y18" s="140"/>
      <c r="Z18" s="140"/>
      <c r="AA18" s="140"/>
      <c r="AB18" s="140"/>
      <c r="AC18" s="140"/>
      <c r="AD18" s="140"/>
      <c r="AE18" s="140"/>
      <c r="AF18" s="140"/>
      <c r="AG18" s="140"/>
      <c r="AH18" s="140"/>
      <c r="AI18" s="140"/>
      <c r="AJ18" s="46"/>
    </row>
    <row r="19" spans="2:36" s="8" customFormat="1" ht="15" customHeight="1" thickTop="1" x14ac:dyDescent="0.2">
      <c r="B19" s="9"/>
      <c r="C19" s="9"/>
      <c r="D19" s="9"/>
      <c r="E19" s="9"/>
      <c r="F19" s="9"/>
      <c r="G19" s="9"/>
      <c r="H19" s="9"/>
      <c r="I19" s="9"/>
      <c r="J19" s="9"/>
      <c r="K19" s="9"/>
      <c r="Y19" s="54"/>
      <c r="Z19" s="54"/>
      <c r="AA19" s="54"/>
      <c r="AB19" s="54"/>
      <c r="AC19" s="54"/>
      <c r="AD19" s="54"/>
      <c r="AE19" s="54"/>
      <c r="AF19" s="54"/>
      <c r="AG19" s="54"/>
      <c r="AH19" s="54"/>
      <c r="AI19" s="54"/>
      <c r="AJ19" s="46"/>
    </row>
    <row r="20" spans="2:36" s="8" customFormat="1" ht="30" customHeight="1" x14ac:dyDescent="0.2">
      <c r="B20" s="41" t="s">
        <v>8</v>
      </c>
      <c r="C20" s="396" t="s">
        <v>227</v>
      </c>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46"/>
    </row>
    <row r="21" spans="2:36" s="8" customFormat="1" ht="22.5" customHeight="1" x14ac:dyDescent="0.2">
      <c r="B21" s="42"/>
      <c r="C21" s="43"/>
      <c r="D21" s="43"/>
      <c r="E21" s="43"/>
      <c r="F21" s="43"/>
      <c r="G21" s="43"/>
      <c r="H21" s="43"/>
      <c r="I21" s="43"/>
      <c r="J21" s="43"/>
      <c r="K21" s="43"/>
      <c r="Y21" s="54"/>
      <c r="Z21" s="54"/>
      <c r="AA21" s="54"/>
      <c r="AB21" s="54"/>
      <c r="AC21" s="54"/>
      <c r="AD21" s="54"/>
      <c r="AE21" s="54"/>
      <c r="AF21" s="54"/>
      <c r="AG21" s="54"/>
      <c r="AH21" s="54"/>
      <c r="AI21" s="54"/>
      <c r="AJ21" s="46"/>
    </row>
    <row r="22" spans="2:36" s="8" customFormat="1" ht="24" customHeight="1" x14ac:dyDescent="0.2">
      <c r="B22" s="42"/>
      <c r="C22" s="43"/>
      <c r="D22" s="43"/>
      <c r="E22" s="43"/>
      <c r="F22" s="43"/>
      <c r="G22" s="43"/>
      <c r="H22" s="43"/>
      <c r="I22" s="43"/>
      <c r="J22" s="43"/>
      <c r="K22" s="43"/>
      <c r="Y22" s="54"/>
      <c r="Z22" s="54"/>
      <c r="AA22" s="54"/>
      <c r="AB22" s="54"/>
      <c r="AC22" s="54"/>
      <c r="AD22" s="54"/>
      <c r="AE22" s="54"/>
      <c r="AF22" s="54"/>
      <c r="AG22" s="54"/>
      <c r="AH22" s="54"/>
      <c r="AI22" s="54"/>
      <c r="AJ22" s="46"/>
    </row>
    <row r="23" spans="2:36" s="8" customFormat="1" ht="22.5" customHeight="1" x14ac:dyDescent="0.2">
      <c r="B23" s="42"/>
      <c r="C23" s="43"/>
      <c r="D23" s="43"/>
      <c r="E23" s="43"/>
      <c r="F23" s="43"/>
      <c r="G23" s="43"/>
      <c r="H23" s="43"/>
      <c r="I23" s="43"/>
      <c r="J23" s="43"/>
      <c r="K23" s="43"/>
      <c r="Y23" s="54"/>
      <c r="Z23" s="54"/>
      <c r="AA23" s="54"/>
      <c r="AB23" s="54"/>
      <c r="AC23" s="54"/>
      <c r="AD23" s="54"/>
      <c r="AE23" s="54"/>
      <c r="AF23" s="54"/>
      <c r="AG23" s="54"/>
      <c r="AH23" s="54"/>
      <c r="AI23" s="54"/>
      <c r="AJ23" s="46"/>
    </row>
    <row r="24" spans="2:36" s="8" customFormat="1" ht="26.25" customHeight="1" x14ac:dyDescent="0.2">
      <c r="B24" s="42"/>
      <c r="C24" s="388"/>
      <c r="D24" s="389"/>
      <c r="E24" s="389"/>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c r="AJ24" s="46"/>
    </row>
    <row r="25" spans="2:36" s="8" customFormat="1" ht="26.25" customHeight="1" x14ac:dyDescent="0.2">
      <c r="B25" s="42"/>
      <c r="C25" s="391"/>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3"/>
      <c r="AJ25" s="46"/>
    </row>
    <row r="26" spans="2:36" s="8" customFormat="1" ht="22.5" customHeight="1" x14ac:dyDescent="0.2">
      <c r="B26" s="42"/>
      <c r="C26" s="43"/>
      <c r="D26" s="43"/>
      <c r="E26" s="43"/>
      <c r="F26" s="43"/>
      <c r="G26" s="43"/>
      <c r="H26" s="43"/>
      <c r="I26" s="43"/>
      <c r="J26" s="43"/>
      <c r="K26" s="43"/>
      <c r="Y26" s="54"/>
      <c r="Z26" s="54"/>
      <c r="AA26" s="54"/>
      <c r="AB26" s="54"/>
      <c r="AC26" s="54"/>
      <c r="AD26" s="54"/>
      <c r="AE26" s="54"/>
      <c r="AF26" s="54"/>
      <c r="AG26" s="54"/>
      <c r="AH26" s="54"/>
      <c r="AI26" s="54"/>
      <c r="AJ26" s="46"/>
    </row>
    <row r="27" spans="2:36" s="8" customFormat="1" ht="52.5" customHeight="1" x14ac:dyDescent="0.2">
      <c r="B27" s="41" t="s">
        <v>9</v>
      </c>
      <c r="C27" s="396" t="s">
        <v>329</v>
      </c>
      <c r="D27" s="396"/>
      <c r="E27" s="396"/>
      <c r="F27" s="396"/>
      <c r="G27" s="396"/>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46"/>
    </row>
    <row r="28" spans="2:36" s="8" customFormat="1" ht="22.5" customHeight="1" x14ac:dyDescent="0.2">
      <c r="B28" s="42"/>
      <c r="C28" s="43"/>
      <c r="D28" s="43"/>
      <c r="E28" s="43"/>
      <c r="F28" s="43"/>
      <c r="G28" s="43"/>
      <c r="H28" s="43"/>
      <c r="I28" s="43"/>
      <c r="J28" s="43"/>
      <c r="K28" s="43"/>
      <c r="Y28" s="54"/>
      <c r="Z28" s="54"/>
      <c r="AA28" s="54"/>
      <c r="AB28" s="54"/>
      <c r="AC28" s="54"/>
      <c r="AD28" s="54"/>
      <c r="AE28" s="54"/>
      <c r="AF28" s="54"/>
      <c r="AG28" s="54"/>
      <c r="AH28" s="54"/>
      <c r="AI28" s="54"/>
      <c r="AJ28" s="46"/>
    </row>
    <row r="29" spans="2:36" s="8" customFormat="1" ht="22.5" customHeight="1" x14ac:dyDescent="0.2">
      <c r="B29" s="42"/>
      <c r="C29" s="43"/>
      <c r="D29" s="43"/>
      <c r="E29" s="43"/>
      <c r="F29" s="43"/>
      <c r="G29" s="43"/>
      <c r="H29" s="43"/>
      <c r="I29" s="43"/>
      <c r="J29" s="43"/>
      <c r="K29" s="43"/>
      <c r="Y29" s="54"/>
      <c r="Z29" s="54"/>
      <c r="AA29" s="54"/>
      <c r="AB29" s="54"/>
      <c r="AC29" s="54"/>
      <c r="AD29" s="54"/>
      <c r="AE29" s="54"/>
      <c r="AF29" s="54"/>
      <c r="AG29" s="54"/>
      <c r="AH29" s="54"/>
      <c r="AI29" s="54"/>
      <c r="AJ29" s="46"/>
    </row>
    <row r="30" spans="2:36" s="8" customFormat="1" ht="22.5" customHeight="1" x14ac:dyDescent="0.2">
      <c r="B30" s="42"/>
      <c r="C30" s="43"/>
      <c r="D30" s="43"/>
      <c r="E30" s="43"/>
      <c r="F30" s="43"/>
      <c r="G30" s="43"/>
      <c r="H30" s="43"/>
      <c r="I30" s="43"/>
      <c r="J30" s="43"/>
      <c r="K30" s="43"/>
      <c r="Y30" s="54"/>
      <c r="Z30" s="54"/>
      <c r="AA30" s="54"/>
      <c r="AB30" s="54"/>
      <c r="AC30" s="54"/>
      <c r="AD30" s="54"/>
      <c r="AE30" s="54"/>
      <c r="AF30" s="54"/>
      <c r="AG30" s="54"/>
      <c r="AH30" s="54"/>
      <c r="AI30" s="54"/>
      <c r="AJ30" s="46"/>
    </row>
    <row r="31" spans="2:36" s="8" customFormat="1" ht="57" customHeight="1" x14ac:dyDescent="0.2">
      <c r="B31" s="42"/>
      <c r="C31" s="43"/>
      <c r="D31" s="43"/>
      <c r="E31" s="43"/>
      <c r="F31" s="43"/>
      <c r="G31" s="43"/>
      <c r="H31" s="43"/>
      <c r="I31" s="43"/>
      <c r="J31" s="43"/>
      <c r="K31" s="43"/>
      <c r="Y31" s="54"/>
      <c r="Z31" s="54"/>
      <c r="AA31" s="54"/>
      <c r="AB31" s="54"/>
      <c r="AC31" s="54"/>
      <c r="AD31" s="54"/>
      <c r="AE31" s="54"/>
      <c r="AF31" s="54"/>
      <c r="AG31" s="54"/>
      <c r="AH31" s="54"/>
      <c r="AI31" s="54"/>
      <c r="AJ31" s="46"/>
    </row>
    <row r="32" spans="2:36" s="8" customFormat="1" ht="82.5" customHeight="1" x14ac:dyDescent="0.2">
      <c r="B32" s="42"/>
      <c r="C32" s="43"/>
      <c r="D32" s="43"/>
      <c r="E32" s="43"/>
      <c r="F32" s="43"/>
      <c r="G32" s="43"/>
      <c r="H32" s="43"/>
      <c r="I32" s="43"/>
      <c r="J32" s="43"/>
      <c r="K32" s="43"/>
      <c r="Y32" s="54"/>
      <c r="Z32" s="54"/>
      <c r="AA32" s="54"/>
      <c r="AB32" s="54"/>
      <c r="AC32" s="54"/>
      <c r="AD32" s="54"/>
      <c r="AE32" s="54"/>
      <c r="AF32" s="54"/>
      <c r="AG32" s="54"/>
      <c r="AH32" s="54"/>
      <c r="AI32" s="54"/>
      <c r="AJ32" s="46"/>
    </row>
    <row r="33" spans="2:36" s="8" customFormat="1" ht="21.75" customHeight="1" x14ac:dyDescent="0.2">
      <c r="B33" s="42"/>
      <c r="C33" s="43"/>
      <c r="D33" s="43"/>
      <c r="E33" s="43"/>
      <c r="F33" s="43"/>
      <c r="G33" s="43"/>
      <c r="H33" s="43"/>
      <c r="I33" s="43"/>
      <c r="J33" s="43"/>
      <c r="K33" s="43"/>
      <c r="Y33" s="54"/>
      <c r="Z33" s="54"/>
      <c r="AA33" s="54"/>
      <c r="AB33" s="54"/>
      <c r="AC33" s="54"/>
      <c r="AD33" s="54"/>
      <c r="AE33" s="54"/>
      <c r="AF33" s="54"/>
      <c r="AG33" s="54"/>
      <c r="AH33" s="54"/>
      <c r="AI33" s="54"/>
      <c r="AJ33" s="46"/>
    </row>
    <row r="34" spans="2:36" s="8" customFormat="1" ht="26.25" customHeight="1" x14ac:dyDescent="0.2">
      <c r="B34" s="42"/>
      <c r="C34" s="42"/>
      <c r="D34" s="388"/>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90"/>
      <c r="AJ34" s="46"/>
    </row>
    <row r="35" spans="2:36" s="8" customFormat="1" ht="26.25" customHeight="1" x14ac:dyDescent="0.2">
      <c r="B35" s="42"/>
      <c r="C35" s="42"/>
      <c r="D35" s="391"/>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3"/>
      <c r="AJ35" s="46"/>
    </row>
    <row r="36" spans="2:36" s="8" customFormat="1" ht="21" customHeight="1" x14ac:dyDescent="0.2">
      <c r="B36" s="42"/>
      <c r="C36" s="43"/>
      <c r="D36" s="43"/>
      <c r="E36" s="43"/>
      <c r="F36" s="43"/>
      <c r="G36" s="43"/>
      <c r="H36" s="43"/>
      <c r="I36" s="43"/>
      <c r="J36" s="43"/>
      <c r="K36" s="43"/>
      <c r="Y36" s="54"/>
      <c r="Z36" s="54"/>
      <c r="AA36" s="54"/>
      <c r="AB36" s="54"/>
      <c r="AC36" s="54"/>
      <c r="AD36" s="54"/>
      <c r="AE36" s="54"/>
      <c r="AF36" s="54"/>
      <c r="AG36" s="54"/>
      <c r="AH36" s="54"/>
      <c r="AI36" s="54"/>
      <c r="AJ36" s="46"/>
    </row>
    <row r="37" spans="2:36" s="8" customFormat="1" ht="26.25" customHeight="1" x14ac:dyDescent="0.2">
      <c r="B37" s="42"/>
      <c r="C37" s="42"/>
      <c r="D37" s="388"/>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90"/>
      <c r="AJ37" s="46"/>
    </row>
    <row r="38" spans="2:36" s="8" customFormat="1" ht="26.25" customHeight="1" x14ac:dyDescent="0.2">
      <c r="B38" s="42"/>
      <c r="C38" s="42"/>
      <c r="D38" s="391"/>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3"/>
      <c r="AJ38" s="46"/>
    </row>
    <row r="39" spans="2:36" s="8" customFormat="1" ht="26.25" customHeight="1" x14ac:dyDescent="0.2">
      <c r="B39" s="42"/>
      <c r="C39" s="43"/>
      <c r="D39" s="43"/>
      <c r="E39" s="43"/>
      <c r="F39" s="43"/>
      <c r="G39" s="43"/>
      <c r="H39" s="43"/>
      <c r="I39" s="43"/>
      <c r="J39" s="43"/>
      <c r="K39" s="43"/>
      <c r="Y39" s="54"/>
      <c r="Z39" s="54"/>
      <c r="AA39" s="54"/>
      <c r="AB39" s="54"/>
      <c r="AC39" s="54"/>
      <c r="AD39" s="54"/>
      <c r="AE39" s="54"/>
      <c r="AF39" s="54"/>
      <c r="AG39" s="54"/>
      <c r="AH39" s="54"/>
      <c r="AI39" s="54"/>
      <c r="AJ39" s="46"/>
    </row>
    <row r="40" spans="2:36" s="8" customFormat="1" ht="18" customHeight="1" x14ac:dyDescent="0.2">
      <c r="B40" s="42"/>
      <c r="C40" s="43"/>
      <c r="D40" s="43"/>
      <c r="E40" s="43"/>
      <c r="F40" s="43"/>
      <c r="G40" s="43"/>
      <c r="H40" s="43"/>
      <c r="I40" s="43"/>
      <c r="J40" s="43"/>
      <c r="K40" s="43"/>
      <c r="Y40" s="54"/>
      <c r="Z40" s="54"/>
      <c r="AA40" s="54"/>
      <c r="AB40" s="54"/>
      <c r="AC40" s="54"/>
      <c r="AD40" s="54"/>
      <c r="AE40" s="54"/>
      <c r="AF40" s="54"/>
      <c r="AG40" s="54"/>
      <c r="AH40" s="54"/>
      <c r="AI40" s="54"/>
      <c r="AJ40" s="46"/>
    </row>
    <row r="41" spans="2:36" s="8" customFormat="1" ht="45" customHeight="1" x14ac:dyDescent="0.2">
      <c r="B41" s="41" t="s">
        <v>10</v>
      </c>
      <c r="C41" s="396" t="s">
        <v>228</v>
      </c>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46"/>
    </row>
    <row r="42" spans="2:36" s="8" customFormat="1" ht="71.25" customHeight="1" x14ac:dyDescent="0.2">
      <c r="B42" s="42"/>
      <c r="C42" s="43"/>
      <c r="D42" s="43"/>
      <c r="E42" s="43"/>
      <c r="F42" s="43"/>
      <c r="G42" s="43"/>
      <c r="H42" s="43"/>
      <c r="I42" s="43"/>
      <c r="J42" s="43"/>
      <c r="K42" s="43"/>
      <c r="Y42" s="54"/>
      <c r="Z42" s="54"/>
      <c r="AA42" s="54"/>
      <c r="AB42" s="54"/>
      <c r="AC42" s="54"/>
      <c r="AD42" s="54"/>
      <c r="AE42" s="54"/>
      <c r="AF42" s="54"/>
      <c r="AG42" s="54"/>
      <c r="AH42" s="54"/>
      <c r="AI42" s="54"/>
      <c r="AJ42" s="46"/>
    </row>
    <row r="43" spans="2:36" s="8" customFormat="1" ht="26.25" customHeight="1" x14ac:dyDescent="0.2">
      <c r="B43" s="42"/>
      <c r="C43" s="388"/>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90"/>
      <c r="AJ43" s="46"/>
    </row>
    <row r="44" spans="2:36" s="8" customFormat="1" ht="26.25" customHeight="1" x14ac:dyDescent="0.2">
      <c r="B44" s="42"/>
      <c r="C44" s="391"/>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3"/>
      <c r="AJ44" s="46"/>
    </row>
    <row r="45" spans="2:36" s="8" customFormat="1" ht="15.75" customHeight="1" x14ac:dyDescent="0.2">
      <c r="B45" s="42"/>
      <c r="C45" s="43"/>
      <c r="D45" s="43"/>
      <c r="E45" s="43"/>
      <c r="F45" s="43"/>
      <c r="G45" s="43"/>
      <c r="H45" s="43"/>
      <c r="I45" s="43"/>
      <c r="J45" s="43"/>
      <c r="K45" s="43"/>
      <c r="Y45" s="54"/>
      <c r="Z45" s="54"/>
      <c r="AA45" s="54"/>
      <c r="AB45" s="54"/>
      <c r="AC45" s="54"/>
      <c r="AD45" s="54"/>
      <c r="AE45" s="54"/>
      <c r="AF45" s="54"/>
      <c r="AG45" s="54"/>
      <c r="AH45" s="54"/>
      <c r="AI45" s="54"/>
      <c r="AJ45" s="46"/>
    </row>
    <row r="46" spans="2:36" s="8" customFormat="1" ht="30" customHeight="1" x14ac:dyDescent="0.2">
      <c r="B46" s="41" t="s">
        <v>11</v>
      </c>
      <c r="C46" s="396" t="s">
        <v>263</v>
      </c>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46"/>
    </row>
    <row r="47" spans="2:36" s="8" customFormat="1" ht="21.75" customHeight="1" x14ac:dyDescent="0.2">
      <c r="B47" s="41"/>
      <c r="C47" s="44"/>
      <c r="D47" s="44"/>
      <c r="E47" s="44"/>
      <c r="F47" s="44"/>
      <c r="G47" s="44"/>
      <c r="H47" s="44"/>
      <c r="I47" s="44"/>
      <c r="J47" s="44"/>
      <c r="K47" s="44"/>
      <c r="Y47" s="54"/>
      <c r="Z47" s="54"/>
      <c r="AA47" s="54"/>
      <c r="AB47" s="54"/>
      <c r="AC47" s="54"/>
      <c r="AD47" s="54"/>
      <c r="AE47" s="54"/>
      <c r="AF47" s="54"/>
      <c r="AG47" s="54"/>
      <c r="AH47" s="54"/>
      <c r="AI47" s="54"/>
      <c r="AJ47" s="46"/>
    </row>
    <row r="48" spans="2:36" s="8" customFormat="1" ht="14.25" x14ac:dyDescent="0.2">
      <c r="B48" s="42"/>
      <c r="C48" s="43"/>
      <c r="D48" s="169" t="s">
        <v>264</v>
      </c>
      <c r="E48" s="43"/>
      <c r="F48" s="43"/>
      <c r="G48" s="43"/>
      <c r="H48" s="43"/>
      <c r="I48" s="43"/>
      <c r="J48" s="43"/>
      <c r="K48" s="43"/>
      <c r="Y48" s="54"/>
      <c r="Z48" s="54"/>
      <c r="AA48" s="54"/>
      <c r="AB48" s="54"/>
      <c r="AC48" s="54"/>
      <c r="AD48" s="54"/>
      <c r="AE48" s="54"/>
      <c r="AF48" s="54"/>
      <c r="AG48" s="54"/>
      <c r="AH48" s="54"/>
      <c r="AI48" s="54"/>
      <c r="AJ48" s="46"/>
    </row>
    <row r="49" spans="2:36" s="8" customFormat="1" ht="47.25" customHeight="1" x14ac:dyDescent="0.2">
      <c r="B49" s="42"/>
      <c r="C49" s="43"/>
      <c r="D49" s="43"/>
      <c r="E49" s="43"/>
      <c r="F49" s="43"/>
      <c r="G49" s="43"/>
      <c r="H49" s="43"/>
      <c r="I49" s="43"/>
      <c r="J49" s="43"/>
      <c r="K49" s="43"/>
      <c r="Y49" s="54"/>
      <c r="Z49" s="54"/>
      <c r="AA49" s="54"/>
      <c r="AB49" s="54"/>
      <c r="AC49" s="54"/>
      <c r="AD49" s="54"/>
      <c r="AE49" s="54"/>
      <c r="AF49" s="54"/>
      <c r="AG49" s="54"/>
      <c r="AH49" s="54"/>
      <c r="AI49" s="54"/>
      <c r="AJ49" s="46"/>
    </row>
    <row r="50" spans="2:36" s="8" customFormat="1" ht="72.75" customHeight="1" x14ac:dyDescent="0.2">
      <c r="B50" s="42"/>
      <c r="C50" s="43"/>
      <c r="D50" s="43"/>
      <c r="E50" s="43"/>
      <c r="F50" s="43"/>
      <c r="G50" s="43"/>
      <c r="H50" s="43"/>
      <c r="I50" s="43"/>
      <c r="J50" s="43"/>
      <c r="K50" s="43"/>
      <c r="Y50" s="54"/>
      <c r="Z50" s="54"/>
      <c r="AA50" s="54"/>
      <c r="AB50" s="54"/>
      <c r="AC50" s="54"/>
      <c r="AD50" s="54"/>
      <c r="AE50" s="54"/>
      <c r="AF50" s="54"/>
      <c r="AG50" s="54"/>
      <c r="AH50" s="54"/>
      <c r="AI50" s="54"/>
      <c r="AJ50" s="46"/>
    </row>
    <row r="51" spans="2:36" s="8" customFormat="1" ht="52.5" customHeight="1" x14ac:dyDescent="0.2">
      <c r="B51" s="42"/>
      <c r="C51" s="43"/>
      <c r="D51" s="43"/>
      <c r="E51" s="409"/>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1"/>
      <c r="AJ51" s="46"/>
    </row>
    <row r="52" spans="2:36" s="8" customFormat="1" ht="48.75" customHeight="1" x14ac:dyDescent="0.2">
      <c r="B52" s="42"/>
      <c r="C52" s="43"/>
      <c r="D52" s="43"/>
      <c r="E52" s="43"/>
      <c r="F52" s="43"/>
      <c r="G52" s="43"/>
      <c r="H52" s="43"/>
      <c r="I52" s="43"/>
      <c r="J52" s="43"/>
      <c r="K52" s="43"/>
      <c r="Y52" s="54"/>
      <c r="Z52" s="54"/>
      <c r="AA52" s="54"/>
      <c r="AB52" s="54"/>
      <c r="AC52" s="54"/>
      <c r="AD52" s="54"/>
      <c r="AE52" s="54"/>
      <c r="AF52" s="54"/>
      <c r="AG52" s="54"/>
      <c r="AH52" s="54"/>
      <c r="AI52" s="54"/>
      <c r="AJ52" s="46"/>
    </row>
    <row r="53" spans="2:36" s="8" customFormat="1" ht="26.25" customHeight="1" x14ac:dyDescent="0.2">
      <c r="B53" s="42"/>
      <c r="C53" s="388"/>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389"/>
      <c r="AI53" s="390"/>
      <c r="AJ53" s="46"/>
    </row>
    <row r="54" spans="2:36" s="8" customFormat="1" ht="26.25" customHeight="1" x14ac:dyDescent="0.2">
      <c r="B54" s="42"/>
      <c r="C54" s="391"/>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3"/>
      <c r="AJ54" s="46"/>
    </row>
    <row r="55" spans="2:36" s="8" customFormat="1" ht="14.25" customHeight="1" x14ac:dyDescent="0.2">
      <c r="B55" s="42"/>
      <c r="C55" s="45" t="s">
        <v>330</v>
      </c>
      <c r="D55" s="46" t="str">
        <f>IF(COUNTIF('Anticipated Conflicts'!O:S,"ü")&gt;0," ( Note: the following have been identified in the AC table: " &amp; IF(COUNTIF('Anticipated Conflicts'!O:O,"ü")&gt;0,"5A ","") &amp; IF(COUNTIF('Anticipated Conflicts'!P:P,"ü")&gt;0,"5D ","") &amp; IF(COUNTIF('Anticipated Conflicts'!Q:Q,"ü")&gt;0,"5P ","") &amp; IF(COUNTIF('Anticipated Conflicts'!R:R,"ü")&gt;0,"5R ","") &amp; IF(COUNTIF('Anticipated Conflicts'!S:S,"ü")&gt;0,"5T ","") &amp; ")","")</f>
        <v/>
      </c>
      <c r="E55" s="43"/>
      <c r="F55" s="43"/>
      <c r="G55" s="43"/>
      <c r="H55" s="43"/>
      <c r="I55" s="43"/>
      <c r="J55" s="43"/>
      <c r="K55" s="43"/>
      <c r="Y55" s="54"/>
      <c r="Z55" s="54"/>
      <c r="AA55" s="54"/>
      <c r="AB55" s="54"/>
      <c r="AC55" s="54"/>
      <c r="AD55" s="54"/>
      <c r="AE55" s="54"/>
      <c r="AF55" s="54"/>
      <c r="AG55" s="54"/>
      <c r="AH55" s="54"/>
      <c r="AI55" s="54"/>
      <c r="AJ55" s="46"/>
    </row>
    <row r="56" spans="2:36" s="8" customFormat="1" ht="56.25" customHeight="1" x14ac:dyDescent="0.2">
      <c r="B56" s="41" t="s">
        <v>40</v>
      </c>
      <c r="C56" s="396" t="str">
        <f>C55&amp;D55</f>
        <v>Review the project plan for conflicts between the highway plan(s) and the OWNER's utility facilties. Complete the Anticipated Conflicts table. After the utility conflicts are reviewed in entirety, select only the options that were included in the Anticipated Conflicts table.
Select all that apply.</v>
      </c>
      <c r="D56" s="396"/>
      <c r="E56" s="396"/>
      <c r="F56" s="396"/>
      <c r="G56" s="396"/>
      <c r="H56" s="396"/>
      <c r="I56" s="396"/>
      <c r="J56" s="396"/>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46"/>
    </row>
    <row r="57" spans="2:36" s="8" customFormat="1" ht="22.5" customHeight="1" x14ac:dyDescent="0.2">
      <c r="B57" s="42"/>
      <c r="C57" s="43"/>
      <c r="D57" s="43"/>
      <c r="E57" s="43"/>
      <c r="F57" s="43"/>
      <c r="G57" s="43"/>
      <c r="H57" s="43"/>
      <c r="I57" s="43"/>
      <c r="J57" s="43"/>
      <c r="K57" s="43"/>
      <c r="Y57" s="54"/>
      <c r="Z57" s="54"/>
      <c r="AA57" s="54"/>
      <c r="AB57" s="54"/>
      <c r="AC57" s="54"/>
      <c r="AD57" s="54"/>
      <c r="AE57" s="54"/>
      <c r="AF57" s="54"/>
      <c r="AG57" s="54"/>
      <c r="AH57" s="54"/>
      <c r="AI57" s="54"/>
      <c r="AJ57" s="46"/>
    </row>
    <row r="58" spans="2:36" s="8" customFormat="1" ht="22.5" customHeight="1" x14ac:dyDescent="0.2">
      <c r="B58" s="42"/>
      <c r="C58" s="43"/>
      <c r="D58" s="43"/>
      <c r="E58" s="43"/>
      <c r="F58" s="43"/>
      <c r="G58" s="43"/>
      <c r="H58" s="43"/>
      <c r="I58" s="43"/>
      <c r="J58" s="43"/>
      <c r="K58" s="43"/>
      <c r="Y58" s="54"/>
      <c r="Z58" s="54"/>
      <c r="AA58" s="54"/>
      <c r="AB58" s="54"/>
      <c r="AC58" s="54"/>
      <c r="AD58" s="54"/>
      <c r="AE58" s="54"/>
      <c r="AF58" s="54"/>
      <c r="AG58" s="54"/>
      <c r="AH58" s="54"/>
      <c r="AI58" s="54"/>
      <c r="AJ58" s="46"/>
    </row>
    <row r="59" spans="2:36" s="8" customFormat="1" ht="22.5" customHeight="1" x14ac:dyDescent="0.2">
      <c r="B59" s="42"/>
      <c r="C59" s="43"/>
      <c r="D59" s="43"/>
      <c r="E59" s="43"/>
      <c r="F59" s="43"/>
      <c r="G59" s="43"/>
      <c r="H59" s="43"/>
      <c r="I59" s="43"/>
      <c r="J59" s="43"/>
      <c r="K59" s="43"/>
      <c r="Y59" s="54"/>
      <c r="Z59" s="54"/>
      <c r="AA59" s="54"/>
      <c r="AB59" s="54"/>
      <c r="AC59" s="54"/>
      <c r="AD59" s="54"/>
      <c r="AE59" s="54"/>
      <c r="AF59" s="54"/>
      <c r="AG59" s="54"/>
      <c r="AH59" s="54"/>
      <c r="AI59" s="54"/>
      <c r="AJ59" s="46"/>
    </row>
    <row r="60" spans="2:36" s="8" customFormat="1" ht="22.5" customHeight="1" x14ac:dyDescent="0.2">
      <c r="B60" s="42"/>
      <c r="C60" s="43"/>
      <c r="D60" s="43"/>
      <c r="E60" s="43"/>
      <c r="F60" s="43"/>
      <c r="G60" s="43"/>
      <c r="H60" s="43"/>
      <c r="I60" s="43"/>
      <c r="J60" s="43"/>
      <c r="K60" s="43"/>
      <c r="Y60" s="54"/>
      <c r="Z60" s="54"/>
      <c r="AA60" s="54"/>
      <c r="AB60" s="54"/>
      <c r="AC60" s="54"/>
      <c r="AD60" s="54"/>
      <c r="AE60" s="54"/>
      <c r="AF60" s="54"/>
      <c r="AG60" s="54"/>
      <c r="AH60" s="54"/>
      <c r="AI60" s="54"/>
      <c r="AJ60" s="46"/>
    </row>
    <row r="61" spans="2:36" s="8" customFormat="1" ht="22.5" customHeight="1" x14ac:dyDescent="0.2">
      <c r="B61" s="42"/>
      <c r="C61" s="43"/>
      <c r="D61" s="43"/>
      <c r="E61" s="43"/>
      <c r="F61" s="43"/>
      <c r="G61" s="43"/>
      <c r="H61" s="43"/>
      <c r="I61" s="43"/>
      <c r="J61" s="43"/>
      <c r="K61" s="43"/>
      <c r="Y61" s="54"/>
      <c r="Z61" s="54"/>
      <c r="AA61" s="54"/>
      <c r="AB61" s="54"/>
      <c r="AC61" s="54"/>
      <c r="AD61" s="54"/>
      <c r="AE61" s="54"/>
      <c r="AF61" s="54"/>
      <c r="AG61" s="54"/>
      <c r="AH61" s="54"/>
      <c r="AI61" s="54"/>
      <c r="AJ61" s="46"/>
    </row>
    <row r="62" spans="2:36" s="8" customFormat="1" ht="22.5" customHeight="1" x14ac:dyDescent="0.2">
      <c r="B62" s="42"/>
      <c r="C62" s="43"/>
      <c r="D62" s="43"/>
      <c r="E62" s="43"/>
      <c r="F62" s="43"/>
      <c r="G62" s="43"/>
      <c r="H62" s="43"/>
      <c r="I62" s="43"/>
      <c r="J62" s="43"/>
      <c r="K62" s="43"/>
      <c r="Y62" s="54"/>
      <c r="Z62" s="54"/>
      <c r="AA62" s="54"/>
      <c r="AB62" s="54"/>
      <c r="AC62" s="54"/>
      <c r="AD62" s="54"/>
      <c r="AE62" s="54"/>
      <c r="AF62" s="54"/>
      <c r="AG62" s="54"/>
      <c r="AH62" s="54"/>
      <c r="AI62" s="54"/>
      <c r="AJ62" s="46"/>
    </row>
    <row r="63" spans="2:36" s="8" customFormat="1" ht="22.5" customHeight="1" x14ac:dyDescent="0.2">
      <c r="B63" s="42"/>
      <c r="C63" s="43"/>
      <c r="D63" s="43"/>
      <c r="E63" s="43"/>
      <c r="F63" s="43"/>
      <c r="G63" s="43"/>
      <c r="H63" s="43"/>
      <c r="I63" s="43"/>
      <c r="J63" s="43"/>
      <c r="K63" s="43"/>
      <c r="Y63" s="54"/>
      <c r="Z63" s="54"/>
      <c r="AA63" s="54"/>
      <c r="AB63" s="54"/>
      <c r="AC63" s="54"/>
      <c r="AD63" s="54"/>
      <c r="AE63" s="54"/>
      <c r="AF63" s="54"/>
      <c r="AG63" s="54"/>
      <c r="AH63" s="54"/>
      <c r="AI63" s="54"/>
      <c r="AJ63" s="46"/>
    </row>
    <row r="64" spans="2:36" s="8" customFormat="1" ht="22.5" customHeight="1" x14ac:dyDescent="0.2">
      <c r="B64" s="42"/>
      <c r="C64" s="43"/>
      <c r="D64" s="43"/>
      <c r="E64" s="43"/>
      <c r="F64" s="43"/>
      <c r="G64" s="43"/>
      <c r="H64" s="43"/>
      <c r="I64" s="43"/>
      <c r="J64" s="43"/>
      <c r="K64" s="43"/>
      <c r="Y64" s="54"/>
      <c r="Z64" s="54"/>
      <c r="AA64" s="54"/>
      <c r="AB64" s="54"/>
      <c r="AC64" s="54"/>
      <c r="AD64" s="54"/>
      <c r="AE64" s="54"/>
      <c r="AF64" s="54"/>
      <c r="AG64" s="54"/>
      <c r="AH64" s="54"/>
      <c r="AI64" s="54"/>
      <c r="AJ64" s="46"/>
    </row>
    <row r="65" spans="2:36" s="8" customFormat="1" ht="22.5" customHeight="1" x14ac:dyDescent="0.2">
      <c r="B65" s="42"/>
      <c r="C65" s="394"/>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54"/>
      <c r="AH65" s="54"/>
      <c r="AI65" s="54"/>
      <c r="AJ65" s="46"/>
    </row>
    <row r="66" spans="2:36" s="8" customFormat="1" ht="22.5" customHeight="1" x14ac:dyDescent="0.2">
      <c r="B66" s="42"/>
      <c r="C66" s="43"/>
      <c r="D66" s="43"/>
      <c r="E66" s="43"/>
      <c r="F66" s="43"/>
      <c r="G66" s="43"/>
      <c r="H66" s="43"/>
      <c r="I66" s="43"/>
      <c r="J66" s="43"/>
      <c r="K66" s="43"/>
      <c r="Y66" s="54"/>
      <c r="Z66" s="54"/>
      <c r="AA66" s="54"/>
      <c r="AB66" s="54"/>
      <c r="AC66" s="54"/>
      <c r="AD66" s="54"/>
      <c r="AE66" s="54"/>
      <c r="AF66" s="54"/>
      <c r="AG66" s="54"/>
      <c r="AH66" s="54"/>
      <c r="AI66" s="54"/>
      <c r="AJ66" s="46"/>
    </row>
    <row r="67" spans="2:36" s="8" customFormat="1" ht="41.25" customHeight="1" x14ac:dyDescent="0.2">
      <c r="B67" s="41" t="s">
        <v>41</v>
      </c>
      <c r="C67" s="396" t="s">
        <v>179</v>
      </c>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46"/>
    </row>
    <row r="68" spans="2:36" s="8" customFormat="1" ht="46.5" customHeight="1" x14ac:dyDescent="0.2">
      <c r="B68" s="42"/>
      <c r="C68" s="43"/>
      <c r="D68" s="43"/>
      <c r="E68" s="43"/>
      <c r="F68" s="43"/>
      <c r="G68" s="43"/>
      <c r="H68" s="43"/>
      <c r="I68" s="43"/>
      <c r="J68" s="43"/>
      <c r="K68" s="43"/>
      <c r="Y68" s="54"/>
      <c r="Z68" s="54"/>
      <c r="AA68" s="54"/>
      <c r="AB68" s="54"/>
      <c r="AC68" s="54"/>
      <c r="AD68" s="54"/>
      <c r="AE68" s="54"/>
      <c r="AF68" s="54"/>
      <c r="AG68" s="54"/>
      <c r="AH68" s="54"/>
      <c r="AI68" s="54"/>
      <c r="AJ68" s="46"/>
    </row>
    <row r="69" spans="2:36" s="8" customFormat="1" ht="43.5" customHeight="1" x14ac:dyDescent="0.2">
      <c r="B69" s="42"/>
      <c r="C69" s="43"/>
      <c r="D69" s="43"/>
      <c r="E69" s="43"/>
      <c r="F69" s="43"/>
      <c r="G69" s="43"/>
      <c r="H69" s="43"/>
      <c r="I69" s="43"/>
      <c r="J69" s="43"/>
      <c r="K69" s="43"/>
      <c r="Y69" s="54"/>
      <c r="Z69" s="54"/>
      <c r="AA69" s="54"/>
      <c r="AB69" s="54"/>
      <c r="AC69" s="54"/>
      <c r="AD69" s="54"/>
      <c r="AE69" s="54"/>
      <c r="AF69" s="54"/>
      <c r="AG69" s="54"/>
      <c r="AH69" s="54"/>
      <c r="AI69" s="54"/>
      <c r="AJ69" s="46"/>
    </row>
    <row r="70" spans="2:36" s="8" customFormat="1" ht="52.5" customHeight="1" x14ac:dyDescent="0.2">
      <c r="B70" s="42"/>
      <c r="C70" s="409"/>
      <c r="D70" s="41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1"/>
      <c r="AJ70" s="46"/>
    </row>
    <row r="71" spans="2:36" s="8" customFormat="1" ht="27.75" customHeight="1" x14ac:dyDescent="0.2">
      <c r="B71" s="42"/>
      <c r="C71" s="43"/>
      <c r="D71" s="43"/>
      <c r="E71" s="43"/>
      <c r="F71" s="43"/>
      <c r="G71" s="43"/>
      <c r="H71" s="43"/>
      <c r="I71" s="43"/>
      <c r="J71" s="43"/>
      <c r="K71" s="43"/>
      <c r="Y71" s="54"/>
      <c r="Z71" s="54"/>
      <c r="AA71" s="54"/>
      <c r="AB71" s="54"/>
      <c r="AC71" s="54"/>
      <c r="AD71" s="54"/>
      <c r="AE71" s="54"/>
      <c r="AF71" s="54"/>
      <c r="AG71" s="54"/>
      <c r="AH71" s="54"/>
      <c r="AI71" s="54"/>
      <c r="AJ71" s="46"/>
    </row>
    <row r="72" spans="2:36" s="8" customFormat="1" ht="18.75" customHeight="1" x14ac:dyDescent="0.2">
      <c r="B72" s="42"/>
      <c r="C72" s="412"/>
      <c r="D72" s="412"/>
      <c r="E72" s="412"/>
      <c r="F72" s="412"/>
      <c r="G72" s="412"/>
      <c r="H72" s="412"/>
      <c r="I72" s="412"/>
      <c r="J72" s="412"/>
      <c r="K72" s="412"/>
      <c r="L72" s="413"/>
      <c r="M72" s="413"/>
      <c r="N72" s="413"/>
      <c r="O72" s="413"/>
      <c r="P72" s="413"/>
      <c r="Q72" s="413"/>
      <c r="R72" s="413" t="str">
        <f>IF(AND(C72&gt;0,L72&gt;0)," (Note: " &amp; C72 &amp; " 'Provider' and " &amp; L72 &amp; " 'Participant')",IF(C72&gt;0," (Note: " &amp;C72&amp; " 'Provider')",IF(L72&gt;0," (Note: " &amp;L72&amp; " 'Participant')","")))</f>
        <v/>
      </c>
      <c r="S72" s="413"/>
      <c r="T72" s="413"/>
      <c r="U72" s="413"/>
      <c r="V72" s="413"/>
      <c r="W72" s="413"/>
      <c r="X72" s="413"/>
      <c r="Y72" s="413"/>
      <c r="Z72" s="54"/>
      <c r="AA72" s="54"/>
      <c r="AB72" s="54"/>
      <c r="AC72" s="54"/>
      <c r="AD72" s="54"/>
      <c r="AE72" s="54"/>
      <c r="AF72" s="54"/>
      <c r="AG72" s="54"/>
      <c r="AH72" s="54"/>
      <c r="AI72" s="54"/>
      <c r="AJ72" s="46"/>
    </row>
    <row r="73" spans="2:36" s="8" customFormat="1" ht="42.75" customHeight="1" x14ac:dyDescent="0.2">
      <c r="B73" s="41" t="s">
        <v>76</v>
      </c>
      <c r="C73" s="396" t="str">
        <f>"Is the OWNER's utility work dependent on or affected by shared utility spaces (e.g. shared poles, trenches, conduit packages, etc.)?" &amp; R72 &amp; "
Select one of the following options."</f>
        <v>Is the OWNER's utility work dependent on or affected by shared utility spaces (e.g. shared poles, trenches, conduit packages, etc.)?
Select one of the following options.</v>
      </c>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46"/>
    </row>
    <row r="74" spans="2:36" s="8" customFormat="1" ht="22.5" customHeight="1" x14ac:dyDescent="0.2">
      <c r="B74" s="42"/>
      <c r="C74" s="43"/>
      <c r="D74" s="43"/>
      <c r="E74" s="43"/>
      <c r="F74" s="43"/>
      <c r="G74" s="43"/>
      <c r="H74" s="43"/>
      <c r="I74" s="43"/>
      <c r="J74" s="43"/>
      <c r="K74" s="43"/>
      <c r="Y74" s="54"/>
      <c r="Z74" s="54"/>
      <c r="AA74" s="54"/>
      <c r="AB74" s="54"/>
      <c r="AC74" s="54"/>
      <c r="AD74" s="54"/>
      <c r="AE74" s="54"/>
      <c r="AF74" s="54"/>
      <c r="AG74" s="54"/>
      <c r="AH74" s="54"/>
      <c r="AI74" s="54"/>
      <c r="AJ74" s="46"/>
    </row>
    <row r="75" spans="2:36" s="8" customFormat="1" ht="22.5" customHeight="1" x14ac:dyDescent="0.2">
      <c r="B75" s="42"/>
      <c r="C75" s="43"/>
      <c r="D75" s="43"/>
      <c r="E75" s="43"/>
      <c r="F75" s="43"/>
      <c r="G75" s="43"/>
      <c r="H75" s="43"/>
      <c r="I75" s="43"/>
      <c r="J75" s="43"/>
      <c r="K75" s="43"/>
      <c r="Y75" s="54"/>
      <c r="Z75" s="54"/>
      <c r="AA75" s="54"/>
      <c r="AB75" s="54"/>
      <c r="AC75" s="54"/>
      <c r="AD75" s="54"/>
      <c r="AE75" s="54"/>
      <c r="AF75" s="54"/>
      <c r="AG75" s="54"/>
      <c r="AH75" s="54"/>
      <c r="AI75" s="54"/>
      <c r="AJ75" s="46"/>
    </row>
    <row r="76" spans="2:36" s="8" customFormat="1" ht="22.5" customHeight="1" x14ac:dyDescent="0.2">
      <c r="B76" s="42"/>
      <c r="C76" s="43"/>
      <c r="D76" s="43"/>
      <c r="E76" s="43"/>
      <c r="F76" s="43"/>
      <c r="G76" s="43"/>
      <c r="H76" s="43"/>
      <c r="I76" s="43"/>
      <c r="J76" s="43"/>
      <c r="K76" s="43"/>
      <c r="Y76" s="54"/>
      <c r="Z76" s="54"/>
      <c r="AA76" s="54"/>
      <c r="AB76" s="54"/>
      <c r="AC76" s="54"/>
      <c r="AD76" s="54"/>
      <c r="AE76" s="54"/>
      <c r="AF76" s="54"/>
      <c r="AG76" s="54"/>
      <c r="AH76" s="54"/>
      <c r="AI76" s="54"/>
      <c r="AJ76" s="46"/>
    </row>
    <row r="77" spans="2:36" s="8" customFormat="1" ht="22.5" customHeight="1" x14ac:dyDescent="0.2">
      <c r="B77" s="42"/>
      <c r="C77" s="43"/>
      <c r="D77" s="43"/>
      <c r="E77" s="43"/>
      <c r="F77" s="43"/>
      <c r="G77" s="43"/>
      <c r="H77" s="43"/>
      <c r="I77" s="43"/>
      <c r="J77" s="43"/>
      <c r="K77" s="43"/>
      <c r="Y77" s="54"/>
      <c r="Z77" s="54"/>
      <c r="AA77" s="54"/>
      <c r="AB77" s="54"/>
      <c r="AC77" s="54"/>
      <c r="AD77" s="54"/>
      <c r="AE77" s="54"/>
      <c r="AF77" s="54"/>
      <c r="AG77" s="54"/>
      <c r="AH77" s="54"/>
      <c r="AI77" s="54"/>
      <c r="AJ77" s="46"/>
    </row>
    <row r="78" spans="2:36" s="8" customFormat="1" ht="22.5" customHeight="1" x14ac:dyDescent="0.2">
      <c r="B78" s="42"/>
      <c r="C78" s="43"/>
      <c r="D78" s="43"/>
      <c r="E78" s="43"/>
      <c r="F78" s="43"/>
      <c r="G78" s="43"/>
      <c r="H78" s="43"/>
      <c r="I78" s="43"/>
      <c r="J78" s="43"/>
      <c r="K78" s="43"/>
      <c r="Y78" s="54"/>
      <c r="Z78" s="54"/>
      <c r="AA78" s="54"/>
      <c r="AB78" s="54"/>
      <c r="AC78" s="54"/>
      <c r="AD78" s="54"/>
      <c r="AE78" s="54"/>
      <c r="AF78" s="54"/>
      <c r="AG78" s="54"/>
      <c r="AH78" s="54"/>
      <c r="AI78" s="54"/>
      <c r="AJ78" s="46"/>
    </row>
    <row r="79" spans="2:36" s="8" customFormat="1" ht="22.5" customHeight="1" x14ac:dyDescent="0.2">
      <c r="B79" s="42"/>
      <c r="C79" s="43"/>
      <c r="D79" s="43"/>
      <c r="E79" s="43"/>
      <c r="F79" s="43"/>
      <c r="G79" s="43"/>
      <c r="H79" s="43"/>
      <c r="I79" s="43"/>
      <c r="J79" s="43"/>
      <c r="K79" s="43"/>
      <c r="Y79" s="54"/>
      <c r="Z79" s="54"/>
      <c r="AA79" s="54"/>
      <c r="AB79" s="54"/>
      <c r="AC79" s="54"/>
      <c r="AD79" s="54"/>
      <c r="AE79" s="54"/>
      <c r="AF79" s="54"/>
      <c r="AG79" s="54"/>
      <c r="AH79" s="54"/>
      <c r="AI79" s="54"/>
      <c r="AJ79" s="46"/>
    </row>
    <row r="80" spans="2:36" s="8" customFormat="1" ht="22.5" customHeight="1" x14ac:dyDescent="0.2">
      <c r="B80" s="42"/>
      <c r="C80" s="43"/>
      <c r="D80" s="43"/>
      <c r="E80" s="43"/>
      <c r="F80" s="43"/>
      <c r="G80" s="43"/>
      <c r="H80" s="43"/>
      <c r="I80" s="43"/>
      <c r="J80" s="43"/>
      <c r="K80" s="43"/>
      <c r="Y80" s="54"/>
      <c r="Z80" s="54"/>
      <c r="AA80" s="54"/>
      <c r="AB80" s="54"/>
      <c r="AC80" s="54"/>
      <c r="AD80" s="54"/>
      <c r="AE80" s="54"/>
      <c r="AF80" s="54"/>
      <c r="AG80" s="54"/>
      <c r="AH80" s="54"/>
      <c r="AI80" s="54"/>
      <c r="AJ80" s="46"/>
    </row>
    <row r="81" spans="2:36" s="8" customFormat="1" ht="22.5" customHeight="1" x14ac:dyDescent="0.2">
      <c r="B81" s="42"/>
      <c r="C81" s="43"/>
      <c r="D81" s="43"/>
      <c r="E81" s="43"/>
      <c r="F81" s="43"/>
      <c r="G81" s="43"/>
      <c r="H81" s="43"/>
      <c r="I81" s="43"/>
      <c r="J81" s="43"/>
      <c r="K81" s="43"/>
      <c r="Y81" s="54"/>
      <c r="Z81" s="54"/>
      <c r="AA81" s="54"/>
      <c r="AB81" s="54"/>
      <c r="AC81" s="54"/>
      <c r="AD81" s="54"/>
      <c r="AE81" s="54"/>
      <c r="AF81" s="54"/>
      <c r="AG81" s="54"/>
      <c r="AH81" s="54"/>
      <c r="AI81" s="54"/>
      <c r="AJ81" s="46"/>
    </row>
    <row r="82" spans="2:36" s="8" customFormat="1" ht="26.25" customHeight="1" x14ac:dyDescent="0.2">
      <c r="B82" s="41" t="s">
        <v>77</v>
      </c>
      <c r="C82" s="396" t="s">
        <v>265</v>
      </c>
      <c r="D82" s="396"/>
      <c r="E82" s="396"/>
      <c r="F82" s="396"/>
      <c r="G82" s="396"/>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46"/>
    </row>
    <row r="83" spans="2:36" s="8" customFormat="1" ht="22.5" customHeight="1" x14ac:dyDescent="0.2">
      <c r="B83" s="42"/>
      <c r="C83" s="43"/>
      <c r="D83" s="43"/>
      <c r="E83" s="43"/>
      <c r="F83" s="43"/>
      <c r="G83" s="43"/>
      <c r="H83" s="43"/>
      <c r="I83" s="43"/>
      <c r="J83" s="43"/>
      <c r="K83" s="43"/>
      <c r="Y83" s="54"/>
      <c r="Z83" s="54"/>
      <c r="AA83" s="54"/>
      <c r="AB83" s="54"/>
      <c r="AC83" s="54"/>
      <c r="AD83" s="54"/>
      <c r="AE83" s="54"/>
      <c r="AF83" s="54"/>
      <c r="AG83" s="54"/>
      <c r="AH83" s="54"/>
      <c r="AI83" s="54"/>
      <c r="AJ83" s="46"/>
    </row>
    <row r="84" spans="2:36" s="8" customFormat="1" ht="22.5" customHeight="1" x14ac:dyDescent="0.2">
      <c r="B84" s="42"/>
      <c r="C84" s="43"/>
      <c r="D84" s="43"/>
      <c r="E84" s="43"/>
      <c r="F84" s="43"/>
      <c r="G84" s="43"/>
      <c r="H84" s="43"/>
      <c r="I84" s="43"/>
      <c r="J84" s="43"/>
      <c r="K84" s="43"/>
      <c r="Y84" s="54"/>
      <c r="Z84" s="54"/>
      <c r="AA84" s="54"/>
      <c r="AB84" s="54"/>
      <c r="AC84" s="54"/>
      <c r="AD84" s="54"/>
      <c r="AE84" s="54"/>
      <c r="AF84" s="54"/>
      <c r="AG84" s="54"/>
      <c r="AH84" s="54"/>
      <c r="AI84" s="54"/>
      <c r="AJ84" s="46"/>
    </row>
    <row r="85" spans="2:36" s="8" customFormat="1" ht="22.5" customHeight="1" x14ac:dyDescent="0.2">
      <c r="B85" s="42"/>
      <c r="C85" s="43"/>
      <c r="D85" s="43"/>
      <c r="E85" s="43"/>
      <c r="F85" s="43"/>
      <c r="G85" s="43"/>
      <c r="H85" s="43"/>
      <c r="I85" s="43"/>
      <c r="J85" s="43"/>
      <c r="K85" s="43"/>
      <c r="Y85" s="54"/>
      <c r="Z85" s="54"/>
      <c r="AA85" s="54"/>
      <c r="AB85" s="54"/>
      <c r="AC85" s="54"/>
      <c r="AD85" s="54"/>
      <c r="AE85" s="54"/>
      <c r="AF85" s="54"/>
      <c r="AG85" s="54"/>
      <c r="AH85" s="54"/>
      <c r="AI85" s="54"/>
      <c r="AJ85" s="46"/>
    </row>
    <row r="86" spans="2:36" s="8" customFormat="1" ht="22.5" customHeight="1" x14ac:dyDescent="0.2">
      <c r="B86" s="42"/>
      <c r="C86" s="43"/>
      <c r="D86" s="43"/>
      <c r="E86" s="43"/>
      <c r="F86" s="43"/>
      <c r="G86" s="43"/>
      <c r="H86" s="43"/>
      <c r="I86" s="43"/>
      <c r="J86" s="43"/>
      <c r="K86" s="43"/>
      <c r="Y86" s="54"/>
      <c r="Z86" s="54"/>
      <c r="AA86" s="54"/>
      <c r="AB86" s="54"/>
      <c r="AC86" s="54"/>
      <c r="AD86" s="54"/>
      <c r="AE86" s="54"/>
      <c r="AF86" s="54"/>
      <c r="AG86" s="54"/>
      <c r="AH86" s="54"/>
      <c r="AI86" s="54"/>
      <c r="AJ86" s="46"/>
    </row>
    <row r="87" spans="2:36" s="8" customFormat="1" ht="41.25" customHeight="1" x14ac:dyDescent="0.2">
      <c r="B87" s="41" t="s">
        <v>78</v>
      </c>
      <c r="C87" s="396" t="s">
        <v>229</v>
      </c>
      <c r="D87" s="396"/>
      <c r="E87" s="396"/>
      <c r="F87" s="396"/>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46"/>
    </row>
    <row r="88" spans="2:36" s="8" customFormat="1" ht="22.5" customHeight="1" x14ac:dyDescent="0.2">
      <c r="B88" s="42"/>
      <c r="C88" s="43"/>
      <c r="D88" s="43"/>
      <c r="E88" s="43"/>
      <c r="F88" s="43"/>
      <c r="G88" s="43"/>
      <c r="H88" s="43"/>
      <c r="I88" s="43"/>
      <c r="J88" s="43"/>
      <c r="K88" s="43"/>
      <c r="Y88" s="54"/>
      <c r="Z88" s="54"/>
      <c r="AA88" s="54"/>
      <c r="AB88" s="54"/>
      <c r="AC88" s="54"/>
      <c r="AD88" s="54"/>
      <c r="AE88" s="54"/>
      <c r="AF88" s="54"/>
      <c r="AG88" s="54"/>
      <c r="AH88" s="54"/>
      <c r="AI88" s="54"/>
      <c r="AJ88" s="46"/>
    </row>
    <row r="89" spans="2:36" s="8" customFormat="1" ht="22.5" customHeight="1" x14ac:dyDescent="0.2">
      <c r="B89" s="42"/>
      <c r="C89" s="43"/>
      <c r="D89" s="43"/>
      <c r="E89" s="43"/>
      <c r="F89" s="43"/>
      <c r="G89" s="43"/>
      <c r="H89" s="43"/>
      <c r="I89" s="43"/>
      <c r="J89" s="43"/>
      <c r="K89" s="43"/>
      <c r="Y89" s="54"/>
      <c r="Z89" s="54"/>
      <c r="AA89" s="54"/>
      <c r="AB89" s="54"/>
      <c r="AC89" s="54"/>
      <c r="AD89" s="54"/>
      <c r="AE89" s="54"/>
      <c r="AF89" s="54"/>
      <c r="AG89" s="54"/>
      <c r="AH89" s="54"/>
      <c r="AI89" s="54"/>
      <c r="AJ89" s="46"/>
    </row>
    <row r="90" spans="2:36" s="8" customFormat="1" ht="22.5" customHeight="1" x14ac:dyDescent="0.2">
      <c r="B90" s="42"/>
      <c r="C90" s="43"/>
      <c r="D90" s="43"/>
      <c r="E90" s="43"/>
      <c r="F90" s="43"/>
      <c r="G90" s="43"/>
      <c r="H90" s="43"/>
      <c r="I90" s="43"/>
      <c r="J90" s="43"/>
      <c r="K90" s="43"/>
      <c r="Y90" s="54"/>
      <c r="Z90" s="54"/>
      <c r="AA90" s="54"/>
      <c r="AB90" s="54"/>
      <c r="AC90" s="54"/>
      <c r="AD90" s="54"/>
      <c r="AE90" s="54"/>
      <c r="AF90" s="54"/>
      <c r="AG90" s="54"/>
      <c r="AH90" s="54"/>
      <c r="AI90" s="54"/>
      <c r="AJ90" s="46"/>
    </row>
    <row r="91" spans="2:36" s="8" customFormat="1" ht="22.5" customHeight="1" x14ac:dyDescent="0.2">
      <c r="B91" s="42"/>
      <c r="C91" s="43"/>
      <c r="D91" s="43"/>
      <c r="E91" s="43"/>
      <c r="F91" s="43"/>
      <c r="G91" s="43"/>
      <c r="H91" s="43"/>
      <c r="I91" s="43"/>
      <c r="J91" s="43"/>
      <c r="K91" s="43"/>
      <c r="Y91" s="54"/>
      <c r="Z91" s="54"/>
      <c r="AA91" s="54"/>
      <c r="AB91" s="54"/>
      <c r="AC91" s="54"/>
      <c r="AD91" s="54"/>
      <c r="AE91" s="54"/>
      <c r="AF91" s="54"/>
      <c r="AG91" s="54"/>
      <c r="AH91" s="54"/>
      <c r="AI91" s="54"/>
      <c r="AJ91" s="46"/>
    </row>
    <row r="92" spans="2:36" s="8" customFormat="1" ht="22.5" customHeight="1" x14ac:dyDescent="0.2">
      <c r="B92" s="42"/>
      <c r="C92" s="43"/>
      <c r="D92" s="43"/>
      <c r="E92" s="43"/>
      <c r="F92" s="43"/>
      <c r="G92" s="43"/>
      <c r="H92" s="43"/>
      <c r="I92" s="43"/>
      <c r="J92" s="43"/>
      <c r="K92" s="43"/>
      <c r="Y92" s="54"/>
      <c r="Z92" s="54"/>
      <c r="AA92" s="54"/>
      <c r="AB92" s="54"/>
      <c r="AC92" s="54"/>
      <c r="AD92" s="54"/>
      <c r="AE92" s="54"/>
      <c r="AF92" s="54"/>
      <c r="AG92" s="54"/>
      <c r="AH92" s="54"/>
      <c r="AI92" s="54"/>
      <c r="AJ92" s="46"/>
    </row>
    <row r="93" spans="2:36" s="8" customFormat="1" ht="39.75" customHeight="1" x14ac:dyDescent="0.2">
      <c r="B93" s="41" t="s">
        <v>79</v>
      </c>
      <c r="C93" s="396" t="s">
        <v>352</v>
      </c>
      <c r="D93" s="396"/>
      <c r="E93" s="396"/>
      <c r="F93" s="396"/>
      <c r="G93" s="396"/>
      <c r="H93" s="396"/>
      <c r="I93" s="396"/>
      <c r="J93" s="396"/>
      <c r="K93" s="396"/>
      <c r="L93" s="396"/>
      <c r="M93" s="396"/>
      <c r="N93" s="396"/>
      <c r="O93" s="396"/>
      <c r="P93" s="396"/>
      <c r="Q93" s="396"/>
      <c r="R93" s="396"/>
      <c r="S93" s="396"/>
      <c r="T93" s="396"/>
      <c r="U93" s="396"/>
      <c r="V93" s="396"/>
      <c r="W93" s="396"/>
      <c r="X93" s="396"/>
      <c r="Y93" s="396"/>
      <c r="Z93" s="396"/>
      <c r="AA93" s="396"/>
      <c r="AB93" s="396"/>
      <c r="AC93" s="396"/>
      <c r="AD93" s="396"/>
      <c r="AE93" s="396"/>
      <c r="AF93" s="396"/>
      <c r="AG93" s="396"/>
      <c r="AH93" s="396"/>
      <c r="AI93" s="396"/>
      <c r="AJ93" s="46"/>
    </row>
    <row r="94" spans="2:36" s="8" customFormat="1" ht="22.5" customHeight="1" x14ac:dyDescent="0.2">
      <c r="B94" s="42"/>
      <c r="C94" s="43"/>
      <c r="D94" s="43"/>
      <c r="E94" s="43"/>
      <c r="F94" s="43"/>
      <c r="G94" s="43"/>
      <c r="H94" s="43"/>
      <c r="I94" s="43"/>
      <c r="J94" s="43"/>
      <c r="K94" s="43"/>
      <c r="Y94" s="54"/>
      <c r="Z94" s="54"/>
      <c r="AA94" s="54"/>
      <c r="AB94" s="54"/>
      <c r="AC94" s="54"/>
      <c r="AD94" s="54"/>
      <c r="AE94" s="54"/>
      <c r="AF94" s="54"/>
      <c r="AG94" s="54"/>
      <c r="AH94" s="54"/>
      <c r="AI94" s="54"/>
      <c r="AJ94" s="46"/>
    </row>
    <row r="95" spans="2:36" s="8" customFormat="1" ht="22.5" customHeight="1" x14ac:dyDescent="0.2">
      <c r="B95" s="42"/>
      <c r="C95" s="43"/>
      <c r="D95" s="43"/>
      <c r="E95" s="43"/>
      <c r="F95" s="43"/>
      <c r="G95" s="43"/>
      <c r="H95" s="43"/>
      <c r="I95" s="43"/>
      <c r="J95" s="43"/>
      <c r="K95" s="43"/>
      <c r="Y95" s="54"/>
      <c r="Z95" s="54"/>
      <c r="AA95" s="54"/>
      <c r="AB95" s="54"/>
      <c r="AC95" s="54"/>
      <c r="AD95" s="54"/>
      <c r="AE95" s="54"/>
      <c r="AF95" s="54"/>
      <c r="AG95" s="54"/>
      <c r="AH95" s="54"/>
      <c r="AI95" s="54"/>
      <c r="AJ95" s="46"/>
    </row>
    <row r="96" spans="2:36" s="8" customFormat="1" ht="22.5" customHeight="1" x14ac:dyDescent="0.2">
      <c r="B96" s="42"/>
      <c r="C96" s="43"/>
      <c r="D96" s="43"/>
      <c r="E96" s="43"/>
      <c r="F96" s="43"/>
      <c r="G96" s="43"/>
      <c r="H96" s="43"/>
      <c r="I96" s="43"/>
      <c r="J96" s="43"/>
      <c r="K96" s="43"/>
      <c r="Y96" s="54"/>
      <c r="Z96" s="54"/>
      <c r="AA96" s="54"/>
      <c r="AB96" s="54"/>
      <c r="AC96" s="54"/>
      <c r="AD96" s="54"/>
      <c r="AE96" s="54"/>
      <c r="AF96" s="54"/>
      <c r="AG96" s="54"/>
      <c r="AH96" s="54"/>
      <c r="AI96" s="54"/>
      <c r="AJ96" s="46"/>
    </row>
    <row r="97" spans="2:36" s="8" customFormat="1" ht="22.5" customHeight="1" x14ac:dyDescent="0.2">
      <c r="B97" s="42"/>
      <c r="C97" s="43"/>
      <c r="D97" s="43"/>
      <c r="E97" s="43"/>
      <c r="F97" s="43"/>
      <c r="G97" s="43"/>
      <c r="H97" s="43"/>
      <c r="I97" s="43"/>
      <c r="J97" s="43"/>
      <c r="K97" s="43"/>
      <c r="Y97" s="54"/>
      <c r="Z97" s="54"/>
      <c r="AA97" s="54"/>
      <c r="AB97" s="54"/>
      <c r="AC97" s="54"/>
      <c r="AD97" s="54"/>
      <c r="AE97" s="54"/>
      <c r="AF97" s="54"/>
      <c r="AG97" s="54"/>
      <c r="AH97" s="54"/>
      <c r="AI97" s="54"/>
      <c r="AJ97" s="46"/>
    </row>
    <row r="98" spans="2:36" s="8" customFormat="1" ht="55.5" customHeight="1" x14ac:dyDescent="0.2">
      <c r="B98" s="41" t="s">
        <v>80</v>
      </c>
      <c r="C98" s="396" t="s">
        <v>230</v>
      </c>
      <c r="D98" s="396"/>
      <c r="E98" s="396"/>
      <c r="F98" s="396"/>
      <c r="G98" s="396"/>
      <c r="H98" s="396"/>
      <c r="I98" s="396"/>
      <c r="J98" s="396"/>
      <c r="K98" s="396"/>
      <c r="L98" s="396"/>
      <c r="M98" s="396"/>
      <c r="N98" s="396"/>
      <c r="O98" s="396"/>
      <c r="P98" s="396"/>
      <c r="Q98" s="396"/>
      <c r="R98" s="396"/>
      <c r="S98" s="396"/>
      <c r="T98" s="396"/>
      <c r="U98" s="396"/>
      <c r="V98" s="396"/>
      <c r="W98" s="396"/>
      <c r="X98" s="396"/>
      <c r="Y98" s="396"/>
      <c r="Z98" s="396"/>
      <c r="AA98" s="396"/>
      <c r="AB98" s="396"/>
      <c r="AC98" s="396"/>
      <c r="AD98" s="396"/>
      <c r="AE98" s="396"/>
      <c r="AF98" s="396"/>
      <c r="AG98" s="396"/>
      <c r="AH98" s="396"/>
      <c r="AI98" s="396"/>
      <c r="AJ98" s="46"/>
    </row>
    <row r="99" spans="2:36" s="8" customFormat="1" ht="22.5" customHeight="1" x14ac:dyDescent="0.2">
      <c r="B99" s="42"/>
      <c r="C99" s="55" t="s">
        <v>209</v>
      </c>
      <c r="D99" s="43"/>
      <c r="E99" s="43"/>
      <c r="F99" s="43"/>
      <c r="G99" s="43"/>
      <c r="H99" s="43"/>
      <c r="I99" s="43"/>
      <c r="J99" s="43"/>
      <c r="K99" s="43"/>
      <c r="Y99" s="54"/>
      <c r="Z99" s="54"/>
      <c r="AA99" s="54"/>
      <c r="AB99" s="54"/>
      <c r="AC99" s="54"/>
      <c r="AD99" s="54"/>
      <c r="AE99" s="54"/>
      <c r="AF99" s="54"/>
      <c r="AG99" s="54"/>
      <c r="AH99" s="54"/>
      <c r="AI99" s="54"/>
      <c r="AJ99" s="46"/>
    </row>
    <row r="100" spans="2:36" s="8" customFormat="1" ht="26.25" customHeight="1" x14ac:dyDescent="0.2">
      <c r="B100" s="42"/>
      <c r="C100" s="388"/>
      <c r="D100" s="389"/>
      <c r="E100" s="389"/>
      <c r="F100" s="389"/>
      <c r="G100" s="389"/>
      <c r="H100" s="389"/>
      <c r="I100" s="389"/>
      <c r="J100" s="389"/>
      <c r="K100" s="389"/>
      <c r="L100" s="389"/>
      <c r="M100" s="389"/>
      <c r="N100" s="389"/>
      <c r="O100" s="389"/>
      <c r="P100" s="389"/>
      <c r="Q100" s="389"/>
      <c r="R100" s="389"/>
      <c r="S100" s="389"/>
      <c r="T100" s="389"/>
      <c r="U100" s="389"/>
      <c r="V100" s="389"/>
      <c r="W100" s="389"/>
      <c r="X100" s="389"/>
      <c r="Y100" s="389"/>
      <c r="Z100" s="389"/>
      <c r="AA100" s="389"/>
      <c r="AB100" s="389"/>
      <c r="AC100" s="389"/>
      <c r="AD100" s="389"/>
      <c r="AE100" s="389"/>
      <c r="AF100" s="389"/>
      <c r="AG100" s="389"/>
      <c r="AH100" s="389"/>
      <c r="AI100" s="390"/>
      <c r="AJ100" s="46"/>
    </row>
    <row r="101" spans="2:36" s="8" customFormat="1" ht="26.25" customHeight="1" x14ac:dyDescent="0.2">
      <c r="B101" s="42"/>
      <c r="C101" s="391"/>
      <c r="D101" s="392"/>
      <c r="E101" s="392"/>
      <c r="F101" s="392"/>
      <c r="G101" s="392"/>
      <c r="H101" s="392"/>
      <c r="I101" s="392"/>
      <c r="J101" s="392"/>
      <c r="K101" s="392"/>
      <c r="L101" s="392"/>
      <c r="M101" s="392"/>
      <c r="N101" s="392"/>
      <c r="O101" s="392"/>
      <c r="P101" s="392"/>
      <c r="Q101" s="392"/>
      <c r="R101" s="392"/>
      <c r="S101" s="392"/>
      <c r="T101" s="392"/>
      <c r="U101" s="392"/>
      <c r="V101" s="392"/>
      <c r="W101" s="392"/>
      <c r="X101" s="392"/>
      <c r="Y101" s="392"/>
      <c r="Z101" s="392"/>
      <c r="AA101" s="392"/>
      <c r="AB101" s="392"/>
      <c r="AC101" s="392"/>
      <c r="AD101" s="392"/>
      <c r="AE101" s="392"/>
      <c r="AF101" s="392"/>
      <c r="AG101" s="392"/>
      <c r="AH101" s="392"/>
      <c r="AI101" s="393"/>
      <c r="AJ101" s="46"/>
    </row>
    <row r="102" spans="2:36" s="8" customFormat="1" ht="22.5" customHeight="1" x14ac:dyDescent="0.2">
      <c r="B102" s="42"/>
      <c r="C102" s="55" t="s">
        <v>210</v>
      </c>
      <c r="D102" s="43"/>
      <c r="E102" s="43"/>
      <c r="F102" s="43"/>
      <c r="G102" s="43"/>
      <c r="H102" s="43"/>
      <c r="I102" s="43"/>
      <c r="J102" s="43"/>
      <c r="K102" s="43"/>
      <c r="Y102" s="54"/>
      <c r="Z102" s="54"/>
      <c r="AA102" s="54"/>
      <c r="AB102" s="54"/>
      <c r="AC102" s="54"/>
      <c r="AD102" s="54"/>
      <c r="AE102" s="54"/>
      <c r="AF102" s="54"/>
      <c r="AG102" s="54"/>
      <c r="AH102" s="54"/>
      <c r="AI102" s="54"/>
      <c r="AJ102" s="46"/>
    </row>
    <row r="103" spans="2:36" s="8" customFormat="1" ht="26.25" customHeight="1" x14ac:dyDescent="0.2">
      <c r="B103" s="42"/>
      <c r="C103" s="388"/>
      <c r="D103" s="389"/>
      <c r="E103" s="389"/>
      <c r="F103" s="389"/>
      <c r="G103" s="389"/>
      <c r="H103" s="389"/>
      <c r="I103" s="389"/>
      <c r="J103" s="389"/>
      <c r="K103" s="389"/>
      <c r="L103" s="389"/>
      <c r="M103" s="389"/>
      <c r="N103" s="389"/>
      <c r="O103" s="389"/>
      <c r="P103" s="389"/>
      <c r="Q103" s="389"/>
      <c r="R103" s="389"/>
      <c r="S103" s="389"/>
      <c r="T103" s="389"/>
      <c r="U103" s="389"/>
      <c r="V103" s="389"/>
      <c r="W103" s="389"/>
      <c r="X103" s="389"/>
      <c r="Y103" s="389"/>
      <c r="Z103" s="389"/>
      <c r="AA103" s="389"/>
      <c r="AB103" s="389"/>
      <c r="AC103" s="389"/>
      <c r="AD103" s="389"/>
      <c r="AE103" s="389"/>
      <c r="AF103" s="389"/>
      <c r="AG103" s="389"/>
      <c r="AH103" s="389"/>
      <c r="AI103" s="390"/>
      <c r="AJ103" s="46"/>
    </row>
    <row r="104" spans="2:36" s="8" customFormat="1" ht="26.25" customHeight="1" x14ac:dyDescent="0.2">
      <c r="B104" s="42"/>
      <c r="C104" s="391"/>
      <c r="D104" s="392"/>
      <c r="E104" s="392"/>
      <c r="F104" s="392"/>
      <c r="G104" s="392"/>
      <c r="H104" s="392"/>
      <c r="I104" s="392"/>
      <c r="J104" s="392"/>
      <c r="K104" s="392"/>
      <c r="L104" s="392"/>
      <c r="M104" s="392"/>
      <c r="N104" s="392"/>
      <c r="O104" s="392"/>
      <c r="P104" s="392"/>
      <c r="Q104" s="392"/>
      <c r="R104" s="392"/>
      <c r="S104" s="392"/>
      <c r="T104" s="392"/>
      <c r="U104" s="392"/>
      <c r="V104" s="392"/>
      <c r="W104" s="392"/>
      <c r="X104" s="392"/>
      <c r="Y104" s="392"/>
      <c r="Z104" s="392"/>
      <c r="AA104" s="392"/>
      <c r="AB104" s="392"/>
      <c r="AC104" s="392"/>
      <c r="AD104" s="392"/>
      <c r="AE104" s="392"/>
      <c r="AF104" s="392"/>
      <c r="AG104" s="392"/>
      <c r="AH104" s="392"/>
      <c r="AI104" s="393"/>
      <c r="AJ104" s="46"/>
    </row>
    <row r="105" spans="2:36" s="8" customFormat="1" ht="22.5" customHeight="1" x14ac:dyDescent="0.2">
      <c r="B105" s="42"/>
      <c r="C105" s="55" t="s">
        <v>211</v>
      </c>
      <c r="D105" s="43"/>
      <c r="E105" s="43"/>
      <c r="F105" s="43"/>
      <c r="G105" s="43"/>
      <c r="H105" s="43"/>
      <c r="I105" s="43"/>
      <c r="J105" s="43"/>
      <c r="K105" s="43"/>
      <c r="Y105" s="54"/>
      <c r="Z105" s="54"/>
      <c r="AA105" s="54"/>
      <c r="AB105" s="54"/>
      <c r="AC105" s="54"/>
      <c r="AD105" s="54"/>
      <c r="AE105" s="54"/>
      <c r="AF105" s="54"/>
      <c r="AG105" s="54"/>
      <c r="AH105" s="54"/>
      <c r="AI105" s="54"/>
      <c r="AJ105" s="46"/>
    </row>
    <row r="106" spans="2:36" s="8" customFormat="1" ht="26.25" customHeight="1" x14ac:dyDescent="0.2">
      <c r="B106" s="42"/>
      <c r="C106" s="388"/>
      <c r="D106" s="389"/>
      <c r="E106" s="389"/>
      <c r="F106" s="389"/>
      <c r="G106" s="389"/>
      <c r="H106" s="389"/>
      <c r="I106" s="389"/>
      <c r="J106" s="389"/>
      <c r="K106" s="389"/>
      <c r="L106" s="389"/>
      <c r="M106" s="389"/>
      <c r="N106" s="389"/>
      <c r="O106" s="389"/>
      <c r="P106" s="389"/>
      <c r="Q106" s="389"/>
      <c r="R106" s="389"/>
      <c r="S106" s="389"/>
      <c r="T106" s="389"/>
      <c r="U106" s="389"/>
      <c r="V106" s="389"/>
      <c r="W106" s="389"/>
      <c r="X106" s="389"/>
      <c r="Y106" s="389"/>
      <c r="Z106" s="389"/>
      <c r="AA106" s="389"/>
      <c r="AB106" s="389"/>
      <c r="AC106" s="389"/>
      <c r="AD106" s="389"/>
      <c r="AE106" s="389"/>
      <c r="AF106" s="389"/>
      <c r="AG106" s="389"/>
      <c r="AH106" s="389"/>
      <c r="AI106" s="390"/>
      <c r="AJ106" s="46"/>
    </row>
    <row r="107" spans="2:36" s="8" customFormat="1" ht="26.25" customHeight="1" x14ac:dyDescent="0.2">
      <c r="B107" s="42"/>
      <c r="C107" s="391"/>
      <c r="D107" s="392"/>
      <c r="E107" s="392"/>
      <c r="F107" s="392"/>
      <c r="G107" s="392"/>
      <c r="H107" s="392"/>
      <c r="I107" s="392"/>
      <c r="J107" s="392"/>
      <c r="K107" s="392"/>
      <c r="L107" s="392"/>
      <c r="M107" s="392"/>
      <c r="N107" s="392"/>
      <c r="O107" s="392"/>
      <c r="P107" s="392"/>
      <c r="Q107" s="392"/>
      <c r="R107" s="392"/>
      <c r="S107" s="392"/>
      <c r="T107" s="392"/>
      <c r="U107" s="392"/>
      <c r="V107" s="392"/>
      <c r="W107" s="392"/>
      <c r="X107" s="392"/>
      <c r="Y107" s="392"/>
      <c r="Z107" s="392"/>
      <c r="AA107" s="392"/>
      <c r="AB107" s="392"/>
      <c r="AC107" s="392"/>
      <c r="AD107" s="392"/>
      <c r="AE107" s="392"/>
      <c r="AF107" s="392"/>
      <c r="AG107" s="392"/>
      <c r="AH107" s="392"/>
      <c r="AI107" s="393"/>
      <c r="AJ107" s="46"/>
    </row>
    <row r="108" spans="2:36" s="8" customFormat="1" ht="22.5" customHeight="1" x14ac:dyDescent="0.2">
      <c r="B108" s="42"/>
      <c r="C108" s="55" t="s">
        <v>212</v>
      </c>
      <c r="D108" s="43"/>
      <c r="E108" s="43"/>
      <c r="F108" s="43"/>
      <c r="G108" s="43"/>
      <c r="H108" s="43"/>
      <c r="I108" s="43"/>
      <c r="J108" s="43"/>
      <c r="K108" s="43"/>
      <c r="Y108" s="54"/>
      <c r="Z108" s="54"/>
      <c r="AA108" s="54"/>
      <c r="AB108" s="54"/>
      <c r="AC108" s="54"/>
      <c r="AD108" s="54"/>
      <c r="AE108" s="54"/>
      <c r="AF108" s="54"/>
      <c r="AG108" s="54"/>
      <c r="AH108" s="54"/>
      <c r="AI108" s="54"/>
      <c r="AJ108" s="46"/>
    </row>
    <row r="109" spans="2:36" s="8" customFormat="1" ht="26.25" customHeight="1" x14ac:dyDescent="0.2">
      <c r="B109" s="42"/>
      <c r="C109" s="388"/>
      <c r="D109" s="389"/>
      <c r="E109" s="389"/>
      <c r="F109" s="389"/>
      <c r="G109" s="389"/>
      <c r="H109" s="389"/>
      <c r="I109" s="389"/>
      <c r="J109" s="389"/>
      <c r="K109" s="389"/>
      <c r="L109" s="389"/>
      <c r="M109" s="389"/>
      <c r="N109" s="389"/>
      <c r="O109" s="389"/>
      <c r="P109" s="389"/>
      <c r="Q109" s="389"/>
      <c r="R109" s="389"/>
      <c r="S109" s="389"/>
      <c r="T109" s="389"/>
      <c r="U109" s="389"/>
      <c r="V109" s="389"/>
      <c r="W109" s="389"/>
      <c r="X109" s="389"/>
      <c r="Y109" s="389"/>
      <c r="Z109" s="389"/>
      <c r="AA109" s="389"/>
      <c r="AB109" s="389"/>
      <c r="AC109" s="389"/>
      <c r="AD109" s="389"/>
      <c r="AE109" s="389"/>
      <c r="AF109" s="389"/>
      <c r="AG109" s="389"/>
      <c r="AH109" s="389"/>
      <c r="AI109" s="390"/>
      <c r="AJ109" s="46"/>
    </row>
    <row r="110" spans="2:36" s="8" customFormat="1" ht="26.25" customHeight="1" x14ac:dyDescent="0.2">
      <c r="B110" s="42"/>
      <c r="C110" s="391"/>
      <c r="D110" s="392"/>
      <c r="E110" s="392"/>
      <c r="F110" s="392"/>
      <c r="G110" s="392"/>
      <c r="H110" s="392"/>
      <c r="I110" s="392"/>
      <c r="J110" s="392"/>
      <c r="K110" s="392"/>
      <c r="L110" s="392"/>
      <c r="M110" s="392"/>
      <c r="N110" s="392"/>
      <c r="O110" s="392"/>
      <c r="P110" s="392"/>
      <c r="Q110" s="392"/>
      <c r="R110" s="392"/>
      <c r="S110" s="392"/>
      <c r="T110" s="392"/>
      <c r="U110" s="392"/>
      <c r="V110" s="392"/>
      <c r="W110" s="392"/>
      <c r="X110" s="392"/>
      <c r="Y110" s="392"/>
      <c r="Z110" s="392"/>
      <c r="AA110" s="392"/>
      <c r="AB110" s="392"/>
      <c r="AC110" s="392"/>
      <c r="AD110" s="392"/>
      <c r="AE110" s="392"/>
      <c r="AF110" s="392"/>
      <c r="AG110" s="392"/>
      <c r="AH110" s="392"/>
      <c r="AI110" s="393"/>
      <c r="AJ110" s="46"/>
    </row>
    <row r="111" spans="2:36" s="8" customFormat="1" ht="22.5" customHeight="1" x14ac:dyDescent="0.2">
      <c r="B111" s="42"/>
      <c r="C111" s="55" t="s">
        <v>213</v>
      </c>
      <c r="D111" s="43"/>
      <c r="E111" s="43"/>
      <c r="F111" s="43"/>
      <c r="G111" s="43"/>
      <c r="H111" s="43"/>
      <c r="I111" s="43"/>
      <c r="J111" s="43"/>
      <c r="K111" s="43"/>
      <c r="Y111" s="54"/>
      <c r="Z111" s="54"/>
      <c r="AA111" s="54"/>
      <c r="AB111" s="54"/>
      <c r="AC111" s="54"/>
      <c r="AD111" s="54"/>
      <c r="AE111" s="54"/>
      <c r="AF111" s="54"/>
      <c r="AG111" s="54"/>
      <c r="AH111" s="54"/>
      <c r="AI111" s="54"/>
      <c r="AJ111" s="46"/>
    </row>
    <row r="112" spans="2:36" s="8" customFormat="1" ht="26.25" customHeight="1" x14ac:dyDescent="0.2">
      <c r="B112" s="42"/>
      <c r="C112" s="388"/>
      <c r="D112" s="389"/>
      <c r="E112" s="389"/>
      <c r="F112" s="389"/>
      <c r="G112" s="389"/>
      <c r="H112" s="389"/>
      <c r="I112" s="389"/>
      <c r="J112" s="389"/>
      <c r="K112" s="389"/>
      <c r="L112" s="389"/>
      <c r="M112" s="389"/>
      <c r="N112" s="389"/>
      <c r="O112" s="389"/>
      <c r="P112" s="389"/>
      <c r="Q112" s="389"/>
      <c r="R112" s="389"/>
      <c r="S112" s="389"/>
      <c r="T112" s="389"/>
      <c r="U112" s="389"/>
      <c r="V112" s="389"/>
      <c r="W112" s="389"/>
      <c r="X112" s="389"/>
      <c r="Y112" s="389"/>
      <c r="Z112" s="389"/>
      <c r="AA112" s="389"/>
      <c r="AB112" s="389"/>
      <c r="AC112" s="389"/>
      <c r="AD112" s="389"/>
      <c r="AE112" s="389"/>
      <c r="AF112" s="389"/>
      <c r="AG112" s="389"/>
      <c r="AH112" s="389"/>
      <c r="AI112" s="390"/>
      <c r="AJ112" s="46"/>
    </row>
    <row r="113" spans="2:36" s="8" customFormat="1" ht="26.25" customHeight="1" x14ac:dyDescent="0.2">
      <c r="B113" s="42"/>
      <c r="C113" s="391"/>
      <c r="D113" s="392"/>
      <c r="E113" s="392"/>
      <c r="F113" s="392"/>
      <c r="G113" s="392"/>
      <c r="H113" s="392"/>
      <c r="I113" s="392"/>
      <c r="J113" s="392"/>
      <c r="K113" s="392"/>
      <c r="L113" s="392"/>
      <c r="M113" s="392"/>
      <c r="N113" s="392"/>
      <c r="O113" s="392"/>
      <c r="P113" s="392"/>
      <c r="Q113" s="392"/>
      <c r="R113" s="392"/>
      <c r="S113" s="392"/>
      <c r="T113" s="392"/>
      <c r="U113" s="392"/>
      <c r="V113" s="392"/>
      <c r="W113" s="392"/>
      <c r="X113" s="392"/>
      <c r="Y113" s="392"/>
      <c r="Z113" s="392"/>
      <c r="AA113" s="392"/>
      <c r="AB113" s="392"/>
      <c r="AC113" s="392"/>
      <c r="AD113" s="392"/>
      <c r="AE113" s="392"/>
      <c r="AF113" s="392"/>
      <c r="AG113" s="392"/>
      <c r="AH113" s="392"/>
      <c r="AI113" s="393"/>
      <c r="AJ113" s="46"/>
    </row>
    <row r="114" spans="2:36" s="8" customFormat="1" ht="22.5" customHeight="1" x14ac:dyDescent="0.2">
      <c r="B114" s="42"/>
      <c r="C114" s="55" t="s">
        <v>214</v>
      </c>
      <c r="D114" s="43"/>
      <c r="E114" s="43"/>
      <c r="F114" s="43"/>
      <c r="G114" s="43"/>
      <c r="H114" s="43"/>
      <c r="I114" s="43"/>
      <c r="J114" s="43"/>
      <c r="K114" s="43"/>
      <c r="Y114" s="54"/>
      <c r="Z114" s="54"/>
      <c r="AA114" s="54"/>
      <c r="AB114" s="54"/>
      <c r="AC114" s="54"/>
      <c r="AD114" s="54"/>
      <c r="AE114" s="54"/>
      <c r="AF114" s="54"/>
      <c r="AG114" s="54"/>
      <c r="AH114" s="54"/>
      <c r="AI114" s="54"/>
      <c r="AJ114" s="46"/>
    </row>
    <row r="115" spans="2:36" s="8" customFormat="1" ht="26.25" customHeight="1" x14ac:dyDescent="0.2">
      <c r="B115" s="42"/>
      <c r="C115" s="388"/>
      <c r="D115" s="389"/>
      <c r="E115" s="389"/>
      <c r="F115" s="389"/>
      <c r="G115" s="389"/>
      <c r="H115" s="389"/>
      <c r="I115" s="389"/>
      <c r="J115" s="389"/>
      <c r="K115" s="389"/>
      <c r="L115" s="389"/>
      <c r="M115" s="389"/>
      <c r="N115" s="389"/>
      <c r="O115" s="389"/>
      <c r="P115" s="389"/>
      <c r="Q115" s="389"/>
      <c r="R115" s="389"/>
      <c r="S115" s="389"/>
      <c r="T115" s="389"/>
      <c r="U115" s="389"/>
      <c r="V115" s="389"/>
      <c r="W115" s="389"/>
      <c r="X115" s="389"/>
      <c r="Y115" s="389"/>
      <c r="Z115" s="389"/>
      <c r="AA115" s="389"/>
      <c r="AB115" s="389"/>
      <c r="AC115" s="389"/>
      <c r="AD115" s="389"/>
      <c r="AE115" s="389"/>
      <c r="AF115" s="389"/>
      <c r="AG115" s="389"/>
      <c r="AH115" s="389"/>
      <c r="AI115" s="390"/>
      <c r="AJ115" s="46"/>
    </row>
    <row r="116" spans="2:36" s="8" customFormat="1" ht="26.25" customHeight="1" x14ac:dyDescent="0.2">
      <c r="B116" s="42"/>
      <c r="C116" s="391"/>
      <c r="D116" s="392"/>
      <c r="E116" s="392"/>
      <c r="F116" s="392"/>
      <c r="G116" s="392"/>
      <c r="H116" s="392"/>
      <c r="I116" s="392"/>
      <c r="J116" s="392"/>
      <c r="K116" s="392"/>
      <c r="L116" s="392"/>
      <c r="M116" s="392"/>
      <c r="N116" s="392"/>
      <c r="O116" s="392"/>
      <c r="P116" s="392"/>
      <c r="Q116" s="392"/>
      <c r="R116" s="392"/>
      <c r="S116" s="392"/>
      <c r="T116" s="392"/>
      <c r="U116" s="392"/>
      <c r="V116" s="392"/>
      <c r="W116" s="392"/>
      <c r="X116" s="392"/>
      <c r="Y116" s="392"/>
      <c r="Z116" s="392"/>
      <c r="AA116" s="392"/>
      <c r="AB116" s="392"/>
      <c r="AC116" s="392"/>
      <c r="AD116" s="392"/>
      <c r="AE116" s="392"/>
      <c r="AF116" s="392"/>
      <c r="AG116" s="392"/>
      <c r="AH116" s="392"/>
      <c r="AI116" s="393"/>
      <c r="AJ116" s="46"/>
    </row>
    <row r="117" spans="2:36" s="8" customFormat="1" ht="27" customHeight="1" x14ac:dyDescent="0.2">
      <c r="B117" s="42"/>
      <c r="C117" s="55" t="s">
        <v>215</v>
      </c>
      <c r="D117" s="43"/>
      <c r="E117" s="43"/>
      <c r="F117" s="43"/>
      <c r="G117" s="43"/>
      <c r="H117" s="43"/>
      <c r="I117" s="43"/>
      <c r="J117" s="43"/>
      <c r="K117" s="43"/>
      <c r="Y117" s="54"/>
      <c r="Z117" s="54"/>
      <c r="AA117" s="54"/>
      <c r="AB117" s="54"/>
      <c r="AC117" s="54"/>
      <c r="AD117" s="54"/>
      <c r="AE117" s="54"/>
      <c r="AF117" s="54"/>
      <c r="AG117" s="54"/>
      <c r="AH117" s="54"/>
      <c r="AI117" s="54"/>
      <c r="AJ117" s="46"/>
    </row>
    <row r="118" spans="2:36" s="8" customFormat="1" ht="26.25" customHeight="1" x14ac:dyDescent="0.2">
      <c r="B118" s="42"/>
      <c r="C118" s="388"/>
      <c r="D118" s="389"/>
      <c r="E118" s="389"/>
      <c r="F118" s="389"/>
      <c r="G118" s="389"/>
      <c r="H118" s="389"/>
      <c r="I118" s="389"/>
      <c r="J118" s="389"/>
      <c r="K118" s="389"/>
      <c r="L118" s="389"/>
      <c r="M118" s="389"/>
      <c r="N118" s="389"/>
      <c r="O118" s="389"/>
      <c r="P118" s="389"/>
      <c r="Q118" s="389"/>
      <c r="R118" s="389"/>
      <c r="S118" s="389"/>
      <c r="T118" s="389"/>
      <c r="U118" s="389"/>
      <c r="V118" s="389"/>
      <c r="W118" s="389"/>
      <c r="X118" s="389"/>
      <c r="Y118" s="389"/>
      <c r="Z118" s="389"/>
      <c r="AA118" s="389"/>
      <c r="AB118" s="389"/>
      <c r="AC118" s="389"/>
      <c r="AD118" s="389"/>
      <c r="AE118" s="389"/>
      <c r="AF118" s="389"/>
      <c r="AG118" s="389"/>
      <c r="AH118" s="389"/>
      <c r="AI118" s="390"/>
      <c r="AJ118" s="46"/>
    </row>
    <row r="119" spans="2:36" s="8" customFormat="1" ht="26.25" customHeight="1" x14ac:dyDescent="0.2">
      <c r="B119" s="42"/>
      <c r="C119" s="391"/>
      <c r="D119" s="392"/>
      <c r="E119" s="392"/>
      <c r="F119" s="392"/>
      <c r="G119" s="392"/>
      <c r="H119" s="392"/>
      <c r="I119" s="392"/>
      <c r="J119" s="392"/>
      <c r="K119" s="392"/>
      <c r="L119" s="392"/>
      <c r="M119" s="392"/>
      <c r="N119" s="392"/>
      <c r="O119" s="392"/>
      <c r="P119" s="392"/>
      <c r="Q119" s="392"/>
      <c r="R119" s="392"/>
      <c r="S119" s="392"/>
      <c r="T119" s="392"/>
      <c r="U119" s="392"/>
      <c r="V119" s="392"/>
      <c r="W119" s="392"/>
      <c r="X119" s="392"/>
      <c r="Y119" s="392"/>
      <c r="Z119" s="392"/>
      <c r="AA119" s="392"/>
      <c r="AB119" s="392"/>
      <c r="AC119" s="392"/>
      <c r="AD119" s="392"/>
      <c r="AE119" s="392"/>
      <c r="AF119" s="392"/>
      <c r="AG119" s="392"/>
      <c r="AH119" s="392"/>
      <c r="AI119" s="393"/>
      <c r="AJ119" s="46"/>
    </row>
    <row r="120" spans="2:36" s="8" customFormat="1" ht="22.5" customHeight="1" x14ac:dyDescent="0.2">
      <c r="B120" s="42"/>
      <c r="C120" s="55" t="s">
        <v>216</v>
      </c>
      <c r="D120" s="43"/>
      <c r="E120" s="43"/>
      <c r="F120" s="43"/>
      <c r="G120" s="43"/>
      <c r="H120" s="43"/>
      <c r="I120" s="43"/>
      <c r="J120" s="43"/>
      <c r="K120" s="43"/>
      <c r="Y120" s="54"/>
      <c r="Z120" s="54"/>
      <c r="AA120" s="54"/>
      <c r="AB120" s="54"/>
      <c r="AC120" s="54"/>
      <c r="AD120" s="54"/>
      <c r="AE120" s="54"/>
      <c r="AF120" s="54"/>
      <c r="AG120" s="54"/>
      <c r="AH120" s="54"/>
      <c r="AI120" s="54"/>
      <c r="AJ120" s="46"/>
    </row>
    <row r="121" spans="2:36" s="8" customFormat="1" ht="26.25" customHeight="1" x14ac:dyDescent="0.2">
      <c r="B121" s="42"/>
      <c r="C121" s="388"/>
      <c r="D121" s="389"/>
      <c r="E121" s="389"/>
      <c r="F121" s="389"/>
      <c r="G121" s="389"/>
      <c r="H121" s="389"/>
      <c r="I121" s="389"/>
      <c r="J121" s="389"/>
      <c r="K121" s="389"/>
      <c r="L121" s="389"/>
      <c r="M121" s="389"/>
      <c r="N121" s="389"/>
      <c r="O121" s="389"/>
      <c r="P121" s="389"/>
      <c r="Q121" s="389"/>
      <c r="R121" s="389"/>
      <c r="S121" s="389"/>
      <c r="T121" s="389"/>
      <c r="U121" s="389"/>
      <c r="V121" s="389"/>
      <c r="W121" s="389"/>
      <c r="X121" s="389"/>
      <c r="Y121" s="389"/>
      <c r="Z121" s="389"/>
      <c r="AA121" s="389"/>
      <c r="AB121" s="389"/>
      <c r="AC121" s="389"/>
      <c r="AD121" s="389"/>
      <c r="AE121" s="389"/>
      <c r="AF121" s="389"/>
      <c r="AG121" s="389"/>
      <c r="AH121" s="389"/>
      <c r="AI121" s="390"/>
      <c r="AJ121" s="46"/>
    </row>
    <row r="122" spans="2:36" s="8" customFormat="1" ht="26.25" customHeight="1" x14ac:dyDescent="0.2">
      <c r="B122" s="42"/>
      <c r="C122" s="391"/>
      <c r="D122" s="392"/>
      <c r="E122" s="392"/>
      <c r="F122" s="392"/>
      <c r="G122" s="392"/>
      <c r="H122" s="392"/>
      <c r="I122" s="392"/>
      <c r="J122" s="392"/>
      <c r="K122" s="392"/>
      <c r="L122" s="392"/>
      <c r="M122" s="392"/>
      <c r="N122" s="392"/>
      <c r="O122" s="392"/>
      <c r="P122" s="392"/>
      <c r="Q122" s="392"/>
      <c r="R122" s="392"/>
      <c r="S122" s="392"/>
      <c r="T122" s="392"/>
      <c r="U122" s="392"/>
      <c r="V122" s="392"/>
      <c r="W122" s="392"/>
      <c r="X122" s="392"/>
      <c r="Y122" s="392"/>
      <c r="Z122" s="392"/>
      <c r="AA122" s="392"/>
      <c r="AB122" s="392"/>
      <c r="AC122" s="392"/>
      <c r="AD122" s="392"/>
      <c r="AE122" s="392"/>
      <c r="AF122" s="392"/>
      <c r="AG122" s="392"/>
      <c r="AH122" s="392"/>
      <c r="AI122" s="393"/>
      <c r="AJ122" s="46"/>
    </row>
    <row r="123" spans="2:36" s="8" customFormat="1" ht="22.5" customHeight="1" x14ac:dyDescent="0.2">
      <c r="B123" s="42"/>
      <c r="C123" s="55" t="s">
        <v>217</v>
      </c>
      <c r="D123" s="43"/>
      <c r="E123" s="43"/>
      <c r="F123" s="43"/>
      <c r="G123" s="43"/>
      <c r="H123" s="43"/>
      <c r="I123" s="43"/>
      <c r="J123" s="43"/>
      <c r="K123" s="43"/>
      <c r="Y123" s="54"/>
      <c r="Z123" s="54"/>
      <c r="AA123" s="54"/>
      <c r="AB123" s="54"/>
      <c r="AC123" s="54"/>
      <c r="AD123" s="54"/>
      <c r="AE123" s="54"/>
      <c r="AF123" s="54"/>
      <c r="AG123" s="54"/>
      <c r="AH123" s="54"/>
      <c r="AI123" s="54"/>
      <c r="AJ123" s="46"/>
    </row>
    <row r="124" spans="2:36" s="8" customFormat="1" ht="26.25" customHeight="1" x14ac:dyDescent="0.2">
      <c r="B124" s="42"/>
      <c r="C124" s="388"/>
      <c r="D124" s="389"/>
      <c r="E124" s="389"/>
      <c r="F124" s="389"/>
      <c r="G124" s="389"/>
      <c r="H124" s="389"/>
      <c r="I124" s="389"/>
      <c r="J124" s="389"/>
      <c r="K124" s="389"/>
      <c r="L124" s="389"/>
      <c r="M124" s="389"/>
      <c r="N124" s="389"/>
      <c r="O124" s="389"/>
      <c r="P124" s="389"/>
      <c r="Q124" s="389"/>
      <c r="R124" s="389"/>
      <c r="S124" s="389"/>
      <c r="T124" s="389"/>
      <c r="U124" s="389"/>
      <c r="V124" s="389"/>
      <c r="W124" s="389"/>
      <c r="X124" s="389"/>
      <c r="Y124" s="389"/>
      <c r="Z124" s="389"/>
      <c r="AA124" s="389"/>
      <c r="AB124" s="389"/>
      <c r="AC124" s="389"/>
      <c r="AD124" s="389"/>
      <c r="AE124" s="389"/>
      <c r="AF124" s="389"/>
      <c r="AG124" s="389"/>
      <c r="AH124" s="389"/>
      <c r="AI124" s="390"/>
      <c r="AJ124" s="46"/>
    </row>
    <row r="125" spans="2:36" s="8" customFormat="1" ht="26.25" customHeight="1" x14ac:dyDescent="0.2">
      <c r="B125" s="42"/>
      <c r="C125" s="391"/>
      <c r="D125" s="392"/>
      <c r="E125" s="392"/>
      <c r="F125" s="392"/>
      <c r="G125" s="392"/>
      <c r="H125" s="392"/>
      <c r="I125" s="392"/>
      <c r="J125" s="392"/>
      <c r="K125" s="392"/>
      <c r="L125" s="392"/>
      <c r="M125" s="392"/>
      <c r="N125" s="392"/>
      <c r="O125" s="392"/>
      <c r="P125" s="392"/>
      <c r="Q125" s="392"/>
      <c r="R125" s="392"/>
      <c r="S125" s="392"/>
      <c r="T125" s="392"/>
      <c r="U125" s="392"/>
      <c r="V125" s="392"/>
      <c r="W125" s="392"/>
      <c r="X125" s="392"/>
      <c r="Y125" s="392"/>
      <c r="Z125" s="392"/>
      <c r="AA125" s="392"/>
      <c r="AB125" s="392"/>
      <c r="AC125" s="392"/>
      <c r="AD125" s="392"/>
      <c r="AE125" s="392"/>
      <c r="AF125" s="392"/>
      <c r="AG125" s="392"/>
      <c r="AH125" s="392"/>
      <c r="AI125" s="393"/>
      <c r="AJ125" s="46"/>
    </row>
    <row r="126" spans="2:36" s="8" customFormat="1" ht="22.5" customHeight="1" x14ac:dyDescent="0.2">
      <c r="B126" s="42"/>
      <c r="C126" s="55" t="s">
        <v>218</v>
      </c>
      <c r="D126" s="43"/>
      <c r="E126" s="43"/>
      <c r="F126" s="43"/>
      <c r="G126" s="43"/>
      <c r="H126" s="43"/>
      <c r="I126" s="43"/>
      <c r="J126" s="43"/>
      <c r="K126" s="43"/>
      <c r="Y126" s="54"/>
      <c r="Z126" s="54"/>
      <c r="AA126" s="54"/>
      <c r="AB126" s="54"/>
      <c r="AC126" s="54"/>
      <c r="AD126" s="54"/>
      <c r="AE126" s="54"/>
      <c r="AF126" s="54"/>
      <c r="AG126" s="54"/>
      <c r="AH126" s="54"/>
      <c r="AI126" s="54"/>
      <c r="AJ126" s="46"/>
    </row>
    <row r="127" spans="2:36" s="8" customFormat="1" ht="26.25" customHeight="1" x14ac:dyDescent="0.2">
      <c r="B127" s="42"/>
      <c r="C127" s="388"/>
      <c r="D127" s="389"/>
      <c r="E127" s="389"/>
      <c r="F127" s="389"/>
      <c r="G127" s="389"/>
      <c r="H127" s="389"/>
      <c r="I127" s="389"/>
      <c r="J127" s="389"/>
      <c r="K127" s="389"/>
      <c r="L127" s="389"/>
      <c r="M127" s="389"/>
      <c r="N127" s="389"/>
      <c r="O127" s="389"/>
      <c r="P127" s="389"/>
      <c r="Q127" s="389"/>
      <c r="R127" s="389"/>
      <c r="S127" s="389"/>
      <c r="T127" s="389"/>
      <c r="U127" s="389"/>
      <c r="V127" s="389"/>
      <c r="W127" s="389"/>
      <c r="X127" s="389"/>
      <c r="Y127" s="389"/>
      <c r="Z127" s="389"/>
      <c r="AA127" s="389"/>
      <c r="AB127" s="389"/>
      <c r="AC127" s="389"/>
      <c r="AD127" s="389"/>
      <c r="AE127" s="389"/>
      <c r="AF127" s="389"/>
      <c r="AG127" s="389"/>
      <c r="AH127" s="389"/>
      <c r="AI127" s="390"/>
      <c r="AJ127" s="46"/>
    </row>
    <row r="128" spans="2:36" s="8" customFormat="1" ht="26.25" customHeight="1" x14ac:dyDescent="0.2">
      <c r="B128" s="42"/>
      <c r="C128" s="391"/>
      <c r="D128" s="392"/>
      <c r="E128" s="392"/>
      <c r="F128" s="392"/>
      <c r="G128" s="392"/>
      <c r="H128" s="392"/>
      <c r="I128" s="392"/>
      <c r="J128" s="392"/>
      <c r="K128" s="392"/>
      <c r="L128" s="392"/>
      <c r="M128" s="392"/>
      <c r="N128" s="392"/>
      <c r="O128" s="392"/>
      <c r="P128" s="392"/>
      <c r="Q128" s="392"/>
      <c r="R128" s="392"/>
      <c r="S128" s="392"/>
      <c r="T128" s="392"/>
      <c r="U128" s="392"/>
      <c r="V128" s="392"/>
      <c r="W128" s="392"/>
      <c r="X128" s="392"/>
      <c r="Y128" s="392"/>
      <c r="Z128" s="392"/>
      <c r="AA128" s="392"/>
      <c r="AB128" s="392"/>
      <c r="AC128" s="392"/>
      <c r="AD128" s="392"/>
      <c r="AE128" s="392"/>
      <c r="AF128" s="392"/>
      <c r="AG128" s="392"/>
      <c r="AH128" s="392"/>
      <c r="AI128" s="393"/>
      <c r="AJ128" s="46"/>
    </row>
    <row r="129" spans="2:36" s="8" customFormat="1" ht="22.5" customHeight="1" x14ac:dyDescent="0.2">
      <c r="B129" s="42"/>
      <c r="C129" s="55" t="s">
        <v>219</v>
      </c>
      <c r="D129" s="43"/>
      <c r="E129" s="43"/>
      <c r="F129" s="43"/>
      <c r="G129" s="43"/>
      <c r="H129" s="43"/>
      <c r="I129" s="43"/>
      <c r="J129" s="43"/>
      <c r="K129" s="43"/>
      <c r="Y129" s="54"/>
      <c r="Z129" s="54"/>
      <c r="AA129" s="54"/>
      <c r="AB129" s="54"/>
      <c r="AC129" s="54"/>
      <c r="AD129" s="54"/>
      <c r="AE129" s="54"/>
      <c r="AF129" s="54"/>
      <c r="AG129" s="54"/>
      <c r="AH129" s="54"/>
      <c r="AI129" s="54"/>
      <c r="AJ129" s="46"/>
    </row>
    <row r="130" spans="2:36" s="8" customFormat="1" ht="26.25" customHeight="1" x14ac:dyDescent="0.2">
      <c r="B130" s="42"/>
      <c r="C130" s="388"/>
      <c r="D130" s="389"/>
      <c r="E130" s="389"/>
      <c r="F130" s="389"/>
      <c r="G130" s="389"/>
      <c r="H130" s="389"/>
      <c r="I130" s="389"/>
      <c r="J130" s="389"/>
      <c r="K130" s="389"/>
      <c r="L130" s="389"/>
      <c r="M130" s="389"/>
      <c r="N130" s="389"/>
      <c r="O130" s="389"/>
      <c r="P130" s="389"/>
      <c r="Q130" s="389"/>
      <c r="R130" s="389"/>
      <c r="S130" s="389"/>
      <c r="T130" s="389"/>
      <c r="U130" s="389"/>
      <c r="V130" s="389"/>
      <c r="W130" s="389"/>
      <c r="X130" s="389"/>
      <c r="Y130" s="389"/>
      <c r="Z130" s="389"/>
      <c r="AA130" s="389"/>
      <c r="AB130" s="389"/>
      <c r="AC130" s="389"/>
      <c r="AD130" s="389"/>
      <c r="AE130" s="389"/>
      <c r="AF130" s="389"/>
      <c r="AG130" s="389"/>
      <c r="AH130" s="389"/>
      <c r="AI130" s="390"/>
      <c r="AJ130" s="46"/>
    </row>
    <row r="131" spans="2:36" s="8" customFormat="1" ht="26.25" customHeight="1" x14ac:dyDescent="0.2">
      <c r="B131" s="42"/>
      <c r="C131" s="391"/>
      <c r="D131" s="392"/>
      <c r="E131" s="392"/>
      <c r="F131" s="392"/>
      <c r="G131" s="392"/>
      <c r="H131" s="392"/>
      <c r="I131" s="392"/>
      <c r="J131" s="392"/>
      <c r="K131" s="392"/>
      <c r="L131" s="392"/>
      <c r="M131" s="392"/>
      <c r="N131" s="392"/>
      <c r="O131" s="392"/>
      <c r="P131" s="392"/>
      <c r="Q131" s="392"/>
      <c r="R131" s="392"/>
      <c r="S131" s="392"/>
      <c r="T131" s="392"/>
      <c r="U131" s="392"/>
      <c r="V131" s="392"/>
      <c r="W131" s="392"/>
      <c r="X131" s="392"/>
      <c r="Y131" s="392"/>
      <c r="Z131" s="392"/>
      <c r="AA131" s="392"/>
      <c r="AB131" s="392"/>
      <c r="AC131" s="392"/>
      <c r="AD131" s="392"/>
      <c r="AE131" s="392"/>
      <c r="AF131" s="392"/>
      <c r="AG131" s="392"/>
      <c r="AH131" s="392"/>
      <c r="AI131" s="393"/>
      <c r="AJ131" s="46"/>
    </row>
    <row r="132" spans="2:36" s="8" customFormat="1" ht="22.5" customHeight="1" x14ac:dyDescent="0.2">
      <c r="B132" s="42"/>
      <c r="C132" s="55" t="s">
        <v>89</v>
      </c>
      <c r="D132" s="43"/>
      <c r="E132" s="43"/>
      <c r="F132" s="43"/>
      <c r="G132" s="43"/>
      <c r="H132" s="43"/>
      <c r="I132" s="43"/>
      <c r="J132" s="43"/>
      <c r="K132" s="43"/>
      <c r="Y132" s="54"/>
      <c r="Z132" s="54"/>
      <c r="AA132" s="54"/>
      <c r="AB132" s="54"/>
      <c r="AC132" s="54"/>
      <c r="AD132" s="54"/>
      <c r="AE132" s="54"/>
      <c r="AF132" s="54"/>
      <c r="AG132" s="54"/>
      <c r="AH132" s="54"/>
      <c r="AI132" s="54"/>
      <c r="AJ132" s="46"/>
    </row>
    <row r="133" spans="2:36" s="8" customFormat="1" ht="26.25" customHeight="1" x14ac:dyDescent="0.2">
      <c r="B133" s="42"/>
      <c r="C133" s="388"/>
      <c r="D133" s="389"/>
      <c r="E133" s="389"/>
      <c r="F133" s="389"/>
      <c r="G133" s="389"/>
      <c r="H133" s="389"/>
      <c r="I133" s="389"/>
      <c r="J133" s="389"/>
      <c r="K133" s="389"/>
      <c r="L133" s="389"/>
      <c r="M133" s="389"/>
      <c r="N133" s="389"/>
      <c r="O133" s="389"/>
      <c r="P133" s="389"/>
      <c r="Q133" s="389"/>
      <c r="R133" s="389"/>
      <c r="S133" s="389"/>
      <c r="T133" s="389"/>
      <c r="U133" s="389"/>
      <c r="V133" s="389"/>
      <c r="W133" s="389"/>
      <c r="X133" s="389"/>
      <c r="Y133" s="389"/>
      <c r="Z133" s="389"/>
      <c r="AA133" s="389"/>
      <c r="AB133" s="389"/>
      <c r="AC133" s="389"/>
      <c r="AD133" s="389"/>
      <c r="AE133" s="389"/>
      <c r="AF133" s="389"/>
      <c r="AG133" s="389"/>
      <c r="AH133" s="389"/>
      <c r="AI133" s="390"/>
      <c r="AJ133" s="46"/>
    </row>
    <row r="134" spans="2:36" s="8" customFormat="1" ht="26.25" customHeight="1" x14ac:dyDescent="0.2">
      <c r="B134" s="42"/>
      <c r="C134" s="391"/>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3"/>
      <c r="AJ134" s="46"/>
    </row>
    <row r="135" spans="2:36" s="8" customFormat="1" ht="22.5" customHeight="1" x14ac:dyDescent="0.2">
      <c r="B135" s="42"/>
      <c r="C135" s="43"/>
      <c r="D135" s="43"/>
      <c r="E135" s="43"/>
      <c r="F135" s="43"/>
      <c r="G135" s="43"/>
      <c r="H135" s="43"/>
      <c r="I135" s="43"/>
      <c r="J135" s="43"/>
      <c r="K135" s="43"/>
      <c r="Y135" s="54"/>
      <c r="Z135" s="54"/>
      <c r="AA135" s="54"/>
      <c r="AB135" s="54"/>
      <c r="AC135" s="54"/>
      <c r="AD135" s="54"/>
      <c r="AE135" s="54"/>
      <c r="AF135" s="54"/>
      <c r="AG135" s="54"/>
      <c r="AH135" s="54"/>
      <c r="AI135" s="54"/>
      <c r="AJ135" s="46"/>
    </row>
    <row r="136" spans="2:36" s="8" customFormat="1" ht="22.5" customHeight="1" x14ac:dyDescent="0.2">
      <c r="B136" s="42"/>
      <c r="C136" s="43"/>
      <c r="D136" s="43"/>
      <c r="E136" s="43"/>
      <c r="F136" s="43"/>
      <c r="G136" s="43"/>
      <c r="H136" s="43"/>
      <c r="I136" s="43"/>
      <c r="J136" s="43"/>
      <c r="K136" s="43"/>
      <c r="Y136" s="54"/>
      <c r="Z136" s="54"/>
      <c r="AA136" s="54"/>
      <c r="AB136" s="54"/>
      <c r="AC136" s="54"/>
      <c r="AD136" s="54"/>
      <c r="AE136" s="54"/>
      <c r="AF136" s="54"/>
      <c r="AG136" s="54"/>
      <c r="AH136" s="54"/>
      <c r="AI136" s="54"/>
      <c r="AJ136" s="46"/>
    </row>
    <row r="137" spans="2:36" s="8" customFormat="1" ht="26.25" customHeight="1" x14ac:dyDescent="0.2">
      <c r="B137" s="41" t="s">
        <v>81</v>
      </c>
      <c r="C137" s="396" t="s">
        <v>231</v>
      </c>
      <c r="D137" s="396"/>
      <c r="E137" s="396"/>
      <c r="F137" s="396"/>
      <c r="G137" s="396"/>
      <c r="H137" s="396"/>
      <c r="I137" s="396"/>
      <c r="J137" s="396"/>
      <c r="K137" s="396"/>
      <c r="L137" s="396"/>
      <c r="M137" s="396"/>
      <c r="N137" s="396"/>
      <c r="O137" s="396"/>
      <c r="P137" s="396"/>
      <c r="Q137" s="396"/>
      <c r="R137" s="396"/>
      <c r="S137" s="396"/>
      <c r="T137" s="396"/>
      <c r="U137" s="396"/>
      <c r="V137" s="396"/>
      <c r="W137" s="396"/>
      <c r="X137" s="396"/>
      <c r="Y137" s="396"/>
      <c r="Z137" s="396"/>
      <c r="AA137" s="396"/>
      <c r="AB137" s="396"/>
      <c r="AC137" s="396"/>
      <c r="AD137" s="396"/>
      <c r="AE137" s="396"/>
      <c r="AF137" s="396"/>
      <c r="AG137" s="396"/>
      <c r="AH137" s="396"/>
      <c r="AI137" s="396"/>
      <c r="AJ137" s="46"/>
    </row>
    <row r="138" spans="2:36" s="8" customFormat="1" ht="22.5" customHeight="1" x14ac:dyDescent="0.2">
      <c r="B138" s="42"/>
      <c r="C138" s="43"/>
      <c r="D138" s="43"/>
      <c r="E138" s="43"/>
      <c r="F138" s="43"/>
      <c r="G138" s="43"/>
      <c r="H138" s="43"/>
      <c r="I138" s="43"/>
      <c r="J138" s="43"/>
      <c r="K138" s="43"/>
      <c r="Y138" s="54"/>
      <c r="Z138" s="54"/>
      <c r="AA138" s="54"/>
      <c r="AB138" s="54"/>
      <c r="AC138" s="54"/>
      <c r="AD138" s="54"/>
      <c r="AE138" s="54"/>
      <c r="AF138" s="54"/>
      <c r="AG138" s="54"/>
      <c r="AH138" s="54"/>
      <c r="AI138" s="54"/>
      <c r="AJ138" s="46"/>
    </row>
    <row r="139" spans="2:36" s="8" customFormat="1" ht="22.5" customHeight="1" x14ac:dyDescent="0.2">
      <c r="B139" s="42"/>
      <c r="C139" s="43"/>
      <c r="D139" s="43"/>
      <c r="E139" s="43"/>
      <c r="F139" s="43"/>
      <c r="G139" s="43"/>
      <c r="H139" s="43"/>
      <c r="I139" s="43"/>
      <c r="J139" s="43"/>
      <c r="K139" s="43"/>
      <c r="Y139" s="54"/>
      <c r="Z139" s="54"/>
      <c r="AA139" s="54"/>
      <c r="AB139" s="54"/>
      <c r="AC139" s="54"/>
      <c r="AD139" s="54"/>
      <c r="AE139" s="54"/>
      <c r="AF139" s="54"/>
      <c r="AG139" s="54"/>
      <c r="AH139" s="54"/>
      <c r="AI139" s="54"/>
      <c r="AJ139" s="46"/>
    </row>
    <row r="140" spans="2:36" s="8" customFormat="1" ht="22.5" customHeight="1" x14ac:dyDescent="0.2">
      <c r="B140" s="42"/>
      <c r="C140" s="43"/>
      <c r="D140" s="43"/>
      <c r="E140" s="43"/>
      <c r="F140" s="43"/>
      <c r="G140" s="43"/>
      <c r="H140" s="43"/>
      <c r="I140" s="43"/>
      <c r="J140" s="43"/>
      <c r="K140" s="43"/>
      <c r="Y140" s="54"/>
      <c r="Z140" s="54"/>
      <c r="AA140" s="54"/>
      <c r="AB140" s="54"/>
      <c r="AC140" s="54"/>
      <c r="AD140" s="54"/>
      <c r="AE140" s="54"/>
      <c r="AF140" s="54"/>
      <c r="AG140" s="54"/>
      <c r="AH140" s="54"/>
      <c r="AI140" s="54"/>
      <c r="AJ140" s="46"/>
    </row>
    <row r="141" spans="2:36" s="8" customFormat="1" ht="22.5" customHeight="1" x14ac:dyDescent="0.2">
      <c r="B141" s="42"/>
      <c r="C141" s="43"/>
      <c r="D141" s="43"/>
      <c r="E141" s="43"/>
      <c r="F141" s="43"/>
      <c r="G141" s="43"/>
      <c r="H141" s="43"/>
      <c r="I141" s="43"/>
      <c r="J141" s="43"/>
      <c r="K141" s="43"/>
      <c r="Y141" s="54"/>
      <c r="Z141" s="54"/>
      <c r="AA141" s="54"/>
      <c r="AB141" s="54"/>
      <c r="AC141" s="54"/>
      <c r="AD141" s="54"/>
      <c r="AE141" s="54"/>
      <c r="AF141" s="54"/>
      <c r="AG141" s="54"/>
      <c r="AH141" s="54"/>
      <c r="AI141" s="54"/>
      <c r="AJ141" s="46"/>
    </row>
    <row r="142" spans="2:36" s="8" customFormat="1" ht="22.5" customHeight="1" x14ac:dyDescent="0.2">
      <c r="B142" s="42"/>
      <c r="C142" s="43"/>
      <c r="D142" s="43"/>
      <c r="E142" s="43"/>
      <c r="F142" s="43"/>
      <c r="G142" s="43"/>
      <c r="H142" s="43"/>
      <c r="I142" s="43"/>
      <c r="J142" s="43"/>
      <c r="K142" s="43"/>
      <c r="Y142" s="54"/>
      <c r="Z142" s="54"/>
      <c r="AA142" s="54"/>
      <c r="AB142" s="54"/>
      <c r="AC142" s="54"/>
      <c r="AD142" s="54"/>
      <c r="AE142" s="54"/>
      <c r="AF142" s="54"/>
      <c r="AG142" s="54"/>
      <c r="AH142" s="54"/>
      <c r="AI142" s="54"/>
      <c r="AJ142" s="46"/>
    </row>
    <row r="143" spans="2:36" s="8" customFormat="1" ht="26.25" customHeight="1" x14ac:dyDescent="0.2">
      <c r="B143" s="41" t="s">
        <v>86</v>
      </c>
      <c r="C143" s="396" t="s">
        <v>232</v>
      </c>
      <c r="D143" s="396"/>
      <c r="E143" s="396"/>
      <c r="F143" s="396"/>
      <c r="G143" s="396"/>
      <c r="H143" s="396"/>
      <c r="I143" s="396"/>
      <c r="J143" s="396"/>
      <c r="K143" s="396"/>
      <c r="L143" s="396"/>
      <c r="M143" s="396"/>
      <c r="N143" s="396"/>
      <c r="O143" s="396"/>
      <c r="P143" s="396"/>
      <c r="Q143" s="396"/>
      <c r="R143" s="396"/>
      <c r="S143" s="396"/>
      <c r="T143" s="396"/>
      <c r="U143" s="396"/>
      <c r="V143" s="396"/>
      <c r="W143" s="396"/>
      <c r="X143" s="396"/>
      <c r="Y143" s="396"/>
      <c r="Z143" s="396"/>
      <c r="AA143" s="396"/>
      <c r="AB143" s="396"/>
      <c r="AC143" s="396"/>
      <c r="AD143" s="396"/>
      <c r="AE143" s="396"/>
      <c r="AF143" s="396"/>
      <c r="AG143" s="396"/>
      <c r="AH143" s="396"/>
      <c r="AI143" s="396"/>
      <c r="AJ143" s="46"/>
    </row>
    <row r="144" spans="2:36" s="8" customFormat="1" ht="15" customHeight="1" x14ac:dyDescent="0.2">
      <c r="B144" s="42"/>
      <c r="C144" s="43"/>
      <c r="D144" s="43"/>
      <c r="E144" s="43"/>
      <c r="F144" s="43"/>
      <c r="G144" s="43"/>
      <c r="H144" s="43"/>
      <c r="I144" s="43"/>
      <c r="J144" s="43"/>
      <c r="K144" s="43"/>
      <c r="Y144" s="54"/>
      <c r="Z144" s="54"/>
      <c r="AA144" s="54"/>
      <c r="AB144" s="54"/>
      <c r="AC144" s="54"/>
      <c r="AD144" s="54"/>
      <c r="AE144" s="54"/>
      <c r="AF144" s="54"/>
      <c r="AG144" s="54"/>
      <c r="AH144" s="54"/>
      <c r="AI144" s="54"/>
      <c r="AJ144" s="46"/>
    </row>
    <row r="145" spans="2:36" s="8" customFormat="1" ht="15" customHeight="1" x14ac:dyDescent="0.2">
      <c r="B145" s="42"/>
      <c r="C145" s="349" t="s">
        <v>82</v>
      </c>
      <c r="D145" s="350"/>
      <c r="E145" s="350"/>
      <c r="F145" s="350"/>
      <c r="G145" s="351"/>
      <c r="H145" s="343"/>
      <c r="I145" s="344"/>
      <c r="J145" s="344"/>
      <c r="K145" s="344"/>
      <c r="L145" s="344"/>
      <c r="M145" s="344"/>
      <c r="N145" s="344"/>
      <c r="O145" s="344"/>
      <c r="P145" s="344"/>
      <c r="Q145" s="344"/>
      <c r="R145" s="344"/>
      <c r="S145" s="344"/>
      <c r="T145" s="344"/>
      <c r="U145" s="344"/>
      <c r="V145" s="344"/>
      <c r="W145" s="344"/>
      <c r="X145" s="344"/>
      <c r="Y145" s="344"/>
      <c r="Z145" s="344"/>
      <c r="AA145" s="344"/>
      <c r="AB145" s="344"/>
      <c r="AC145" s="344"/>
      <c r="AD145" s="344"/>
      <c r="AE145" s="344"/>
      <c r="AF145" s="344"/>
      <c r="AG145" s="344"/>
      <c r="AH145" s="344"/>
      <c r="AI145" s="345"/>
      <c r="AJ145" s="46"/>
    </row>
    <row r="146" spans="2:36" s="8" customFormat="1" ht="15" customHeight="1" x14ac:dyDescent="0.2">
      <c r="B146" s="42"/>
      <c r="C146" s="349" t="s">
        <v>83</v>
      </c>
      <c r="D146" s="350"/>
      <c r="E146" s="350"/>
      <c r="F146" s="350"/>
      <c r="G146" s="351"/>
      <c r="H146" s="343"/>
      <c r="I146" s="344"/>
      <c r="J146" s="344"/>
      <c r="K146" s="344"/>
      <c r="L146" s="344"/>
      <c r="M146" s="344"/>
      <c r="N146" s="344"/>
      <c r="O146" s="344"/>
      <c r="P146" s="344"/>
      <c r="Q146" s="344"/>
      <c r="R146" s="344"/>
      <c r="S146" s="344"/>
      <c r="T146" s="344"/>
      <c r="U146" s="344"/>
      <c r="V146" s="344"/>
      <c r="W146" s="344"/>
      <c r="X146" s="344"/>
      <c r="Y146" s="344"/>
      <c r="Z146" s="344"/>
      <c r="AA146" s="344"/>
      <c r="AB146" s="344"/>
      <c r="AC146" s="344"/>
      <c r="AD146" s="344"/>
      <c r="AE146" s="344"/>
      <c r="AF146" s="344"/>
      <c r="AG146" s="344"/>
      <c r="AH146" s="344"/>
      <c r="AI146" s="345"/>
      <c r="AJ146" s="46"/>
    </row>
    <row r="147" spans="2:36" s="8" customFormat="1" ht="15" customHeight="1" x14ac:dyDescent="0.2">
      <c r="B147" s="42"/>
      <c r="C147" s="349" t="s">
        <v>84</v>
      </c>
      <c r="D147" s="350"/>
      <c r="E147" s="350"/>
      <c r="F147" s="350"/>
      <c r="G147" s="351"/>
      <c r="H147" s="343"/>
      <c r="I147" s="344"/>
      <c r="J147" s="344"/>
      <c r="K147" s="344"/>
      <c r="L147" s="344"/>
      <c r="M147" s="344"/>
      <c r="N147" s="344"/>
      <c r="O147" s="344"/>
      <c r="P147" s="344"/>
      <c r="Q147" s="344"/>
      <c r="R147" s="344"/>
      <c r="S147" s="344"/>
      <c r="T147" s="344"/>
      <c r="U147" s="344"/>
      <c r="V147" s="344"/>
      <c r="W147" s="344"/>
      <c r="X147" s="344"/>
      <c r="Y147" s="344"/>
      <c r="Z147" s="344"/>
      <c r="AA147" s="344"/>
      <c r="AB147" s="344"/>
      <c r="AC147" s="344"/>
      <c r="AD147" s="344"/>
      <c r="AE147" s="344"/>
      <c r="AF147" s="344"/>
      <c r="AG147" s="344"/>
      <c r="AH147" s="344"/>
      <c r="AI147" s="345"/>
      <c r="AJ147" s="46"/>
    </row>
    <row r="148" spans="2:36" s="8" customFormat="1" ht="15" customHeight="1" x14ac:dyDescent="0.2">
      <c r="B148" s="42"/>
      <c r="C148" s="349" t="s">
        <v>85</v>
      </c>
      <c r="D148" s="350"/>
      <c r="E148" s="350"/>
      <c r="F148" s="350"/>
      <c r="G148" s="351"/>
      <c r="H148" s="343"/>
      <c r="I148" s="344"/>
      <c r="J148" s="344"/>
      <c r="K148" s="344"/>
      <c r="L148" s="344"/>
      <c r="M148" s="344"/>
      <c r="N148" s="344"/>
      <c r="O148" s="344"/>
      <c r="P148" s="344"/>
      <c r="Q148" s="344"/>
      <c r="R148" s="344"/>
      <c r="S148" s="344"/>
      <c r="T148" s="344"/>
      <c r="U148" s="344"/>
      <c r="V148" s="344"/>
      <c r="W148" s="344"/>
      <c r="X148" s="344"/>
      <c r="Y148" s="344"/>
      <c r="Z148" s="344"/>
      <c r="AA148" s="344"/>
      <c r="AB148" s="344"/>
      <c r="AC148" s="344"/>
      <c r="AD148" s="344"/>
      <c r="AE148" s="344"/>
      <c r="AF148" s="344"/>
      <c r="AG148" s="344"/>
      <c r="AH148" s="344"/>
      <c r="AI148" s="345"/>
      <c r="AJ148" s="46"/>
    </row>
    <row r="149" spans="2:36" s="8" customFormat="1" ht="22.5" customHeight="1" x14ac:dyDescent="0.2">
      <c r="B149" s="42"/>
      <c r="C149" s="43"/>
      <c r="D149" s="43"/>
      <c r="E149" s="43"/>
      <c r="F149" s="43"/>
      <c r="G149" s="43"/>
      <c r="H149" s="43"/>
      <c r="I149" s="43"/>
      <c r="J149" s="43"/>
      <c r="K149" s="43"/>
      <c r="Y149" s="54"/>
      <c r="Z149" s="54"/>
      <c r="AA149" s="54"/>
      <c r="AB149" s="54"/>
      <c r="AC149" s="54"/>
      <c r="AD149" s="54"/>
      <c r="AE149" s="54"/>
      <c r="AF149" s="54"/>
      <c r="AG149" s="54"/>
      <c r="AH149" s="54"/>
      <c r="AI149" s="54"/>
      <c r="AJ149" s="46"/>
    </row>
    <row r="150" spans="2:36" s="8" customFormat="1" ht="39.75" customHeight="1" x14ac:dyDescent="0.2">
      <c r="B150" s="41" t="s">
        <v>142</v>
      </c>
      <c r="C150" s="396" t="s">
        <v>233</v>
      </c>
      <c r="D150" s="396"/>
      <c r="E150" s="396"/>
      <c r="F150" s="396"/>
      <c r="G150" s="396"/>
      <c r="H150" s="396"/>
      <c r="I150" s="396"/>
      <c r="J150" s="396"/>
      <c r="K150" s="396"/>
      <c r="L150" s="396"/>
      <c r="M150" s="396"/>
      <c r="N150" s="396"/>
      <c r="O150" s="396"/>
      <c r="P150" s="396"/>
      <c r="Q150" s="396"/>
      <c r="R150" s="396"/>
      <c r="S150" s="396"/>
      <c r="T150" s="396"/>
      <c r="U150" s="396"/>
      <c r="V150" s="396"/>
      <c r="W150" s="396"/>
      <c r="X150" s="396"/>
      <c r="Y150" s="396"/>
      <c r="Z150" s="396"/>
      <c r="AA150" s="396"/>
      <c r="AB150" s="396"/>
      <c r="AC150" s="396"/>
      <c r="AD150" s="396"/>
      <c r="AE150" s="396"/>
      <c r="AF150" s="396"/>
      <c r="AG150" s="396"/>
      <c r="AH150" s="396"/>
      <c r="AI150" s="396"/>
      <c r="AJ150" s="46"/>
    </row>
    <row r="151" spans="2:36" s="8" customFormat="1" ht="15" customHeight="1" x14ac:dyDescent="0.2">
      <c r="B151" s="41"/>
      <c r="C151" s="44"/>
      <c r="D151" s="44"/>
      <c r="E151" s="44"/>
      <c r="F151" s="44"/>
      <c r="G151" s="44"/>
      <c r="H151" s="44"/>
      <c r="I151" s="44"/>
      <c r="J151" s="44"/>
      <c r="K151" s="44"/>
      <c r="N151" s="47"/>
      <c r="Y151" s="54"/>
      <c r="Z151" s="54"/>
      <c r="AA151" s="54"/>
      <c r="AB151" s="54"/>
      <c r="AC151" s="54"/>
      <c r="AD151" s="54"/>
      <c r="AE151" s="54"/>
      <c r="AF151" s="54"/>
      <c r="AG151" s="54"/>
      <c r="AH151" s="54"/>
      <c r="AI151" s="54"/>
      <c r="AJ151" s="46"/>
    </row>
    <row r="152" spans="2:36" s="8" customFormat="1" ht="15" customHeight="1" x14ac:dyDescent="0.2">
      <c r="B152" s="41"/>
      <c r="C152" s="44"/>
      <c r="D152" s="44"/>
      <c r="E152" s="44"/>
      <c r="F152" s="44"/>
      <c r="G152" s="44"/>
      <c r="H152" s="44"/>
      <c r="I152" s="44"/>
      <c r="J152" s="44"/>
      <c r="K152" s="44"/>
      <c r="N152" s="47"/>
      <c r="Y152" s="54"/>
      <c r="Z152" s="54"/>
      <c r="AA152" s="54"/>
      <c r="AB152" s="54"/>
      <c r="AC152" s="54"/>
      <c r="AD152" s="54"/>
      <c r="AE152" s="54"/>
      <c r="AF152" s="54"/>
      <c r="AG152" s="54"/>
      <c r="AH152" s="54"/>
      <c r="AI152" s="54"/>
      <c r="AJ152" s="46"/>
    </row>
    <row r="153" spans="2:36" s="8" customFormat="1" ht="15" customHeight="1" x14ac:dyDescent="0.2">
      <c r="B153" s="41"/>
      <c r="C153" s="44"/>
      <c r="D153" s="44"/>
      <c r="E153" s="44"/>
      <c r="F153" s="44"/>
      <c r="G153" s="44"/>
      <c r="H153" s="44"/>
      <c r="I153" s="44"/>
      <c r="J153" s="44"/>
      <c r="K153" s="44"/>
      <c r="N153" s="47"/>
      <c r="Y153" s="54"/>
      <c r="Z153" s="54"/>
      <c r="AA153" s="54"/>
      <c r="AB153" s="54"/>
      <c r="AC153" s="54"/>
      <c r="AD153" s="54"/>
      <c r="AE153" s="54"/>
      <c r="AF153" s="54"/>
      <c r="AG153" s="54"/>
      <c r="AH153" s="54"/>
      <c r="AI153" s="54"/>
      <c r="AJ153" s="46"/>
    </row>
    <row r="154" spans="2:36" s="8" customFormat="1" ht="9.75" customHeight="1" x14ac:dyDescent="0.2">
      <c r="B154" s="41"/>
      <c r="C154" s="44"/>
      <c r="D154" s="44"/>
      <c r="E154" s="44"/>
      <c r="F154" s="44"/>
      <c r="G154" s="44"/>
      <c r="H154" s="44"/>
      <c r="I154" s="44"/>
      <c r="J154" s="44"/>
      <c r="K154" s="44"/>
      <c r="N154" s="47"/>
      <c r="Y154" s="54"/>
      <c r="Z154" s="54"/>
      <c r="AA154" s="54"/>
      <c r="AB154" s="54"/>
      <c r="AC154" s="54"/>
      <c r="AD154" s="54"/>
      <c r="AE154" s="54"/>
      <c r="AF154" s="54"/>
      <c r="AG154" s="54"/>
      <c r="AH154" s="54"/>
      <c r="AI154" s="54"/>
      <c r="AJ154" s="46"/>
    </row>
    <row r="155" spans="2:36" s="9" customFormat="1" ht="11.25" hidden="1" customHeight="1" x14ac:dyDescent="0.2">
      <c r="B155" s="232"/>
      <c r="C155" s="232"/>
      <c r="D155" s="232"/>
      <c r="E155" s="232"/>
      <c r="F155" s="232"/>
      <c r="G155" s="232"/>
      <c r="H155" s="342"/>
      <c r="I155" s="341"/>
      <c r="J155" s="341"/>
      <c r="K155" s="341"/>
      <c r="L155" s="341"/>
      <c r="M155" s="341"/>
      <c r="N155" s="342"/>
      <c r="O155" s="341"/>
      <c r="P155" s="341"/>
      <c r="Q155" s="341"/>
      <c r="R155" s="341"/>
      <c r="S155" s="341"/>
      <c r="T155" s="341"/>
      <c r="Y155" s="46"/>
      <c r="Z155" s="46"/>
      <c r="AA155" s="46"/>
      <c r="AB155" s="46"/>
      <c r="AC155" s="46"/>
      <c r="AD155" s="46"/>
      <c r="AE155" s="46"/>
      <c r="AF155" s="46"/>
      <c r="AG155" s="46"/>
      <c r="AH155" s="46"/>
      <c r="AI155" s="46"/>
      <c r="AJ155" s="46"/>
    </row>
    <row r="156" spans="2:36" s="9" customFormat="1" ht="11.25" hidden="1" customHeight="1" x14ac:dyDescent="0.2">
      <c r="B156" s="232"/>
      <c r="C156" s="232"/>
      <c r="D156" s="232"/>
      <c r="E156" s="232"/>
      <c r="F156" s="232"/>
      <c r="G156" s="232"/>
      <c r="H156" s="342"/>
      <c r="I156" s="341"/>
      <c r="J156" s="341"/>
      <c r="K156" s="341"/>
      <c r="L156" s="341"/>
      <c r="M156" s="341"/>
      <c r="N156" s="342"/>
      <c r="O156" s="341"/>
      <c r="P156" s="341"/>
      <c r="Q156" s="341"/>
      <c r="R156" s="341"/>
      <c r="S156" s="341"/>
      <c r="T156" s="341"/>
      <c r="Y156" s="46"/>
      <c r="Z156" s="46"/>
      <c r="AA156" s="46"/>
      <c r="AB156" s="46"/>
      <c r="AC156" s="46"/>
      <c r="AD156" s="46"/>
      <c r="AE156" s="46"/>
      <c r="AF156" s="46"/>
      <c r="AG156" s="46"/>
      <c r="AH156" s="46"/>
      <c r="AI156" s="46"/>
      <c r="AJ156" s="46"/>
    </row>
    <row r="157" spans="2:36" s="9" customFormat="1" ht="7.5" hidden="1" customHeight="1" x14ac:dyDescent="0.2">
      <c r="B157" s="174"/>
      <c r="C157" s="322"/>
      <c r="D157" s="322"/>
      <c r="E157" s="48"/>
      <c r="F157" s="323"/>
      <c r="G157" s="323"/>
      <c r="H157" s="232"/>
      <c r="I157" s="232"/>
      <c r="J157" s="232"/>
      <c r="K157" s="232"/>
      <c r="Y157" s="46"/>
      <c r="Z157" s="46"/>
      <c r="AA157" s="46"/>
      <c r="AB157" s="46"/>
      <c r="AC157" s="46"/>
      <c r="AD157" s="46"/>
      <c r="AE157" s="46"/>
      <c r="AF157" s="46"/>
      <c r="AG157" s="46"/>
      <c r="AH157" s="46"/>
      <c r="AI157" s="46"/>
      <c r="AJ157" s="46"/>
    </row>
    <row r="158" spans="2:36" s="9" customFormat="1" ht="18" hidden="1" customHeight="1" x14ac:dyDescent="0.2">
      <c r="B158" s="232"/>
      <c r="C158" s="232"/>
      <c r="D158" s="232"/>
      <c r="E158" s="232"/>
      <c r="F158" s="232"/>
      <c r="G158" s="232"/>
      <c r="H158" s="324"/>
      <c r="J158" s="324"/>
      <c r="M158" s="232"/>
      <c r="N158" s="232"/>
      <c r="O158" s="232"/>
      <c r="P158" s="232"/>
      <c r="Y158" s="46"/>
      <c r="Z158" s="46"/>
      <c r="AA158" s="46"/>
      <c r="AB158" s="46"/>
      <c r="AC158" s="46"/>
      <c r="AD158" s="46"/>
      <c r="AE158" s="46"/>
      <c r="AF158" s="46"/>
      <c r="AG158" s="46"/>
      <c r="AH158" s="46"/>
      <c r="AI158" s="46"/>
      <c r="AJ158" s="46"/>
    </row>
    <row r="159" spans="2:36" s="9" customFormat="1" ht="15" hidden="1" customHeight="1" x14ac:dyDescent="0.2">
      <c r="B159" s="232"/>
      <c r="C159" s="232"/>
      <c r="D159" s="232"/>
      <c r="E159" s="232"/>
      <c r="F159" s="232"/>
      <c r="G159" s="232"/>
      <c r="H159" s="174"/>
      <c r="I159" s="348"/>
      <c r="J159" s="348"/>
      <c r="K159" s="348"/>
      <c r="L159" s="348"/>
      <c r="M159" s="348"/>
      <c r="N159" s="348"/>
      <c r="O159" s="232"/>
      <c r="P159" s="174"/>
      <c r="Q159" s="348"/>
      <c r="R159" s="348"/>
      <c r="S159" s="348"/>
      <c r="T159" s="348"/>
      <c r="U159" s="348"/>
      <c r="V159" s="348"/>
      <c r="X159" s="174"/>
      <c r="Y159" s="348"/>
      <c r="Z159" s="348"/>
      <c r="AA159" s="348"/>
      <c r="AB159" s="348"/>
      <c r="AC159" s="348"/>
      <c r="AD159" s="348"/>
      <c r="AE159" s="46"/>
      <c r="AF159" s="46"/>
      <c r="AG159" s="46"/>
      <c r="AH159" s="46"/>
      <c r="AI159" s="46"/>
      <c r="AJ159" s="46"/>
    </row>
    <row r="160" spans="2:36" s="9" customFormat="1" ht="15" hidden="1" customHeight="1" x14ac:dyDescent="0.2">
      <c r="B160" s="232"/>
      <c r="C160" s="232"/>
      <c r="D160" s="232"/>
      <c r="E160" s="232"/>
      <c r="F160" s="232"/>
      <c r="G160" s="232"/>
      <c r="H160" s="174"/>
      <c r="I160" s="348"/>
      <c r="J160" s="348"/>
      <c r="K160" s="348"/>
      <c r="L160" s="348"/>
      <c r="M160" s="348"/>
      <c r="N160" s="348"/>
      <c r="O160" s="232"/>
      <c r="P160" s="174"/>
      <c r="Q160" s="348"/>
      <c r="R160" s="348"/>
      <c r="S160" s="348"/>
      <c r="T160" s="348"/>
      <c r="U160" s="348"/>
      <c r="V160" s="348"/>
      <c r="X160" s="174"/>
      <c r="Y160" s="348"/>
      <c r="Z160" s="348"/>
      <c r="AA160" s="348"/>
      <c r="AB160" s="348"/>
      <c r="AC160" s="348"/>
      <c r="AD160" s="348"/>
      <c r="AE160" s="46"/>
      <c r="AF160" s="46"/>
      <c r="AG160" s="46"/>
      <c r="AH160" s="46"/>
      <c r="AI160" s="46"/>
      <c r="AJ160" s="46"/>
    </row>
    <row r="161" spans="2:36" s="9" customFormat="1" ht="15" hidden="1" customHeight="1" x14ac:dyDescent="0.2">
      <c r="B161" s="232"/>
      <c r="C161" s="232"/>
      <c r="D161" s="232"/>
      <c r="E161" s="232"/>
      <c r="F161" s="232"/>
      <c r="G161" s="232"/>
      <c r="H161" s="174"/>
      <c r="I161" s="348"/>
      <c r="J161" s="348"/>
      <c r="K161" s="348"/>
      <c r="L161" s="348"/>
      <c r="M161" s="348"/>
      <c r="N161" s="348"/>
      <c r="O161" s="232"/>
      <c r="P161" s="174"/>
      <c r="Q161" s="348"/>
      <c r="R161" s="348"/>
      <c r="S161" s="348"/>
      <c r="T161" s="348"/>
      <c r="U161" s="348"/>
      <c r="V161" s="348"/>
      <c r="X161" s="174"/>
      <c r="Y161" s="348"/>
      <c r="Z161" s="348"/>
      <c r="AA161" s="348"/>
      <c r="AB161" s="348"/>
      <c r="AC161" s="348"/>
      <c r="AD161" s="348"/>
      <c r="AE161" s="46"/>
      <c r="AF161" s="46"/>
      <c r="AG161" s="46"/>
      <c r="AH161" s="46"/>
      <c r="AI161" s="46"/>
      <c r="AJ161" s="46"/>
    </row>
    <row r="162" spans="2:36" s="9" customFormat="1" ht="15" hidden="1" customHeight="1" x14ac:dyDescent="0.2">
      <c r="B162" s="232"/>
      <c r="C162" s="232"/>
      <c r="D162" s="232"/>
      <c r="E162" s="232"/>
      <c r="F162" s="232"/>
      <c r="G162" s="232"/>
      <c r="H162" s="174"/>
      <c r="I162" s="348"/>
      <c r="J162" s="348"/>
      <c r="K162" s="348"/>
      <c r="L162" s="348"/>
      <c r="M162" s="348"/>
      <c r="N162" s="348"/>
      <c r="O162" s="232"/>
      <c r="P162" s="174"/>
      <c r="Q162" s="348"/>
      <c r="R162" s="348"/>
      <c r="S162" s="348"/>
      <c r="T162" s="348"/>
      <c r="U162" s="348"/>
      <c r="V162" s="348"/>
      <c r="Y162" s="46"/>
      <c r="Z162" s="46"/>
      <c r="AA162" s="46"/>
      <c r="AB162" s="46"/>
      <c r="AC162" s="46"/>
      <c r="AD162" s="46"/>
      <c r="AE162" s="46"/>
      <c r="AF162" s="46"/>
      <c r="AG162" s="46"/>
      <c r="AH162" s="46"/>
      <c r="AI162" s="46"/>
      <c r="AJ162" s="46"/>
    </row>
    <row r="163" spans="2:36" s="9" customFormat="1" ht="15" hidden="1" customHeight="1" x14ac:dyDescent="0.2">
      <c r="B163" s="232"/>
      <c r="C163" s="232"/>
      <c r="D163" s="232"/>
      <c r="E163" s="232"/>
      <c r="F163" s="232"/>
      <c r="G163" s="232"/>
      <c r="H163" s="174"/>
      <c r="I163" s="348"/>
      <c r="J163" s="348"/>
      <c r="K163" s="348"/>
      <c r="L163" s="348"/>
      <c r="M163" s="348"/>
      <c r="N163" s="348"/>
      <c r="O163" s="232"/>
      <c r="P163" s="174"/>
      <c r="Q163" s="348"/>
      <c r="R163" s="348"/>
      <c r="S163" s="348"/>
      <c r="T163" s="348"/>
      <c r="U163" s="348"/>
      <c r="V163" s="348"/>
      <c r="Y163" s="46"/>
      <c r="Z163" s="46"/>
      <c r="AA163" s="46"/>
      <c r="AB163" s="46"/>
      <c r="AC163" s="46"/>
      <c r="AD163" s="46"/>
      <c r="AE163" s="46"/>
      <c r="AF163" s="46"/>
      <c r="AG163" s="46"/>
      <c r="AH163" s="46"/>
      <c r="AI163" s="46"/>
      <c r="AJ163" s="46"/>
    </row>
    <row r="164" spans="2:36" s="9" customFormat="1" ht="15" hidden="1" customHeight="1" x14ac:dyDescent="0.2">
      <c r="B164" s="232"/>
      <c r="C164" s="232"/>
      <c r="D164" s="232"/>
      <c r="E164" s="232"/>
      <c r="F164" s="232"/>
      <c r="G164" s="232"/>
      <c r="H164" s="232"/>
      <c r="I164" s="232"/>
      <c r="M164" s="232"/>
      <c r="N164" s="232"/>
      <c r="O164" s="232"/>
      <c r="P164" s="232"/>
      <c r="Y164" s="46"/>
      <c r="Z164" s="46"/>
      <c r="AA164" s="46"/>
      <c r="AB164" s="46"/>
      <c r="AC164" s="46"/>
      <c r="AD164" s="46"/>
      <c r="AE164" s="46"/>
      <c r="AF164" s="46"/>
      <c r="AG164" s="46"/>
      <c r="AH164" s="46"/>
      <c r="AI164" s="46"/>
      <c r="AJ164" s="46"/>
    </row>
    <row r="165" spans="2:36" s="9" customFormat="1" ht="18" hidden="1" customHeight="1" x14ac:dyDescent="0.2">
      <c r="B165" s="232"/>
      <c r="C165" s="232"/>
      <c r="D165" s="232"/>
      <c r="E165" s="232"/>
      <c r="F165" s="232"/>
      <c r="G165" s="232"/>
      <c r="H165" s="324"/>
      <c r="J165" s="232"/>
      <c r="K165" s="232"/>
      <c r="L165" s="232"/>
      <c r="M165" s="232"/>
      <c r="N165" s="232"/>
      <c r="O165" s="232"/>
      <c r="P165" s="232"/>
      <c r="Y165" s="46"/>
      <c r="Z165" s="46"/>
      <c r="AA165" s="46"/>
      <c r="AB165" s="46"/>
      <c r="AC165" s="46"/>
      <c r="AD165" s="46"/>
      <c r="AE165" s="46"/>
      <c r="AF165" s="46"/>
      <c r="AG165" s="46"/>
      <c r="AH165" s="46"/>
      <c r="AI165" s="46"/>
      <c r="AJ165" s="46"/>
    </row>
    <row r="166" spans="2:36" s="9" customFormat="1" ht="15" hidden="1" customHeight="1" x14ac:dyDescent="0.2">
      <c r="B166" s="232"/>
      <c r="C166" s="232"/>
      <c r="D166" s="232"/>
      <c r="E166" s="232"/>
      <c r="F166" s="232"/>
      <c r="G166" s="232"/>
      <c r="H166" s="174"/>
      <c r="I166" s="279"/>
      <c r="J166" s="232"/>
      <c r="K166" s="232"/>
      <c r="L166" s="232"/>
      <c r="M166" s="232"/>
      <c r="N166" s="232"/>
      <c r="O166" s="232"/>
      <c r="P166" s="232"/>
      <c r="Y166" s="46"/>
      <c r="Z166" s="46"/>
      <c r="AA166" s="46"/>
      <c r="AB166" s="46"/>
      <c r="AC166" s="46"/>
      <c r="AD166" s="46"/>
      <c r="AE166" s="46"/>
      <c r="AF166" s="46"/>
      <c r="AG166" s="46"/>
      <c r="AH166" s="46"/>
      <c r="AI166" s="46"/>
      <c r="AJ166" s="46"/>
    </row>
    <row r="167" spans="2:36" s="9" customFormat="1" ht="15" hidden="1" customHeight="1" x14ac:dyDescent="0.2">
      <c r="B167" s="232"/>
      <c r="C167" s="232"/>
      <c r="D167" s="232"/>
      <c r="E167" s="232"/>
      <c r="F167" s="232"/>
      <c r="G167" s="232"/>
      <c r="H167" s="279"/>
      <c r="I167" s="325"/>
      <c r="J167" s="232"/>
      <c r="K167" s="232"/>
      <c r="L167" s="232"/>
      <c r="M167" s="232"/>
      <c r="N167" s="232"/>
      <c r="O167" s="232"/>
      <c r="P167" s="232"/>
      <c r="Y167" s="46"/>
      <c r="Z167" s="46"/>
      <c r="AA167" s="46"/>
      <c r="AB167" s="46"/>
      <c r="AC167" s="46"/>
      <c r="AD167" s="46"/>
      <c r="AE167" s="46"/>
      <c r="AF167" s="46"/>
      <c r="AG167" s="46"/>
      <c r="AH167" s="46"/>
      <c r="AI167" s="46"/>
      <c r="AJ167" s="46"/>
    </row>
    <row r="168" spans="2:36" s="9" customFormat="1" ht="15" hidden="1" customHeight="1" x14ac:dyDescent="0.2">
      <c r="B168" s="232"/>
      <c r="C168" s="232"/>
      <c r="D168" s="232"/>
      <c r="E168" s="232"/>
      <c r="F168" s="232"/>
      <c r="G168" s="232"/>
      <c r="H168" s="279"/>
      <c r="I168" s="279"/>
      <c r="J168" s="232"/>
      <c r="K168" s="232"/>
      <c r="L168" s="232"/>
      <c r="M168" s="232"/>
      <c r="N168" s="232"/>
      <c r="O168" s="232"/>
      <c r="P168" s="232"/>
      <c r="Y168" s="46"/>
      <c r="Z168" s="46"/>
      <c r="AA168" s="46"/>
      <c r="AB168" s="46"/>
      <c r="AC168" s="46"/>
      <c r="AD168" s="46"/>
      <c r="AE168" s="46"/>
      <c r="AF168" s="46"/>
      <c r="AG168" s="46"/>
      <c r="AH168" s="46"/>
      <c r="AI168" s="46"/>
      <c r="AJ168" s="46"/>
    </row>
    <row r="169" spans="2:36" s="9" customFormat="1" ht="15" hidden="1" customHeight="1" x14ac:dyDescent="0.2">
      <c r="B169" s="232"/>
      <c r="C169" s="232"/>
      <c r="D169" s="232"/>
      <c r="E169" s="232"/>
      <c r="F169" s="232"/>
      <c r="G169" s="232"/>
      <c r="H169" s="279"/>
      <c r="I169" s="279"/>
      <c r="J169" s="232"/>
      <c r="K169" s="232"/>
      <c r="L169" s="232"/>
      <c r="M169" s="232"/>
      <c r="N169" s="232"/>
      <c r="O169" s="232"/>
      <c r="P169" s="232"/>
      <c r="Y169" s="46"/>
      <c r="Z169" s="46"/>
      <c r="AA169" s="46"/>
      <c r="AB169" s="46"/>
      <c r="AC169" s="46"/>
      <c r="AD169" s="46"/>
      <c r="AE169" s="46"/>
      <c r="AF169" s="46"/>
      <c r="AG169" s="46"/>
      <c r="AH169" s="46"/>
      <c r="AI169" s="46"/>
      <c r="AJ169" s="46"/>
    </row>
    <row r="170" spans="2:36" s="9" customFormat="1" ht="15" hidden="1" customHeight="1" x14ac:dyDescent="0.2">
      <c r="B170" s="232"/>
      <c r="C170" s="232"/>
      <c r="D170" s="232"/>
      <c r="E170" s="232"/>
      <c r="F170" s="232"/>
      <c r="G170" s="232"/>
      <c r="H170" s="279"/>
      <c r="I170" s="279"/>
      <c r="J170" s="232"/>
      <c r="K170" s="232"/>
      <c r="L170" s="232"/>
      <c r="M170" s="232"/>
      <c r="N170" s="232"/>
      <c r="O170" s="232"/>
      <c r="P170" s="232"/>
      <c r="Y170" s="46"/>
      <c r="Z170" s="46"/>
      <c r="AA170" s="46"/>
      <c r="AB170" s="46"/>
      <c r="AC170" s="46"/>
      <c r="AD170" s="46"/>
      <c r="AE170" s="46"/>
      <c r="AF170" s="46"/>
      <c r="AG170" s="46"/>
      <c r="AH170" s="46"/>
      <c r="AI170" s="46"/>
      <c r="AJ170" s="46"/>
    </row>
    <row r="171" spans="2:36" s="9" customFormat="1" ht="15" hidden="1" customHeight="1" x14ac:dyDescent="0.2">
      <c r="B171" s="232"/>
      <c r="C171" s="232"/>
      <c r="D171" s="232"/>
      <c r="E171" s="232"/>
      <c r="F171" s="232"/>
      <c r="G171" s="232"/>
      <c r="H171" s="279"/>
      <c r="I171" s="279"/>
      <c r="J171" s="232"/>
      <c r="K171" s="232"/>
      <c r="L171" s="232"/>
      <c r="M171" s="232"/>
      <c r="N171" s="232"/>
      <c r="O171" s="232"/>
      <c r="P171" s="232"/>
      <c r="Y171" s="46"/>
      <c r="Z171" s="46"/>
      <c r="AA171" s="46"/>
      <c r="AB171" s="46"/>
      <c r="AC171" s="46"/>
      <c r="AD171" s="46"/>
      <c r="AE171" s="46"/>
      <c r="AF171" s="46"/>
      <c r="AG171" s="46"/>
      <c r="AH171" s="46"/>
      <c r="AI171" s="46"/>
      <c r="AJ171" s="46"/>
    </row>
    <row r="172" spans="2:36" s="9" customFormat="1" ht="15" hidden="1" customHeight="1" x14ac:dyDescent="0.2">
      <c r="B172" s="232"/>
      <c r="C172" s="232"/>
      <c r="D172" s="232"/>
      <c r="E172" s="232"/>
      <c r="F172" s="232"/>
      <c r="G172" s="232"/>
      <c r="H172" s="279"/>
      <c r="I172" s="279"/>
      <c r="J172" s="232"/>
      <c r="K172" s="232"/>
      <c r="L172" s="232"/>
      <c r="M172" s="232"/>
      <c r="N172" s="232"/>
      <c r="O172" s="232"/>
      <c r="P172" s="232"/>
      <c r="Y172" s="46"/>
      <c r="Z172" s="46"/>
      <c r="AA172" s="46"/>
      <c r="AB172" s="46"/>
      <c r="AC172" s="46"/>
      <c r="AD172" s="46"/>
      <c r="AE172" s="46"/>
      <c r="AF172" s="46"/>
      <c r="AG172" s="46"/>
      <c r="AH172" s="46"/>
      <c r="AI172" s="46"/>
      <c r="AJ172" s="46"/>
    </row>
    <row r="173" spans="2:36" s="9" customFormat="1" ht="15" hidden="1" customHeight="1" x14ac:dyDescent="0.2">
      <c r="B173" s="232"/>
      <c r="C173" s="232"/>
      <c r="D173" s="232"/>
      <c r="E173" s="232"/>
      <c r="F173" s="232"/>
      <c r="G173" s="232"/>
      <c r="H173" s="279"/>
      <c r="I173" s="279"/>
      <c r="J173" s="232"/>
      <c r="K173" s="232"/>
      <c r="L173" s="232"/>
      <c r="M173" s="232"/>
      <c r="N173" s="232"/>
      <c r="O173" s="232"/>
      <c r="P173" s="232"/>
      <c r="Y173" s="46"/>
      <c r="Z173" s="46"/>
      <c r="AA173" s="46"/>
      <c r="AB173" s="46"/>
      <c r="AC173" s="46"/>
      <c r="AD173" s="46"/>
      <c r="AE173" s="46"/>
      <c r="AF173" s="46"/>
      <c r="AG173" s="46"/>
      <c r="AH173" s="46"/>
      <c r="AI173" s="46"/>
      <c r="AJ173" s="46"/>
    </row>
    <row r="174" spans="2:36" s="9" customFormat="1" ht="15" hidden="1" customHeight="1" x14ac:dyDescent="0.2">
      <c r="B174" s="232"/>
      <c r="C174" s="232"/>
      <c r="D174" s="232"/>
      <c r="E174" s="232"/>
      <c r="F174" s="232"/>
      <c r="G174" s="232"/>
      <c r="H174" s="279"/>
      <c r="I174" s="279"/>
      <c r="J174" s="232"/>
      <c r="K174" s="232"/>
      <c r="L174" s="232"/>
      <c r="M174" s="232"/>
      <c r="N174" s="232"/>
      <c r="O174" s="232"/>
      <c r="P174" s="232"/>
      <c r="Y174" s="46"/>
      <c r="Z174" s="46"/>
      <c r="AA174" s="46"/>
      <c r="AB174" s="46"/>
      <c r="AC174" s="46"/>
      <c r="AD174" s="46"/>
      <c r="AE174" s="46"/>
      <c r="AF174" s="46"/>
      <c r="AG174" s="46"/>
      <c r="AH174" s="46"/>
      <c r="AI174" s="46"/>
      <c r="AJ174" s="46"/>
    </row>
    <row r="175" spans="2:36" s="9" customFormat="1" ht="15" hidden="1" customHeight="1" x14ac:dyDescent="0.2">
      <c r="B175" s="232"/>
      <c r="C175" s="232"/>
      <c r="D175" s="232"/>
      <c r="E175" s="232"/>
      <c r="F175" s="232"/>
      <c r="G175" s="232"/>
      <c r="H175" s="174"/>
      <c r="I175" s="279"/>
      <c r="J175" s="232"/>
      <c r="K175" s="232"/>
      <c r="L175" s="232"/>
      <c r="M175" s="232"/>
      <c r="N175" s="232"/>
      <c r="O175" s="232"/>
      <c r="P175" s="232"/>
      <c r="Y175" s="46"/>
      <c r="Z175" s="46"/>
      <c r="AA175" s="46"/>
      <c r="AB175" s="46"/>
      <c r="AC175" s="46"/>
      <c r="AD175" s="46"/>
      <c r="AE175" s="46"/>
      <c r="AF175" s="46"/>
      <c r="AG175" s="46"/>
      <c r="AH175" s="46"/>
      <c r="AI175" s="46"/>
      <c r="AJ175" s="46"/>
    </row>
    <row r="176" spans="2:36" s="9" customFormat="1" ht="15" hidden="1" customHeight="1" x14ac:dyDescent="0.2">
      <c r="B176" s="232"/>
      <c r="C176" s="232"/>
      <c r="D176" s="232"/>
      <c r="E176" s="232"/>
      <c r="F176" s="232"/>
      <c r="G176" s="232"/>
      <c r="H176" s="279"/>
      <c r="I176" s="279"/>
      <c r="J176" s="232"/>
      <c r="K176" s="232"/>
      <c r="L176" s="232"/>
      <c r="M176" s="232"/>
      <c r="N176" s="232"/>
      <c r="O176" s="232"/>
      <c r="P176" s="232"/>
      <c r="Y176" s="46"/>
      <c r="Z176" s="46"/>
      <c r="AA176" s="46"/>
      <c r="AB176" s="46"/>
      <c r="AC176" s="46"/>
      <c r="AD176" s="46"/>
      <c r="AE176" s="46"/>
      <c r="AF176" s="46"/>
      <c r="AG176" s="46"/>
      <c r="AH176" s="46"/>
      <c r="AI176" s="46"/>
      <c r="AJ176" s="46"/>
    </row>
    <row r="177" spans="2:36" s="9" customFormat="1" ht="15" hidden="1" customHeight="1" x14ac:dyDescent="0.2">
      <c r="B177" s="232"/>
      <c r="C177" s="232"/>
      <c r="D177" s="232"/>
      <c r="E177" s="232"/>
      <c r="F177" s="232"/>
      <c r="G177" s="232"/>
      <c r="H177" s="279"/>
      <c r="I177" s="279"/>
      <c r="J177" s="232"/>
      <c r="K177" s="232"/>
      <c r="L177" s="232"/>
      <c r="M177" s="232"/>
      <c r="N177" s="232"/>
      <c r="O177" s="232"/>
      <c r="P177" s="232"/>
      <c r="Y177" s="46"/>
      <c r="Z177" s="46"/>
      <c r="AA177" s="46"/>
      <c r="AB177" s="46"/>
      <c r="AC177" s="46"/>
      <c r="AD177" s="46"/>
      <c r="AE177" s="46"/>
      <c r="AF177" s="46"/>
      <c r="AG177" s="46"/>
      <c r="AH177" s="46"/>
      <c r="AI177" s="46"/>
      <c r="AJ177" s="46"/>
    </row>
    <row r="178" spans="2:36" s="9" customFormat="1" ht="15" hidden="1" customHeight="1" x14ac:dyDescent="0.2">
      <c r="B178" s="232"/>
      <c r="C178" s="232"/>
      <c r="D178" s="232"/>
      <c r="E178" s="232"/>
      <c r="F178" s="232"/>
      <c r="G178" s="232"/>
      <c r="H178" s="279"/>
      <c r="I178" s="279"/>
      <c r="J178" s="232"/>
      <c r="K178" s="232"/>
      <c r="L178" s="232"/>
      <c r="M178" s="232"/>
      <c r="N178" s="232"/>
      <c r="O178" s="232"/>
      <c r="P178" s="232"/>
      <c r="Y178" s="46"/>
      <c r="Z178" s="46"/>
      <c r="AA178" s="46"/>
      <c r="AB178" s="46"/>
      <c r="AC178" s="46"/>
      <c r="AD178" s="46"/>
      <c r="AE178" s="46"/>
      <c r="AF178" s="46"/>
      <c r="AG178" s="46"/>
      <c r="AH178" s="46"/>
      <c r="AI178" s="46"/>
      <c r="AJ178" s="46"/>
    </row>
    <row r="179" spans="2:36" s="9" customFormat="1" ht="15" hidden="1" customHeight="1" x14ac:dyDescent="0.2">
      <c r="B179" s="232"/>
      <c r="C179" s="232"/>
      <c r="D179" s="232"/>
      <c r="E179" s="232"/>
      <c r="F179" s="232"/>
      <c r="G179" s="232"/>
      <c r="H179" s="279"/>
      <c r="I179" s="279"/>
      <c r="J179" s="232"/>
      <c r="K179" s="232"/>
      <c r="L179" s="232"/>
      <c r="M179" s="232"/>
      <c r="N179" s="232"/>
      <c r="O179" s="232"/>
      <c r="P179" s="232"/>
      <c r="Y179" s="46"/>
      <c r="Z179" s="46"/>
      <c r="AA179" s="46"/>
      <c r="AB179" s="46"/>
      <c r="AC179" s="46"/>
      <c r="AD179" s="46"/>
      <c r="AE179" s="46"/>
      <c r="AF179" s="46"/>
      <c r="AG179" s="46"/>
      <c r="AH179" s="46"/>
      <c r="AI179" s="46"/>
      <c r="AJ179" s="46"/>
    </row>
    <row r="180" spans="2:36" s="9" customFormat="1" ht="15" hidden="1" customHeight="1" x14ac:dyDescent="0.2">
      <c r="B180" s="232"/>
      <c r="C180" s="232"/>
      <c r="D180" s="232"/>
      <c r="E180" s="232"/>
      <c r="F180" s="232"/>
      <c r="G180" s="232"/>
      <c r="H180" s="279"/>
      <c r="I180" s="279"/>
      <c r="J180" s="232"/>
      <c r="K180" s="232"/>
      <c r="L180" s="232"/>
      <c r="M180" s="232"/>
      <c r="N180" s="232"/>
      <c r="O180" s="232"/>
      <c r="P180" s="232"/>
      <c r="Y180" s="46"/>
      <c r="Z180" s="46"/>
      <c r="AA180" s="46"/>
      <c r="AB180" s="46"/>
      <c r="AC180" s="46"/>
      <c r="AD180" s="46"/>
      <c r="AE180" s="46"/>
      <c r="AF180" s="46"/>
      <c r="AG180" s="46"/>
      <c r="AH180" s="46"/>
      <c r="AI180" s="46"/>
      <c r="AJ180" s="46"/>
    </row>
    <row r="181" spans="2:36" s="9" customFormat="1" ht="15" hidden="1" customHeight="1" x14ac:dyDescent="0.2">
      <c r="B181" s="232"/>
      <c r="C181" s="232"/>
      <c r="D181" s="232"/>
      <c r="E181" s="232"/>
      <c r="F181" s="232"/>
      <c r="G181" s="232"/>
      <c r="H181" s="279"/>
      <c r="I181" s="279"/>
      <c r="J181" s="232"/>
      <c r="K181" s="232"/>
      <c r="L181" s="232"/>
      <c r="M181" s="232"/>
      <c r="N181" s="232"/>
      <c r="O181" s="232"/>
      <c r="P181" s="232"/>
      <c r="Y181" s="46"/>
      <c r="Z181" s="46"/>
      <c r="AA181" s="46"/>
      <c r="AB181" s="46"/>
      <c r="AC181" s="46"/>
      <c r="AD181" s="46"/>
      <c r="AE181" s="46"/>
      <c r="AF181" s="46"/>
      <c r="AG181" s="46"/>
      <c r="AH181" s="46"/>
      <c r="AI181" s="46"/>
      <c r="AJ181" s="46"/>
    </row>
    <row r="182" spans="2:36" s="9" customFormat="1" ht="15" hidden="1" customHeight="1" x14ac:dyDescent="0.2">
      <c r="B182" s="232"/>
      <c r="C182" s="232"/>
      <c r="D182" s="232"/>
      <c r="E182" s="232"/>
      <c r="F182" s="232"/>
      <c r="G182" s="232"/>
      <c r="H182" s="279"/>
      <c r="I182" s="279"/>
      <c r="J182" s="232"/>
      <c r="K182" s="232"/>
      <c r="L182" s="232"/>
      <c r="M182" s="232"/>
      <c r="N182" s="232"/>
      <c r="O182" s="232"/>
      <c r="P182" s="232"/>
      <c r="Y182" s="46"/>
      <c r="Z182" s="46"/>
      <c r="AA182" s="46"/>
      <c r="AB182" s="46"/>
      <c r="AC182" s="46"/>
      <c r="AD182" s="46"/>
      <c r="AE182" s="46"/>
      <c r="AF182" s="46"/>
      <c r="AG182" s="46"/>
      <c r="AH182" s="46"/>
      <c r="AI182" s="46"/>
      <c r="AJ182" s="46"/>
    </row>
    <row r="183" spans="2:36" s="9" customFormat="1" ht="15" hidden="1" customHeight="1" x14ac:dyDescent="0.2">
      <c r="B183" s="232"/>
      <c r="C183" s="232"/>
      <c r="D183" s="232"/>
      <c r="E183" s="232"/>
      <c r="F183" s="232"/>
      <c r="G183" s="232"/>
      <c r="H183" s="279"/>
      <c r="I183" s="279"/>
      <c r="J183" s="232"/>
      <c r="K183" s="232"/>
      <c r="L183" s="232"/>
      <c r="M183" s="232"/>
      <c r="N183" s="232"/>
      <c r="O183" s="232"/>
      <c r="P183" s="232"/>
      <c r="Y183" s="46"/>
      <c r="Z183" s="46"/>
      <c r="AA183" s="46"/>
      <c r="AB183" s="46"/>
      <c r="AC183" s="46"/>
      <c r="AD183" s="46"/>
      <c r="AE183" s="46"/>
      <c r="AF183" s="46"/>
      <c r="AG183" s="46"/>
      <c r="AH183" s="46"/>
      <c r="AI183" s="46"/>
      <c r="AJ183" s="46"/>
    </row>
    <row r="184" spans="2:36" s="9" customFormat="1" ht="15" hidden="1" customHeight="1" x14ac:dyDescent="0.2">
      <c r="B184" s="232"/>
      <c r="C184" s="232"/>
      <c r="D184" s="232"/>
      <c r="E184" s="232"/>
      <c r="F184" s="232"/>
      <c r="G184" s="232"/>
      <c r="H184" s="174"/>
      <c r="I184" s="279"/>
      <c r="J184" s="232"/>
      <c r="K184" s="232"/>
      <c r="L184" s="232"/>
      <c r="M184" s="232"/>
      <c r="N184" s="232"/>
      <c r="O184" s="232"/>
      <c r="P184" s="232"/>
      <c r="Y184" s="46"/>
      <c r="Z184" s="46"/>
      <c r="AA184" s="46"/>
      <c r="AB184" s="46"/>
      <c r="AC184" s="46"/>
      <c r="AD184" s="46"/>
      <c r="AE184" s="46"/>
      <c r="AF184" s="46"/>
      <c r="AG184" s="46"/>
      <c r="AH184" s="46"/>
      <c r="AI184" s="46"/>
      <c r="AJ184" s="46"/>
    </row>
    <row r="185" spans="2:36" s="9" customFormat="1" ht="15" hidden="1" customHeight="1" x14ac:dyDescent="0.2">
      <c r="B185" s="232"/>
      <c r="C185" s="232"/>
      <c r="D185" s="232"/>
      <c r="E185" s="232"/>
      <c r="F185" s="232"/>
      <c r="G185" s="232"/>
      <c r="H185" s="279"/>
      <c r="I185" s="279"/>
      <c r="J185" s="232"/>
      <c r="K185" s="232"/>
      <c r="L185" s="232"/>
      <c r="M185" s="232"/>
      <c r="N185" s="232"/>
      <c r="O185" s="232"/>
      <c r="P185" s="232"/>
      <c r="Y185" s="46"/>
      <c r="Z185" s="46"/>
      <c r="AA185" s="46"/>
      <c r="AB185" s="46"/>
      <c r="AC185" s="46"/>
      <c r="AD185" s="46"/>
      <c r="AE185" s="46"/>
      <c r="AF185" s="46"/>
      <c r="AG185" s="46"/>
      <c r="AH185" s="46"/>
      <c r="AI185" s="46"/>
      <c r="AJ185" s="46"/>
    </row>
    <row r="186" spans="2:36" s="9" customFormat="1" ht="15" hidden="1" customHeight="1" x14ac:dyDescent="0.2">
      <c r="B186" s="232"/>
      <c r="C186" s="232"/>
      <c r="D186" s="232"/>
      <c r="E186" s="232"/>
      <c r="F186" s="232"/>
      <c r="G186" s="232"/>
      <c r="H186" s="279"/>
      <c r="I186" s="279"/>
      <c r="J186" s="232"/>
      <c r="K186" s="232"/>
      <c r="L186" s="232"/>
      <c r="M186" s="232"/>
      <c r="N186" s="232"/>
      <c r="O186" s="232"/>
      <c r="P186" s="232"/>
      <c r="Y186" s="46"/>
      <c r="Z186" s="46"/>
      <c r="AA186" s="46"/>
      <c r="AB186" s="46"/>
      <c r="AC186" s="46"/>
      <c r="AD186" s="46"/>
      <c r="AE186" s="46"/>
      <c r="AF186" s="46"/>
      <c r="AG186" s="46"/>
      <c r="AH186" s="46"/>
      <c r="AI186" s="46"/>
      <c r="AJ186" s="46"/>
    </row>
    <row r="187" spans="2:36" s="9" customFormat="1" ht="15" hidden="1" customHeight="1" x14ac:dyDescent="0.2">
      <c r="B187" s="232"/>
      <c r="C187" s="232"/>
      <c r="D187" s="232"/>
      <c r="E187" s="232"/>
      <c r="F187" s="232"/>
      <c r="G187" s="232"/>
      <c r="H187" s="279"/>
      <c r="I187" s="279"/>
      <c r="J187" s="232"/>
      <c r="K187" s="232"/>
      <c r="L187" s="232"/>
      <c r="M187" s="232"/>
      <c r="N187" s="232"/>
      <c r="O187" s="232"/>
      <c r="P187" s="232"/>
      <c r="Y187" s="46"/>
      <c r="Z187" s="46"/>
      <c r="AA187" s="46"/>
      <c r="AB187" s="46"/>
      <c r="AC187" s="46"/>
      <c r="AD187" s="46"/>
      <c r="AE187" s="46"/>
      <c r="AF187" s="46"/>
      <c r="AG187" s="46"/>
      <c r="AH187" s="46"/>
      <c r="AI187" s="46"/>
      <c r="AJ187" s="46"/>
    </row>
    <row r="188" spans="2:36" s="9" customFormat="1" ht="15" hidden="1" customHeight="1" x14ac:dyDescent="0.2">
      <c r="B188" s="232"/>
      <c r="C188" s="232"/>
      <c r="D188" s="232"/>
      <c r="E188" s="232"/>
      <c r="F188" s="232"/>
      <c r="G188" s="232"/>
      <c r="H188" s="279"/>
      <c r="I188" s="279"/>
      <c r="J188" s="232"/>
      <c r="K188" s="232"/>
      <c r="L188" s="232"/>
      <c r="M188" s="232"/>
      <c r="N188" s="232"/>
      <c r="O188" s="232"/>
      <c r="P188" s="232"/>
      <c r="Y188" s="46"/>
      <c r="Z188" s="46"/>
      <c r="AA188" s="46"/>
      <c r="AB188" s="46"/>
      <c r="AC188" s="46"/>
      <c r="AD188" s="46"/>
      <c r="AE188" s="46"/>
      <c r="AF188" s="46"/>
      <c r="AG188" s="46"/>
      <c r="AH188" s="46"/>
      <c r="AI188" s="46"/>
      <c r="AJ188" s="46"/>
    </row>
    <row r="189" spans="2:36" s="9" customFormat="1" ht="15" hidden="1" customHeight="1" x14ac:dyDescent="0.2">
      <c r="B189" s="232"/>
      <c r="C189" s="232"/>
      <c r="D189" s="232"/>
      <c r="E189" s="232"/>
      <c r="F189" s="232"/>
      <c r="G189" s="232"/>
      <c r="H189" s="279"/>
      <c r="I189" s="279"/>
      <c r="J189" s="232"/>
      <c r="K189" s="232"/>
      <c r="L189" s="232"/>
      <c r="M189" s="232"/>
      <c r="N189" s="232"/>
      <c r="O189" s="232"/>
      <c r="P189" s="232"/>
      <c r="Y189" s="46"/>
      <c r="Z189" s="46"/>
      <c r="AA189" s="46"/>
      <c r="AB189" s="46"/>
      <c r="AC189" s="46"/>
      <c r="AD189" s="46"/>
      <c r="AE189" s="46"/>
      <c r="AF189" s="46"/>
      <c r="AG189" s="46"/>
      <c r="AH189" s="46"/>
      <c r="AI189" s="46"/>
      <c r="AJ189" s="46"/>
    </row>
    <row r="190" spans="2:36" s="9" customFormat="1" ht="15" hidden="1" customHeight="1" x14ac:dyDescent="0.2">
      <c r="B190" s="232"/>
      <c r="C190" s="232"/>
      <c r="D190" s="232"/>
      <c r="E190" s="232"/>
      <c r="F190" s="232"/>
      <c r="G190" s="232"/>
      <c r="H190" s="279"/>
      <c r="I190" s="279"/>
      <c r="J190" s="232"/>
      <c r="K190" s="232"/>
      <c r="L190" s="232"/>
      <c r="M190" s="232"/>
      <c r="N190" s="232"/>
      <c r="O190" s="232"/>
      <c r="P190" s="232"/>
      <c r="Y190" s="46"/>
      <c r="Z190" s="46"/>
      <c r="AA190" s="46"/>
      <c r="AB190" s="46"/>
      <c r="AC190" s="46"/>
      <c r="AD190" s="46"/>
      <c r="AE190" s="46"/>
      <c r="AF190" s="46"/>
      <c r="AG190" s="46"/>
      <c r="AH190" s="46"/>
      <c r="AI190" s="46"/>
      <c r="AJ190" s="46"/>
    </row>
    <row r="191" spans="2:36" s="9" customFormat="1" ht="15" hidden="1" customHeight="1" x14ac:dyDescent="0.2">
      <c r="B191" s="232"/>
      <c r="C191" s="232"/>
      <c r="D191" s="232"/>
      <c r="E191" s="232"/>
      <c r="F191" s="232"/>
      <c r="G191" s="232"/>
      <c r="H191" s="279"/>
      <c r="I191" s="279"/>
      <c r="J191" s="232"/>
      <c r="K191" s="232"/>
      <c r="L191" s="232"/>
      <c r="M191" s="232"/>
      <c r="N191" s="232"/>
      <c r="O191" s="232"/>
      <c r="P191" s="232"/>
      <c r="Y191" s="46"/>
      <c r="Z191" s="46"/>
      <c r="AA191" s="46"/>
      <c r="AB191" s="46"/>
      <c r="AC191" s="46"/>
      <c r="AD191" s="46"/>
      <c r="AE191" s="46"/>
      <c r="AF191" s="46"/>
      <c r="AG191" s="46"/>
      <c r="AH191" s="46"/>
      <c r="AI191" s="46"/>
      <c r="AJ191" s="46"/>
    </row>
    <row r="192" spans="2:36" s="9" customFormat="1" ht="15" hidden="1" customHeight="1" x14ac:dyDescent="0.2">
      <c r="B192" s="232"/>
      <c r="C192" s="232"/>
      <c r="D192" s="232"/>
      <c r="E192" s="232"/>
      <c r="F192" s="232"/>
      <c r="G192" s="232"/>
      <c r="H192" s="279"/>
      <c r="I192" s="279"/>
      <c r="J192" s="232"/>
      <c r="K192" s="232"/>
      <c r="L192" s="232"/>
      <c r="M192" s="232"/>
      <c r="N192" s="232"/>
      <c r="O192" s="232"/>
      <c r="P192" s="232"/>
      <c r="Y192" s="46"/>
      <c r="Z192" s="46"/>
      <c r="AA192" s="46"/>
      <c r="AB192" s="46"/>
      <c r="AC192" s="46"/>
      <c r="AD192" s="46"/>
      <c r="AE192" s="46"/>
      <c r="AF192" s="46"/>
      <c r="AG192" s="46"/>
      <c r="AH192" s="46"/>
      <c r="AI192" s="46"/>
      <c r="AJ192" s="46"/>
    </row>
    <row r="193" spans="2:43" s="9" customFormat="1" ht="15" hidden="1" customHeight="1" x14ac:dyDescent="0.2">
      <c r="B193" s="232"/>
      <c r="C193" s="232"/>
      <c r="D193" s="232"/>
      <c r="E193" s="232"/>
      <c r="F193" s="232"/>
      <c r="G193" s="232"/>
      <c r="H193" s="174"/>
      <c r="I193" s="279"/>
      <c r="J193" s="232"/>
      <c r="K193" s="232"/>
      <c r="L193" s="232"/>
      <c r="M193" s="232"/>
      <c r="N193" s="232"/>
      <c r="O193" s="232"/>
      <c r="P193" s="232"/>
      <c r="Y193" s="46"/>
      <c r="Z193" s="46"/>
      <c r="AA193" s="46"/>
      <c r="AB193" s="46"/>
      <c r="AC193" s="46"/>
      <c r="AD193" s="46"/>
      <c r="AE193" s="46"/>
      <c r="AF193" s="46"/>
      <c r="AG193" s="46"/>
      <c r="AH193" s="46"/>
      <c r="AI193" s="46"/>
      <c r="AJ193" s="46"/>
    </row>
    <row r="194" spans="2:43" ht="20.25" hidden="1" customHeight="1" x14ac:dyDescent="0.2">
      <c r="E194" s="8"/>
      <c r="F194" s="8"/>
      <c r="G194" s="8"/>
      <c r="S194" s="8"/>
      <c r="T194" s="8"/>
      <c r="U194" s="8"/>
      <c r="V194" s="8"/>
      <c r="W194" s="8"/>
      <c r="X194" s="8"/>
      <c r="Y194" s="54"/>
      <c r="Z194" s="54"/>
      <c r="AA194" s="54"/>
      <c r="AB194" s="54"/>
      <c r="AC194" s="54"/>
      <c r="AD194" s="54"/>
      <c r="AE194" s="54"/>
      <c r="AF194" s="54"/>
      <c r="AG194" s="54"/>
      <c r="AH194" s="54"/>
      <c r="AI194" s="54"/>
      <c r="AJ194" s="46"/>
      <c r="AK194" s="8"/>
      <c r="AL194" s="8"/>
      <c r="AM194" s="8"/>
      <c r="AN194" s="8"/>
      <c r="AO194" s="8"/>
      <c r="AP194" s="8"/>
      <c r="AQ194" s="8"/>
    </row>
    <row r="195" spans="2:43" ht="15" customHeight="1" x14ac:dyDescent="0.2">
      <c r="C195" s="349" t="s">
        <v>82</v>
      </c>
      <c r="D195" s="350"/>
      <c r="E195" s="350"/>
      <c r="F195" s="350"/>
      <c r="G195" s="351"/>
      <c r="H195" s="343"/>
      <c r="I195" s="344"/>
      <c r="J195" s="344"/>
      <c r="K195" s="344"/>
      <c r="L195" s="344"/>
      <c r="M195" s="344"/>
      <c r="N195" s="344"/>
      <c r="O195" s="344"/>
      <c r="P195" s="344"/>
      <c r="Q195" s="344"/>
      <c r="R195" s="344"/>
      <c r="S195" s="344"/>
      <c r="T195" s="344"/>
      <c r="U195" s="344"/>
      <c r="V195" s="344"/>
      <c r="W195" s="344"/>
      <c r="X195" s="344"/>
      <c r="Y195" s="344"/>
      <c r="Z195" s="344"/>
      <c r="AA195" s="344"/>
      <c r="AB195" s="344"/>
      <c r="AC195" s="344"/>
      <c r="AD195" s="344"/>
      <c r="AE195" s="344"/>
      <c r="AF195" s="344"/>
      <c r="AG195" s="344"/>
      <c r="AH195" s="344"/>
      <c r="AI195" s="345"/>
      <c r="AJ195" s="46"/>
      <c r="AK195" s="8"/>
      <c r="AL195" s="8"/>
      <c r="AM195" s="8"/>
      <c r="AN195" s="8"/>
      <c r="AO195" s="8"/>
      <c r="AP195" s="8"/>
      <c r="AQ195" s="8"/>
    </row>
    <row r="196" spans="2:43" ht="15" customHeight="1" x14ac:dyDescent="0.2">
      <c r="C196" s="349" t="s">
        <v>83</v>
      </c>
      <c r="D196" s="350"/>
      <c r="E196" s="350"/>
      <c r="F196" s="350"/>
      <c r="G196" s="351"/>
      <c r="H196" s="343"/>
      <c r="I196" s="344"/>
      <c r="J196" s="344"/>
      <c r="K196" s="344"/>
      <c r="L196" s="344"/>
      <c r="M196" s="344"/>
      <c r="N196" s="344"/>
      <c r="O196" s="344"/>
      <c r="P196" s="344"/>
      <c r="Q196" s="344"/>
      <c r="R196" s="344"/>
      <c r="S196" s="344"/>
      <c r="T196" s="344"/>
      <c r="U196" s="344"/>
      <c r="V196" s="344"/>
      <c r="W196" s="344"/>
      <c r="X196" s="344"/>
      <c r="Y196" s="344"/>
      <c r="Z196" s="344"/>
      <c r="AA196" s="344"/>
      <c r="AB196" s="344"/>
      <c r="AC196" s="344"/>
      <c r="AD196" s="344"/>
      <c r="AE196" s="344"/>
      <c r="AF196" s="344"/>
      <c r="AG196" s="344"/>
      <c r="AH196" s="344"/>
      <c r="AI196" s="345"/>
      <c r="AJ196" s="46"/>
      <c r="AK196" s="8"/>
      <c r="AL196" s="8"/>
      <c r="AM196" s="8"/>
      <c r="AN196" s="8"/>
      <c r="AO196" s="8"/>
      <c r="AP196" s="8"/>
      <c r="AQ196" s="8"/>
    </row>
    <row r="197" spans="2:43" ht="15" customHeight="1" x14ac:dyDescent="0.2">
      <c r="C197" s="349" t="s">
        <v>84</v>
      </c>
      <c r="D197" s="350"/>
      <c r="E197" s="350"/>
      <c r="F197" s="350"/>
      <c r="G197" s="351"/>
      <c r="H197" s="343"/>
      <c r="I197" s="344"/>
      <c r="J197" s="344"/>
      <c r="K197" s="344"/>
      <c r="L197" s="344"/>
      <c r="M197" s="344"/>
      <c r="N197" s="344"/>
      <c r="O197" s="344"/>
      <c r="P197" s="344"/>
      <c r="Q197" s="344"/>
      <c r="R197" s="344"/>
      <c r="S197" s="344"/>
      <c r="T197" s="344"/>
      <c r="U197" s="344"/>
      <c r="V197" s="344"/>
      <c r="W197" s="344"/>
      <c r="X197" s="344"/>
      <c r="Y197" s="344"/>
      <c r="Z197" s="344"/>
      <c r="AA197" s="344"/>
      <c r="AB197" s="344"/>
      <c r="AC197" s="344"/>
      <c r="AD197" s="344"/>
      <c r="AE197" s="344"/>
      <c r="AF197" s="344"/>
      <c r="AG197" s="344"/>
      <c r="AH197" s="344"/>
      <c r="AI197" s="345"/>
      <c r="AJ197" s="46"/>
      <c r="AK197" s="8"/>
      <c r="AL197" s="8"/>
      <c r="AM197" s="8"/>
      <c r="AN197" s="8"/>
      <c r="AO197" s="8"/>
      <c r="AP197" s="8"/>
      <c r="AQ197" s="8"/>
    </row>
    <row r="198" spans="2:43" ht="15" customHeight="1" x14ac:dyDescent="0.2">
      <c r="C198" s="349" t="s">
        <v>85</v>
      </c>
      <c r="D198" s="350"/>
      <c r="E198" s="350"/>
      <c r="F198" s="350"/>
      <c r="G198" s="351"/>
      <c r="H198" s="343"/>
      <c r="I198" s="344"/>
      <c r="J198" s="344"/>
      <c r="K198" s="344"/>
      <c r="L198" s="344"/>
      <c r="M198" s="344"/>
      <c r="N198" s="344"/>
      <c r="O198" s="344"/>
      <c r="P198" s="344"/>
      <c r="Q198" s="344"/>
      <c r="R198" s="344"/>
      <c r="S198" s="344"/>
      <c r="T198" s="344"/>
      <c r="U198" s="344"/>
      <c r="V198" s="344"/>
      <c r="W198" s="344"/>
      <c r="X198" s="344"/>
      <c r="Y198" s="344"/>
      <c r="Z198" s="344"/>
      <c r="AA198" s="344"/>
      <c r="AB198" s="344"/>
      <c r="AC198" s="344"/>
      <c r="AD198" s="344"/>
      <c r="AE198" s="344"/>
      <c r="AF198" s="344"/>
      <c r="AG198" s="344"/>
      <c r="AH198" s="344"/>
      <c r="AI198" s="345"/>
      <c r="AJ198" s="46"/>
      <c r="AK198" s="8"/>
      <c r="AL198" s="8"/>
      <c r="AM198" s="8"/>
      <c r="AN198" s="8"/>
      <c r="AO198" s="8"/>
      <c r="AP198" s="8"/>
      <c r="AQ198" s="8"/>
    </row>
    <row r="199" spans="2:43" ht="15" customHeight="1" x14ac:dyDescent="0.2">
      <c r="C199" s="349" t="s">
        <v>96</v>
      </c>
      <c r="D199" s="350"/>
      <c r="E199" s="350"/>
      <c r="F199" s="350"/>
      <c r="G199" s="351"/>
      <c r="H199" s="346"/>
      <c r="I199" s="344"/>
      <c r="J199" s="344"/>
      <c r="K199" s="344"/>
      <c r="L199" s="344"/>
      <c r="M199" s="344"/>
      <c r="N199" s="344"/>
      <c r="O199" s="344"/>
      <c r="P199" s="344"/>
      <c r="Q199" s="344"/>
      <c r="R199" s="344"/>
      <c r="S199" s="344"/>
      <c r="T199" s="344"/>
      <c r="U199" s="344"/>
      <c r="V199" s="344"/>
      <c r="W199" s="344"/>
      <c r="X199" s="344"/>
      <c r="Y199" s="344"/>
      <c r="Z199" s="344"/>
      <c r="AA199" s="344"/>
      <c r="AB199" s="344"/>
      <c r="AC199" s="344"/>
      <c r="AD199" s="344"/>
      <c r="AE199" s="344"/>
      <c r="AF199" s="344"/>
      <c r="AG199" s="344"/>
      <c r="AH199" s="344"/>
      <c r="AI199" s="345"/>
      <c r="AJ199" s="46"/>
      <c r="AK199" s="8"/>
      <c r="AL199" s="8"/>
      <c r="AM199" s="8"/>
      <c r="AN199" s="8"/>
      <c r="AO199" s="8"/>
      <c r="AP199" s="8"/>
      <c r="AQ199" s="8"/>
    </row>
    <row r="200" spans="2:43" ht="15" customHeight="1" x14ac:dyDescent="0.2">
      <c r="D200" s="49"/>
      <c r="E200" s="49"/>
      <c r="F200" s="43"/>
      <c r="G200" s="49"/>
      <c r="L200" s="43"/>
      <c r="M200" s="43"/>
      <c r="N200" s="43"/>
      <c r="O200" s="43"/>
      <c r="P200" s="43"/>
      <c r="Q200" s="43"/>
      <c r="R200" s="43"/>
      <c r="S200" s="43"/>
      <c r="T200" s="43"/>
      <c r="U200" s="43"/>
      <c r="V200" s="43"/>
      <c r="W200" s="43"/>
      <c r="X200" s="43"/>
      <c r="Y200" s="55"/>
      <c r="Z200" s="55"/>
      <c r="AA200" s="55"/>
      <c r="AB200" s="55"/>
      <c r="AC200" s="55"/>
      <c r="AD200" s="55"/>
      <c r="AE200" s="55"/>
      <c r="AF200" s="55"/>
      <c r="AG200" s="55"/>
      <c r="AH200" s="55"/>
      <c r="AI200" s="55"/>
      <c r="AJ200" s="55"/>
      <c r="AK200" s="8"/>
      <c r="AL200" s="8"/>
      <c r="AM200" s="8"/>
      <c r="AN200" s="8"/>
      <c r="AO200" s="8"/>
      <c r="AP200" s="8"/>
      <c r="AQ200" s="8"/>
    </row>
    <row r="201" spans="2:43" ht="15" customHeight="1" thickBot="1" x14ac:dyDescent="0.25">
      <c r="D201" s="49"/>
      <c r="E201" s="49"/>
      <c r="F201" s="49"/>
      <c r="G201" s="49"/>
      <c r="H201" s="49"/>
      <c r="I201" s="49"/>
      <c r="J201" s="49"/>
      <c r="K201" s="49"/>
      <c r="S201" s="8"/>
      <c r="T201" s="8"/>
      <c r="U201" s="8"/>
      <c r="V201" s="8"/>
      <c r="W201" s="8"/>
      <c r="X201" s="8"/>
      <c r="Y201" s="54"/>
      <c r="Z201" s="54"/>
      <c r="AA201" s="54"/>
      <c r="AB201" s="54"/>
      <c r="AC201" s="54"/>
      <c r="AD201" s="54"/>
      <c r="AE201" s="54"/>
      <c r="AF201" s="54"/>
      <c r="AG201" s="54"/>
      <c r="AH201" s="54"/>
      <c r="AI201" s="54"/>
      <c r="AJ201" s="55"/>
      <c r="AK201" s="8"/>
      <c r="AL201" s="8"/>
      <c r="AM201" s="8"/>
      <c r="AN201" s="8"/>
      <c r="AO201" s="8"/>
      <c r="AP201" s="8"/>
      <c r="AQ201" s="8"/>
    </row>
    <row r="202" spans="2:43" ht="15" customHeight="1" thickTop="1" x14ac:dyDescent="0.2">
      <c r="B202" s="347" t="s">
        <v>356</v>
      </c>
      <c r="C202" s="347"/>
      <c r="D202" s="347"/>
      <c r="E202" s="347"/>
      <c r="F202" s="347"/>
      <c r="G202" s="347"/>
      <c r="H202" s="347"/>
      <c r="I202" s="347"/>
      <c r="J202" s="347"/>
      <c r="K202" s="347"/>
      <c r="L202" s="347"/>
      <c r="M202" s="347"/>
      <c r="N202" s="347"/>
      <c r="O202" s="347"/>
      <c r="P202" s="347"/>
      <c r="Q202" s="347"/>
      <c r="R202" s="347"/>
      <c r="S202" s="347"/>
      <c r="T202" s="347"/>
      <c r="U202" s="347"/>
      <c r="V202" s="347"/>
      <c r="W202" s="347"/>
      <c r="X202" s="347"/>
      <c r="Y202" s="347"/>
      <c r="Z202" s="347"/>
      <c r="AA202" s="347"/>
      <c r="AB202" s="347"/>
      <c r="AC202" s="347"/>
      <c r="AD202" s="347"/>
      <c r="AE202" s="347"/>
      <c r="AF202" s="347"/>
      <c r="AG202" s="347"/>
      <c r="AH202" s="347"/>
      <c r="AI202" s="347"/>
      <c r="AJ202" s="55"/>
      <c r="AK202" s="8"/>
      <c r="AL202" s="8"/>
      <c r="AM202" s="8"/>
      <c r="AN202" s="8"/>
      <c r="AO202" s="8"/>
      <c r="AP202" s="8"/>
      <c r="AQ202" s="8"/>
    </row>
  </sheetData>
  <sheetProtection formatColumns="0" formatRows="0" pivotTables="0"/>
  <mergeCells count="95">
    <mergeCell ref="C70:AI70"/>
    <mergeCell ref="I163:N163"/>
    <mergeCell ref="Q159:V159"/>
    <mergeCell ref="C199:G199"/>
    <mergeCell ref="C145:G145"/>
    <mergeCell ref="C146:G146"/>
    <mergeCell ref="C147:G147"/>
    <mergeCell ref="C148:G148"/>
    <mergeCell ref="C195:G195"/>
    <mergeCell ref="C137:AI137"/>
    <mergeCell ref="C143:AI143"/>
    <mergeCell ref="C150:AI150"/>
    <mergeCell ref="H155:H156"/>
    <mergeCell ref="C130:AI131"/>
    <mergeCell ref="C133:AI134"/>
    <mergeCell ref="H146:AI146"/>
    <mergeCell ref="H147:AI147"/>
    <mergeCell ref="H148:AI148"/>
    <mergeCell ref="Y159:AD159"/>
    <mergeCell ref="Q160:V160"/>
    <mergeCell ref="C112:AI113"/>
    <mergeCell ref="C115:AI116"/>
    <mergeCell ref="C98:AI98"/>
    <mergeCell ref="C100:AI101"/>
    <mergeCell ref="H145:AI145"/>
    <mergeCell ref="C56:AI56"/>
    <mergeCell ref="C53:AI54"/>
    <mergeCell ref="C24:AI25"/>
    <mergeCell ref="D34:AI35"/>
    <mergeCell ref="D37:AI38"/>
    <mergeCell ref="C43:AI44"/>
    <mergeCell ref="E51:AI51"/>
    <mergeCell ref="Q16:U16"/>
    <mergeCell ref="C20:AI20"/>
    <mergeCell ref="C27:AI27"/>
    <mergeCell ref="C41:AI41"/>
    <mergeCell ref="C46:AI46"/>
    <mergeCell ref="C121:AI122"/>
    <mergeCell ref="C124:AI125"/>
    <mergeCell ref="C127:AI128"/>
    <mergeCell ref="C65:AF65"/>
    <mergeCell ref="C67:AI67"/>
    <mergeCell ref="C72:K72"/>
    <mergeCell ref="C118:AI119"/>
    <mergeCell ref="C73:AI73"/>
    <mergeCell ref="C82:AI82"/>
    <mergeCell ref="C87:AI87"/>
    <mergeCell ref="C93:AI93"/>
    <mergeCell ref="L72:Q72"/>
    <mergeCell ref="R72:Y72"/>
    <mergeCell ref="C103:AI104"/>
    <mergeCell ref="C106:AI107"/>
    <mergeCell ref="C109:AI110"/>
    <mergeCell ref="AC2:AI2"/>
    <mergeCell ref="AA10:AI10"/>
    <mergeCell ref="AA9:AI9"/>
    <mergeCell ref="AA8:AI8"/>
    <mergeCell ref="E8:U8"/>
    <mergeCell ref="E9:U9"/>
    <mergeCell ref="E10:U10"/>
    <mergeCell ref="B5:O5"/>
    <mergeCell ref="P5:AI5"/>
    <mergeCell ref="B6:O6"/>
    <mergeCell ref="P6:AI6"/>
    <mergeCell ref="AD4:AI4"/>
    <mergeCell ref="B4:H4"/>
    <mergeCell ref="AA11:AI11"/>
    <mergeCell ref="E11:U11"/>
    <mergeCell ref="J13:P13"/>
    <mergeCell ref="J14:P14"/>
    <mergeCell ref="J15:P15"/>
    <mergeCell ref="Q13:U13"/>
    <mergeCell ref="Q14:U14"/>
    <mergeCell ref="Q15:U15"/>
    <mergeCell ref="H198:AI198"/>
    <mergeCell ref="H199:AI199"/>
    <mergeCell ref="B202:AI202"/>
    <mergeCell ref="I159:N159"/>
    <mergeCell ref="I160:N160"/>
    <mergeCell ref="I161:N161"/>
    <mergeCell ref="I162:N162"/>
    <mergeCell ref="H195:AI195"/>
    <mergeCell ref="Q161:V161"/>
    <mergeCell ref="Y160:AD160"/>
    <mergeCell ref="Y161:AD161"/>
    <mergeCell ref="C196:G196"/>
    <mergeCell ref="C197:G197"/>
    <mergeCell ref="C198:G198"/>
    <mergeCell ref="Q163:V163"/>
    <mergeCell ref="Q162:V162"/>
    <mergeCell ref="I155:M156"/>
    <mergeCell ref="N155:N156"/>
    <mergeCell ref="O155:T156"/>
    <mergeCell ref="H196:AI196"/>
    <mergeCell ref="H197:AI197"/>
  </mergeCells>
  <phoneticPr fontId="21" type="noConversion"/>
  <pageMargins left="0.25" right="0.25" top="0.75" bottom="0.75" header="0.3" footer="0.3"/>
  <pageSetup orientation="portrait" horizontalDpi="1200" verticalDpi="1200" r:id="rId1"/>
  <headerFooter>
    <oddHeader>&amp;L&amp;"Arial,Regular"&amp;8DT2236   02/2026   §84.063 Wis. Stats.
Locals    02/2026</oddHeader>
    <oddFooter>&amp;L&amp;"Arial,Regular"&amp;D&amp;R&amp;"-,Bold" &amp;"Arial,Bold" &amp;A&amp;"Arial,Regular"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2 2">
              <controlPr defaultSize="0" autoFill="0" autoLine="0" autoPict="0">
                <anchor moveWithCells="1">
                  <from>
                    <xdr:col>2</xdr:col>
                    <xdr:colOff>0</xdr:colOff>
                    <xdr:row>28</xdr:row>
                    <xdr:rowOff>85725</xdr:rowOff>
                  </from>
                  <to>
                    <xdr:col>33</xdr:col>
                    <xdr:colOff>66675</xdr:colOff>
                    <xdr:row>30</xdr:row>
                    <xdr:rowOff>57150</xdr:rowOff>
                  </to>
                </anchor>
              </controlPr>
            </control>
          </mc:Choice>
        </mc:AlternateContent>
        <mc:AlternateContent xmlns:mc="http://schemas.openxmlformats.org/markup-compatibility/2006">
          <mc:Choice Requires="x14">
            <control shapeId="1031" r:id="rId5" name="Check Box 2 2 1">
              <controlPr defaultSize="0" autoFill="0" autoLine="0" autoPict="0">
                <anchor moveWithCells="1">
                  <from>
                    <xdr:col>2</xdr:col>
                    <xdr:colOff>209550</xdr:colOff>
                    <xdr:row>30</xdr:row>
                    <xdr:rowOff>28575</xdr:rowOff>
                  </from>
                  <to>
                    <xdr:col>23</xdr:col>
                    <xdr:colOff>9525</xdr:colOff>
                    <xdr:row>30</xdr:row>
                    <xdr:rowOff>247650</xdr:rowOff>
                  </to>
                </anchor>
              </controlPr>
            </control>
          </mc:Choice>
        </mc:AlternateContent>
        <mc:AlternateContent xmlns:mc="http://schemas.openxmlformats.org/markup-compatibility/2006">
          <mc:Choice Requires="x14">
            <control shapeId="1032" r:id="rId6" name="Check Box 2 2 2">
              <controlPr defaultSize="0" autoFill="0" autoLine="0" autoPict="0">
                <anchor moveWithCells="1">
                  <from>
                    <xdr:col>3</xdr:col>
                    <xdr:colOff>0</xdr:colOff>
                    <xdr:row>30</xdr:row>
                    <xdr:rowOff>266700</xdr:rowOff>
                  </from>
                  <to>
                    <xdr:col>23</xdr:col>
                    <xdr:colOff>9525</xdr:colOff>
                    <xdr:row>30</xdr:row>
                    <xdr:rowOff>485775</xdr:rowOff>
                  </to>
                </anchor>
              </controlPr>
            </control>
          </mc:Choice>
        </mc:AlternateContent>
        <mc:AlternateContent xmlns:mc="http://schemas.openxmlformats.org/markup-compatibility/2006">
          <mc:Choice Requires="x14">
            <control shapeId="1033" r:id="rId7" name="Check Box 2 2 3">
              <controlPr defaultSize="0" autoFill="0" autoLine="0" autoPict="0">
                <anchor moveWithCells="1">
                  <from>
                    <xdr:col>3</xdr:col>
                    <xdr:colOff>0</xdr:colOff>
                    <xdr:row>30</xdr:row>
                    <xdr:rowOff>504825</xdr:rowOff>
                  </from>
                  <to>
                    <xdr:col>23</xdr:col>
                    <xdr:colOff>9525</xdr:colOff>
                    <xdr:row>31</xdr:row>
                    <xdr:rowOff>9525</xdr:rowOff>
                  </to>
                </anchor>
              </controlPr>
            </control>
          </mc:Choice>
        </mc:AlternateContent>
        <mc:AlternateContent xmlns:mc="http://schemas.openxmlformats.org/markup-compatibility/2006">
          <mc:Choice Requires="x14">
            <control shapeId="1034" r:id="rId8" name="Check Box 2 2 4">
              <controlPr defaultSize="0" autoFill="0" autoLine="0" autoPict="0">
                <anchor moveWithCells="1">
                  <from>
                    <xdr:col>3</xdr:col>
                    <xdr:colOff>0</xdr:colOff>
                    <xdr:row>32</xdr:row>
                    <xdr:rowOff>19050</xdr:rowOff>
                  </from>
                  <to>
                    <xdr:col>29</xdr:col>
                    <xdr:colOff>28575</xdr:colOff>
                    <xdr:row>32</xdr:row>
                    <xdr:rowOff>238125</xdr:rowOff>
                  </to>
                </anchor>
              </controlPr>
            </control>
          </mc:Choice>
        </mc:AlternateContent>
        <mc:AlternateContent xmlns:mc="http://schemas.openxmlformats.org/markup-compatibility/2006">
          <mc:Choice Requires="x14">
            <control shapeId="1035" r:id="rId9" name="Check Box 2 2 5">
              <controlPr defaultSize="0" autoFill="0" autoLine="0" autoPict="0">
                <anchor moveWithCells="1">
                  <from>
                    <xdr:col>3</xdr:col>
                    <xdr:colOff>0</xdr:colOff>
                    <xdr:row>35</xdr:row>
                    <xdr:rowOff>9525</xdr:rowOff>
                  </from>
                  <to>
                    <xdr:col>23</xdr:col>
                    <xdr:colOff>9525</xdr:colOff>
                    <xdr:row>35</xdr:row>
                    <xdr:rowOff>228600</xdr:rowOff>
                  </to>
                </anchor>
              </controlPr>
            </control>
          </mc:Choice>
        </mc:AlternateContent>
        <mc:AlternateContent xmlns:mc="http://schemas.openxmlformats.org/markup-compatibility/2006">
          <mc:Choice Requires="x14">
            <control shapeId="1037" r:id="rId10" name="Option Button 3 2">
              <controlPr defaultSize="0" autoFill="0" autoLine="0" autoPict="0">
                <anchor moveWithCells="1">
                  <from>
                    <xdr:col>2</xdr:col>
                    <xdr:colOff>0</xdr:colOff>
                    <xdr:row>41</xdr:row>
                    <xdr:rowOff>361950</xdr:rowOff>
                  </from>
                  <to>
                    <xdr:col>32</xdr:col>
                    <xdr:colOff>57150</xdr:colOff>
                    <xdr:row>41</xdr:row>
                    <xdr:rowOff>647700</xdr:rowOff>
                  </to>
                </anchor>
              </controlPr>
            </control>
          </mc:Choice>
        </mc:AlternateContent>
        <mc:AlternateContent xmlns:mc="http://schemas.openxmlformats.org/markup-compatibility/2006">
          <mc:Choice Requires="x14">
            <control shapeId="1038" r:id="rId11" name="Option Button 3 3">
              <controlPr defaultSize="0" autoFill="0" autoLine="0" autoPict="0">
                <anchor moveWithCells="1">
                  <from>
                    <xdr:col>2</xdr:col>
                    <xdr:colOff>0</xdr:colOff>
                    <xdr:row>41</xdr:row>
                    <xdr:rowOff>609600</xdr:rowOff>
                  </from>
                  <to>
                    <xdr:col>32</xdr:col>
                    <xdr:colOff>57150</xdr:colOff>
                    <xdr:row>41</xdr:row>
                    <xdr:rowOff>895350</xdr:rowOff>
                  </to>
                </anchor>
              </controlPr>
            </control>
          </mc:Choice>
        </mc:AlternateContent>
        <mc:AlternateContent xmlns:mc="http://schemas.openxmlformats.org/markup-compatibility/2006">
          <mc:Choice Requires="x14">
            <control shapeId="1039" r:id="rId12" name="Check Box 5 1">
              <controlPr defaultSize="0" autoFill="0" autoLine="0" autoPict="0">
                <anchor moveWithCells="1">
                  <from>
                    <xdr:col>2</xdr:col>
                    <xdr:colOff>9525</xdr:colOff>
                    <xdr:row>55</xdr:row>
                    <xdr:rowOff>714375</xdr:rowOff>
                  </from>
                  <to>
                    <xdr:col>33</xdr:col>
                    <xdr:colOff>19050</xdr:colOff>
                    <xdr:row>57</xdr:row>
                    <xdr:rowOff>104775</xdr:rowOff>
                  </to>
                </anchor>
              </controlPr>
            </control>
          </mc:Choice>
        </mc:AlternateContent>
        <mc:AlternateContent xmlns:mc="http://schemas.openxmlformats.org/markup-compatibility/2006">
          <mc:Choice Requires="x14">
            <control shapeId="1040" r:id="rId13" name="Check Box 5 2">
              <controlPr defaultSize="0" autoFill="0" autoLine="0" autoPict="0">
                <anchor moveWithCells="1">
                  <from>
                    <xdr:col>2</xdr:col>
                    <xdr:colOff>9525</xdr:colOff>
                    <xdr:row>60</xdr:row>
                    <xdr:rowOff>200025</xdr:rowOff>
                  </from>
                  <to>
                    <xdr:col>33</xdr:col>
                    <xdr:colOff>85725</xdr:colOff>
                    <xdr:row>62</xdr:row>
                    <xdr:rowOff>152400</xdr:rowOff>
                  </to>
                </anchor>
              </controlPr>
            </control>
          </mc:Choice>
        </mc:AlternateContent>
        <mc:AlternateContent xmlns:mc="http://schemas.openxmlformats.org/markup-compatibility/2006">
          <mc:Choice Requires="x14">
            <control shapeId="1041" r:id="rId14" name="Check Box 5 3">
              <controlPr defaultSize="0" autoFill="0" autoLine="0" autoPict="0">
                <anchor moveWithCells="1">
                  <from>
                    <xdr:col>2</xdr:col>
                    <xdr:colOff>9525</xdr:colOff>
                    <xdr:row>57</xdr:row>
                    <xdr:rowOff>114300</xdr:rowOff>
                  </from>
                  <to>
                    <xdr:col>33</xdr:col>
                    <xdr:colOff>47625</xdr:colOff>
                    <xdr:row>58</xdr:row>
                    <xdr:rowOff>238125</xdr:rowOff>
                  </to>
                </anchor>
              </controlPr>
            </control>
          </mc:Choice>
        </mc:AlternateContent>
        <mc:AlternateContent xmlns:mc="http://schemas.openxmlformats.org/markup-compatibility/2006">
          <mc:Choice Requires="x14">
            <control shapeId="1042" r:id="rId15" name="Check Box 5 4">
              <controlPr defaultSize="0" autoFill="0" autoLine="0" autoPict="0">
                <anchor moveWithCells="1">
                  <from>
                    <xdr:col>2</xdr:col>
                    <xdr:colOff>9525</xdr:colOff>
                    <xdr:row>58</xdr:row>
                    <xdr:rowOff>257175</xdr:rowOff>
                  </from>
                  <to>
                    <xdr:col>33</xdr:col>
                    <xdr:colOff>76200</xdr:colOff>
                    <xdr:row>60</xdr:row>
                    <xdr:rowOff>209550</xdr:rowOff>
                  </to>
                </anchor>
              </controlPr>
            </control>
          </mc:Choice>
        </mc:AlternateContent>
        <mc:AlternateContent xmlns:mc="http://schemas.openxmlformats.org/markup-compatibility/2006">
          <mc:Choice Requires="x14">
            <control shapeId="1043" r:id="rId16" name="Check Box 5 5">
              <controlPr defaultSize="0" autoFill="0" autoLine="0" autoPict="0">
                <anchor moveWithCells="1">
                  <from>
                    <xdr:col>2</xdr:col>
                    <xdr:colOff>9525</xdr:colOff>
                    <xdr:row>62</xdr:row>
                    <xdr:rowOff>123825</xdr:rowOff>
                  </from>
                  <to>
                    <xdr:col>30</xdr:col>
                    <xdr:colOff>57150</xdr:colOff>
                    <xdr:row>63</xdr:row>
                    <xdr:rowOff>257175</xdr:rowOff>
                  </to>
                </anchor>
              </controlPr>
            </control>
          </mc:Choice>
        </mc:AlternateContent>
        <mc:AlternateContent xmlns:mc="http://schemas.openxmlformats.org/markup-compatibility/2006">
          <mc:Choice Requires="x14">
            <control shapeId="1045" r:id="rId17" name="Check Box 5 6">
              <controlPr defaultSize="0" autoFill="0" autoLine="0" autoPict="0">
                <anchor moveWithCells="1">
                  <from>
                    <xdr:col>2</xdr:col>
                    <xdr:colOff>9525</xdr:colOff>
                    <xdr:row>63</xdr:row>
                    <xdr:rowOff>247650</xdr:rowOff>
                  </from>
                  <to>
                    <xdr:col>31</xdr:col>
                    <xdr:colOff>95250</xdr:colOff>
                    <xdr:row>64</xdr:row>
                    <xdr:rowOff>219075</xdr:rowOff>
                  </to>
                </anchor>
              </controlPr>
            </control>
          </mc:Choice>
        </mc:AlternateContent>
        <mc:AlternateContent xmlns:mc="http://schemas.openxmlformats.org/markup-compatibility/2006">
          <mc:Choice Requires="x14">
            <control shapeId="1029" r:id="rId18" name="Option Button 2 1">
              <controlPr defaultSize="0" autoFill="0" autoLine="0" autoPict="0">
                <anchor moveWithCells="1">
                  <from>
                    <xdr:col>2</xdr:col>
                    <xdr:colOff>0</xdr:colOff>
                    <xdr:row>27</xdr:row>
                    <xdr:rowOff>19050</xdr:rowOff>
                  </from>
                  <to>
                    <xdr:col>32</xdr:col>
                    <xdr:colOff>66675</xdr:colOff>
                    <xdr:row>28</xdr:row>
                    <xdr:rowOff>133350</xdr:rowOff>
                  </to>
                </anchor>
              </controlPr>
            </control>
          </mc:Choice>
        </mc:AlternateContent>
        <mc:AlternateContent xmlns:mc="http://schemas.openxmlformats.org/markup-compatibility/2006">
          <mc:Choice Requires="x14">
            <control shapeId="1046" r:id="rId19" name="Option Button 7 1">
              <controlPr defaultSize="0" autoFill="0" autoLine="0" autoPict="0">
                <anchor moveWithCells="1">
                  <from>
                    <xdr:col>1</xdr:col>
                    <xdr:colOff>190500</xdr:colOff>
                    <xdr:row>73</xdr:row>
                    <xdr:rowOff>0</xdr:rowOff>
                  </from>
                  <to>
                    <xdr:col>36</xdr:col>
                    <xdr:colOff>57150</xdr:colOff>
                    <xdr:row>74</xdr:row>
                    <xdr:rowOff>0</xdr:rowOff>
                  </to>
                </anchor>
              </controlPr>
            </control>
          </mc:Choice>
        </mc:AlternateContent>
        <mc:AlternateContent xmlns:mc="http://schemas.openxmlformats.org/markup-compatibility/2006">
          <mc:Choice Requires="x14">
            <control shapeId="1047" r:id="rId20" name="Option Button 7 1 1">
              <controlPr defaultSize="0" autoFill="0" autoLine="0" autoPict="0">
                <anchor moveWithCells="1">
                  <from>
                    <xdr:col>2</xdr:col>
                    <xdr:colOff>219075</xdr:colOff>
                    <xdr:row>74</xdr:row>
                    <xdr:rowOff>57150</xdr:rowOff>
                  </from>
                  <to>
                    <xdr:col>32</xdr:col>
                    <xdr:colOff>95250</xdr:colOff>
                    <xdr:row>75</xdr:row>
                    <xdr:rowOff>95250</xdr:rowOff>
                  </to>
                </anchor>
              </controlPr>
            </control>
          </mc:Choice>
        </mc:AlternateContent>
        <mc:AlternateContent xmlns:mc="http://schemas.openxmlformats.org/markup-compatibility/2006">
          <mc:Choice Requires="x14">
            <control shapeId="1048" r:id="rId21" name="Option Button 7 1 2">
              <controlPr defaultSize="0" autoFill="0" autoLine="0" autoPict="0">
                <anchor moveWithCells="1">
                  <from>
                    <xdr:col>3</xdr:col>
                    <xdr:colOff>0</xdr:colOff>
                    <xdr:row>75</xdr:row>
                    <xdr:rowOff>95250</xdr:rowOff>
                  </from>
                  <to>
                    <xdr:col>33</xdr:col>
                    <xdr:colOff>57150</xdr:colOff>
                    <xdr:row>76</xdr:row>
                    <xdr:rowOff>200025</xdr:rowOff>
                  </to>
                </anchor>
              </controlPr>
            </control>
          </mc:Choice>
        </mc:AlternateContent>
        <mc:AlternateContent xmlns:mc="http://schemas.openxmlformats.org/markup-compatibility/2006">
          <mc:Choice Requires="x14">
            <control shapeId="1049" r:id="rId22" name="Option Button 7 1 3">
              <controlPr defaultSize="0" autoFill="0" autoLine="0" autoPict="0">
                <anchor moveWithCells="1">
                  <from>
                    <xdr:col>2</xdr:col>
                    <xdr:colOff>219075</xdr:colOff>
                    <xdr:row>76</xdr:row>
                    <xdr:rowOff>133350</xdr:rowOff>
                  </from>
                  <to>
                    <xdr:col>33</xdr:col>
                    <xdr:colOff>57150</xdr:colOff>
                    <xdr:row>77</xdr:row>
                    <xdr:rowOff>276225</xdr:rowOff>
                  </to>
                </anchor>
              </controlPr>
            </control>
          </mc:Choice>
        </mc:AlternateContent>
        <mc:AlternateContent xmlns:mc="http://schemas.openxmlformats.org/markup-compatibility/2006">
          <mc:Choice Requires="x14">
            <control shapeId="1050" r:id="rId23" name="Option Button 7 2">
              <controlPr defaultSize="0" autoFill="0" autoLine="0" autoPict="0">
                <anchor moveWithCells="1">
                  <from>
                    <xdr:col>2</xdr:col>
                    <xdr:colOff>0</xdr:colOff>
                    <xdr:row>78</xdr:row>
                    <xdr:rowOff>9525</xdr:rowOff>
                  </from>
                  <to>
                    <xdr:col>28</xdr:col>
                    <xdr:colOff>161925</xdr:colOff>
                    <xdr:row>79</xdr:row>
                    <xdr:rowOff>9525</xdr:rowOff>
                  </to>
                </anchor>
              </controlPr>
            </control>
          </mc:Choice>
        </mc:AlternateContent>
        <mc:AlternateContent xmlns:mc="http://schemas.openxmlformats.org/markup-compatibility/2006">
          <mc:Choice Requires="x14">
            <control shapeId="1053" r:id="rId24" name="Option Button 7 3">
              <controlPr defaultSize="0" autoFill="0" autoLine="0" autoPict="0">
                <anchor moveWithCells="1">
                  <from>
                    <xdr:col>2</xdr:col>
                    <xdr:colOff>0</xdr:colOff>
                    <xdr:row>79</xdr:row>
                    <xdr:rowOff>0</xdr:rowOff>
                  </from>
                  <to>
                    <xdr:col>28</xdr:col>
                    <xdr:colOff>104775</xdr:colOff>
                    <xdr:row>80</xdr:row>
                    <xdr:rowOff>0</xdr:rowOff>
                  </to>
                </anchor>
              </controlPr>
            </control>
          </mc:Choice>
        </mc:AlternateContent>
        <mc:AlternateContent xmlns:mc="http://schemas.openxmlformats.org/markup-compatibility/2006">
          <mc:Choice Requires="x14">
            <control shapeId="1057" r:id="rId25" name="Option Button 9 1">
              <controlPr defaultSize="0" autoFill="0" autoLine="0" autoPict="0">
                <anchor moveWithCells="1">
                  <from>
                    <xdr:col>2</xdr:col>
                    <xdr:colOff>0</xdr:colOff>
                    <xdr:row>87</xdr:row>
                    <xdr:rowOff>47625</xdr:rowOff>
                  </from>
                  <to>
                    <xdr:col>34</xdr:col>
                    <xdr:colOff>57150</xdr:colOff>
                    <xdr:row>88</xdr:row>
                    <xdr:rowOff>95250</xdr:rowOff>
                  </to>
                </anchor>
              </controlPr>
            </control>
          </mc:Choice>
        </mc:AlternateContent>
        <mc:AlternateContent xmlns:mc="http://schemas.openxmlformats.org/markup-compatibility/2006">
          <mc:Choice Requires="x14">
            <control shapeId="1058" r:id="rId26" name="Option Button 9 2">
              <controlPr defaultSize="0" autoFill="0" autoLine="0" autoPict="0">
                <anchor moveWithCells="1">
                  <from>
                    <xdr:col>2</xdr:col>
                    <xdr:colOff>0</xdr:colOff>
                    <xdr:row>88</xdr:row>
                    <xdr:rowOff>76200</xdr:rowOff>
                  </from>
                  <to>
                    <xdr:col>27</xdr:col>
                    <xdr:colOff>161925</xdr:colOff>
                    <xdr:row>89</xdr:row>
                    <xdr:rowOff>38100</xdr:rowOff>
                  </to>
                </anchor>
              </controlPr>
            </control>
          </mc:Choice>
        </mc:AlternateContent>
        <mc:AlternateContent xmlns:mc="http://schemas.openxmlformats.org/markup-compatibility/2006">
          <mc:Choice Requires="x14">
            <control shapeId="1059" r:id="rId27" name="Option Button 9 3">
              <controlPr defaultSize="0" autoFill="0" autoLine="0" autoPict="0">
                <anchor moveWithCells="1">
                  <from>
                    <xdr:col>2</xdr:col>
                    <xdr:colOff>0</xdr:colOff>
                    <xdr:row>89</xdr:row>
                    <xdr:rowOff>66675</xdr:rowOff>
                  </from>
                  <to>
                    <xdr:col>27</xdr:col>
                    <xdr:colOff>161925</xdr:colOff>
                    <xdr:row>90</xdr:row>
                    <xdr:rowOff>28575</xdr:rowOff>
                  </to>
                </anchor>
              </controlPr>
            </control>
          </mc:Choice>
        </mc:AlternateContent>
        <mc:AlternateContent xmlns:mc="http://schemas.openxmlformats.org/markup-compatibility/2006">
          <mc:Choice Requires="x14">
            <control shapeId="1060" r:id="rId28" name="Option Button 9 4">
              <controlPr defaultSize="0" autoFill="0" autoLine="0" autoPict="0">
                <anchor moveWithCells="1">
                  <from>
                    <xdr:col>2</xdr:col>
                    <xdr:colOff>0</xdr:colOff>
                    <xdr:row>90</xdr:row>
                    <xdr:rowOff>57150</xdr:rowOff>
                  </from>
                  <to>
                    <xdr:col>27</xdr:col>
                    <xdr:colOff>161925</xdr:colOff>
                    <xdr:row>91</xdr:row>
                    <xdr:rowOff>19050</xdr:rowOff>
                  </to>
                </anchor>
              </controlPr>
            </control>
          </mc:Choice>
        </mc:AlternateContent>
        <mc:AlternateContent xmlns:mc="http://schemas.openxmlformats.org/markup-compatibility/2006">
          <mc:Choice Requires="x14">
            <control shapeId="1061" r:id="rId29" name="Option Button 8 1">
              <controlPr defaultSize="0" autoFill="0" autoLine="0" autoPict="0">
                <anchor moveWithCells="1">
                  <from>
                    <xdr:col>1</xdr:col>
                    <xdr:colOff>190500</xdr:colOff>
                    <xdr:row>82</xdr:row>
                    <xdr:rowOff>19050</xdr:rowOff>
                  </from>
                  <to>
                    <xdr:col>33</xdr:col>
                    <xdr:colOff>152400</xdr:colOff>
                    <xdr:row>83</xdr:row>
                    <xdr:rowOff>85725</xdr:rowOff>
                  </to>
                </anchor>
              </controlPr>
            </control>
          </mc:Choice>
        </mc:AlternateContent>
        <mc:AlternateContent xmlns:mc="http://schemas.openxmlformats.org/markup-compatibility/2006">
          <mc:Choice Requires="x14">
            <control shapeId="1062" r:id="rId30" name="Option Button 8 2">
              <controlPr defaultSize="0" autoFill="0" autoLine="0" autoPict="0">
                <anchor moveWithCells="1">
                  <from>
                    <xdr:col>1</xdr:col>
                    <xdr:colOff>190500</xdr:colOff>
                    <xdr:row>83</xdr:row>
                    <xdr:rowOff>57150</xdr:rowOff>
                  </from>
                  <to>
                    <xdr:col>32</xdr:col>
                    <xdr:colOff>47625</xdr:colOff>
                    <xdr:row>84</xdr:row>
                    <xdr:rowOff>47625</xdr:rowOff>
                  </to>
                </anchor>
              </controlPr>
            </control>
          </mc:Choice>
        </mc:AlternateContent>
        <mc:AlternateContent xmlns:mc="http://schemas.openxmlformats.org/markup-compatibility/2006">
          <mc:Choice Requires="x14">
            <control shapeId="1063" r:id="rId31" name="Option Button 8 3">
              <controlPr defaultSize="0" autoFill="0" autoLine="0" autoPict="0">
                <anchor moveWithCells="1">
                  <from>
                    <xdr:col>2</xdr:col>
                    <xdr:colOff>0</xdr:colOff>
                    <xdr:row>84</xdr:row>
                    <xdr:rowOff>38100</xdr:rowOff>
                  </from>
                  <to>
                    <xdr:col>27</xdr:col>
                    <xdr:colOff>142875</xdr:colOff>
                    <xdr:row>85</xdr:row>
                    <xdr:rowOff>28575</xdr:rowOff>
                  </to>
                </anchor>
              </controlPr>
            </control>
          </mc:Choice>
        </mc:AlternateContent>
        <mc:AlternateContent xmlns:mc="http://schemas.openxmlformats.org/markup-compatibility/2006">
          <mc:Choice Requires="x14">
            <control shapeId="1064" r:id="rId32" name="Option Button 10 1">
              <controlPr defaultSize="0" autoFill="0" autoLine="0" autoPict="0">
                <anchor moveWithCells="1">
                  <from>
                    <xdr:col>2</xdr:col>
                    <xdr:colOff>0</xdr:colOff>
                    <xdr:row>93</xdr:row>
                    <xdr:rowOff>28575</xdr:rowOff>
                  </from>
                  <to>
                    <xdr:col>35</xdr:col>
                    <xdr:colOff>0</xdr:colOff>
                    <xdr:row>94</xdr:row>
                    <xdr:rowOff>95250</xdr:rowOff>
                  </to>
                </anchor>
              </controlPr>
            </control>
          </mc:Choice>
        </mc:AlternateContent>
        <mc:AlternateContent xmlns:mc="http://schemas.openxmlformats.org/markup-compatibility/2006">
          <mc:Choice Requires="x14">
            <control shapeId="1065" r:id="rId33" name="Option Button 10 2">
              <controlPr defaultSize="0" autoFill="0" autoLine="0" autoPict="0">
                <anchor moveWithCells="1">
                  <from>
                    <xdr:col>2</xdr:col>
                    <xdr:colOff>0</xdr:colOff>
                    <xdr:row>94</xdr:row>
                    <xdr:rowOff>57150</xdr:rowOff>
                  </from>
                  <to>
                    <xdr:col>33</xdr:col>
                    <xdr:colOff>47625</xdr:colOff>
                    <xdr:row>95</xdr:row>
                    <xdr:rowOff>142875</xdr:rowOff>
                  </to>
                </anchor>
              </controlPr>
            </control>
          </mc:Choice>
        </mc:AlternateContent>
        <mc:AlternateContent xmlns:mc="http://schemas.openxmlformats.org/markup-compatibility/2006">
          <mc:Choice Requires="x14">
            <control shapeId="1066" r:id="rId34" name="Option Button 10 3">
              <controlPr defaultSize="0" autoFill="0" autoLine="0" autoPict="0">
                <anchor moveWithCells="1">
                  <from>
                    <xdr:col>2</xdr:col>
                    <xdr:colOff>0</xdr:colOff>
                    <xdr:row>95</xdr:row>
                    <xdr:rowOff>123825</xdr:rowOff>
                  </from>
                  <to>
                    <xdr:col>27</xdr:col>
                    <xdr:colOff>114300</xdr:colOff>
                    <xdr:row>96</xdr:row>
                    <xdr:rowOff>95250</xdr:rowOff>
                  </to>
                </anchor>
              </controlPr>
            </control>
          </mc:Choice>
        </mc:AlternateContent>
        <mc:AlternateContent xmlns:mc="http://schemas.openxmlformats.org/markup-compatibility/2006">
          <mc:Choice Requires="x14">
            <control shapeId="1067" r:id="rId35" name="Check Box 11 1">
              <controlPr defaultSize="0" autoFill="0" autoLine="0" autoPict="0">
                <anchor moveWithCells="1">
                  <from>
                    <xdr:col>2</xdr:col>
                    <xdr:colOff>0</xdr:colOff>
                    <xdr:row>97</xdr:row>
                    <xdr:rowOff>666750</xdr:rowOff>
                  </from>
                  <to>
                    <xdr:col>27</xdr:col>
                    <xdr:colOff>152400</xdr:colOff>
                    <xdr:row>98</xdr:row>
                    <xdr:rowOff>257175</xdr:rowOff>
                  </to>
                </anchor>
              </controlPr>
            </control>
          </mc:Choice>
        </mc:AlternateContent>
        <mc:AlternateContent xmlns:mc="http://schemas.openxmlformats.org/markup-compatibility/2006">
          <mc:Choice Requires="x14">
            <control shapeId="1068" r:id="rId36" name="Check Box 11 2">
              <controlPr defaultSize="0" autoFill="0" autoLine="0" autoPict="0">
                <anchor moveWithCells="1">
                  <from>
                    <xdr:col>2</xdr:col>
                    <xdr:colOff>0</xdr:colOff>
                    <xdr:row>101</xdr:row>
                    <xdr:rowOff>19050</xdr:rowOff>
                  </from>
                  <to>
                    <xdr:col>27</xdr:col>
                    <xdr:colOff>152400</xdr:colOff>
                    <xdr:row>101</xdr:row>
                    <xdr:rowOff>257175</xdr:rowOff>
                  </to>
                </anchor>
              </controlPr>
            </control>
          </mc:Choice>
        </mc:AlternateContent>
        <mc:AlternateContent xmlns:mc="http://schemas.openxmlformats.org/markup-compatibility/2006">
          <mc:Choice Requires="x14">
            <control shapeId="1069" r:id="rId37" name="Check Box 11 3">
              <controlPr defaultSize="0" autoFill="0" autoLine="0" autoPict="0">
                <anchor moveWithCells="1">
                  <from>
                    <xdr:col>2</xdr:col>
                    <xdr:colOff>0</xdr:colOff>
                    <xdr:row>104</xdr:row>
                    <xdr:rowOff>28575</xdr:rowOff>
                  </from>
                  <to>
                    <xdr:col>27</xdr:col>
                    <xdr:colOff>152400</xdr:colOff>
                    <xdr:row>104</xdr:row>
                    <xdr:rowOff>266700</xdr:rowOff>
                  </to>
                </anchor>
              </controlPr>
            </control>
          </mc:Choice>
        </mc:AlternateContent>
        <mc:AlternateContent xmlns:mc="http://schemas.openxmlformats.org/markup-compatibility/2006">
          <mc:Choice Requires="x14">
            <control shapeId="1070" r:id="rId38" name="Check Box 11 4">
              <controlPr defaultSize="0" autoFill="0" autoLine="0" autoPict="0">
                <anchor moveWithCells="1">
                  <from>
                    <xdr:col>2</xdr:col>
                    <xdr:colOff>0</xdr:colOff>
                    <xdr:row>107</xdr:row>
                    <xdr:rowOff>28575</xdr:rowOff>
                  </from>
                  <to>
                    <xdr:col>27</xdr:col>
                    <xdr:colOff>152400</xdr:colOff>
                    <xdr:row>107</xdr:row>
                    <xdr:rowOff>266700</xdr:rowOff>
                  </to>
                </anchor>
              </controlPr>
            </control>
          </mc:Choice>
        </mc:AlternateContent>
        <mc:AlternateContent xmlns:mc="http://schemas.openxmlformats.org/markup-compatibility/2006">
          <mc:Choice Requires="x14">
            <control shapeId="1071" r:id="rId39" name="Check Box 11 5">
              <controlPr defaultSize="0" autoFill="0" autoLine="0" autoPict="0">
                <anchor moveWithCells="1">
                  <from>
                    <xdr:col>2</xdr:col>
                    <xdr:colOff>0</xdr:colOff>
                    <xdr:row>110</xdr:row>
                    <xdr:rowOff>19050</xdr:rowOff>
                  </from>
                  <to>
                    <xdr:col>27</xdr:col>
                    <xdr:colOff>152400</xdr:colOff>
                    <xdr:row>110</xdr:row>
                    <xdr:rowOff>247650</xdr:rowOff>
                  </to>
                </anchor>
              </controlPr>
            </control>
          </mc:Choice>
        </mc:AlternateContent>
        <mc:AlternateContent xmlns:mc="http://schemas.openxmlformats.org/markup-compatibility/2006">
          <mc:Choice Requires="x14">
            <control shapeId="1072" r:id="rId40" name="Check Box 11 6">
              <controlPr defaultSize="0" autoFill="0" autoLine="0" autoPict="0">
                <anchor moveWithCells="1">
                  <from>
                    <xdr:col>2</xdr:col>
                    <xdr:colOff>0</xdr:colOff>
                    <xdr:row>113</xdr:row>
                    <xdr:rowOff>0</xdr:rowOff>
                  </from>
                  <to>
                    <xdr:col>27</xdr:col>
                    <xdr:colOff>152400</xdr:colOff>
                    <xdr:row>113</xdr:row>
                    <xdr:rowOff>266700</xdr:rowOff>
                  </to>
                </anchor>
              </controlPr>
            </control>
          </mc:Choice>
        </mc:AlternateContent>
        <mc:AlternateContent xmlns:mc="http://schemas.openxmlformats.org/markup-compatibility/2006">
          <mc:Choice Requires="x14">
            <control shapeId="1073" r:id="rId41" name="Check Box 11 7">
              <controlPr defaultSize="0" autoFill="0" autoLine="0" autoPict="0">
                <anchor moveWithCells="1">
                  <from>
                    <xdr:col>1</xdr:col>
                    <xdr:colOff>190500</xdr:colOff>
                    <xdr:row>116</xdr:row>
                    <xdr:rowOff>9525</xdr:rowOff>
                  </from>
                  <to>
                    <xdr:col>33</xdr:col>
                    <xdr:colOff>19050</xdr:colOff>
                    <xdr:row>117</xdr:row>
                    <xdr:rowOff>9525</xdr:rowOff>
                  </to>
                </anchor>
              </controlPr>
            </control>
          </mc:Choice>
        </mc:AlternateContent>
        <mc:AlternateContent xmlns:mc="http://schemas.openxmlformats.org/markup-compatibility/2006">
          <mc:Choice Requires="x14">
            <control shapeId="1074" r:id="rId42" name="Check Box 11 8">
              <controlPr defaultSize="0" autoFill="0" autoLine="0" autoPict="0">
                <anchor moveWithCells="1">
                  <from>
                    <xdr:col>2</xdr:col>
                    <xdr:colOff>0</xdr:colOff>
                    <xdr:row>119</xdr:row>
                    <xdr:rowOff>28575</xdr:rowOff>
                  </from>
                  <to>
                    <xdr:col>27</xdr:col>
                    <xdr:colOff>152400</xdr:colOff>
                    <xdr:row>120</xdr:row>
                    <xdr:rowOff>0</xdr:rowOff>
                  </to>
                </anchor>
              </controlPr>
            </control>
          </mc:Choice>
        </mc:AlternateContent>
        <mc:AlternateContent xmlns:mc="http://schemas.openxmlformats.org/markup-compatibility/2006">
          <mc:Choice Requires="x14">
            <control shapeId="1075" r:id="rId43" name="Check Box 11 9">
              <controlPr defaultSize="0" autoFill="0" autoLine="0" autoPict="0">
                <anchor moveWithCells="1">
                  <from>
                    <xdr:col>2</xdr:col>
                    <xdr:colOff>0</xdr:colOff>
                    <xdr:row>122</xdr:row>
                    <xdr:rowOff>19050</xdr:rowOff>
                  </from>
                  <to>
                    <xdr:col>27</xdr:col>
                    <xdr:colOff>152400</xdr:colOff>
                    <xdr:row>122</xdr:row>
                    <xdr:rowOff>266700</xdr:rowOff>
                  </to>
                </anchor>
              </controlPr>
            </control>
          </mc:Choice>
        </mc:AlternateContent>
        <mc:AlternateContent xmlns:mc="http://schemas.openxmlformats.org/markup-compatibility/2006">
          <mc:Choice Requires="x14">
            <control shapeId="1076" r:id="rId44" name="Check Box 11 10">
              <controlPr defaultSize="0" autoFill="0" autoLine="0" autoPict="0">
                <anchor moveWithCells="1">
                  <from>
                    <xdr:col>2</xdr:col>
                    <xdr:colOff>0</xdr:colOff>
                    <xdr:row>125</xdr:row>
                    <xdr:rowOff>19050</xdr:rowOff>
                  </from>
                  <to>
                    <xdr:col>27</xdr:col>
                    <xdr:colOff>152400</xdr:colOff>
                    <xdr:row>125</xdr:row>
                    <xdr:rowOff>257175</xdr:rowOff>
                  </to>
                </anchor>
              </controlPr>
            </control>
          </mc:Choice>
        </mc:AlternateContent>
        <mc:AlternateContent xmlns:mc="http://schemas.openxmlformats.org/markup-compatibility/2006">
          <mc:Choice Requires="x14">
            <control shapeId="1077" r:id="rId45" name="Check Box 11 11">
              <controlPr defaultSize="0" autoFill="0" autoLine="0" autoPict="0">
                <anchor moveWithCells="1">
                  <from>
                    <xdr:col>2</xdr:col>
                    <xdr:colOff>0</xdr:colOff>
                    <xdr:row>128</xdr:row>
                    <xdr:rowOff>9525</xdr:rowOff>
                  </from>
                  <to>
                    <xdr:col>27</xdr:col>
                    <xdr:colOff>152400</xdr:colOff>
                    <xdr:row>128</xdr:row>
                    <xdr:rowOff>276225</xdr:rowOff>
                  </to>
                </anchor>
              </controlPr>
            </control>
          </mc:Choice>
        </mc:AlternateContent>
        <mc:AlternateContent xmlns:mc="http://schemas.openxmlformats.org/markup-compatibility/2006">
          <mc:Choice Requires="x14">
            <control shapeId="1078" r:id="rId46" name="Check Box 11 12">
              <controlPr defaultSize="0" autoFill="0" autoLine="0" autoPict="0">
                <anchor moveWithCells="1">
                  <from>
                    <xdr:col>2</xdr:col>
                    <xdr:colOff>0</xdr:colOff>
                    <xdr:row>131</xdr:row>
                    <xdr:rowOff>19050</xdr:rowOff>
                  </from>
                  <to>
                    <xdr:col>27</xdr:col>
                    <xdr:colOff>152400</xdr:colOff>
                    <xdr:row>131</xdr:row>
                    <xdr:rowOff>257175</xdr:rowOff>
                  </to>
                </anchor>
              </controlPr>
            </control>
          </mc:Choice>
        </mc:AlternateContent>
        <mc:AlternateContent xmlns:mc="http://schemas.openxmlformats.org/markup-compatibility/2006">
          <mc:Choice Requires="x14">
            <control shapeId="1079" r:id="rId47" name="Check Box 11 13">
              <controlPr defaultSize="0" autoFill="0" autoLine="0" autoPict="0">
                <anchor moveWithCells="1">
                  <from>
                    <xdr:col>2</xdr:col>
                    <xdr:colOff>0</xdr:colOff>
                    <xdr:row>134</xdr:row>
                    <xdr:rowOff>19050</xdr:rowOff>
                  </from>
                  <to>
                    <xdr:col>27</xdr:col>
                    <xdr:colOff>152400</xdr:colOff>
                    <xdr:row>134</xdr:row>
                    <xdr:rowOff>257175</xdr:rowOff>
                  </to>
                </anchor>
              </controlPr>
            </control>
          </mc:Choice>
        </mc:AlternateContent>
        <mc:AlternateContent xmlns:mc="http://schemas.openxmlformats.org/markup-compatibility/2006">
          <mc:Choice Requires="x14">
            <control shapeId="1080" r:id="rId48" name="Option Button 12 1">
              <controlPr defaultSize="0" autoFill="0" autoLine="0" autoPict="0">
                <anchor moveWithCells="1">
                  <from>
                    <xdr:col>2</xdr:col>
                    <xdr:colOff>0</xdr:colOff>
                    <xdr:row>137</xdr:row>
                    <xdr:rowOff>0</xdr:rowOff>
                  </from>
                  <to>
                    <xdr:col>30</xdr:col>
                    <xdr:colOff>133350</xdr:colOff>
                    <xdr:row>138</xdr:row>
                    <xdr:rowOff>85725</xdr:rowOff>
                  </to>
                </anchor>
              </controlPr>
            </control>
          </mc:Choice>
        </mc:AlternateContent>
        <mc:AlternateContent xmlns:mc="http://schemas.openxmlformats.org/markup-compatibility/2006">
          <mc:Choice Requires="x14">
            <control shapeId="1081" r:id="rId49" name="Option Button 12 2">
              <controlPr defaultSize="0" autoFill="0" autoLine="0" autoPict="0">
                <anchor moveWithCells="1">
                  <from>
                    <xdr:col>2</xdr:col>
                    <xdr:colOff>0</xdr:colOff>
                    <xdr:row>138</xdr:row>
                    <xdr:rowOff>28575</xdr:rowOff>
                  </from>
                  <to>
                    <xdr:col>29</xdr:col>
                    <xdr:colOff>47625</xdr:colOff>
                    <xdr:row>139</xdr:row>
                    <xdr:rowOff>142875</xdr:rowOff>
                  </to>
                </anchor>
              </controlPr>
            </control>
          </mc:Choice>
        </mc:AlternateContent>
        <mc:AlternateContent xmlns:mc="http://schemas.openxmlformats.org/markup-compatibility/2006">
          <mc:Choice Requires="x14">
            <control shapeId="1082" r:id="rId50" name="Option Button 12 3">
              <controlPr defaultSize="0" autoFill="0" autoLine="0" autoPict="0">
                <anchor moveWithCells="1">
                  <from>
                    <xdr:col>2</xdr:col>
                    <xdr:colOff>0</xdr:colOff>
                    <xdr:row>139</xdr:row>
                    <xdr:rowOff>104775</xdr:rowOff>
                  </from>
                  <to>
                    <xdr:col>29</xdr:col>
                    <xdr:colOff>47625</xdr:colOff>
                    <xdr:row>140</xdr:row>
                    <xdr:rowOff>104775</xdr:rowOff>
                  </to>
                </anchor>
              </controlPr>
            </control>
          </mc:Choice>
        </mc:AlternateContent>
        <mc:AlternateContent xmlns:mc="http://schemas.openxmlformats.org/markup-compatibility/2006">
          <mc:Choice Requires="x14">
            <control shapeId="1083" r:id="rId51" name="Option Button 12 4">
              <controlPr defaultSize="0" autoFill="0" autoLine="0" autoPict="0">
                <anchor moveWithCells="1">
                  <from>
                    <xdr:col>2</xdr:col>
                    <xdr:colOff>0</xdr:colOff>
                    <xdr:row>140</xdr:row>
                    <xdr:rowOff>76200</xdr:rowOff>
                  </from>
                  <to>
                    <xdr:col>29</xdr:col>
                    <xdr:colOff>47625</xdr:colOff>
                    <xdr:row>141</xdr:row>
                    <xdr:rowOff>76200</xdr:rowOff>
                  </to>
                </anchor>
              </controlPr>
            </control>
          </mc:Choice>
        </mc:AlternateContent>
        <mc:AlternateContent xmlns:mc="http://schemas.openxmlformats.org/markup-compatibility/2006">
          <mc:Choice Requires="x14">
            <control shapeId="1084" r:id="rId52" name="Check Box 4 1 1">
              <controlPr defaultSize="0" autoFill="0" autoLine="0" autoPict="0">
                <anchor moveWithCells="1">
                  <from>
                    <xdr:col>3</xdr:col>
                    <xdr:colOff>66675</xdr:colOff>
                    <xdr:row>48</xdr:row>
                    <xdr:rowOff>57150</xdr:rowOff>
                  </from>
                  <to>
                    <xdr:col>29</xdr:col>
                    <xdr:colOff>28575</xdr:colOff>
                    <xdr:row>48</xdr:row>
                    <xdr:rowOff>352425</xdr:rowOff>
                  </to>
                </anchor>
              </controlPr>
            </control>
          </mc:Choice>
        </mc:AlternateContent>
        <mc:AlternateContent xmlns:mc="http://schemas.openxmlformats.org/markup-compatibility/2006">
          <mc:Choice Requires="x14">
            <control shapeId="1085" r:id="rId53" name="Check Box 4 1 2">
              <controlPr defaultSize="0" autoFill="0" autoLine="0" autoPict="0">
                <anchor moveWithCells="1">
                  <from>
                    <xdr:col>3</xdr:col>
                    <xdr:colOff>66675</xdr:colOff>
                    <xdr:row>48</xdr:row>
                    <xdr:rowOff>323850</xdr:rowOff>
                  </from>
                  <to>
                    <xdr:col>29</xdr:col>
                    <xdr:colOff>28575</xdr:colOff>
                    <xdr:row>49</xdr:row>
                    <xdr:rowOff>19050</xdr:rowOff>
                  </to>
                </anchor>
              </controlPr>
            </control>
          </mc:Choice>
        </mc:AlternateContent>
        <mc:AlternateContent xmlns:mc="http://schemas.openxmlformats.org/markup-compatibility/2006">
          <mc:Choice Requires="x14">
            <control shapeId="1086" r:id="rId54" name="Check Box 4 1 3">
              <controlPr defaultSize="0" autoFill="0" autoLine="0" autoPict="0">
                <anchor moveWithCells="1">
                  <from>
                    <xdr:col>3</xdr:col>
                    <xdr:colOff>66675</xdr:colOff>
                    <xdr:row>49</xdr:row>
                    <xdr:rowOff>0</xdr:rowOff>
                  </from>
                  <to>
                    <xdr:col>29</xdr:col>
                    <xdr:colOff>28575</xdr:colOff>
                    <xdr:row>49</xdr:row>
                    <xdr:rowOff>295275</xdr:rowOff>
                  </to>
                </anchor>
              </controlPr>
            </control>
          </mc:Choice>
        </mc:AlternateContent>
        <mc:AlternateContent xmlns:mc="http://schemas.openxmlformats.org/markup-compatibility/2006">
          <mc:Choice Requires="x14">
            <control shapeId="1087" r:id="rId55" name="Check Box 4 1 4">
              <controlPr defaultSize="0" autoFill="0" autoLine="0" autoPict="0">
                <anchor moveWithCells="1">
                  <from>
                    <xdr:col>3</xdr:col>
                    <xdr:colOff>66675</xdr:colOff>
                    <xdr:row>49</xdr:row>
                    <xdr:rowOff>276225</xdr:rowOff>
                  </from>
                  <to>
                    <xdr:col>29</xdr:col>
                    <xdr:colOff>28575</xdr:colOff>
                    <xdr:row>49</xdr:row>
                    <xdr:rowOff>571500</xdr:rowOff>
                  </to>
                </anchor>
              </controlPr>
            </control>
          </mc:Choice>
        </mc:AlternateContent>
        <mc:AlternateContent xmlns:mc="http://schemas.openxmlformats.org/markup-compatibility/2006">
          <mc:Choice Requires="x14">
            <control shapeId="1088" r:id="rId56" name="Check Box 4 1 5">
              <controlPr defaultSize="0" autoFill="0" autoLine="0" autoPict="0">
                <anchor moveWithCells="1">
                  <from>
                    <xdr:col>3</xdr:col>
                    <xdr:colOff>76200</xdr:colOff>
                    <xdr:row>49</xdr:row>
                    <xdr:rowOff>571500</xdr:rowOff>
                  </from>
                  <to>
                    <xdr:col>29</xdr:col>
                    <xdr:colOff>38100</xdr:colOff>
                    <xdr:row>49</xdr:row>
                    <xdr:rowOff>828675</xdr:rowOff>
                  </to>
                </anchor>
              </controlPr>
            </control>
          </mc:Choice>
        </mc:AlternateContent>
        <mc:AlternateContent xmlns:mc="http://schemas.openxmlformats.org/markup-compatibility/2006">
          <mc:Choice Requires="x14">
            <control shapeId="1090" r:id="rId57" name="Option Button 3 1">
              <controlPr defaultSize="0" autoFill="0" autoLine="0" autoPict="0">
                <anchor moveWithCells="1">
                  <from>
                    <xdr:col>2</xdr:col>
                    <xdr:colOff>0</xdr:colOff>
                    <xdr:row>41</xdr:row>
                    <xdr:rowOff>19050</xdr:rowOff>
                  </from>
                  <to>
                    <xdr:col>34</xdr:col>
                    <xdr:colOff>9525</xdr:colOff>
                    <xdr:row>41</xdr:row>
                    <xdr:rowOff>428625</xdr:rowOff>
                  </to>
                </anchor>
              </controlPr>
            </control>
          </mc:Choice>
        </mc:AlternateContent>
        <mc:AlternateContent xmlns:mc="http://schemas.openxmlformats.org/markup-compatibility/2006">
          <mc:Choice Requires="x14">
            <control shapeId="1093" r:id="rId58" name="Group Box 3">
              <controlPr defaultSize="0" autoFill="0" autoPict="0">
                <anchor moveWithCells="1">
                  <from>
                    <xdr:col>1</xdr:col>
                    <xdr:colOff>104775</xdr:colOff>
                    <xdr:row>40</xdr:row>
                    <xdr:rowOff>485775</xdr:rowOff>
                  </from>
                  <to>
                    <xdr:col>36</xdr:col>
                    <xdr:colOff>9525</xdr:colOff>
                    <xdr:row>42</xdr:row>
                    <xdr:rowOff>47625</xdr:rowOff>
                  </to>
                </anchor>
              </controlPr>
            </control>
          </mc:Choice>
        </mc:AlternateContent>
        <mc:AlternateContent xmlns:mc="http://schemas.openxmlformats.org/markup-compatibility/2006">
          <mc:Choice Requires="x14">
            <control shapeId="1095" r:id="rId59" name="Group Box 7 1">
              <controlPr defaultSize="0" autoFill="0" autoPict="0">
                <anchor moveWithCells="1">
                  <from>
                    <xdr:col>2</xdr:col>
                    <xdr:colOff>104775</xdr:colOff>
                    <xdr:row>74</xdr:row>
                    <xdr:rowOff>19050</xdr:rowOff>
                  </from>
                  <to>
                    <xdr:col>36</xdr:col>
                    <xdr:colOff>276225</xdr:colOff>
                    <xdr:row>78</xdr:row>
                    <xdr:rowOff>9525</xdr:rowOff>
                  </to>
                </anchor>
              </controlPr>
            </control>
          </mc:Choice>
        </mc:AlternateContent>
        <mc:AlternateContent xmlns:mc="http://schemas.openxmlformats.org/markup-compatibility/2006">
          <mc:Choice Requires="x14">
            <control shapeId="1096" r:id="rId60" name="Group Box 8">
              <controlPr defaultSize="0" autoFill="0" autoPict="0">
                <anchor moveWithCells="1">
                  <from>
                    <xdr:col>1</xdr:col>
                    <xdr:colOff>104775</xdr:colOff>
                    <xdr:row>81</xdr:row>
                    <xdr:rowOff>304800</xdr:rowOff>
                  </from>
                  <to>
                    <xdr:col>34</xdr:col>
                    <xdr:colOff>142875</xdr:colOff>
                    <xdr:row>85</xdr:row>
                    <xdr:rowOff>228600</xdr:rowOff>
                  </to>
                </anchor>
              </controlPr>
            </control>
          </mc:Choice>
        </mc:AlternateContent>
        <mc:AlternateContent xmlns:mc="http://schemas.openxmlformats.org/markup-compatibility/2006">
          <mc:Choice Requires="x14">
            <control shapeId="1097" r:id="rId61" name="Group Box 9">
              <controlPr defaultSize="0" autoFill="0" autoPict="0">
                <anchor moveWithCells="1">
                  <from>
                    <xdr:col>1</xdr:col>
                    <xdr:colOff>38100</xdr:colOff>
                    <xdr:row>86</xdr:row>
                    <xdr:rowOff>457200</xdr:rowOff>
                  </from>
                  <to>
                    <xdr:col>34</xdr:col>
                    <xdr:colOff>95250</xdr:colOff>
                    <xdr:row>91</xdr:row>
                    <xdr:rowOff>123825</xdr:rowOff>
                  </to>
                </anchor>
              </controlPr>
            </control>
          </mc:Choice>
        </mc:AlternateContent>
        <mc:AlternateContent xmlns:mc="http://schemas.openxmlformats.org/markup-compatibility/2006">
          <mc:Choice Requires="x14">
            <control shapeId="1098" r:id="rId62" name="Group Box 10">
              <controlPr defaultSize="0" autoFill="0" autoPict="0">
                <anchor moveWithCells="1">
                  <from>
                    <xdr:col>1</xdr:col>
                    <xdr:colOff>28575</xdr:colOff>
                    <xdr:row>92</xdr:row>
                    <xdr:rowOff>209550</xdr:rowOff>
                  </from>
                  <to>
                    <xdr:col>36</xdr:col>
                    <xdr:colOff>371475</xdr:colOff>
                    <xdr:row>96</xdr:row>
                    <xdr:rowOff>209550</xdr:rowOff>
                  </to>
                </anchor>
              </controlPr>
            </control>
          </mc:Choice>
        </mc:AlternateContent>
        <mc:AlternateContent xmlns:mc="http://schemas.openxmlformats.org/markup-compatibility/2006">
          <mc:Choice Requires="x14">
            <control shapeId="1099" r:id="rId63" name="Group Box 11">
              <controlPr defaultSize="0" autoFill="0" autoPict="0">
                <anchor moveWithCells="1">
                  <from>
                    <xdr:col>1</xdr:col>
                    <xdr:colOff>57150</xdr:colOff>
                    <xdr:row>136</xdr:row>
                    <xdr:rowOff>209550</xdr:rowOff>
                  </from>
                  <to>
                    <xdr:col>36</xdr:col>
                    <xdr:colOff>9525</xdr:colOff>
                    <xdr:row>141</xdr:row>
                    <xdr:rowOff>95250</xdr:rowOff>
                  </to>
                </anchor>
              </controlPr>
            </control>
          </mc:Choice>
        </mc:AlternateContent>
        <mc:AlternateContent xmlns:mc="http://schemas.openxmlformats.org/markup-compatibility/2006">
          <mc:Choice Requires="x14">
            <control shapeId="1100" r:id="rId64" name="Option Button 1 1">
              <controlPr defaultSize="0" autoFill="0" autoLine="0" autoPict="0">
                <anchor moveWithCells="1">
                  <from>
                    <xdr:col>2</xdr:col>
                    <xdr:colOff>9525</xdr:colOff>
                    <xdr:row>20</xdr:row>
                    <xdr:rowOff>38100</xdr:rowOff>
                  </from>
                  <to>
                    <xdr:col>34</xdr:col>
                    <xdr:colOff>47625</xdr:colOff>
                    <xdr:row>20</xdr:row>
                    <xdr:rowOff>276225</xdr:rowOff>
                  </to>
                </anchor>
              </controlPr>
            </control>
          </mc:Choice>
        </mc:AlternateContent>
        <mc:AlternateContent xmlns:mc="http://schemas.openxmlformats.org/markup-compatibility/2006">
          <mc:Choice Requires="x14">
            <control shapeId="1101" r:id="rId65" name="Option Button 1 2">
              <controlPr defaultSize="0" autoFill="0" autoLine="0" autoPict="0">
                <anchor moveWithCells="1">
                  <from>
                    <xdr:col>2</xdr:col>
                    <xdr:colOff>9525</xdr:colOff>
                    <xdr:row>21</xdr:row>
                    <xdr:rowOff>28575</xdr:rowOff>
                  </from>
                  <to>
                    <xdr:col>34</xdr:col>
                    <xdr:colOff>47625</xdr:colOff>
                    <xdr:row>21</xdr:row>
                    <xdr:rowOff>266700</xdr:rowOff>
                  </to>
                </anchor>
              </controlPr>
            </control>
          </mc:Choice>
        </mc:AlternateContent>
        <mc:AlternateContent xmlns:mc="http://schemas.openxmlformats.org/markup-compatibility/2006">
          <mc:Choice Requires="x14">
            <control shapeId="1103" r:id="rId66" name="Option Button 1 3">
              <controlPr defaultSize="0" autoFill="0" autoLine="0" autoPict="0">
                <anchor moveWithCells="1">
                  <from>
                    <xdr:col>2</xdr:col>
                    <xdr:colOff>9525</xdr:colOff>
                    <xdr:row>22</xdr:row>
                    <xdr:rowOff>9525</xdr:rowOff>
                  </from>
                  <to>
                    <xdr:col>31</xdr:col>
                    <xdr:colOff>161925</xdr:colOff>
                    <xdr:row>22</xdr:row>
                    <xdr:rowOff>247650</xdr:rowOff>
                  </to>
                </anchor>
              </controlPr>
            </control>
          </mc:Choice>
        </mc:AlternateContent>
        <mc:AlternateContent xmlns:mc="http://schemas.openxmlformats.org/markup-compatibility/2006">
          <mc:Choice Requires="x14">
            <control shapeId="1104" r:id="rId67" name="Group Box 1">
              <controlPr defaultSize="0" autoFill="0" autoPict="0">
                <anchor moveWithCells="1">
                  <from>
                    <xdr:col>1</xdr:col>
                    <xdr:colOff>9525</xdr:colOff>
                    <xdr:row>19</xdr:row>
                    <xdr:rowOff>238125</xdr:rowOff>
                  </from>
                  <to>
                    <xdr:col>36</xdr:col>
                    <xdr:colOff>38100</xdr:colOff>
                    <xdr:row>23</xdr:row>
                    <xdr:rowOff>104775</xdr:rowOff>
                  </to>
                </anchor>
              </controlPr>
            </control>
          </mc:Choice>
        </mc:AlternateContent>
        <mc:AlternateContent xmlns:mc="http://schemas.openxmlformats.org/markup-compatibility/2006">
          <mc:Choice Requires="x14">
            <control shapeId="1094" r:id="rId68" name="Group Box 7">
              <controlPr defaultSize="0" autoFill="0" autoPict="0">
                <anchor moveWithCells="1">
                  <from>
                    <xdr:col>0</xdr:col>
                    <xdr:colOff>152400</xdr:colOff>
                    <xdr:row>72</xdr:row>
                    <xdr:rowOff>542925</xdr:rowOff>
                  </from>
                  <to>
                    <xdr:col>36</xdr:col>
                    <xdr:colOff>581025</xdr:colOff>
                    <xdr:row>80</xdr:row>
                    <xdr:rowOff>161925</xdr:rowOff>
                  </to>
                </anchor>
              </controlPr>
            </control>
          </mc:Choice>
        </mc:AlternateContent>
        <mc:AlternateContent xmlns:mc="http://schemas.openxmlformats.org/markup-compatibility/2006">
          <mc:Choice Requires="x14">
            <control shapeId="1105" r:id="rId69" name="Check Box 6 1">
              <controlPr defaultSize="0" autoFill="0" autoLine="0" autoPict="0">
                <anchor moveWithCells="1">
                  <from>
                    <xdr:col>2</xdr:col>
                    <xdr:colOff>9525</xdr:colOff>
                    <xdr:row>67</xdr:row>
                    <xdr:rowOff>152400</xdr:rowOff>
                  </from>
                  <to>
                    <xdr:col>32</xdr:col>
                    <xdr:colOff>152400</xdr:colOff>
                    <xdr:row>67</xdr:row>
                    <xdr:rowOff>485775</xdr:rowOff>
                  </to>
                </anchor>
              </controlPr>
            </control>
          </mc:Choice>
        </mc:AlternateContent>
        <mc:AlternateContent xmlns:mc="http://schemas.openxmlformats.org/markup-compatibility/2006">
          <mc:Choice Requires="x14">
            <control shapeId="1106" r:id="rId70" name="Check Box 6 2">
              <controlPr defaultSize="0" autoFill="0" autoLine="0" autoPict="0">
                <anchor moveWithCells="1">
                  <from>
                    <xdr:col>2</xdr:col>
                    <xdr:colOff>9525</xdr:colOff>
                    <xdr:row>67</xdr:row>
                    <xdr:rowOff>523875</xdr:rowOff>
                  </from>
                  <to>
                    <xdr:col>35</xdr:col>
                    <xdr:colOff>123825</xdr:colOff>
                    <xdr:row>68</xdr:row>
                    <xdr:rowOff>190500</xdr:rowOff>
                  </to>
                </anchor>
              </controlPr>
            </control>
          </mc:Choice>
        </mc:AlternateContent>
        <mc:AlternateContent xmlns:mc="http://schemas.openxmlformats.org/markup-compatibility/2006">
          <mc:Choice Requires="x14">
            <control shapeId="1107" r:id="rId71" name="Check Box 6 3">
              <controlPr defaultSize="0" autoFill="0" autoLine="0" autoPict="0">
                <anchor moveWithCells="1">
                  <from>
                    <xdr:col>2</xdr:col>
                    <xdr:colOff>9525</xdr:colOff>
                    <xdr:row>70</xdr:row>
                    <xdr:rowOff>28575</xdr:rowOff>
                  </from>
                  <to>
                    <xdr:col>35</xdr:col>
                    <xdr:colOff>28575</xdr:colOff>
                    <xdr:row>70</xdr:row>
                    <xdr:rowOff>304800</xdr:rowOff>
                  </to>
                </anchor>
              </controlPr>
            </control>
          </mc:Choice>
        </mc:AlternateContent>
        <mc:AlternateContent xmlns:mc="http://schemas.openxmlformats.org/markup-compatibility/2006">
          <mc:Choice Requires="x14">
            <control shapeId="1108" r:id="rId72" name="Check Box 14 1">
              <controlPr defaultSize="0" autoFill="0" autoLine="0" autoPict="0">
                <anchor moveWithCells="1">
                  <from>
                    <xdr:col>2</xdr:col>
                    <xdr:colOff>0</xdr:colOff>
                    <xdr:row>150</xdr:row>
                    <xdr:rowOff>114300</xdr:rowOff>
                  </from>
                  <to>
                    <xdr:col>27</xdr:col>
                    <xdr:colOff>152400</xdr:colOff>
                    <xdr:row>151</xdr:row>
                    <xdr:rowOff>161925</xdr:rowOff>
                  </to>
                </anchor>
              </controlPr>
            </control>
          </mc:Choice>
        </mc:AlternateContent>
        <mc:AlternateContent xmlns:mc="http://schemas.openxmlformats.org/markup-compatibility/2006">
          <mc:Choice Requires="x14">
            <control shapeId="1109" r:id="rId73" name="Check Box 14 2">
              <controlPr defaultSize="0" autoFill="0" autoLine="0" autoPict="0">
                <anchor moveWithCells="1">
                  <from>
                    <xdr:col>2</xdr:col>
                    <xdr:colOff>0</xdr:colOff>
                    <xdr:row>152</xdr:row>
                    <xdr:rowOff>0</xdr:rowOff>
                  </from>
                  <to>
                    <xdr:col>27</xdr:col>
                    <xdr:colOff>152400</xdr:colOff>
                    <xdr:row>153</xdr:row>
                    <xdr:rowOff>47625</xdr:rowOff>
                  </to>
                </anchor>
              </controlPr>
            </control>
          </mc:Choice>
        </mc:AlternateContent>
        <mc:AlternateContent xmlns:mc="http://schemas.openxmlformats.org/markup-compatibility/2006">
          <mc:Choice Requires="x14">
            <control shapeId="1092" r:id="rId74" name="Group Box 2">
              <controlPr defaultSize="0" autoFill="0" autoPict="0">
                <anchor moveWithCells="1">
                  <from>
                    <xdr:col>1</xdr:col>
                    <xdr:colOff>9525</xdr:colOff>
                    <xdr:row>26</xdr:row>
                    <xdr:rowOff>257175</xdr:rowOff>
                  </from>
                  <to>
                    <xdr:col>36</xdr:col>
                    <xdr:colOff>38100</xdr:colOff>
                    <xdr:row>35</xdr:row>
                    <xdr:rowOff>85725</xdr:rowOff>
                  </to>
                </anchor>
              </controlPr>
            </control>
          </mc:Choice>
        </mc:AlternateContent>
        <mc:AlternateContent xmlns:mc="http://schemas.openxmlformats.org/markup-compatibility/2006">
          <mc:Choice Requires="x14">
            <control shapeId="1115" r:id="rId75" name="Check Box 6 4">
              <controlPr defaultSize="0" autoFill="0" autoLine="0" autoPict="0">
                <anchor moveWithCells="1">
                  <from>
                    <xdr:col>2</xdr:col>
                    <xdr:colOff>9525</xdr:colOff>
                    <xdr:row>68</xdr:row>
                    <xdr:rowOff>247650</xdr:rowOff>
                  </from>
                  <to>
                    <xdr:col>35</xdr:col>
                    <xdr:colOff>76200</xdr:colOff>
                    <xdr:row>68</xdr:row>
                    <xdr:rowOff>523875</xdr:rowOff>
                  </to>
                </anchor>
              </controlPr>
            </control>
          </mc:Choice>
        </mc:AlternateContent>
        <mc:AlternateContent xmlns:mc="http://schemas.openxmlformats.org/markup-compatibility/2006">
          <mc:Choice Requires="x14">
            <control shapeId="1116" r:id="rId76" name="Check Box 2 2 3 1">
              <controlPr defaultSize="0" autoFill="0" autoLine="0" autoPict="0">
                <anchor moveWithCells="1">
                  <from>
                    <xdr:col>3</xdr:col>
                    <xdr:colOff>209550</xdr:colOff>
                    <xdr:row>31</xdr:row>
                    <xdr:rowOff>38100</xdr:rowOff>
                  </from>
                  <to>
                    <xdr:col>24</xdr:col>
                    <xdr:colOff>28575</xdr:colOff>
                    <xdr:row>31</xdr:row>
                    <xdr:rowOff>266700</xdr:rowOff>
                  </to>
                </anchor>
              </controlPr>
            </control>
          </mc:Choice>
        </mc:AlternateContent>
        <mc:AlternateContent xmlns:mc="http://schemas.openxmlformats.org/markup-compatibility/2006">
          <mc:Choice Requires="x14">
            <control shapeId="1117" r:id="rId77" name="Check Box 2 2 3 2">
              <controlPr defaultSize="0" autoFill="0" autoLine="0" autoPict="0">
                <anchor moveWithCells="1">
                  <from>
                    <xdr:col>3</xdr:col>
                    <xdr:colOff>209550</xdr:colOff>
                    <xdr:row>31</xdr:row>
                    <xdr:rowOff>209550</xdr:rowOff>
                  </from>
                  <to>
                    <xdr:col>24</xdr:col>
                    <xdr:colOff>28575</xdr:colOff>
                    <xdr:row>31</xdr:row>
                    <xdr:rowOff>438150</xdr:rowOff>
                  </to>
                </anchor>
              </controlPr>
            </control>
          </mc:Choice>
        </mc:AlternateContent>
        <mc:AlternateContent xmlns:mc="http://schemas.openxmlformats.org/markup-compatibility/2006">
          <mc:Choice Requires="x14">
            <control shapeId="1118" r:id="rId78" name="Check Box 2 2 3 3">
              <controlPr defaultSize="0" autoFill="0" autoLine="0" autoPict="0">
                <anchor moveWithCells="1">
                  <from>
                    <xdr:col>3</xdr:col>
                    <xdr:colOff>209550</xdr:colOff>
                    <xdr:row>31</xdr:row>
                    <xdr:rowOff>390525</xdr:rowOff>
                  </from>
                  <to>
                    <xdr:col>24</xdr:col>
                    <xdr:colOff>28575</xdr:colOff>
                    <xdr:row>31</xdr:row>
                    <xdr:rowOff>619125</xdr:rowOff>
                  </to>
                </anchor>
              </controlPr>
            </control>
          </mc:Choice>
        </mc:AlternateContent>
        <mc:AlternateContent xmlns:mc="http://schemas.openxmlformats.org/markup-compatibility/2006">
          <mc:Choice Requires="x14">
            <control shapeId="1119" r:id="rId79" name="Check Box 2 2 3 4">
              <controlPr defaultSize="0" autoFill="0" autoLine="0" autoPict="0">
                <anchor moveWithCells="1">
                  <from>
                    <xdr:col>3</xdr:col>
                    <xdr:colOff>209550</xdr:colOff>
                    <xdr:row>31</xdr:row>
                    <xdr:rowOff>571500</xdr:rowOff>
                  </from>
                  <to>
                    <xdr:col>24</xdr:col>
                    <xdr:colOff>28575</xdr:colOff>
                    <xdr:row>31</xdr:row>
                    <xdr:rowOff>800100</xdr:rowOff>
                  </to>
                </anchor>
              </controlPr>
            </control>
          </mc:Choice>
        </mc:AlternateContent>
        <mc:AlternateContent xmlns:mc="http://schemas.openxmlformats.org/markup-compatibility/2006">
          <mc:Choice Requires="x14">
            <control shapeId="1120" r:id="rId80" name="Check Box 2 2 3 5">
              <controlPr defaultSize="0" autoFill="0" autoLine="0" autoPict="0">
                <anchor moveWithCells="1">
                  <from>
                    <xdr:col>3</xdr:col>
                    <xdr:colOff>209550</xdr:colOff>
                    <xdr:row>31</xdr:row>
                    <xdr:rowOff>752475</xdr:rowOff>
                  </from>
                  <to>
                    <xdr:col>24</xdr:col>
                    <xdr:colOff>28575</xdr:colOff>
                    <xdr:row>31</xdr:row>
                    <xdr:rowOff>981075</xdr:rowOff>
                  </to>
                </anchor>
              </controlPr>
            </control>
          </mc:Choice>
        </mc:AlternateContent>
        <mc:AlternateContent xmlns:mc="http://schemas.openxmlformats.org/markup-compatibility/2006">
          <mc:Choice Requires="x14">
            <control shapeId="1121" r:id="rId81" name="Option Button 2 3">
              <controlPr defaultSize="0" autoFill="0" autoLine="0" autoPict="0">
                <anchor moveWithCells="1">
                  <from>
                    <xdr:col>2</xdr:col>
                    <xdr:colOff>0</xdr:colOff>
                    <xdr:row>38</xdr:row>
                    <xdr:rowOff>123825</xdr:rowOff>
                  </from>
                  <to>
                    <xdr:col>32</xdr:col>
                    <xdr:colOff>66675</xdr:colOff>
                    <xdr:row>38</xdr:row>
                    <xdr:rowOff>323850</xdr:rowOff>
                  </to>
                </anchor>
              </controlPr>
            </control>
          </mc:Choice>
        </mc:AlternateContent>
        <mc:AlternateContent xmlns:mc="http://schemas.openxmlformats.org/markup-compatibility/2006">
          <mc:Choice Requires="x14">
            <control shapeId="1122" r:id="rId82" name="Option Button 4 1">
              <controlPr defaultSize="0" autoFill="0" autoLine="0" autoPict="0">
                <anchor moveWithCells="1">
                  <from>
                    <xdr:col>2</xdr:col>
                    <xdr:colOff>0</xdr:colOff>
                    <xdr:row>46</xdr:row>
                    <xdr:rowOff>0</xdr:rowOff>
                  </from>
                  <to>
                    <xdr:col>32</xdr:col>
                    <xdr:colOff>57150</xdr:colOff>
                    <xdr:row>47</xdr:row>
                    <xdr:rowOff>9525</xdr:rowOff>
                  </to>
                </anchor>
              </controlPr>
            </control>
          </mc:Choice>
        </mc:AlternateContent>
        <mc:AlternateContent xmlns:mc="http://schemas.openxmlformats.org/markup-compatibility/2006">
          <mc:Choice Requires="x14">
            <control shapeId="1123" r:id="rId83" name="Option Button 4 2">
              <controlPr defaultSize="0" autoFill="0" autoLine="0" autoPict="0">
                <anchor moveWithCells="1">
                  <from>
                    <xdr:col>2</xdr:col>
                    <xdr:colOff>0</xdr:colOff>
                    <xdr:row>51</xdr:row>
                    <xdr:rowOff>19050</xdr:rowOff>
                  </from>
                  <to>
                    <xdr:col>32</xdr:col>
                    <xdr:colOff>57150</xdr:colOff>
                    <xdr:row>51</xdr:row>
                    <xdr:rowOff>266700</xdr:rowOff>
                  </to>
                </anchor>
              </controlPr>
            </control>
          </mc:Choice>
        </mc:AlternateContent>
        <mc:AlternateContent xmlns:mc="http://schemas.openxmlformats.org/markup-compatibility/2006">
          <mc:Choice Requires="x14">
            <control shapeId="1124" r:id="rId84" name="Option Button 4 3">
              <controlPr defaultSize="0" autoFill="0" autoLine="0" autoPict="0">
                <anchor moveWithCells="1">
                  <from>
                    <xdr:col>2</xdr:col>
                    <xdr:colOff>0</xdr:colOff>
                    <xdr:row>51</xdr:row>
                    <xdr:rowOff>304800</xdr:rowOff>
                  </from>
                  <to>
                    <xdr:col>32</xdr:col>
                    <xdr:colOff>57150</xdr:colOff>
                    <xdr:row>51</xdr:row>
                    <xdr:rowOff>542925</xdr:rowOff>
                  </to>
                </anchor>
              </controlPr>
            </control>
          </mc:Choice>
        </mc:AlternateContent>
        <mc:AlternateContent xmlns:mc="http://schemas.openxmlformats.org/markup-compatibility/2006">
          <mc:Choice Requires="x14">
            <control shapeId="1125" r:id="rId85" name="Group Box 3">
              <controlPr defaultSize="0" autoFill="0" autoPict="0">
                <anchor moveWithCells="1">
                  <from>
                    <xdr:col>1</xdr:col>
                    <xdr:colOff>104775</xdr:colOff>
                    <xdr:row>45</xdr:row>
                    <xdr:rowOff>190500</xdr:rowOff>
                  </from>
                  <to>
                    <xdr:col>36</xdr:col>
                    <xdr:colOff>9525</xdr:colOff>
                    <xdr:row>52</xdr:row>
                    <xdr:rowOff>104775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41" id="{626F1D01-6B65-48C5-A0A3-244B08C180DB}">
            <x14:iconSet iconSet="3Symbols2" showValue="0" custom="1">
              <x14:cfvo type="percent">
                <xm:f>0</xm:f>
              </x14:cfvo>
              <x14:cfvo type="num">
                <xm:f>0</xm:f>
              </x14:cfvo>
              <x14:cfvo type="num">
                <xm:f>1</xm:f>
              </x14:cfvo>
              <x14:cfIcon iconSet="3Symbols2" iconId="2"/>
              <x14:cfIcon iconSet="3Symbols2" iconId="2"/>
              <x14:cfIcon iconSet="3Symbols2" iconId="1"/>
            </x14:iconSet>
          </x14:cfRule>
          <xm:sqref>H155</xm:sqref>
        </x14:conditionalFormatting>
        <x14:conditionalFormatting xmlns:xm="http://schemas.microsoft.com/office/excel/2006/main">
          <x14:cfRule type="iconSet" priority="702" id="{053B8ABD-1EA6-40F2-93C2-B51C267C84C3}">
            <x14:iconSet iconSet="3Symbols2" showValue="0" custom="1">
              <x14:cfvo type="percent">
                <xm:f>0</xm:f>
              </x14:cfvo>
              <x14:cfvo type="num">
                <xm:f>0</xm:f>
              </x14:cfvo>
              <x14:cfvo type="num">
                <xm:f>1</xm:f>
              </x14:cfvo>
              <x14:cfIcon iconSet="3Symbols2" iconId="2"/>
              <x14:cfIcon iconSet="3Symbols2" iconId="2"/>
              <x14:cfIcon iconSet="3Symbols2" iconId="1"/>
            </x14:iconSet>
          </x14:cfRule>
          <xm:sqref>H184 H175 H166</xm:sqref>
        </x14:conditionalFormatting>
        <x14:conditionalFormatting xmlns:xm="http://schemas.microsoft.com/office/excel/2006/main">
          <x14:cfRule type="iconSet" priority="131" id="{F1AEF925-2EF9-4FBA-B418-D0FDBD011BC4}">
            <x14:iconSet iconSet="3Symbols2" showValue="0" custom="1">
              <x14:cfvo type="percent">
                <xm:f>0</xm:f>
              </x14:cfvo>
              <x14:cfvo type="num">
                <xm:f>0</xm:f>
              </x14:cfvo>
              <x14:cfvo type="num">
                <xm:f>1</xm:f>
              </x14:cfvo>
              <x14:cfIcon iconSet="3Symbols2" iconId="2"/>
              <x14:cfIcon iconSet="3Symbols2" iconId="2"/>
              <x14:cfIcon iconSet="3Symbols2" iconId="1"/>
            </x14:iconSet>
          </x14:cfRule>
          <xm:sqref>H193</xm:sqref>
        </x14:conditionalFormatting>
        <x14:conditionalFormatting xmlns:xm="http://schemas.microsoft.com/office/excel/2006/main">
          <x14:cfRule type="iconSet" priority="134" id="{FAFF3223-AE0B-4716-BA99-C1C17FBF56AB}">
            <x14:iconSet iconSet="3Symbols2" showValue="0" custom="1">
              <x14:cfvo type="percent">
                <xm:f>0</xm:f>
              </x14:cfvo>
              <x14:cfvo type="num">
                <xm:f>0</xm:f>
              </x14:cfvo>
              <x14:cfvo type="num">
                <xm:f>1</xm:f>
              </x14:cfvo>
              <x14:cfIcon iconSet="3Symbols2" iconId="2"/>
              <x14:cfIcon iconSet="3Symbols2" iconId="2"/>
              <x14:cfIcon iconSet="3Symbols2" iconId="1"/>
            </x14:iconSet>
          </x14:cfRule>
          <xm:sqref>N155</xm:sqref>
        </x14:conditionalFormatting>
        <x14:conditionalFormatting xmlns:xm="http://schemas.microsoft.com/office/excel/2006/main">
          <x14:cfRule type="iconSet" priority="703" id="{47A76B06-CF68-49DC-B845-5F60C00D67DD}">
            <x14:iconSet iconSet="3Symbols2" showValue="0" custom="1">
              <x14:cfvo type="percent">
                <xm:f>0</xm:f>
              </x14:cfvo>
              <x14:cfvo type="num">
                <xm:f>0</xm:f>
              </x14:cfvo>
              <x14:cfvo type="num">
                <xm:f>1</xm:f>
              </x14:cfvo>
              <x14:cfIcon iconSet="3Symbols2" iconId="2"/>
              <x14:cfIcon iconSet="3Symbols2" iconId="2"/>
              <x14:cfIcon iconSet="3Symbols2" iconId="1"/>
            </x14:iconSet>
          </x14:cfRule>
          <xm:sqref>X159:X161 H159:H163 P159:P163</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362C4-CA4C-457A-A62D-614C32347026}">
  <sheetPr codeName="Sheet18">
    <pageSetUpPr autoPageBreaks="0" fitToPage="1"/>
  </sheetPr>
  <dimension ref="A2:P132"/>
  <sheetViews>
    <sheetView zoomScaleNormal="100" workbookViewId="0"/>
  </sheetViews>
  <sheetFormatPr defaultRowHeight="15" customHeight="1" x14ac:dyDescent="0.2"/>
  <cols>
    <col min="1" max="1" width="2.85546875" style="56" customWidth="1"/>
    <col min="2" max="2" width="5.7109375" style="56" customWidth="1"/>
    <col min="3" max="3" width="6.42578125" style="56" customWidth="1"/>
    <col min="4" max="4" width="5.28515625" style="56" bestFit="1" customWidth="1"/>
    <col min="5" max="5" width="4.85546875" style="56" bestFit="1" customWidth="1"/>
    <col min="6" max="6" width="9.7109375" style="56" customWidth="1"/>
    <col min="7" max="7" width="5.28515625" style="56" bestFit="1" customWidth="1"/>
    <col min="8" max="8" width="4.85546875" style="56" bestFit="1" customWidth="1"/>
    <col min="9" max="9" width="11" style="56" customWidth="1"/>
    <col min="10" max="10" width="10" style="56" customWidth="1"/>
    <col min="11" max="12" width="8.85546875" style="56" customWidth="1"/>
    <col min="13" max="13" width="19.140625" style="56" customWidth="1"/>
    <col min="14" max="14" width="3" style="56" customWidth="1"/>
    <col min="15" max="15" width="14.42578125" style="56" customWidth="1"/>
    <col min="16" max="16" width="26.140625" style="56" customWidth="1"/>
    <col min="17" max="16384" width="9.140625" style="56"/>
  </cols>
  <sheetData>
    <row r="2" spans="1:16" ht="15" customHeight="1" x14ac:dyDescent="0.2">
      <c r="B2" s="176" t="s">
        <v>144</v>
      </c>
    </row>
    <row r="3" spans="1:16" ht="15" customHeight="1" x14ac:dyDescent="0.2">
      <c r="B3" s="58" t="s">
        <v>143</v>
      </c>
    </row>
    <row r="4" spans="1:16" ht="18.75" customHeight="1" x14ac:dyDescent="0.2">
      <c r="B4" s="59" t="str">
        <f>IF('Main Form'!$P$5 = "","",'Main Form'!$P$5 &amp; " - " &amp;'Main Form'!$P$6)</f>
        <v/>
      </c>
    </row>
    <row r="5" spans="1:16" ht="42" customHeight="1" x14ac:dyDescent="0.2">
      <c r="B5" s="467" t="s">
        <v>327</v>
      </c>
      <c r="C5" s="467"/>
      <c r="D5" s="467"/>
      <c r="E5" s="467"/>
      <c r="F5" s="467"/>
      <c r="G5" s="467"/>
      <c r="H5" s="467"/>
      <c r="I5" s="467"/>
      <c r="J5" s="467"/>
      <c r="K5" s="467"/>
      <c r="L5" s="467"/>
      <c r="M5" s="467"/>
    </row>
    <row r="6" spans="1:16" ht="9" customHeight="1" thickBot="1" x14ac:dyDescent="0.25">
      <c r="B6" s="161"/>
      <c r="C6" s="63"/>
      <c r="D6" s="63"/>
      <c r="E6" s="63"/>
      <c r="F6" s="63"/>
      <c r="G6" s="63"/>
      <c r="H6" s="63"/>
      <c r="I6" s="63"/>
      <c r="J6" s="63"/>
      <c r="K6" s="63"/>
      <c r="L6" s="63"/>
      <c r="M6" s="63"/>
      <c r="P6" s="129"/>
    </row>
    <row r="7" spans="1:16" ht="15" customHeight="1" thickTop="1" x14ac:dyDescent="0.2">
      <c r="B7" s="65"/>
      <c r="P7" s="129"/>
    </row>
    <row r="8" spans="1:16" ht="19.5" customHeight="1" x14ac:dyDescent="0.2">
      <c r="A8" s="1"/>
      <c r="B8" s="107" t="s">
        <v>8</v>
      </c>
      <c r="C8" s="443" t="s">
        <v>296</v>
      </c>
      <c r="D8" s="443"/>
      <c r="E8" s="443"/>
      <c r="F8" s="443"/>
      <c r="G8" s="443"/>
      <c r="H8" s="443"/>
      <c r="I8" s="443"/>
      <c r="J8" s="443"/>
      <c r="K8" s="443"/>
      <c r="L8" s="443"/>
      <c r="M8" s="443"/>
      <c r="N8" s="75"/>
      <c r="O8" s="75"/>
    </row>
    <row r="9" spans="1:16" ht="19.5" customHeight="1" x14ac:dyDescent="0.2">
      <c r="A9" s="1"/>
      <c r="B9" s="75"/>
      <c r="C9" s="75"/>
      <c r="D9" s="75"/>
      <c r="E9" s="75"/>
      <c r="F9" s="75"/>
      <c r="G9" s="75"/>
      <c r="I9" s="75"/>
      <c r="J9" s="75"/>
      <c r="K9" s="75"/>
      <c r="L9" s="75"/>
      <c r="M9" s="75"/>
      <c r="N9" s="75"/>
      <c r="O9" s="75"/>
    </row>
    <row r="10" spans="1:16" ht="19.5" customHeight="1" x14ac:dyDescent="0.2">
      <c r="A10" s="1"/>
      <c r="B10" s="75"/>
      <c r="C10" s="75"/>
      <c r="D10" s="75"/>
      <c r="E10" s="75"/>
      <c r="F10" s="75"/>
      <c r="G10" s="75"/>
      <c r="H10" s="75"/>
      <c r="I10" s="75"/>
      <c r="J10" s="75"/>
      <c r="K10" s="75"/>
      <c r="L10" s="75"/>
      <c r="M10" s="75"/>
      <c r="N10" s="75"/>
      <c r="O10" s="75"/>
    </row>
    <row r="11" spans="1:16" ht="18" customHeight="1" x14ac:dyDescent="0.2">
      <c r="A11" s="1"/>
      <c r="B11" s="75"/>
      <c r="C11" s="75"/>
      <c r="D11" s="75"/>
      <c r="E11" s="75"/>
      <c r="F11" s="75"/>
      <c r="G11" s="75"/>
      <c r="H11" s="75"/>
      <c r="I11" s="75"/>
      <c r="K11" s="75"/>
      <c r="L11" s="75"/>
      <c r="M11" s="75"/>
      <c r="N11" s="75"/>
      <c r="O11" s="75"/>
    </row>
    <row r="12" spans="1:16" ht="26.25" customHeight="1" x14ac:dyDescent="0.2">
      <c r="B12" s="108"/>
      <c r="C12" s="388"/>
      <c r="D12" s="389"/>
      <c r="E12" s="389"/>
      <c r="F12" s="389"/>
      <c r="G12" s="389"/>
      <c r="H12" s="389"/>
      <c r="I12" s="389"/>
      <c r="J12" s="389"/>
      <c r="K12" s="389"/>
      <c r="L12" s="389"/>
      <c r="M12" s="390"/>
      <c r="N12" s="57"/>
      <c r="O12" s="57"/>
      <c r="P12" s="57"/>
    </row>
    <row r="13" spans="1:16" ht="26.25" customHeight="1" x14ac:dyDescent="0.2">
      <c r="B13" s="108"/>
      <c r="C13" s="391"/>
      <c r="D13" s="392"/>
      <c r="E13" s="392"/>
      <c r="F13" s="392"/>
      <c r="G13" s="392"/>
      <c r="H13" s="392"/>
      <c r="I13" s="392"/>
      <c r="J13" s="392"/>
      <c r="K13" s="392"/>
      <c r="L13" s="392"/>
      <c r="M13" s="393"/>
      <c r="N13" s="57"/>
      <c r="O13" s="57"/>
      <c r="P13" s="57"/>
    </row>
    <row r="14" spans="1:16" ht="12.75" x14ac:dyDescent="0.2">
      <c r="A14" s="1"/>
      <c r="B14" s="75"/>
      <c r="C14" s="75"/>
      <c r="D14" s="75"/>
      <c r="E14" s="75"/>
      <c r="F14" s="75"/>
      <c r="G14" s="75"/>
      <c r="H14" s="75"/>
      <c r="I14" s="75"/>
      <c r="K14" s="75"/>
      <c r="L14" s="75"/>
      <c r="M14" s="75"/>
      <c r="N14" s="75"/>
      <c r="O14" s="75"/>
    </row>
    <row r="15" spans="1:16" ht="27.75" customHeight="1" x14ac:dyDescent="0.2">
      <c r="B15" s="107" t="s">
        <v>9</v>
      </c>
      <c r="C15" s="443" t="s">
        <v>297</v>
      </c>
      <c r="D15" s="443"/>
      <c r="E15" s="443"/>
      <c r="F15" s="443"/>
      <c r="G15" s="443"/>
      <c r="H15" s="443"/>
      <c r="I15" s="443"/>
      <c r="J15" s="443"/>
      <c r="K15" s="443"/>
      <c r="L15" s="443"/>
      <c r="M15" s="443"/>
    </row>
    <row r="16" spans="1:16" ht="7.5" customHeight="1" x14ac:dyDescent="0.2">
      <c r="B16" s="109"/>
    </row>
    <row r="17" spans="2:16" ht="15" customHeight="1" x14ac:dyDescent="0.2">
      <c r="B17" s="109"/>
    </row>
    <row r="18" spans="2:16" ht="15" customHeight="1" x14ac:dyDescent="0.2">
      <c r="B18" s="109"/>
    </row>
    <row r="19" spans="2:16" ht="15" customHeight="1" x14ac:dyDescent="0.2">
      <c r="B19" s="109"/>
    </row>
    <row r="20" spans="2:16" ht="15" customHeight="1" x14ac:dyDescent="0.2">
      <c r="B20" s="109"/>
    </row>
    <row r="21" spans="2:16" ht="15" customHeight="1" x14ac:dyDescent="0.2">
      <c r="B21" s="109"/>
    </row>
    <row r="22" spans="2:16" ht="15" customHeight="1" x14ac:dyDescent="0.2">
      <c r="B22" s="109"/>
    </row>
    <row r="23" spans="2:16" ht="15" customHeight="1" x14ac:dyDescent="0.2">
      <c r="B23" s="109"/>
    </row>
    <row r="24" spans="2:16" ht="15" customHeight="1" x14ac:dyDescent="0.2">
      <c r="B24" s="109"/>
    </row>
    <row r="25" spans="2:16" ht="26.25" customHeight="1" x14ac:dyDescent="0.2">
      <c r="B25" s="108"/>
      <c r="C25" s="388"/>
      <c r="D25" s="389"/>
      <c r="E25" s="389"/>
      <c r="F25" s="389"/>
      <c r="G25" s="389"/>
      <c r="H25" s="389"/>
      <c r="I25" s="389"/>
      <c r="J25" s="389"/>
      <c r="K25" s="389"/>
      <c r="L25" s="389"/>
      <c r="M25" s="390"/>
      <c r="N25" s="57"/>
      <c r="O25" s="57"/>
      <c r="P25" s="57"/>
    </row>
    <row r="26" spans="2:16" ht="26.25" customHeight="1" x14ac:dyDescent="0.2">
      <c r="B26" s="108"/>
      <c r="C26" s="391"/>
      <c r="D26" s="392"/>
      <c r="E26" s="392"/>
      <c r="F26" s="392"/>
      <c r="G26" s="392"/>
      <c r="H26" s="392"/>
      <c r="I26" s="392"/>
      <c r="J26" s="392"/>
      <c r="K26" s="392"/>
      <c r="L26" s="392"/>
      <c r="M26" s="393"/>
      <c r="N26" s="57"/>
      <c r="O26" s="57"/>
      <c r="P26" s="57"/>
    </row>
    <row r="27" spans="2:16" ht="19.5" customHeight="1" x14ac:dyDescent="0.2">
      <c r="B27" s="109"/>
    </row>
    <row r="28" spans="2:16" ht="12.75" x14ac:dyDescent="0.2">
      <c r="B28" s="107" t="s">
        <v>10</v>
      </c>
      <c r="C28" s="443" t="s">
        <v>298</v>
      </c>
      <c r="D28" s="443"/>
      <c r="E28" s="443"/>
      <c r="F28" s="443"/>
      <c r="G28" s="443"/>
      <c r="H28" s="443"/>
      <c r="I28" s="443"/>
      <c r="J28" s="443"/>
      <c r="K28" s="443"/>
      <c r="L28" s="443"/>
      <c r="M28" s="443"/>
    </row>
    <row r="29" spans="2:16" ht="12.75" x14ac:dyDescent="0.2">
      <c r="B29" s="107"/>
      <c r="C29" s="179"/>
      <c r="D29" s="179"/>
      <c r="E29" s="179"/>
      <c r="F29" s="179"/>
      <c r="G29" s="179"/>
      <c r="H29" s="179"/>
      <c r="I29" s="179"/>
      <c r="J29" s="179"/>
      <c r="K29" s="179"/>
      <c r="L29" s="179"/>
      <c r="M29" s="179"/>
    </row>
    <row r="30" spans="2:16" ht="12.75" x14ac:dyDescent="0.2">
      <c r="B30" s="107"/>
      <c r="C30" s="179"/>
      <c r="D30" s="179"/>
      <c r="E30" s="179"/>
      <c r="F30" s="179"/>
      <c r="G30" s="179"/>
      <c r="H30" s="179"/>
      <c r="I30" s="179"/>
      <c r="J30" s="179"/>
      <c r="K30" s="179"/>
      <c r="L30" s="179"/>
      <c r="M30" s="179"/>
    </row>
    <row r="31" spans="2:16" ht="12.75" x14ac:dyDescent="0.2">
      <c r="B31" s="107"/>
      <c r="C31" s="179"/>
      <c r="D31" s="179"/>
      <c r="E31" s="179"/>
      <c r="F31" s="179"/>
      <c r="G31" s="179"/>
      <c r="H31" s="179"/>
      <c r="I31" s="179"/>
      <c r="J31" s="179"/>
      <c r="K31" s="179"/>
      <c r="L31" s="179"/>
      <c r="M31" s="179"/>
    </row>
    <row r="32" spans="2:16" ht="15" customHeight="1" x14ac:dyDescent="0.2">
      <c r="B32" s="107"/>
      <c r="C32" s="179"/>
      <c r="D32" s="179"/>
      <c r="E32" s="179"/>
      <c r="F32" s="179"/>
      <c r="G32" s="179"/>
      <c r="H32" s="179"/>
      <c r="I32" s="179"/>
      <c r="J32" s="179"/>
      <c r="K32" s="179"/>
      <c r="L32" s="179"/>
      <c r="M32" s="179"/>
    </row>
    <row r="33" spans="1:16" ht="27" customHeight="1" x14ac:dyDescent="0.2">
      <c r="B33" s="107"/>
      <c r="C33" s="443" t="s">
        <v>346</v>
      </c>
      <c r="D33" s="443"/>
      <c r="E33" s="443"/>
      <c r="F33" s="443"/>
      <c r="G33" s="443"/>
      <c r="H33" s="443"/>
      <c r="I33" s="443"/>
      <c r="J33" s="443"/>
      <c r="K33" s="443"/>
      <c r="L33" s="443"/>
      <c r="M33" s="443"/>
    </row>
    <row r="34" spans="1:16" ht="13.5" customHeight="1" x14ac:dyDescent="0.2">
      <c r="B34" s="109"/>
    </row>
    <row r="35" spans="1:16" ht="13.5" customHeight="1" x14ac:dyDescent="0.2">
      <c r="B35" s="109"/>
    </row>
    <row r="36" spans="1:16" ht="26.25" customHeight="1" x14ac:dyDescent="0.2">
      <c r="B36" s="108"/>
      <c r="C36" s="388"/>
      <c r="D36" s="389"/>
      <c r="E36" s="389"/>
      <c r="F36" s="389"/>
      <c r="G36" s="389"/>
      <c r="H36" s="389"/>
      <c r="I36" s="389"/>
      <c r="J36" s="389"/>
      <c r="K36" s="389"/>
      <c r="L36" s="389"/>
      <c r="M36" s="390"/>
      <c r="N36" s="57"/>
      <c r="O36" s="57"/>
      <c r="P36" s="57"/>
    </row>
    <row r="37" spans="1:16" ht="26.25" customHeight="1" x14ac:dyDescent="0.2">
      <c r="B37" s="108"/>
      <c r="C37" s="391"/>
      <c r="D37" s="392"/>
      <c r="E37" s="392"/>
      <c r="F37" s="392"/>
      <c r="G37" s="392"/>
      <c r="H37" s="392"/>
      <c r="I37" s="392"/>
      <c r="J37" s="392"/>
      <c r="K37" s="392"/>
      <c r="L37" s="392"/>
      <c r="M37" s="393"/>
      <c r="N37" s="57"/>
      <c r="O37" s="57"/>
      <c r="P37" s="57"/>
    </row>
    <row r="38" spans="1:16" ht="13.5" customHeight="1" x14ac:dyDescent="0.2">
      <c r="B38" s="109"/>
    </row>
    <row r="39" spans="1:16" ht="13.5" customHeight="1" x14ac:dyDescent="0.2">
      <c r="B39" s="109"/>
    </row>
    <row r="40" spans="1:16" ht="26.25" customHeight="1" x14ac:dyDescent="0.2">
      <c r="B40" s="108"/>
      <c r="C40" s="388"/>
      <c r="D40" s="389"/>
      <c r="E40" s="389"/>
      <c r="F40" s="389"/>
      <c r="G40" s="389"/>
      <c r="H40" s="389"/>
      <c r="I40" s="389"/>
      <c r="J40" s="389"/>
      <c r="K40" s="389"/>
      <c r="L40" s="389"/>
      <c r="M40" s="390"/>
      <c r="N40" s="57"/>
      <c r="O40" s="57"/>
      <c r="P40" s="57"/>
    </row>
    <row r="41" spans="1:16" ht="26.25" customHeight="1" x14ac:dyDescent="0.2">
      <c r="B41" s="108"/>
      <c r="C41" s="391"/>
      <c r="D41" s="392"/>
      <c r="E41" s="392"/>
      <c r="F41" s="392"/>
      <c r="G41" s="392"/>
      <c r="H41" s="392"/>
      <c r="I41" s="392"/>
      <c r="J41" s="392"/>
      <c r="K41" s="392"/>
      <c r="L41" s="392"/>
      <c r="M41" s="393"/>
      <c r="N41" s="57"/>
      <c r="O41" s="57"/>
      <c r="P41" s="57"/>
    </row>
    <row r="42" spans="1:16" ht="13.5" customHeight="1" x14ac:dyDescent="0.2">
      <c r="B42" s="109"/>
    </row>
    <row r="43" spans="1:16" ht="13.5" customHeight="1" x14ac:dyDescent="0.2">
      <c r="B43" s="109"/>
    </row>
    <row r="44" spans="1:16" ht="26.25" customHeight="1" x14ac:dyDescent="0.2">
      <c r="B44" s="108"/>
      <c r="C44" s="388"/>
      <c r="D44" s="389"/>
      <c r="E44" s="389"/>
      <c r="F44" s="389"/>
      <c r="G44" s="389"/>
      <c r="H44" s="389"/>
      <c r="I44" s="389"/>
      <c r="J44" s="389"/>
      <c r="K44" s="389"/>
      <c r="L44" s="389"/>
      <c r="M44" s="390"/>
      <c r="N44" s="57"/>
      <c r="O44" s="57"/>
      <c r="P44" s="57"/>
    </row>
    <row r="45" spans="1:16" ht="26.25" customHeight="1" x14ac:dyDescent="0.2">
      <c r="B45" s="108"/>
      <c r="C45" s="391"/>
      <c r="D45" s="392"/>
      <c r="E45" s="392"/>
      <c r="F45" s="392"/>
      <c r="G45" s="392"/>
      <c r="H45" s="392"/>
      <c r="I45" s="392"/>
      <c r="J45" s="392"/>
      <c r="K45" s="392"/>
      <c r="L45" s="392"/>
      <c r="M45" s="393"/>
      <c r="N45" s="57"/>
      <c r="O45" s="57"/>
      <c r="P45" s="57"/>
    </row>
    <row r="46" spans="1:16" ht="14.25" customHeight="1" x14ac:dyDescent="0.2">
      <c r="A46" s="57"/>
      <c r="B46" s="57"/>
      <c r="C46" s="57"/>
      <c r="D46" s="57"/>
      <c r="E46" s="57"/>
      <c r="F46" s="57"/>
      <c r="G46" s="57"/>
      <c r="H46" s="57"/>
      <c r="I46" s="57"/>
      <c r="J46" s="57"/>
      <c r="K46" s="57"/>
      <c r="L46" s="57"/>
      <c r="M46" s="57"/>
      <c r="N46" s="57"/>
      <c r="O46" s="57"/>
      <c r="P46" s="57"/>
    </row>
    <row r="47" spans="1:16" ht="26.25" customHeight="1" x14ac:dyDescent="0.2">
      <c r="B47" s="107" t="s">
        <v>11</v>
      </c>
      <c r="C47" s="531" t="s">
        <v>299</v>
      </c>
      <c r="D47" s="531"/>
      <c r="E47" s="531"/>
      <c r="F47" s="531"/>
      <c r="G47" s="531"/>
      <c r="H47" s="531"/>
      <c r="I47" s="531"/>
      <c r="J47" s="531"/>
      <c r="K47" s="531"/>
      <c r="L47" s="531"/>
      <c r="M47" s="531"/>
    </row>
    <row r="48" spans="1:16" ht="15" customHeight="1" x14ac:dyDescent="0.2">
      <c r="B48" s="109"/>
    </row>
    <row r="49" spans="2:16" ht="15" customHeight="1" x14ac:dyDescent="0.2">
      <c r="B49" s="109"/>
    </row>
    <row r="50" spans="2:16" ht="30.75" customHeight="1" x14ac:dyDescent="0.2">
      <c r="B50" s="109"/>
      <c r="C50" s="531" t="s">
        <v>300</v>
      </c>
      <c r="D50" s="531"/>
      <c r="E50" s="531"/>
      <c r="F50" s="531"/>
      <c r="G50" s="531"/>
      <c r="H50" s="531"/>
      <c r="I50" s="531"/>
      <c r="J50" s="531"/>
      <c r="K50" s="531"/>
      <c r="L50" s="531"/>
      <c r="M50" s="531"/>
    </row>
    <row r="51" spans="2:16" ht="26.25" customHeight="1" x14ac:dyDescent="0.2">
      <c r="B51" s="108"/>
      <c r="C51" s="388"/>
      <c r="D51" s="389"/>
      <c r="E51" s="389"/>
      <c r="F51" s="389"/>
      <c r="G51" s="389"/>
      <c r="H51" s="389"/>
      <c r="I51" s="389"/>
      <c r="J51" s="389"/>
      <c r="K51" s="389"/>
      <c r="L51" s="389"/>
      <c r="M51" s="390"/>
      <c r="N51" s="57"/>
      <c r="O51" s="57"/>
      <c r="P51" s="57"/>
    </row>
    <row r="52" spans="2:16" ht="26.25" customHeight="1" x14ac:dyDescent="0.2">
      <c r="B52" s="108"/>
      <c r="C52" s="391"/>
      <c r="D52" s="392"/>
      <c r="E52" s="392"/>
      <c r="F52" s="392"/>
      <c r="G52" s="392"/>
      <c r="H52" s="392"/>
      <c r="I52" s="392"/>
      <c r="J52" s="392"/>
      <c r="K52" s="392"/>
      <c r="L52" s="392"/>
      <c r="M52" s="393"/>
      <c r="N52" s="57"/>
      <c r="O52" s="57"/>
      <c r="P52" s="57"/>
    </row>
    <row r="53" spans="2:16" ht="15" customHeight="1" x14ac:dyDescent="0.2">
      <c r="B53" s="76"/>
    </row>
    <row r="54" spans="2:16" ht="23.25" customHeight="1" x14ac:dyDescent="0.2">
      <c r="B54" s="65"/>
    </row>
    <row r="55" spans="2:16" ht="41.25" customHeight="1" x14ac:dyDescent="0.2">
      <c r="B55" s="107" t="s">
        <v>40</v>
      </c>
      <c r="C55" s="443" t="s">
        <v>301</v>
      </c>
      <c r="D55" s="443"/>
      <c r="E55" s="443"/>
      <c r="F55" s="443"/>
      <c r="G55" s="443"/>
      <c r="H55" s="443"/>
      <c r="I55" s="443"/>
      <c r="J55" s="443"/>
      <c r="K55" s="443"/>
      <c r="L55" s="443"/>
      <c r="M55" s="443"/>
      <c r="N55" s="57"/>
      <c r="O55" s="57"/>
      <c r="P55" s="57"/>
    </row>
    <row r="56" spans="2:16" ht="15" customHeight="1" x14ac:dyDescent="0.2">
      <c r="N56" s="57"/>
      <c r="O56" s="57"/>
      <c r="P56" s="57"/>
    </row>
    <row r="57" spans="2:16" ht="15" customHeight="1" x14ac:dyDescent="0.2">
      <c r="N57" s="57"/>
      <c r="O57" s="57"/>
      <c r="P57" s="57"/>
    </row>
    <row r="58" spans="2:16" ht="15" customHeight="1" x14ac:dyDescent="0.2">
      <c r="N58" s="57"/>
      <c r="O58" s="57"/>
      <c r="P58" s="57"/>
    </row>
    <row r="59" spans="2:16" ht="15" customHeight="1" x14ac:dyDescent="0.2">
      <c r="N59" s="57"/>
      <c r="O59" s="57"/>
      <c r="P59" s="57"/>
    </row>
    <row r="60" spans="2:16" ht="16.5" customHeight="1" x14ac:dyDescent="0.2">
      <c r="N60" s="57"/>
      <c r="O60" s="57"/>
      <c r="P60" s="57"/>
    </row>
    <row r="61" spans="2:16" ht="15" customHeight="1" x14ac:dyDescent="0.2">
      <c r="N61" s="57"/>
      <c r="O61" s="57"/>
      <c r="P61" s="57"/>
    </row>
    <row r="62" spans="2:16" ht="15" customHeight="1" x14ac:dyDescent="0.2">
      <c r="N62" s="57"/>
      <c r="O62" s="57"/>
      <c r="P62" s="57"/>
    </row>
    <row r="63" spans="2:16" ht="26.25" customHeight="1" x14ac:dyDescent="0.2">
      <c r="C63" s="388"/>
      <c r="D63" s="389"/>
      <c r="E63" s="389"/>
      <c r="F63" s="389"/>
      <c r="G63" s="389"/>
      <c r="H63" s="389"/>
      <c r="I63" s="389"/>
      <c r="J63" s="389"/>
      <c r="K63" s="389"/>
      <c r="L63" s="389"/>
      <c r="M63" s="390"/>
      <c r="N63" s="57"/>
      <c r="O63" s="57"/>
      <c r="P63" s="57"/>
    </row>
    <row r="64" spans="2:16" ht="26.25" customHeight="1" x14ac:dyDescent="0.2">
      <c r="C64" s="391"/>
      <c r="D64" s="392"/>
      <c r="E64" s="392"/>
      <c r="F64" s="392"/>
      <c r="G64" s="392"/>
      <c r="H64" s="392"/>
      <c r="I64" s="392"/>
      <c r="J64" s="392"/>
      <c r="K64" s="392"/>
      <c r="L64" s="392"/>
      <c r="M64" s="393"/>
      <c r="N64" s="57"/>
      <c r="O64" s="57"/>
      <c r="P64" s="57"/>
    </row>
    <row r="65" spans="2:16" ht="15" customHeight="1" x14ac:dyDescent="0.2">
      <c r="N65" s="57"/>
      <c r="O65" s="57"/>
      <c r="P65" s="57"/>
    </row>
    <row r="66" spans="2:16" ht="21.75" customHeight="1" x14ac:dyDescent="0.2">
      <c r="N66" s="57"/>
      <c r="O66" s="57"/>
      <c r="P66" s="57"/>
    </row>
    <row r="67" spans="2:16" ht="27.75" customHeight="1" x14ac:dyDescent="0.2">
      <c r="B67" s="107" t="s">
        <v>41</v>
      </c>
      <c r="C67" s="443" t="s">
        <v>302</v>
      </c>
      <c r="D67" s="443"/>
      <c r="E67" s="443"/>
      <c r="F67" s="443"/>
      <c r="G67" s="443"/>
      <c r="H67" s="443"/>
      <c r="I67" s="443"/>
      <c r="J67" s="443"/>
      <c r="K67" s="443"/>
      <c r="L67" s="443"/>
      <c r="M67" s="443"/>
    </row>
    <row r="68" spans="2:16" ht="15" customHeight="1" x14ac:dyDescent="0.2">
      <c r="B68" s="109"/>
      <c r="M68" s="65"/>
    </row>
    <row r="69" spans="2:16" ht="15" customHeight="1" x14ac:dyDescent="0.2">
      <c r="B69" s="109"/>
    </row>
    <row r="70" spans="2:16" ht="15" customHeight="1" x14ac:dyDescent="0.2">
      <c r="B70" s="109"/>
    </row>
    <row r="71" spans="2:16" ht="19.5" customHeight="1" x14ac:dyDescent="0.2">
      <c r="B71" s="109"/>
    </row>
    <row r="72" spans="2:16" ht="26.25" customHeight="1" x14ac:dyDescent="0.2">
      <c r="B72" s="109"/>
      <c r="C72" s="388"/>
      <c r="D72" s="389"/>
      <c r="E72" s="389"/>
      <c r="F72" s="389"/>
      <c r="G72" s="389"/>
      <c r="H72" s="389"/>
      <c r="I72" s="389"/>
      <c r="J72" s="389"/>
      <c r="K72" s="389"/>
      <c r="L72" s="389"/>
      <c r="M72" s="390"/>
    </row>
    <row r="73" spans="2:16" ht="26.25" customHeight="1" x14ac:dyDescent="0.2">
      <c r="B73" s="109"/>
      <c r="C73" s="391"/>
      <c r="D73" s="392"/>
      <c r="E73" s="392"/>
      <c r="F73" s="392"/>
      <c r="G73" s="392"/>
      <c r="H73" s="392"/>
      <c r="I73" s="392"/>
      <c r="J73" s="392"/>
      <c r="K73" s="392"/>
      <c r="L73" s="392"/>
      <c r="M73" s="393"/>
    </row>
    <row r="74" spans="2:16" ht="11.25" customHeight="1" x14ac:dyDescent="0.2">
      <c r="B74" s="109"/>
    </row>
    <row r="75" spans="2:16" ht="29.25" customHeight="1" x14ac:dyDescent="0.2">
      <c r="B75" s="107" t="s">
        <v>76</v>
      </c>
      <c r="C75" s="443" t="s">
        <v>303</v>
      </c>
      <c r="D75" s="443"/>
      <c r="E75" s="443"/>
      <c r="F75" s="443"/>
      <c r="G75" s="443"/>
      <c r="H75" s="443"/>
      <c r="I75" s="443"/>
      <c r="J75" s="443"/>
      <c r="K75" s="443"/>
      <c r="L75" s="443"/>
      <c r="M75" s="443"/>
    </row>
    <row r="76" spans="2:16" ht="5.25" customHeight="1" x14ac:dyDescent="0.2">
      <c r="B76" s="109"/>
    </row>
    <row r="77" spans="2:16" ht="15" customHeight="1" x14ac:dyDescent="0.2">
      <c r="B77" s="109"/>
      <c r="L77" s="106"/>
    </row>
    <row r="78" spans="2:16" ht="15" customHeight="1" x14ac:dyDescent="0.2">
      <c r="B78" s="109"/>
    </row>
    <row r="79" spans="2:16" ht="15" customHeight="1" x14ac:dyDescent="0.2">
      <c r="B79" s="109"/>
    </row>
    <row r="80" spans="2:16" ht="15" customHeight="1" x14ac:dyDescent="0.2">
      <c r="B80" s="109"/>
    </row>
    <row r="81" spans="1:16" ht="26.25" customHeight="1" x14ac:dyDescent="0.2">
      <c r="B81" s="108"/>
      <c r="C81" s="388"/>
      <c r="D81" s="389"/>
      <c r="E81" s="389"/>
      <c r="F81" s="389"/>
      <c r="G81" s="389"/>
      <c r="H81" s="389"/>
      <c r="I81" s="389"/>
      <c r="J81" s="389"/>
      <c r="K81" s="389"/>
      <c r="L81" s="389"/>
      <c r="M81" s="390"/>
      <c r="N81" s="57"/>
      <c r="O81" s="57"/>
      <c r="P81" s="57"/>
    </row>
    <row r="82" spans="1:16" ht="26.25" customHeight="1" x14ac:dyDescent="0.2">
      <c r="B82" s="108"/>
      <c r="C82" s="391"/>
      <c r="D82" s="392"/>
      <c r="E82" s="392"/>
      <c r="F82" s="392"/>
      <c r="G82" s="392"/>
      <c r="H82" s="392"/>
      <c r="I82" s="392"/>
      <c r="J82" s="392"/>
      <c r="K82" s="392"/>
      <c r="L82" s="392"/>
      <c r="M82" s="393"/>
      <c r="N82" s="57"/>
      <c r="O82" s="57"/>
      <c r="P82" s="57"/>
    </row>
    <row r="83" spans="1:16" ht="15" customHeight="1" x14ac:dyDescent="0.2">
      <c r="B83" s="109"/>
    </row>
    <row r="84" spans="1:16" ht="15" customHeight="1" x14ac:dyDescent="0.2">
      <c r="B84" s="107" t="s">
        <v>77</v>
      </c>
      <c r="C84" s="530" t="s">
        <v>304</v>
      </c>
      <c r="D84" s="530"/>
      <c r="E84" s="530"/>
      <c r="F84" s="530"/>
      <c r="G84" s="530"/>
      <c r="H84" s="530"/>
      <c r="I84" s="530"/>
      <c r="J84" s="530"/>
      <c r="K84" s="530"/>
      <c r="L84" s="530"/>
      <c r="M84" s="530"/>
    </row>
    <row r="85" spans="1:16" ht="15" customHeight="1" x14ac:dyDescent="0.2">
      <c r="B85" s="109"/>
    </row>
    <row r="86" spans="1:16" ht="15.75" customHeight="1" x14ac:dyDescent="0.2">
      <c r="B86" s="109"/>
    </row>
    <row r="87" spans="1:16" ht="26.25" customHeight="1" x14ac:dyDescent="0.2">
      <c r="B87" s="108"/>
      <c r="C87" s="388"/>
      <c r="D87" s="389"/>
      <c r="E87" s="389"/>
      <c r="F87" s="389"/>
      <c r="G87" s="389"/>
      <c r="H87" s="389"/>
      <c r="I87" s="389"/>
      <c r="J87" s="389"/>
      <c r="K87" s="389"/>
      <c r="L87" s="389"/>
      <c r="M87" s="390"/>
      <c r="N87" s="57"/>
      <c r="O87" s="57"/>
      <c r="P87" s="57"/>
    </row>
    <row r="88" spans="1:16" ht="26.25" customHeight="1" x14ac:dyDescent="0.2">
      <c r="B88" s="108"/>
      <c r="C88" s="391"/>
      <c r="D88" s="392"/>
      <c r="E88" s="392"/>
      <c r="F88" s="392"/>
      <c r="G88" s="392"/>
      <c r="H88" s="392"/>
      <c r="I88" s="392"/>
      <c r="J88" s="392"/>
      <c r="K88" s="392"/>
      <c r="L88" s="392"/>
      <c r="M88" s="393"/>
      <c r="N88" s="57"/>
      <c r="O88" s="57"/>
      <c r="P88" s="57"/>
    </row>
    <row r="89" spans="1:16" ht="15" customHeight="1" x14ac:dyDescent="0.2">
      <c r="B89" s="109"/>
    </row>
    <row r="90" spans="1:16" ht="15" customHeight="1" x14ac:dyDescent="0.2">
      <c r="B90" s="109"/>
    </row>
    <row r="91" spans="1:16" ht="15" customHeight="1" x14ac:dyDescent="0.2">
      <c r="B91" s="109"/>
    </row>
    <row r="92" spans="1:16" ht="39" customHeight="1" x14ac:dyDescent="0.2">
      <c r="A92" s="1"/>
      <c r="B92" s="107" t="s">
        <v>78</v>
      </c>
      <c r="C92" s="443" t="s">
        <v>305</v>
      </c>
      <c r="D92" s="443"/>
      <c r="E92" s="443"/>
      <c r="F92" s="443"/>
      <c r="G92" s="443"/>
      <c r="H92" s="443"/>
      <c r="I92" s="443"/>
      <c r="J92" s="443"/>
      <c r="K92" s="443"/>
      <c r="L92" s="443"/>
      <c r="M92" s="443"/>
    </row>
    <row r="93" spans="1:16" ht="15" customHeight="1" x14ac:dyDescent="0.2">
      <c r="A93" s="4"/>
    </row>
    <row r="94" spans="1:16" ht="15" customHeight="1" x14ac:dyDescent="0.2">
      <c r="A94" s="1"/>
    </row>
    <row r="95" spans="1:16" ht="15" customHeight="1" x14ac:dyDescent="0.2">
      <c r="A95" s="1"/>
    </row>
    <row r="96" spans="1:16" ht="15" customHeight="1" x14ac:dyDescent="0.2">
      <c r="A96" s="1"/>
    </row>
    <row r="97" spans="1:16" ht="15" customHeight="1" x14ac:dyDescent="0.2">
      <c r="A97" s="1"/>
    </row>
    <row r="98" spans="1:16" ht="15" customHeight="1" x14ac:dyDescent="0.2">
      <c r="A98" s="1"/>
    </row>
    <row r="99" spans="1:16" ht="15" customHeight="1" x14ac:dyDescent="0.2">
      <c r="A99" s="1"/>
    </row>
    <row r="100" spans="1:16" ht="15" customHeight="1" x14ac:dyDescent="0.2">
      <c r="A100" s="1"/>
    </row>
    <row r="101" spans="1:16" ht="40.5" customHeight="1" x14ac:dyDescent="0.2">
      <c r="B101" s="107" t="s">
        <v>79</v>
      </c>
      <c r="C101" s="443" t="s">
        <v>347</v>
      </c>
      <c r="D101" s="443"/>
      <c r="E101" s="443"/>
      <c r="F101" s="443"/>
      <c r="G101" s="443"/>
      <c r="H101" s="443"/>
      <c r="I101" s="443"/>
      <c r="J101" s="443"/>
      <c r="K101" s="443"/>
      <c r="L101" s="443"/>
      <c r="M101" s="443"/>
      <c r="N101" s="57"/>
      <c r="O101" s="57"/>
      <c r="P101" s="57"/>
    </row>
    <row r="102" spans="1:16" ht="15" customHeight="1" x14ac:dyDescent="0.2">
      <c r="N102" s="57"/>
      <c r="O102" s="57"/>
      <c r="P102" s="57"/>
    </row>
    <row r="103" spans="1:16" ht="9" customHeight="1" x14ac:dyDescent="0.2">
      <c r="N103" s="57"/>
      <c r="O103" s="57"/>
      <c r="P103" s="57"/>
    </row>
    <row r="104" spans="1:16" ht="28.5" customHeight="1" x14ac:dyDescent="0.2">
      <c r="C104" s="478" t="s">
        <v>306</v>
      </c>
      <c r="D104" s="478"/>
      <c r="E104" s="478"/>
      <c r="F104" s="478"/>
      <c r="G104" s="478"/>
      <c r="H104" s="478"/>
      <c r="I104" s="478"/>
      <c r="J104" s="478"/>
      <c r="K104" s="478"/>
      <c r="L104" s="478"/>
      <c r="M104" s="478"/>
      <c r="N104" s="57"/>
      <c r="O104" s="57"/>
      <c r="P104" s="57"/>
    </row>
    <row r="105" spans="1:16" ht="15" customHeight="1" x14ac:dyDescent="0.2">
      <c r="N105" s="57"/>
      <c r="O105" s="57"/>
      <c r="P105" s="57"/>
    </row>
    <row r="106" spans="1:16" ht="15" customHeight="1" x14ac:dyDescent="0.2">
      <c r="N106" s="57"/>
      <c r="O106" s="57"/>
      <c r="P106" s="57"/>
    </row>
    <row r="107" spans="1:16" ht="15" customHeight="1" x14ac:dyDescent="0.2">
      <c r="N107" s="57"/>
      <c r="O107" s="57"/>
      <c r="P107" s="57"/>
    </row>
    <row r="108" spans="1:16" ht="15" customHeight="1" x14ac:dyDescent="0.2">
      <c r="N108" s="57"/>
      <c r="O108" s="57"/>
      <c r="P108" s="57"/>
    </row>
    <row r="109" spans="1:16" ht="15" customHeight="1" x14ac:dyDescent="0.2">
      <c r="N109" s="57"/>
      <c r="O109" s="57"/>
      <c r="P109" s="57"/>
    </row>
    <row r="110" spans="1:16" ht="15" customHeight="1" x14ac:dyDescent="0.2">
      <c r="N110" s="57"/>
      <c r="O110" s="57"/>
      <c r="P110" s="57"/>
    </row>
    <row r="111" spans="1:16" ht="15" customHeight="1" x14ac:dyDescent="0.2">
      <c r="N111" s="57"/>
      <c r="O111" s="57"/>
      <c r="P111" s="57"/>
    </row>
    <row r="112" spans="1:16" ht="26.25" customHeight="1" x14ac:dyDescent="0.2">
      <c r="D112" s="388"/>
      <c r="E112" s="389"/>
      <c r="F112" s="389"/>
      <c r="G112" s="389"/>
      <c r="H112" s="389"/>
      <c r="I112" s="389"/>
      <c r="J112" s="389"/>
      <c r="K112" s="389"/>
      <c r="L112" s="389"/>
      <c r="M112" s="390"/>
      <c r="N112" s="57"/>
      <c r="O112" s="57"/>
      <c r="P112" s="57"/>
    </row>
    <row r="113" spans="3:16" ht="26.25" customHeight="1" x14ac:dyDescent="0.2">
      <c r="D113" s="391"/>
      <c r="E113" s="392"/>
      <c r="F113" s="392"/>
      <c r="G113" s="392"/>
      <c r="H113" s="392"/>
      <c r="I113" s="392"/>
      <c r="J113" s="392"/>
      <c r="K113" s="392"/>
      <c r="L113" s="392"/>
      <c r="M113" s="393"/>
      <c r="N113" s="57"/>
      <c r="O113" s="57"/>
      <c r="P113" s="57"/>
    </row>
    <row r="114" spans="3:16" ht="15" customHeight="1" x14ac:dyDescent="0.2">
      <c r="N114" s="57"/>
      <c r="O114" s="57"/>
      <c r="P114" s="57"/>
    </row>
    <row r="115" spans="3:16" ht="6" customHeight="1" x14ac:dyDescent="0.2">
      <c r="N115" s="57"/>
      <c r="O115" s="57"/>
      <c r="P115" s="57"/>
    </row>
    <row r="116" spans="3:16" ht="20.25" customHeight="1" x14ac:dyDescent="0.2">
      <c r="C116" s="61" t="s">
        <v>307</v>
      </c>
      <c r="N116" s="57"/>
      <c r="O116" s="57"/>
      <c r="P116" s="57"/>
    </row>
    <row r="117" spans="3:16" ht="15" customHeight="1" x14ac:dyDescent="0.2">
      <c r="N117" s="57"/>
      <c r="O117" s="57"/>
      <c r="P117" s="57"/>
    </row>
    <row r="118" spans="3:16" ht="15" customHeight="1" x14ac:dyDescent="0.2">
      <c r="N118" s="57"/>
      <c r="O118" s="57"/>
      <c r="P118" s="57"/>
    </row>
    <row r="119" spans="3:16" ht="15" customHeight="1" x14ac:dyDescent="0.2">
      <c r="N119" s="57"/>
      <c r="O119" s="57"/>
      <c r="P119" s="57"/>
    </row>
    <row r="120" spans="3:16" ht="15" customHeight="1" x14ac:dyDescent="0.2">
      <c r="N120" s="57"/>
      <c r="O120" s="57"/>
      <c r="P120" s="57"/>
    </row>
    <row r="121" spans="3:16" ht="15" customHeight="1" x14ac:dyDescent="0.2">
      <c r="N121" s="57"/>
      <c r="O121" s="57"/>
      <c r="P121" s="57"/>
    </row>
    <row r="122" spans="3:16" ht="12" customHeight="1" x14ac:dyDescent="0.2">
      <c r="N122" s="57"/>
      <c r="O122" s="57"/>
      <c r="P122" s="57"/>
    </row>
    <row r="123" spans="3:16" ht="26.25" customHeight="1" x14ac:dyDescent="0.2">
      <c r="D123" s="388"/>
      <c r="E123" s="389"/>
      <c r="F123" s="389"/>
      <c r="G123" s="389"/>
      <c r="H123" s="389"/>
      <c r="I123" s="389"/>
      <c r="J123" s="389"/>
      <c r="K123" s="389"/>
      <c r="L123" s="389"/>
      <c r="M123" s="390"/>
      <c r="N123" s="57"/>
      <c r="O123" s="57"/>
      <c r="P123" s="57"/>
    </row>
    <row r="124" spans="3:16" ht="26.25" customHeight="1" x14ac:dyDescent="0.2">
      <c r="D124" s="391"/>
      <c r="E124" s="392"/>
      <c r="F124" s="392"/>
      <c r="G124" s="392"/>
      <c r="H124" s="392"/>
      <c r="I124" s="392"/>
      <c r="J124" s="392"/>
      <c r="K124" s="392"/>
      <c r="L124" s="392"/>
      <c r="M124" s="393"/>
      <c r="N124" s="57"/>
      <c r="O124" s="57"/>
      <c r="P124" s="57"/>
    </row>
    <row r="125" spans="3:16" ht="15" customHeight="1" x14ac:dyDescent="0.2">
      <c r="N125" s="57"/>
      <c r="O125" s="57"/>
      <c r="P125" s="57"/>
    </row>
    <row r="126" spans="3:16" ht="13.5" customHeight="1" x14ac:dyDescent="0.2">
      <c r="N126" s="57"/>
      <c r="O126" s="57"/>
      <c r="P126" s="57"/>
    </row>
    <row r="127" spans="3:16" ht="2.25" customHeight="1" x14ac:dyDescent="0.2">
      <c r="N127" s="57"/>
      <c r="O127" s="57"/>
      <c r="P127" s="57"/>
    </row>
    <row r="128" spans="3:16" ht="15" customHeight="1" x14ac:dyDescent="0.2">
      <c r="N128" s="57"/>
      <c r="O128" s="57"/>
      <c r="P128" s="57"/>
    </row>
    <row r="129" spans="2:16" ht="15" customHeight="1" x14ac:dyDescent="0.2">
      <c r="N129" s="57"/>
      <c r="O129" s="57"/>
      <c r="P129" s="57"/>
    </row>
    <row r="130" spans="2:16" ht="9" customHeight="1" x14ac:dyDescent="0.2">
      <c r="N130" s="57"/>
      <c r="O130" s="57"/>
      <c r="P130" s="57"/>
    </row>
    <row r="131" spans="2:16" ht="9" customHeight="1" thickBot="1" x14ac:dyDescent="0.25"/>
    <row r="132" spans="2:16" ht="15" customHeight="1" thickTop="1" x14ac:dyDescent="0.2">
      <c r="B132" s="451" t="s">
        <v>159</v>
      </c>
      <c r="C132" s="451"/>
      <c r="D132" s="451"/>
      <c r="E132" s="451"/>
      <c r="F132" s="451"/>
      <c r="G132" s="451"/>
      <c r="H132" s="451"/>
      <c r="I132" s="451"/>
      <c r="J132" s="451"/>
      <c r="K132" s="451"/>
      <c r="L132" s="451"/>
      <c r="M132" s="451"/>
    </row>
  </sheetData>
  <sheetProtection formatColumns="0" formatRows="0" pivotTables="0"/>
  <mergeCells count="27">
    <mergeCell ref="B5:M5"/>
    <mergeCell ref="C28:M28"/>
    <mergeCell ref="C15:M15"/>
    <mergeCell ref="C67:M67"/>
    <mergeCell ref="C75:M75"/>
    <mergeCell ref="C25:M26"/>
    <mergeCell ref="C36:M37"/>
    <mergeCell ref="C40:M41"/>
    <mergeCell ref="C44:M45"/>
    <mergeCell ref="C33:M33"/>
    <mergeCell ref="C8:M8"/>
    <mergeCell ref="C12:M13"/>
    <mergeCell ref="C47:M47"/>
    <mergeCell ref="C50:M50"/>
    <mergeCell ref="C51:M52"/>
    <mergeCell ref="C55:M55"/>
    <mergeCell ref="C63:M64"/>
    <mergeCell ref="C104:M104"/>
    <mergeCell ref="B132:M132"/>
    <mergeCell ref="D112:M113"/>
    <mergeCell ref="D123:M124"/>
    <mergeCell ref="C101:M101"/>
    <mergeCell ref="C84:M84"/>
    <mergeCell ref="C92:M92"/>
    <mergeCell ref="C72:M73"/>
    <mergeCell ref="C81:M82"/>
    <mergeCell ref="C87:M88"/>
  </mergeCells>
  <pageMargins left="0.25" right="0.25" top="0.75" bottom="0.75" header="0.3" footer="0.3"/>
  <pageSetup scale="97" fitToHeight="0" orientation="portrait" horizontalDpi="1200" verticalDpi="1200" r:id="rId1"/>
  <headerFooter>
    <oddHeader>&amp;L&amp;"Arial,Regular"&amp;8DT2236   02/2026   §84.063 Wis. Stats.
Locals    02/2026</oddHeader>
    <oddFooter>&amp;L&amp;"Arial,Regular"&amp;D&amp;R&amp;"Arial,Bold"&amp;A &amp;"Arial,Regular"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55" r:id="rId4" name="Check Box 2 1">
              <controlPr defaultSize="0" autoFill="0" autoLine="0" autoPict="0">
                <anchor moveWithCells="1">
                  <from>
                    <xdr:col>2</xdr:col>
                    <xdr:colOff>0</xdr:colOff>
                    <xdr:row>16</xdr:row>
                    <xdr:rowOff>0</xdr:rowOff>
                  </from>
                  <to>
                    <xdr:col>12</xdr:col>
                    <xdr:colOff>933450</xdr:colOff>
                    <xdr:row>17</xdr:row>
                    <xdr:rowOff>47625</xdr:rowOff>
                  </to>
                </anchor>
              </controlPr>
            </control>
          </mc:Choice>
        </mc:AlternateContent>
        <mc:AlternateContent xmlns:mc="http://schemas.openxmlformats.org/markup-compatibility/2006">
          <mc:Choice Requires="x14">
            <control shapeId="22556" r:id="rId5" name="Check Box 2 2">
              <controlPr defaultSize="0" autoFill="0" autoLine="0" autoPict="0">
                <anchor moveWithCells="1">
                  <from>
                    <xdr:col>2</xdr:col>
                    <xdr:colOff>0</xdr:colOff>
                    <xdr:row>17</xdr:row>
                    <xdr:rowOff>104775</xdr:rowOff>
                  </from>
                  <to>
                    <xdr:col>12</xdr:col>
                    <xdr:colOff>1057275</xdr:colOff>
                    <xdr:row>18</xdr:row>
                    <xdr:rowOff>161925</xdr:rowOff>
                  </to>
                </anchor>
              </controlPr>
            </control>
          </mc:Choice>
        </mc:AlternateContent>
        <mc:AlternateContent xmlns:mc="http://schemas.openxmlformats.org/markup-compatibility/2006">
          <mc:Choice Requires="x14">
            <control shapeId="22557" r:id="rId6" name="Check Box 2 3">
              <controlPr defaultSize="0" autoFill="0" autoLine="0" autoPict="0">
                <anchor moveWithCells="1">
                  <from>
                    <xdr:col>2</xdr:col>
                    <xdr:colOff>0</xdr:colOff>
                    <xdr:row>19</xdr:row>
                    <xdr:rowOff>38100</xdr:rowOff>
                  </from>
                  <to>
                    <xdr:col>12</xdr:col>
                    <xdr:colOff>914400</xdr:colOff>
                    <xdr:row>20</xdr:row>
                    <xdr:rowOff>95250</xdr:rowOff>
                  </to>
                </anchor>
              </controlPr>
            </control>
          </mc:Choice>
        </mc:AlternateContent>
        <mc:AlternateContent xmlns:mc="http://schemas.openxmlformats.org/markup-compatibility/2006">
          <mc:Choice Requires="x14">
            <control shapeId="22558" r:id="rId7" name="Check Box 2 4">
              <controlPr defaultSize="0" autoFill="0" autoLine="0" autoPict="0">
                <anchor moveWithCells="1">
                  <from>
                    <xdr:col>2</xdr:col>
                    <xdr:colOff>0</xdr:colOff>
                    <xdr:row>20</xdr:row>
                    <xdr:rowOff>161925</xdr:rowOff>
                  </from>
                  <to>
                    <xdr:col>12</xdr:col>
                    <xdr:colOff>914400</xdr:colOff>
                    <xdr:row>22</xdr:row>
                    <xdr:rowOff>28575</xdr:rowOff>
                  </to>
                </anchor>
              </controlPr>
            </control>
          </mc:Choice>
        </mc:AlternateContent>
        <mc:AlternateContent xmlns:mc="http://schemas.openxmlformats.org/markup-compatibility/2006">
          <mc:Choice Requires="x14">
            <control shapeId="22559" r:id="rId8" name="Check Box 2 5">
              <controlPr defaultSize="0" autoFill="0" autoLine="0" autoPict="0">
                <anchor moveWithCells="1">
                  <from>
                    <xdr:col>2</xdr:col>
                    <xdr:colOff>0</xdr:colOff>
                    <xdr:row>22</xdr:row>
                    <xdr:rowOff>95250</xdr:rowOff>
                  </from>
                  <to>
                    <xdr:col>12</xdr:col>
                    <xdr:colOff>828675</xdr:colOff>
                    <xdr:row>23</xdr:row>
                    <xdr:rowOff>161925</xdr:rowOff>
                  </to>
                </anchor>
              </controlPr>
            </control>
          </mc:Choice>
        </mc:AlternateContent>
        <mc:AlternateContent xmlns:mc="http://schemas.openxmlformats.org/markup-compatibility/2006">
          <mc:Choice Requires="x14">
            <control shapeId="22561" r:id="rId9" name="Check Box 6 1">
              <controlPr defaultSize="0" autoFill="0" autoLine="0" autoPict="0">
                <anchor moveWithCells="1">
                  <from>
                    <xdr:col>2</xdr:col>
                    <xdr:colOff>0</xdr:colOff>
                    <xdr:row>67</xdr:row>
                    <xdr:rowOff>66675</xdr:rowOff>
                  </from>
                  <to>
                    <xdr:col>12</xdr:col>
                    <xdr:colOff>66675</xdr:colOff>
                    <xdr:row>68</xdr:row>
                    <xdr:rowOff>123825</xdr:rowOff>
                  </to>
                </anchor>
              </controlPr>
            </control>
          </mc:Choice>
        </mc:AlternateContent>
        <mc:AlternateContent xmlns:mc="http://schemas.openxmlformats.org/markup-compatibility/2006">
          <mc:Choice Requires="x14">
            <control shapeId="22562" r:id="rId10" name="Check Box 6 2">
              <controlPr defaultSize="0" autoFill="0" autoLine="0" autoPict="0">
                <anchor moveWithCells="1">
                  <from>
                    <xdr:col>2</xdr:col>
                    <xdr:colOff>0</xdr:colOff>
                    <xdr:row>68</xdr:row>
                    <xdr:rowOff>104775</xdr:rowOff>
                  </from>
                  <to>
                    <xdr:col>11</xdr:col>
                    <xdr:colOff>361950</xdr:colOff>
                    <xdr:row>69</xdr:row>
                    <xdr:rowOff>152400</xdr:rowOff>
                  </to>
                </anchor>
              </controlPr>
            </control>
          </mc:Choice>
        </mc:AlternateContent>
        <mc:AlternateContent xmlns:mc="http://schemas.openxmlformats.org/markup-compatibility/2006">
          <mc:Choice Requires="x14">
            <control shapeId="22567" r:id="rId11" name="Check Box 7 1">
              <controlPr defaultSize="0" autoFill="0" autoLine="0" autoPict="0">
                <anchor moveWithCells="1">
                  <from>
                    <xdr:col>2</xdr:col>
                    <xdr:colOff>0</xdr:colOff>
                    <xdr:row>76</xdr:row>
                    <xdr:rowOff>0</xdr:rowOff>
                  </from>
                  <to>
                    <xdr:col>12</xdr:col>
                    <xdr:colOff>1114425</xdr:colOff>
                    <xdr:row>77</xdr:row>
                    <xdr:rowOff>47625</xdr:rowOff>
                  </to>
                </anchor>
              </controlPr>
            </control>
          </mc:Choice>
        </mc:AlternateContent>
        <mc:AlternateContent xmlns:mc="http://schemas.openxmlformats.org/markup-compatibility/2006">
          <mc:Choice Requires="x14">
            <control shapeId="22568" r:id="rId12" name="Check Box 7 2">
              <controlPr defaultSize="0" autoFill="0" autoLine="0" autoPict="0">
                <anchor moveWithCells="1">
                  <from>
                    <xdr:col>2</xdr:col>
                    <xdr:colOff>0</xdr:colOff>
                    <xdr:row>77</xdr:row>
                    <xdr:rowOff>57150</xdr:rowOff>
                  </from>
                  <to>
                    <xdr:col>12</xdr:col>
                    <xdr:colOff>1057275</xdr:colOff>
                    <xdr:row>78</xdr:row>
                    <xdr:rowOff>114300</xdr:rowOff>
                  </to>
                </anchor>
              </controlPr>
            </control>
          </mc:Choice>
        </mc:AlternateContent>
        <mc:AlternateContent xmlns:mc="http://schemas.openxmlformats.org/markup-compatibility/2006">
          <mc:Choice Requires="x14">
            <control shapeId="22569" r:id="rId13" name="Check Box 7 3">
              <controlPr defaultSize="0" autoFill="0" autoLine="0" autoPict="0">
                <anchor moveWithCells="1">
                  <from>
                    <xdr:col>2</xdr:col>
                    <xdr:colOff>0</xdr:colOff>
                    <xdr:row>78</xdr:row>
                    <xdr:rowOff>133350</xdr:rowOff>
                  </from>
                  <to>
                    <xdr:col>12</xdr:col>
                    <xdr:colOff>1162050</xdr:colOff>
                    <xdr:row>79</xdr:row>
                    <xdr:rowOff>171450</xdr:rowOff>
                  </to>
                </anchor>
              </controlPr>
            </control>
          </mc:Choice>
        </mc:AlternateContent>
        <mc:AlternateContent xmlns:mc="http://schemas.openxmlformats.org/markup-compatibility/2006">
          <mc:Choice Requires="x14">
            <control shapeId="22577" r:id="rId14" name="Option Button 8 1">
              <controlPr defaultSize="0" autoFill="0" autoLine="0" autoPict="0">
                <anchor moveWithCells="1">
                  <from>
                    <xdr:col>2</xdr:col>
                    <xdr:colOff>0</xdr:colOff>
                    <xdr:row>84</xdr:row>
                    <xdr:rowOff>104775</xdr:rowOff>
                  </from>
                  <to>
                    <xdr:col>12</xdr:col>
                    <xdr:colOff>180975</xdr:colOff>
                    <xdr:row>85</xdr:row>
                    <xdr:rowOff>161925</xdr:rowOff>
                  </to>
                </anchor>
              </controlPr>
            </control>
          </mc:Choice>
        </mc:AlternateContent>
        <mc:AlternateContent xmlns:mc="http://schemas.openxmlformats.org/markup-compatibility/2006">
          <mc:Choice Requires="x14">
            <control shapeId="22578" r:id="rId15" name="Option Button 8 2">
              <controlPr defaultSize="0" autoFill="0" autoLine="0" autoPict="0">
                <anchor moveWithCells="1">
                  <from>
                    <xdr:col>2</xdr:col>
                    <xdr:colOff>0</xdr:colOff>
                    <xdr:row>88</xdr:row>
                    <xdr:rowOff>38100</xdr:rowOff>
                  </from>
                  <to>
                    <xdr:col>12</xdr:col>
                    <xdr:colOff>180975</xdr:colOff>
                    <xdr:row>89</xdr:row>
                    <xdr:rowOff>95250</xdr:rowOff>
                  </to>
                </anchor>
              </controlPr>
            </control>
          </mc:Choice>
        </mc:AlternateContent>
        <mc:AlternateContent xmlns:mc="http://schemas.openxmlformats.org/markup-compatibility/2006">
          <mc:Choice Requires="x14">
            <control shapeId="22579" r:id="rId16" name="Group Box 5">
              <controlPr defaultSize="0" autoFill="0" autoPict="0">
                <anchor moveWithCells="1">
                  <from>
                    <xdr:col>1</xdr:col>
                    <xdr:colOff>200025</xdr:colOff>
                    <xdr:row>83</xdr:row>
                    <xdr:rowOff>161925</xdr:rowOff>
                  </from>
                  <to>
                    <xdr:col>12</xdr:col>
                    <xdr:colOff>819150</xdr:colOff>
                    <xdr:row>90</xdr:row>
                    <xdr:rowOff>133350</xdr:rowOff>
                  </to>
                </anchor>
              </controlPr>
            </control>
          </mc:Choice>
        </mc:AlternateContent>
        <mc:AlternateContent xmlns:mc="http://schemas.openxmlformats.org/markup-compatibility/2006">
          <mc:Choice Requires="x14">
            <control shapeId="22530" r:id="rId17" name="Check Box 10 1 1">
              <controlPr defaultSize="0" autoFill="0" autoLine="0" autoPict="0">
                <anchor moveWithCells="1">
                  <from>
                    <xdr:col>2</xdr:col>
                    <xdr:colOff>371475</xdr:colOff>
                    <xdr:row>104</xdr:row>
                    <xdr:rowOff>66675</xdr:rowOff>
                  </from>
                  <to>
                    <xdr:col>9</xdr:col>
                    <xdr:colOff>609600</xdr:colOff>
                    <xdr:row>105</xdr:row>
                    <xdr:rowOff>123825</xdr:rowOff>
                  </to>
                </anchor>
              </controlPr>
            </control>
          </mc:Choice>
        </mc:AlternateContent>
        <mc:AlternateContent xmlns:mc="http://schemas.openxmlformats.org/markup-compatibility/2006">
          <mc:Choice Requires="x14">
            <control shapeId="22531" r:id="rId18" name="Check Box 10 1 2">
              <controlPr defaultSize="0" autoFill="0" autoLine="0" autoPict="0">
                <anchor moveWithCells="1">
                  <from>
                    <xdr:col>2</xdr:col>
                    <xdr:colOff>371475</xdr:colOff>
                    <xdr:row>105</xdr:row>
                    <xdr:rowOff>133350</xdr:rowOff>
                  </from>
                  <to>
                    <xdr:col>11</xdr:col>
                    <xdr:colOff>19050</xdr:colOff>
                    <xdr:row>107</xdr:row>
                    <xdr:rowOff>0</xdr:rowOff>
                  </to>
                </anchor>
              </controlPr>
            </control>
          </mc:Choice>
        </mc:AlternateContent>
        <mc:AlternateContent xmlns:mc="http://schemas.openxmlformats.org/markup-compatibility/2006">
          <mc:Choice Requires="x14">
            <control shapeId="22532" r:id="rId19" name="Check Box 10 1 3">
              <controlPr defaultSize="0" autoFill="0" autoLine="0" autoPict="0">
                <anchor moveWithCells="1">
                  <from>
                    <xdr:col>2</xdr:col>
                    <xdr:colOff>371475</xdr:colOff>
                    <xdr:row>106</xdr:row>
                    <xdr:rowOff>180975</xdr:rowOff>
                  </from>
                  <to>
                    <xdr:col>9</xdr:col>
                    <xdr:colOff>609600</xdr:colOff>
                    <xdr:row>108</xdr:row>
                    <xdr:rowOff>47625</xdr:rowOff>
                  </to>
                </anchor>
              </controlPr>
            </control>
          </mc:Choice>
        </mc:AlternateContent>
        <mc:AlternateContent xmlns:mc="http://schemas.openxmlformats.org/markup-compatibility/2006">
          <mc:Choice Requires="x14">
            <control shapeId="22533" r:id="rId20" name="Check Box 10 1 4">
              <controlPr defaultSize="0" autoFill="0" autoLine="0" autoPict="0">
                <anchor moveWithCells="1">
                  <from>
                    <xdr:col>2</xdr:col>
                    <xdr:colOff>371475</xdr:colOff>
                    <xdr:row>108</xdr:row>
                    <xdr:rowOff>57150</xdr:rowOff>
                  </from>
                  <to>
                    <xdr:col>9</xdr:col>
                    <xdr:colOff>609600</xdr:colOff>
                    <xdr:row>109</xdr:row>
                    <xdr:rowOff>114300</xdr:rowOff>
                  </to>
                </anchor>
              </controlPr>
            </control>
          </mc:Choice>
        </mc:AlternateContent>
        <mc:AlternateContent xmlns:mc="http://schemas.openxmlformats.org/markup-compatibility/2006">
          <mc:Choice Requires="x14">
            <control shapeId="22534" r:id="rId21" name="Check Box 10 1 6">
              <controlPr defaultSize="0" autoFill="0" autoLine="0" autoPict="0">
                <anchor moveWithCells="1">
                  <from>
                    <xdr:col>2</xdr:col>
                    <xdr:colOff>371475</xdr:colOff>
                    <xdr:row>113</xdr:row>
                    <xdr:rowOff>9525</xdr:rowOff>
                  </from>
                  <to>
                    <xdr:col>14</xdr:col>
                    <xdr:colOff>619125</xdr:colOff>
                    <xdr:row>114</xdr:row>
                    <xdr:rowOff>19050</xdr:rowOff>
                  </to>
                </anchor>
              </controlPr>
            </control>
          </mc:Choice>
        </mc:AlternateContent>
        <mc:AlternateContent xmlns:mc="http://schemas.openxmlformats.org/markup-compatibility/2006">
          <mc:Choice Requires="x14">
            <control shapeId="22535" r:id="rId22" name="Check Box 10 1 5">
              <controlPr defaultSize="0" autoFill="0" autoLine="0" autoPict="0">
                <anchor moveWithCells="1">
                  <from>
                    <xdr:col>2</xdr:col>
                    <xdr:colOff>371475</xdr:colOff>
                    <xdr:row>109</xdr:row>
                    <xdr:rowOff>123825</xdr:rowOff>
                  </from>
                  <to>
                    <xdr:col>9</xdr:col>
                    <xdr:colOff>609600</xdr:colOff>
                    <xdr:row>110</xdr:row>
                    <xdr:rowOff>180975</xdr:rowOff>
                  </to>
                </anchor>
              </controlPr>
            </control>
          </mc:Choice>
        </mc:AlternateContent>
        <mc:AlternateContent xmlns:mc="http://schemas.openxmlformats.org/markup-compatibility/2006">
          <mc:Choice Requires="x14">
            <control shapeId="22536" r:id="rId23" name="Option Button 10 2">
              <controlPr defaultSize="0" autoFill="0" autoLine="0" autoPict="0">
                <anchor moveWithCells="1">
                  <from>
                    <xdr:col>2</xdr:col>
                    <xdr:colOff>0</xdr:colOff>
                    <xdr:row>126</xdr:row>
                    <xdr:rowOff>19050</xdr:rowOff>
                  </from>
                  <to>
                    <xdr:col>9</xdr:col>
                    <xdr:colOff>361950</xdr:colOff>
                    <xdr:row>128</xdr:row>
                    <xdr:rowOff>38100</xdr:rowOff>
                  </to>
                </anchor>
              </controlPr>
            </control>
          </mc:Choice>
        </mc:AlternateContent>
        <mc:AlternateContent xmlns:mc="http://schemas.openxmlformats.org/markup-compatibility/2006">
          <mc:Choice Requires="x14">
            <control shapeId="22538" r:id="rId24" name="Option Button 10 3">
              <controlPr defaultSize="0" autoFill="0" autoLine="0" autoPict="0">
                <anchor moveWithCells="1">
                  <from>
                    <xdr:col>2</xdr:col>
                    <xdr:colOff>0</xdr:colOff>
                    <xdr:row>128</xdr:row>
                    <xdr:rowOff>38100</xdr:rowOff>
                  </from>
                  <to>
                    <xdr:col>12</xdr:col>
                    <xdr:colOff>1247775</xdr:colOff>
                    <xdr:row>129</xdr:row>
                    <xdr:rowOff>85725</xdr:rowOff>
                  </to>
                </anchor>
              </controlPr>
            </control>
          </mc:Choice>
        </mc:AlternateContent>
        <mc:AlternateContent xmlns:mc="http://schemas.openxmlformats.org/markup-compatibility/2006">
          <mc:Choice Requires="x14">
            <control shapeId="22539" r:id="rId25" name="Check Box 10 1 7">
              <controlPr defaultSize="0" autoFill="0" autoLine="0" autoPict="0">
                <anchor moveWithCells="1">
                  <from>
                    <xdr:col>2</xdr:col>
                    <xdr:colOff>371475</xdr:colOff>
                    <xdr:row>116</xdr:row>
                    <xdr:rowOff>85725</xdr:rowOff>
                  </from>
                  <to>
                    <xdr:col>9</xdr:col>
                    <xdr:colOff>609600</xdr:colOff>
                    <xdr:row>117</xdr:row>
                    <xdr:rowOff>142875</xdr:rowOff>
                  </to>
                </anchor>
              </controlPr>
            </control>
          </mc:Choice>
        </mc:AlternateContent>
        <mc:AlternateContent xmlns:mc="http://schemas.openxmlformats.org/markup-compatibility/2006">
          <mc:Choice Requires="x14">
            <control shapeId="22540" r:id="rId26" name="Check Box 10 1 8">
              <controlPr defaultSize="0" autoFill="0" autoLine="0" autoPict="0">
                <anchor moveWithCells="1">
                  <from>
                    <xdr:col>2</xdr:col>
                    <xdr:colOff>371475</xdr:colOff>
                    <xdr:row>117</xdr:row>
                    <xdr:rowOff>133350</xdr:rowOff>
                  </from>
                  <to>
                    <xdr:col>9</xdr:col>
                    <xdr:colOff>609600</xdr:colOff>
                    <xdr:row>119</xdr:row>
                    <xdr:rowOff>0</xdr:rowOff>
                  </to>
                </anchor>
              </controlPr>
            </control>
          </mc:Choice>
        </mc:AlternateContent>
        <mc:AlternateContent xmlns:mc="http://schemas.openxmlformats.org/markup-compatibility/2006">
          <mc:Choice Requires="x14">
            <control shapeId="22541" r:id="rId27" name="Check Box 10 1 9">
              <controlPr defaultSize="0" autoFill="0" autoLine="0" autoPict="0">
                <anchor moveWithCells="1">
                  <from>
                    <xdr:col>2</xdr:col>
                    <xdr:colOff>371475</xdr:colOff>
                    <xdr:row>119</xdr:row>
                    <xdr:rowOff>9525</xdr:rowOff>
                  </from>
                  <to>
                    <xdr:col>9</xdr:col>
                    <xdr:colOff>609600</xdr:colOff>
                    <xdr:row>120</xdr:row>
                    <xdr:rowOff>66675</xdr:rowOff>
                  </to>
                </anchor>
              </controlPr>
            </control>
          </mc:Choice>
        </mc:AlternateContent>
        <mc:AlternateContent xmlns:mc="http://schemas.openxmlformats.org/markup-compatibility/2006">
          <mc:Choice Requires="x14">
            <control shapeId="22542" r:id="rId28" name="Check Box 10 1 11">
              <controlPr defaultSize="0" autoFill="0" autoLine="0" autoPict="0">
                <anchor moveWithCells="1">
                  <from>
                    <xdr:col>2</xdr:col>
                    <xdr:colOff>371475</xdr:colOff>
                    <xdr:row>124</xdr:row>
                    <xdr:rowOff>28575</xdr:rowOff>
                  </from>
                  <to>
                    <xdr:col>14</xdr:col>
                    <xdr:colOff>895350</xdr:colOff>
                    <xdr:row>125</xdr:row>
                    <xdr:rowOff>95250</xdr:rowOff>
                  </to>
                </anchor>
              </controlPr>
            </control>
          </mc:Choice>
        </mc:AlternateContent>
        <mc:AlternateContent xmlns:mc="http://schemas.openxmlformats.org/markup-compatibility/2006">
          <mc:Choice Requires="x14">
            <control shapeId="22543" r:id="rId29" name="Check Box 10 1 10">
              <controlPr defaultSize="0" autoFill="0" autoLine="0" autoPict="0">
                <anchor moveWithCells="1">
                  <from>
                    <xdr:col>2</xdr:col>
                    <xdr:colOff>371475</xdr:colOff>
                    <xdr:row>120</xdr:row>
                    <xdr:rowOff>95250</xdr:rowOff>
                  </from>
                  <to>
                    <xdr:col>9</xdr:col>
                    <xdr:colOff>609600</xdr:colOff>
                    <xdr:row>122</xdr:row>
                    <xdr:rowOff>0</xdr:rowOff>
                  </to>
                </anchor>
              </controlPr>
            </control>
          </mc:Choice>
        </mc:AlternateContent>
        <mc:AlternateContent xmlns:mc="http://schemas.openxmlformats.org/markup-compatibility/2006">
          <mc:Choice Requires="x14">
            <control shapeId="22583" r:id="rId30" name="Option Button 1 1">
              <controlPr defaultSize="0" autoFill="0" autoLine="0" autoPict="0">
                <anchor moveWithCells="1">
                  <from>
                    <xdr:col>2</xdr:col>
                    <xdr:colOff>9525</xdr:colOff>
                    <xdr:row>7</xdr:row>
                    <xdr:rowOff>200025</xdr:rowOff>
                  </from>
                  <to>
                    <xdr:col>7</xdr:col>
                    <xdr:colOff>238125</xdr:colOff>
                    <xdr:row>8</xdr:row>
                    <xdr:rowOff>219075</xdr:rowOff>
                  </to>
                </anchor>
              </controlPr>
            </control>
          </mc:Choice>
        </mc:AlternateContent>
        <mc:AlternateContent xmlns:mc="http://schemas.openxmlformats.org/markup-compatibility/2006">
          <mc:Choice Requires="x14">
            <control shapeId="22584" r:id="rId31" name="Option Button 1 2">
              <controlPr defaultSize="0" autoFill="0" autoLine="0" autoPict="0">
                <anchor moveWithCells="1">
                  <from>
                    <xdr:col>2</xdr:col>
                    <xdr:colOff>9525</xdr:colOff>
                    <xdr:row>8</xdr:row>
                    <xdr:rowOff>171450</xdr:rowOff>
                  </from>
                  <to>
                    <xdr:col>13</xdr:col>
                    <xdr:colOff>38100</xdr:colOff>
                    <xdr:row>9</xdr:row>
                    <xdr:rowOff>171450</xdr:rowOff>
                  </to>
                </anchor>
              </controlPr>
            </control>
          </mc:Choice>
        </mc:AlternateContent>
        <mc:AlternateContent xmlns:mc="http://schemas.openxmlformats.org/markup-compatibility/2006">
          <mc:Choice Requires="x14">
            <control shapeId="22585" r:id="rId32" name="Option Button 1 3">
              <controlPr defaultSize="0" autoFill="0" autoLine="0" autoPict="0">
                <anchor moveWithCells="1">
                  <from>
                    <xdr:col>2</xdr:col>
                    <xdr:colOff>9525</xdr:colOff>
                    <xdr:row>9</xdr:row>
                    <xdr:rowOff>142875</xdr:rowOff>
                  </from>
                  <to>
                    <xdr:col>12</xdr:col>
                    <xdr:colOff>1028700</xdr:colOff>
                    <xdr:row>11</xdr:row>
                    <xdr:rowOff>28575</xdr:rowOff>
                  </to>
                </anchor>
              </controlPr>
            </control>
          </mc:Choice>
        </mc:AlternateContent>
        <mc:AlternateContent xmlns:mc="http://schemas.openxmlformats.org/markup-compatibility/2006">
          <mc:Choice Requires="x14">
            <control shapeId="22586" r:id="rId33" name="Group Box 58">
              <controlPr defaultSize="0" autoFill="0" autoPict="0">
                <anchor moveWithCells="1">
                  <from>
                    <xdr:col>1</xdr:col>
                    <xdr:colOff>200025</xdr:colOff>
                    <xdr:row>7</xdr:row>
                    <xdr:rowOff>85725</xdr:rowOff>
                  </from>
                  <to>
                    <xdr:col>20</xdr:col>
                    <xdr:colOff>180975</xdr:colOff>
                    <xdr:row>11</xdr:row>
                    <xdr:rowOff>114300</xdr:rowOff>
                  </to>
                </anchor>
              </controlPr>
            </control>
          </mc:Choice>
        </mc:AlternateContent>
        <mc:AlternateContent xmlns:mc="http://schemas.openxmlformats.org/markup-compatibility/2006">
          <mc:Choice Requires="x14">
            <control shapeId="22574" r:id="rId34" name="Option Button 3 1">
              <controlPr defaultSize="0" autoFill="0" autoLine="0" autoPict="0">
                <anchor moveWithCells="1">
                  <from>
                    <xdr:col>2</xdr:col>
                    <xdr:colOff>0</xdr:colOff>
                    <xdr:row>28</xdr:row>
                    <xdr:rowOff>133350</xdr:rowOff>
                  </from>
                  <to>
                    <xdr:col>4</xdr:col>
                    <xdr:colOff>295275</xdr:colOff>
                    <xdr:row>30</xdr:row>
                    <xdr:rowOff>19050</xdr:rowOff>
                  </to>
                </anchor>
              </controlPr>
            </control>
          </mc:Choice>
        </mc:AlternateContent>
        <mc:AlternateContent xmlns:mc="http://schemas.openxmlformats.org/markup-compatibility/2006">
          <mc:Choice Requires="x14">
            <control shapeId="22575" r:id="rId35" name="Option Button 3 2">
              <controlPr defaultSize="0" autoFill="0" autoLine="0" autoPict="0">
                <anchor moveWithCells="1">
                  <from>
                    <xdr:col>2</xdr:col>
                    <xdr:colOff>0</xdr:colOff>
                    <xdr:row>30</xdr:row>
                    <xdr:rowOff>66675</xdr:rowOff>
                  </from>
                  <to>
                    <xdr:col>4</xdr:col>
                    <xdr:colOff>295275</xdr:colOff>
                    <xdr:row>31</xdr:row>
                    <xdr:rowOff>114300</xdr:rowOff>
                  </to>
                </anchor>
              </controlPr>
            </control>
          </mc:Choice>
        </mc:AlternateContent>
        <mc:AlternateContent xmlns:mc="http://schemas.openxmlformats.org/markup-compatibility/2006">
          <mc:Choice Requires="x14">
            <control shapeId="22576" r:id="rId36" name="Group Box 3">
              <controlPr defaultSize="0" autoFill="0" autoPict="0">
                <anchor moveWithCells="1">
                  <from>
                    <xdr:col>1</xdr:col>
                    <xdr:colOff>180975</xdr:colOff>
                    <xdr:row>28</xdr:row>
                    <xdr:rowOff>38100</xdr:rowOff>
                  </from>
                  <to>
                    <xdr:col>5</xdr:col>
                    <xdr:colOff>409575</xdr:colOff>
                    <xdr:row>32</xdr:row>
                    <xdr:rowOff>57150</xdr:rowOff>
                  </to>
                </anchor>
              </controlPr>
            </control>
          </mc:Choice>
        </mc:AlternateContent>
        <mc:AlternateContent xmlns:mc="http://schemas.openxmlformats.org/markup-compatibility/2006">
          <mc:Choice Requires="x14">
            <control shapeId="22580" r:id="rId37" name="Option Button 4 1">
              <controlPr defaultSize="0" autoFill="0" autoLine="0" autoPict="0">
                <anchor moveWithCells="1">
                  <from>
                    <xdr:col>2</xdr:col>
                    <xdr:colOff>0</xdr:colOff>
                    <xdr:row>47</xdr:row>
                    <xdr:rowOff>104775</xdr:rowOff>
                  </from>
                  <to>
                    <xdr:col>12</xdr:col>
                    <xdr:colOff>1085850</xdr:colOff>
                    <xdr:row>48</xdr:row>
                    <xdr:rowOff>161925</xdr:rowOff>
                  </to>
                </anchor>
              </controlPr>
            </control>
          </mc:Choice>
        </mc:AlternateContent>
        <mc:AlternateContent xmlns:mc="http://schemas.openxmlformats.org/markup-compatibility/2006">
          <mc:Choice Requires="x14">
            <control shapeId="22581" r:id="rId38" name="Option Button 4 2">
              <controlPr defaultSize="0" autoFill="0" autoLine="0" autoPict="0">
                <anchor moveWithCells="1">
                  <from>
                    <xdr:col>2</xdr:col>
                    <xdr:colOff>0</xdr:colOff>
                    <xdr:row>52</xdr:row>
                    <xdr:rowOff>47625</xdr:rowOff>
                  </from>
                  <to>
                    <xdr:col>12</xdr:col>
                    <xdr:colOff>180975</xdr:colOff>
                    <xdr:row>53</xdr:row>
                    <xdr:rowOff>76200</xdr:rowOff>
                  </to>
                </anchor>
              </controlPr>
            </control>
          </mc:Choice>
        </mc:AlternateContent>
        <mc:AlternateContent xmlns:mc="http://schemas.openxmlformats.org/markup-compatibility/2006">
          <mc:Choice Requires="x14">
            <control shapeId="22544" r:id="rId39" name="Check Box 5 1">
              <controlPr defaultSize="0" autoFill="0" autoLine="0" autoPict="0">
                <anchor moveWithCells="1">
                  <from>
                    <xdr:col>1</xdr:col>
                    <xdr:colOff>514350</xdr:colOff>
                    <xdr:row>55</xdr:row>
                    <xdr:rowOff>104775</xdr:rowOff>
                  </from>
                  <to>
                    <xdr:col>9</xdr:col>
                    <xdr:colOff>238125</xdr:colOff>
                    <xdr:row>56</xdr:row>
                    <xdr:rowOff>161925</xdr:rowOff>
                  </to>
                </anchor>
              </controlPr>
            </control>
          </mc:Choice>
        </mc:AlternateContent>
        <mc:AlternateContent xmlns:mc="http://schemas.openxmlformats.org/markup-compatibility/2006">
          <mc:Choice Requires="x14">
            <control shapeId="22545" r:id="rId40" name="Check Box 5 2">
              <controlPr defaultSize="0" autoFill="0" autoLine="0" autoPict="0">
                <anchor moveWithCells="1">
                  <from>
                    <xdr:col>1</xdr:col>
                    <xdr:colOff>514350</xdr:colOff>
                    <xdr:row>56</xdr:row>
                    <xdr:rowOff>152400</xdr:rowOff>
                  </from>
                  <to>
                    <xdr:col>9</xdr:col>
                    <xdr:colOff>238125</xdr:colOff>
                    <xdr:row>58</xdr:row>
                    <xdr:rowOff>19050</xdr:rowOff>
                  </to>
                </anchor>
              </controlPr>
            </control>
          </mc:Choice>
        </mc:AlternateContent>
        <mc:AlternateContent xmlns:mc="http://schemas.openxmlformats.org/markup-compatibility/2006">
          <mc:Choice Requires="x14">
            <control shapeId="22546" r:id="rId41" name="Check Box 5 3">
              <controlPr defaultSize="0" autoFill="0" autoLine="0" autoPict="0">
                <anchor moveWithCells="1">
                  <from>
                    <xdr:col>1</xdr:col>
                    <xdr:colOff>514350</xdr:colOff>
                    <xdr:row>58</xdr:row>
                    <xdr:rowOff>28575</xdr:rowOff>
                  </from>
                  <to>
                    <xdr:col>9</xdr:col>
                    <xdr:colOff>238125</xdr:colOff>
                    <xdr:row>59</xdr:row>
                    <xdr:rowOff>85725</xdr:rowOff>
                  </to>
                </anchor>
              </controlPr>
            </control>
          </mc:Choice>
        </mc:AlternateContent>
        <mc:AlternateContent xmlns:mc="http://schemas.openxmlformats.org/markup-compatibility/2006">
          <mc:Choice Requires="x14">
            <control shapeId="22547" r:id="rId42" name="Check Box 5 4">
              <controlPr defaultSize="0" autoFill="0" autoLine="0" autoPict="0">
                <anchor moveWithCells="1">
                  <from>
                    <xdr:col>1</xdr:col>
                    <xdr:colOff>514350</xdr:colOff>
                    <xdr:row>59</xdr:row>
                    <xdr:rowOff>95250</xdr:rowOff>
                  </from>
                  <to>
                    <xdr:col>9</xdr:col>
                    <xdr:colOff>238125</xdr:colOff>
                    <xdr:row>60</xdr:row>
                    <xdr:rowOff>133350</xdr:rowOff>
                  </to>
                </anchor>
              </controlPr>
            </control>
          </mc:Choice>
        </mc:AlternateContent>
        <mc:AlternateContent xmlns:mc="http://schemas.openxmlformats.org/markup-compatibility/2006">
          <mc:Choice Requires="x14">
            <control shapeId="22548" r:id="rId43" name="Check Box 5 5">
              <controlPr defaultSize="0" autoFill="0" autoLine="0" autoPict="0">
                <anchor moveWithCells="1">
                  <from>
                    <xdr:col>2</xdr:col>
                    <xdr:colOff>0</xdr:colOff>
                    <xdr:row>60</xdr:row>
                    <xdr:rowOff>161925</xdr:rowOff>
                  </from>
                  <to>
                    <xdr:col>9</xdr:col>
                    <xdr:colOff>238125</xdr:colOff>
                    <xdr:row>61</xdr:row>
                    <xdr:rowOff>171450</xdr:rowOff>
                  </to>
                </anchor>
              </controlPr>
            </control>
          </mc:Choice>
        </mc:AlternateContent>
        <mc:AlternateContent xmlns:mc="http://schemas.openxmlformats.org/markup-compatibility/2006">
          <mc:Choice Requires="x14">
            <control shapeId="22549" r:id="rId44" name="Check Box 5 6">
              <controlPr defaultSize="0" autoFill="0" autoLine="0" autoPict="0">
                <anchor moveWithCells="1">
                  <from>
                    <xdr:col>2</xdr:col>
                    <xdr:colOff>0</xdr:colOff>
                    <xdr:row>64</xdr:row>
                    <xdr:rowOff>19050</xdr:rowOff>
                  </from>
                  <to>
                    <xdr:col>9</xdr:col>
                    <xdr:colOff>238125</xdr:colOff>
                    <xdr:row>65</xdr:row>
                    <xdr:rowOff>76200</xdr:rowOff>
                  </to>
                </anchor>
              </controlPr>
            </control>
          </mc:Choice>
        </mc:AlternateContent>
        <mc:AlternateContent xmlns:mc="http://schemas.openxmlformats.org/markup-compatibility/2006">
          <mc:Choice Requires="x14">
            <control shapeId="22587" r:id="rId45" name="Check Box 9 1">
              <controlPr defaultSize="0" autoFill="0" autoLine="0" autoPict="0">
                <anchor moveWithCells="1">
                  <from>
                    <xdr:col>2</xdr:col>
                    <xdr:colOff>0</xdr:colOff>
                    <xdr:row>92</xdr:row>
                    <xdr:rowOff>19050</xdr:rowOff>
                  </from>
                  <to>
                    <xdr:col>8</xdr:col>
                    <xdr:colOff>723900</xdr:colOff>
                    <xdr:row>93</xdr:row>
                    <xdr:rowOff>114300</xdr:rowOff>
                  </to>
                </anchor>
              </controlPr>
            </control>
          </mc:Choice>
        </mc:AlternateContent>
        <mc:AlternateContent xmlns:mc="http://schemas.openxmlformats.org/markup-compatibility/2006">
          <mc:Choice Requires="x14">
            <control shapeId="22588" r:id="rId46" name="Check Box 9 2">
              <controlPr defaultSize="0" autoFill="0" autoLine="0" autoPict="0">
                <anchor moveWithCells="1">
                  <from>
                    <xdr:col>2</xdr:col>
                    <xdr:colOff>0</xdr:colOff>
                    <xdr:row>93</xdr:row>
                    <xdr:rowOff>104775</xdr:rowOff>
                  </from>
                  <to>
                    <xdr:col>8</xdr:col>
                    <xdr:colOff>723900</xdr:colOff>
                    <xdr:row>94</xdr:row>
                    <xdr:rowOff>171450</xdr:rowOff>
                  </to>
                </anchor>
              </controlPr>
            </control>
          </mc:Choice>
        </mc:AlternateContent>
        <mc:AlternateContent xmlns:mc="http://schemas.openxmlformats.org/markup-compatibility/2006">
          <mc:Choice Requires="x14">
            <control shapeId="22589" r:id="rId47" name="Check Box 9 3">
              <controlPr defaultSize="0" autoFill="0" autoLine="0" autoPict="0">
                <anchor moveWithCells="1">
                  <from>
                    <xdr:col>2</xdr:col>
                    <xdr:colOff>0</xdr:colOff>
                    <xdr:row>94</xdr:row>
                    <xdr:rowOff>180975</xdr:rowOff>
                  </from>
                  <to>
                    <xdr:col>8</xdr:col>
                    <xdr:colOff>723900</xdr:colOff>
                    <xdr:row>96</xdr:row>
                    <xdr:rowOff>66675</xdr:rowOff>
                  </to>
                </anchor>
              </controlPr>
            </control>
          </mc:Choice>
        </mc:AlternateContent>
        <mc:AlternateContent xmlns:mc="http://schemas.openxmlformats.org/markup-compatibility/2006">
          <mc:Choice Requires="x14">
            <control shapeId="22590" r:id="rId48" name="Check Box 9 4">
              <controlPr defaultSize="0" autoFill="0" autoLine="0" autoPict="0">
                <anchor moveWithCells="1">
                  <from>
                    <xdr:col>2</xdr:col>
                    <xdr:colOff>0</xdr:colOff>
                    <xdr:row>96</xdr:row>
                    <xdr:rowOff>66675</xdr:rowOff>
                  </from>
                  <to>
                    <xdr:col>10</xdr:col>
                    <xdr:colOff>152400</xdr:colOff>
                    <xdr:row>97</xdr:row>
                    <xdr:rowOff>133350</xdr:rowOff>
                  </to>
                </anchor>
              </controlPr>
            </control>
          </mc:Choice>
        </mc:AlternateContent>
        <mc:AlternateContent xmlns:mc="http://schemas.openxmlformats.org/markup-compatibility/2006">
          <mc:Choice Requires="x14">
            <control shapeId="22591" r:id="rId49" name="Check Box 9 5">
              <controlPr defaultSize="0" autoFill="0" autoLine="0" autoPict="0">
                <anchor moveWithCells="1">
                  <from>
                    <xdr:col>2</xdr:col>
                    <xdr:colOff>0</xdr:colOff>
                    <xdr:row>97</xdr:row>
                    <xdr:rowOff>142875</xdr:rowOff>
                  </from>
                  <to>
                    <xdr:col>10</xdr:col>
                    <xdr:colOff>314325</xdr:colOff>
                    <xdr:row>99</xdr:row>
                    <xdr:rowOff>0</xdr:rowOff>
                  </to>
                </anchor>
              </controlPr>
            </control>
          </mc:Choice>
        </mc:AlternateContent>
        <mc:AlternateContent xmlns:mc="http://schemas.openxmlformats.org/markup-compatibility/2006">
          <mc:Choice Requires="x14">
            <control shapeId="22564" r:id="rId50" name="Check Box 3 2 1">
              <controlPr defaultSize="0" autoFill="0" autoLine="0" autoPict="0">
                <anchor moveWithCells="1">
                  <from>
                    <xdr:col>1</xdr:col>
                    <xdr:colOff>371475</xdr:colOff>
                    <xdr:row>33</xdr:row>
                    <xdr:rowOff>76200</xdr:rowOff>
                  </from>
                  <to>
                    <xdr:col>12</xdr:col>
                    <xdr:colOff>1123950</xdr:colOff>
                    <xdr:row>34</xdr:row>
                    <xdr:rowOff>152400</xdr:rowOff>
                  </to>
                </anchor>
              </controlPr>
            </control>
          </mc:Choice>
        </mc:AlternateContent>
        <mc:AlternateContent xmlns:mc="http://schemas.openxmlformats.org/markup-compatibility/2006">
          <mc:Choice Requires="x14">
            <control shapeId="22565" r:id="rId51" name="Check Box 3 2 2">
              <controlPr defaultSize="0" autoFill="0" autoLine="0" autoPict="0">
                <anchor moveWithCells="1">
                  <from>
                    <xdr:col>2</xdr:col>
                    <xdr:colOff>0</xdr:colOff>
                    <xdr:row>37</xdr:row>
                    <xdr:rowOff>66675</xdr:rowOff>
                  </from>
                  <to>
                    <xdr:col>12</xdr:col>
                    <xdr:colOff>876300</xdr:colOff>
                    <xdr:row>38</xdr:row>
                    <xdr:rowOff>152400</xdr:rowOff>
                  </to>
                </anchor>
              </controlPr>
            </control>
          </mc:Choice>
        </mc:AlternateContent>
        <mc:AlternateContent xmlns:mc="http://schemas.openxmlformats.org/markup-compatibility/2006">
          <mc:Choice Requires="x14">
            <control shapeId="22566" r:id="rId52" name="Check Box 3 2 3">
              <controlPr defaultSize="0" autoFill="0" autoLine="0" autoPict="0">
                <anchor moveWithCells="1">
                  <from>
                    <xdr:col>2</xdr:col>
                    <xdr:colOff>0</xdr:colOff>
                    <xdr:row>41</xdr:row>
                    <xdr:rowOff>66675</xdr:rowOff>
                  </from>
                  <to>
                    <xdr:col>12</xdr:col>
                    <xdr:colOff>1000125</xdr:colOff>
                    <xdr:row>42</xdr:row>
                    <xdr:rowOff>142875</xdr:rowOff>
                  </to>
                </anchor>
              </controlPr>
            </control>
          </mc:Choice>
        </mc:AlternateContent>
        <mc:AlternateContent xmlns:mc="http://schemas.openxmlformats.org/markup-compatibility/2006">
          <mc:Choice Requires="x14">
            <control shapeId="22592" r:id="rId53" name="Group Box 64">
              <controlPr defaultSize="0" autoFill="0" autoPict="0">
                <anchor moveWithCells="1">
                  <from>
                    <xdr:col>1</xdr:col>
                    <xdr:colOff>219075</xdr:colOff>
                    <xdr:row>100</xdr:row>
                    <xdr:rowOff>257175</xdr:rowOff>
                  </from>
                  <to>
                    <xdr:col>13</xdr:col>
                    <xdr:colOff>133350</xdr:colOff>
                    <xdr:row>132</xdr:row>
                    <xdr:rowOff>142875</xdr:rowOff>
                  </to>
                </anchor>
              </controlPr>
            </control>
          </mc:Choice>
        </mc:AlternateContent>
        <mc:AlternateContent xmlns:mc="http://schemas.openxmlformats.org/markup-compatibility/2006">
          <mc:Choice Requires="x14">
            <control shapeId="22593" r:id="rId54" name="Option Button 10 1">
              <controlPr defaultSize="0" autoFill="0" autoLine="0" autoPict="0">
                <anchor moveWithCells="1">
                  <from>
                    <xdr:col>1</xdr:col>
                    <xdr:colOff>381000</xdr:colOff>
                    <xdr:row>101</xdr:row>
                    <xdr:rowOff>95250</xdr:rowOff>
                  </from>
                  <to>
                    <xdr:col>9</xdr:col>
                    <xdr:colOff>123825</xdr:colOff>
                    <xdr:row>103</xdr:row>
                    <xdr:rowOff>28575</xdr:rowOff>
                  </to>
                </anchor>
              </controlPr>
            </control>
          </mc:Choice>
        </mc:AlternateContent>
        <mc:AlternateContent xmlns:mc="http://schemas.openxmlformats.org/markup-compatibility/2006">
          <mc:Choice Requires="x14">
            <control shapeId="22594" r:id="rId55" name="Check Box 6 3">
              <controlPr defaultSize="0" autoFill="0" autoLine="0" autoPict="0">
                <anchor moveWithCells="1">
                  <from>
                    <xdr:col>2</xdr:col>
                    <xdr:colOff>0</xdr:colOff>
                    <xdr:row>69</xdr:row>
                    <xdr:rowOff>152400</xdr:rowOff>
                  </from>
                  <to>
                    <xdr:col>11</xdr:col>
                    <xdr:colOff>361950</xdr:colOff>
                    <xdr:row>70</xdr:row>
                    <xdr:rowOff>200025</xdr:rowOff>
                  </to>
                </anchor>
              </controlPr>
            </control>
          </mc:Choice>
        </mc:AlternateContent>
        <mc:AlternateContent xmlns:mc="http://schemas.openxmlformats.org/markup-compatibility/2006">
          <mc:Choice Requires="x14">
            <control shapeId="22595" r:id="rId56" name="Group Box 3">
              <controlPr defaultSize="0" autoFill="0" autoPict="0">
                <anchor moveWithCells="1">
                  <from>
                    <xdr:col>1</xdr:col>
                    <xdr:colOff>180975</xdr:colOff>
                    <xdr:row>47</xdr:row>
                    <xdr:rowOff>28575</xdr:rowOff>
                  </from>
                  <to>
                    <xdr:col>10</xdr:col>
                    <xdr:colOff>266700</xdr:colOff>
                    <xdr:row>53</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3E9C-5A97-4C66-96DD-256B3B4FFE3A}">
  <sheetPr codeName="Sheet19">
    <pageSetUpPr autoPageBreaks="0" fitToPage="1"/>
  </sheetPr>
  <dimension ref="A2:T115"/>
  <sheetViews>
    <sheetView workbookViewId="0"/>
  </sheetViews>
  <sheetFormatPr defaultRowHeight="15" customHeight="1" x14ac:dyDescent="0.2"/>
  <cols>
    <col min="1" max="1" width="2.85546875" style="56" customWidth="1"/>
    <col min="2" max="2" width="15" style="56" customWidth="1"/>
    <col min="3" max="3" width="9.7109375" style="56" bestFit="1" customWidth="1"/>
    <col min="4" max="4" width="5.28515625" style="56" bestFit="1" customWidth="1"/>
    <col min="5" max="5" width="4.85546875" style="56" bestFit="1" customWidth="1"/>
    <col min="6" max="6" width="9.7109375" style="56" customWidth="1"/>
    <col min="7" max="7" width="5.28515625" style="56" bestFit="1" customWidth="1"/>
    <col min="8" max="8" width="4.85546875" style="56" bestFit="1" customWidth="1"/>
    <col min="9" max="12" width="13.85546875" style="56" customWidth="1"/>
    <col min="13" max="13" width="17.85546875" style="56" customWidth="1"/>
    <col min="14" max="14" width="10.140625" style="56" customWidth="1"/>
    <col min="15" max="15" width="20.85546875" style="56" customWidth="1"/>
    <col min="16" max="16" width="11.7109375" style="56" customWidth="1"/>
    <col min="17" max="17" width="15.5703125" style="56" customWidth="1"/>
    <col min="18" max="19" width="14.42578125" style="56" hidden="1" customWidth="1"/>
    <col min="20" max="20" width="26.140625" style="56" customWidth="1"/>
    <col min="21" max="16384" width="9.140625" style="56"/>
  </cols>
  <sheetData>
    <row r="2" spans="2:20" ht="15" customHeight="1" x14ac:dyDescent="0.2">
      <c r="B2" s="176" t="s">
        <v>145</v>
      </c>
    </row>
    <row r="3" spans="2:20" ht="15" customHeight="1" x14ac:dyDescent="0.2">
      <c r="B3" s="58" t="s">
        <v>146</v>
      </c>
    </row>
    <row r="4" spans="2:20" ht="18.75" customHeight="1" x14ac:dyDescent="0.2">
      <c r="B4" s="59" t="str">
        <f>IF('Main Form'!$P$5 = "","",'Main Form'!$P$5 &amp; " - " &amp;'Main Form'!$P$6)</f>
        <v/>
      </c>
    </row>
    <row r="5" spans="2:20" ht="23.25" customHeight="1" x14ac:dyDescent="0.2">
      <c r="B5" s="531" t="s">
        <v>308</v>
      </c>
      <c r="C5" s="531"/>
      <c r="D5" s="531"/>
      <c r="E5" s="531"/>
      <c r="F5" s="531"/>
      <c r="G5" s="531"/>
      <c r="H5" s="531"/>
      <c r="I5" s="531"/>
      <c r="J5" s="531"/>
      <c r="K5" s="531"/>
      <c r="L5" s="531"/>
      <c r="M5" s="531"/>
      <c r="N5" s="531"/>
      <c r="O5" s="531"/>
      <c r="P5" s="531"/>
      <c r="Q5" s="531"/>
      <c r="R5" s="531"/>
      <c r="S5" s="531"/>
      <c r="T5" s="531"/>
    </row>
    <row r="6" spans="2:20" ht="15" customHeight="1" x14ac:dyDescent="0.2">
      <c r="B6" s="100" t="s">
        <v>309</v>
      </c>
    </row>
    <row r="7" spans="2:20" ht="15" customHeight="1" x14ac:dyDescent="0.2">
      <c r="B7" s="100" t="s">
        <v>310</v>
      </c>
      <c r="L7" s="74"/>
    </row>
    <row r="8" spans="2:20" ht="15" customHeight="1" x14ac:dyDescent="0.2">
      <c r="B8" s="163" t="s">
        <v>326</v>
      </c>
      <c r="C8" s="75"/>
      <c r="D8" s="75"/>
      <c r="E8" s="75"/>
      <c r="F8" s="75"/>
      <c r="G8" s="75"/>
      <c r="H8" s="75"/>
      <c r="I8" s="75"/>
      <c r="J8" s="75"/>
      <c r="K8" s="75"/>
      <c r="L8" s="75"/>
      <c r="M8" s="75"/>
      <c r="N8" s="75"/>
      <c r="O8" s="75"/>
      <c r="P8" s="75"/>
      <c r="Q8" s="75"/>
      <c r="R8" s="75"/>
      <c r="S8" s="75"/>
      <c r="T8" s="75"/>
    </row>
    <row r="9" spans="2:20" ht="6" customHeight="1" thickBot="1" x14ac:dyDescent="0.25">
      <c r="B9" s="161"/>
      <c r="C9" s="63"/>
      <c r="D9" s="63"/>
      <c r="E9" s="63"/>
      <c r="F9" s="63"/>
      <c r="G9" s="63"/>
      <c r="H9" s="63"/>
      <c r="I9" s="63"/>
      <c r="J9" s="63"/>
      <c r="K9" s="63"/>
      <c r="L9" s="63"/>
      <c r="M9" s="63"/>
      <c r="N9" s="63"/>
      <c r="O9" s="63"/>
      <c r="P9" s="63"/>
      <c r="Q9" s="63"/>
      <c r="R9" s="63"/>
      <c r="S9" s="63"/>
      <c r="T9" s="63"/>
    </row>
    <row r="10" spans="2:20" ht="8.25" customHeight="1" thickTop="1" x14ac:dyDescent="0.2">
      <c r="B10" s="162"/>
      <c r="C10" s="67"/>
      <c r="F10" s="68"/>
      <c r="G10" s="99"/>
    </row>
    <row r="11" spans="2:20" ht="8.25" customHeight="1" thickBot="1" x14ac:dyDescent="0.25"/>
    <row r="12" spans="2:20" s="69" customFormat="1" ht="15" customHeight="1" x14ac:dyDescent="0.25">
      <c r="B12" s="525" t="s">
        <v>18</v>
      </c>
      <c r="C12" s="520" t="s">
        <v>98</v>
      </c>
      <c r="D12" s="521"/>
      <c r="E12" s="521"/>
      <c r="F12" s="521"/>
      <c r="G12" s="521"/>
      <c r="H12" s="522"/>
      <c r="I12" s="484" t="s">
        <v>199</v>
      </c>
      <c r="J12" s="484" t="s">
        <v>167</v>
      </c>
      <c r="K12" s="484" t="s">
        <v>101</v>
      </c>
      <c r="L12" s="484" t="s">
        <v>102</v>
      </c>
      <c r="M12" s="487" t="s">
        <v>32</v>
      </c>
      <c r="N12" s="529"/>
      <c r="O12" s="488"/>
      <c r="P12" s="484" t="s">
        <v>34</v>
      </c>
      <c r="Q12" s="484" t="s">
        <v>262</v>
      </c>
      <c r="R12" s="484" t="s">
        <v>36</v>
      </c>
      <c r="S12" s="484" t="s">
        <v>194</v>
      </c>
      <c r="T12" s="518" t="s">
        <v>35</v>
      </c>
    </row>
    <row r="13" spans="2:20" s="69" customFormat="1" ht="15" customHeight="1" x14ac:dyDescent="0.25">
      <c r="B13" s="472"/>
      <c r="C13" s="527" t="s">
        <v>23</v>
      </c>
      <c r="D13" s="534"/>
      <c r="E13" s="528"/>
      <c r="F13" s="527" t="s">
        <v>26</v>
      </c>
      <c r="G13" s="534"/>
      <c r="H13" s="528"/>
      <c r="I13" s="476"/>
      <c r="J13" s="476"/>
      <c r="K13" s="476"/>
      <c r="L13" s="476"/>
      <c r="M13" s="186" t="s">
        <v>158</v>
      </c>
      <c r="N13" s="479" t="s">
        <v>138</v>
      </c>
      <c r="O13" s="480"/>
      <c r="P13" s="476"/>
      <c r="Q13" s="476"/>
      <c r="R13" s="476"/>
      <c r="S13" s="476"/>
      <c r="T13" s="482"/>
    </row>
    <row r="14" spans="2:20" s="69" customFormat="1" ht="15" customHeight="1" x14ac:dyDescent="0.25">
      <c r="B14" s="472"/>
      <c r="C14" s="523" t="s">
        <v>24</v>
      </c>
      <c r="D14" s="527" t="s">
        <v>25</v>
      </c>
      <c r="E14" s="528"/>
      <c r="F14" s="523" t="s">
        <v>24</v>
      </c>
      <c r="G14" s="527" t="s">
        <v>25</v>
      </c>
      <c r="H14" s="528"/>
      <c r="I14" s="476"/>
      <c r="J14" s="476"/>
      <c r="K14" s="476"/>
      <c r="L14" s="476"/>
      <c r="M14" s="476" t="s">
        <v>33</v>
      </c>
      <c r="N14" s="532" t="s">
        <v>139</v>
      </c>
      <c r="O14" s="489" t="s">
        <v>103</v>
      </c>
      <c r="P14" s="476"/>
      <c r="Q14" s="476"/>
      <c r="R14" s="476"/>
      <c r="S14" s="476"/>
      <c r="T14" s="482"/>
    </row>
    <row r="15" spans="2:20" s="69" customFormat="1" ht="13.5" thickBot="1" x14ac:dyDescent="0.3">
      <c r="B15" s="526"/>
      <c r="C15" s="524"/>
      <c r="D15" s="70" t="s">
        <v>30</v>
      </c>
      <c r="E15" s="70" t="s">
        <v>29</v>
      </c>
      <c r="F15" s="524"/>
      <c r="G15" s="182" t="s">
        <v>30</v>
      </c>
      <c r="H15" s="182" t="s">
        <v>29</v>
      </c>
      <c r="I15" s="485"/>
      <c r="J15" s="485"/>
      <c r="K15" s="485"/>
      <c r="L15" s="485"/>
      <c r="M15" s="485"/>
      <c r="N15" s="533"/>
      <c r="O15" s="485"/>
      <c r="P15" s="485"/>
      <c r="Q15" s="485"/>
      <c r="R15" s="485"/>
      <c r="S15" s="485"/>
      <c r="T15" s="519"/>
    </row>
    <row r="16" spans="2:20" s="69" customFormat="1" ht="13.5" thickTop="1" x14ac:dyDescent="0.25">
      <c r="B16" s="236"/>
      <c r="C16" s="254"/>
      <c r="D16" s="255"/>
      <c r="E16" s="256"/>
      <c r="F16" s="237"/>
      <c r="G16" s="255"/>
      <c r="H16" s="239"/>
      <c r="I16" s="239"/>
      <c r="J16" s="239"/>
      <c r="K16" s="239"/>
      <c r="L16" s="239"/>
      <c r="M16" s="240"/>
      <c r="N16" s="273"/>
      <c r="O16" s="239"/>
      <c r="P16" s="239"/>
      <c r="Q16" s="239"/>
      <c r="R16" s="239"/>
      <c r="S16" s="257"/>
      <c r="T16" s="241"/>
    </row>
    <row r="17" spans="2:20" s="69" customFormat="1" ht="12.75" x14ac:dyDescent="0.25">
      <c r="B17" s="236"/>
      <c r="C17" s="254"/>
      <c r="D17" s="255"/>
      <c r="E17" s="256"/>
      <c r="F17" s="237"/>
      <c r="G17" s="255"/>
      <c r="H17" s="239"/>
      <c r="I17" s="239"/>
      <c r="J17" s="239"/>
      <c r="K17" s="239"/>
      <c r="L17" s="239"/>
      <c r="M17" s="240"/>
      <c r="N17" s="273"/>
      <c r="O17" s="239"/>
      <c r="P17" s="239"/>
      <c r="Q17" s="239"/>
      <c r="R17" s="239"/>
      <c r="S17" s="257"/>
      <c r="T17" s="241"/>
    </row>
    <row r="18" spans="2:20" s="69" customFormat="1" ht="12.75" x14ac:dyDescent="0.25">
      <c r="B18" s="236"/>
      <c r="C18" s="254"/>
      <c r="D18" s="255"/>
      <c r="E18" s="256"/>
      <c r="F18" s="237"/>
      <c r="G18" s="255"/>
      <c r="H18" s="239"/>
      <c r="I18" s="239"/>
      <c r="J18" s="239"/>
      <c r="K18" s="239"/>
      <c r="L18" s="239"/>
      <c r="M18" s="240"/>
      <c r="N18" s="273"/>
      <c r="O18" s="239"/>
      <c r="P18" s="239"/>
      <c r="Q18" s="239"/>
      <c r="R18" s="239"/>
      <c r="S18" s="257"/>
      <c r="T18" s="241"/>
    </row>
    <row r="19" spans="2:20" s="69" customFormat="1" ht="12.75" x14ac:dyDescent="0.25">
      <c r="B19" s="236"/>
      <c r="C19" s="254"/>
      <c r="D19" s="255"/>
      <c r="E19" s="256"/>
      <c r="F19" s="237"/>
      <c r="G19" s="255"/>
      <c r="H19" s="239"/>
      <c r="I19" s="239"/>
      <c r="J19" s="239"/>
      <c r="K19" s="239"/>
      <c r="L19" s="239"/>
      <c r="M19" s="240"/>
      <c r="N19" s="273"/>
      <c r="O19" s="239"/>
      <c r="P19" s="239"/>
      <c r="Q19" s="239"/>
      <c r="R19" s="239"/>
      <c r="S19" s="257"/>
      <c r="T19" s="241"/>
    </row>
    <row r="20" spans="2:20" s="69" customFormat="1" ht="12.75" x14ac:dyDescent="0.25">
      <c r="B20" s="236"/>
      <c r="C20" s="254"/>
      <c r="D20" s="255"/>
      <c r="E20" s="256"/>
      <c r="F20" s="237"/>
      <c r="G20" s="255"/>
      <c r="H20" s="239"/>
      <c r="I20" s="239"/>
      <c r="J20" s="239"/>
      <c r="K20" s="239"/>
      <c r="L20" s="239"/>
      <c r="M20" s="240"/>
      <c r="N20" s="273"/>
      <c r="O20" s="239"/>
      <c r="P20" s="239"/>
      <c r="Q20" s="239"/>
      <c r="R20" s="239"/>
      <c r="S20" s="257"/>
      <c r="T20" s="241"/>
    </row>
    <row r="21" spans="2:20" s="69" customFormat="1" ht="12.75" x14ac:dyDescent="0.25">
      <c r="B21" s="236"/>
      <c r="C21" s="254"/>
      <c r="D21" s="255"/>
      <c r="E21" s="256"/>
      <c r="F21" s="237"/>
      <c r="G21" s="255"/>
      <c r="H21" s="239"/>
      <c r="I21" s="239"/>
      <c r="J21" s="239"/>
      <c r="K21" s="239"/>
      <c r="L21" s="239"/>
      <c r="M21" s="240"/>
      <c r="N21" s="273"/>
      <c r="O21" s="239"/>
      <c r="P21" s="239"/>
      <c r="Q21" s="239"/>
      <c r="R21" s="239"/>
      <c r="S21" s="257"/>
      <c r="T21" s="241"/>
    </row>
    <row r="22" spans="2:20" s="69" customFormat="1" ht="12.75" x14ac:dyDescent="0.25">
      <c r="B22" s="236"/>
      <c r="C22" s="254"/>
      <c r="D22" s="255"/>
      <c r="E22" s="256"/>
      <c r="F22" s="237"/>
      <c r="G22" s="255"/>
      <c r="H22" s="239"/>
      <c r="I22" s="239"/>
      <c r="J22" s="239"/>
      <c r="K22" s="239"/>
      <c r="L22" s="239"/>
      <c r="M22" s="240"/>
      <c r="N22" s="273"/>
      <c r="O22" s="239"/>
      <c r="P22" s="239"/>
      <c r="Q22" s="239"/>
      <c r="R22" s="239"/>
      <c r="S22" s="257"/>
      <c r="T22" s="241"/>
    </row>
    <row r="23" spans="2:20" s="69" customFormat="1" ht="12.75" x14ac:dyDescent="0.25">
      <c r="B23" s="236"/>
      <c r="C23" s="254"/>
      <c r="D23" s="255"/>
      <c r="E23" s="256"/>
      <c r="F23" s="237"/>
      <c r="G23" s="255"/>
      <c r="H23" s="239"/>
      <c r="I23" s="239"/>
      <c r="J23" s="239"/>
      <c r="K23" s="239"/>
      <c r="L23" s="239"/>
      <c r="M23" s="240"/>
      <c r="N23" s="273"/>
      <c r="O23" s="239"/>
      <c r="P23" s="239"/>
      <c r="Q23" s="239"/>
      <c r="R23" s="239"/>
      <c r="S23" s="257"/>
      <c r="T23" s="241"/>
    </row>
    <row r="24" spans="2:20" s="69" customFormat="1" ht="12.75" x14ac:dyDescent="0.25">
      <c r="B24" s="236"/>
      <c r="C24" s="254"/>
      <c r="D24" s="255"/>
      <c r="E24" s="256"/>
      <c r="F24" s="237"/>
      <c r="G24" s="255"/>
      <c r="H24" s="239"/>
      <c r="I24" s="239"/>
      <c r="J24" s="239"/>
      <c r="K24" s="239"/>
      <c r="L24" s="239"/>
      <c r="M24" s="240"/>
      <c r="N24" s="273"/>
      <c r="O24" s="239"/>
      <c r="P24" s="239"/>
      <c r="Q24" s="239"/>
      <c r="R24" s="239"/>
      <c r="S24" s="257"/>
      <c r="T24" s="241"/>
    </row>
    <row r="25" spans="2:20" s="69" customFormat="1" ht="12.75" x14ac:dyDescent="0.25">
      <c r="B25" s="236"/>
      <c r="C25" s="254"/>
      <c r="D25" s="255"/>
      <c r="E25" s="256"/>
      <c r="F25" s="237"/>
      <c r="G25" s="255"/>
      <c r="H25" s="239"/>
      <c r="I25" s="239"/>
      <c r="J25" s="239"/>
      <c r="K25" s="239"/>
      <c r="L25" s="239"/>
      <c r="M25" s="240"/>
      <c r="N25" s="273"/>
      <c r="O25" s="239"/>
      <c r="P25" s="239"/>
      <c r="Q25" s="239"/>
      <c r="R25" s="239"/>
      <c r="S25" s="257"/>
      <c r="T25" s="241"/>
    </row>
    <row r="26" spans="2:20" s="69" customFormat="1" ht="12.75" x14ac:dyDescent="0.25">
      <c r="B26" s="236"/>
      <c r="C26" s="254"/>
      <c r="D26" s="255"/>
      <c r="E26" s="256"/>
      <c r="F26" s="237"/>
      <c r="G26" s="255"/>
      <c r="H26" s="239"/>
      <c r="I26" s="239"/>
      <c r="J26" s="239"/>
      <c r="K26" s="239"/>
      <c r="L26" s="239"/>
      <c r="M26" s="240"/>
      <c r="N26" s="273"/>
      <c r="O26" s="239"/>
      <c r="P26" s="239"/>
      <c r="Q26" s="239"/>
      <c r="R26" s="239"/>
      <c r="S26" s="257"/>
      <c r="T26" s="241"/>
    </row>
    <row r="27" spans="2:20" s="69" customFormat="1" ht="12.75" x14ac:dyDescent="0.25">
      <c r="B27" s="236"/>
      <c r="C27" s="254"/>
      <c r="D27" s="255"/>
      <c r="E27" s="256"/>
      <c r="F27" s="237"/>
      <c r="G27" s="255"/>
      <c r="H27" s="239"/>
      <c r="I27" s="239"/>
      <c r="J27" s="239"/>
      <c r="K27" s="239"/>
      <c r="L27" s="239"/>
      <c r="M27" s="240"/>
      <c r="N27" s="273"/>
      <c r="O27" s="239"/>
      <c r="P27" s="239"/>
      <c r="Q27" s="239"/>
      <c r="R27" s="239"/>
      <c r="S27" s="257"/>
      <c r="T27" s="241"/>
    </row>
    <row r="28" spans="2:20" s="69" customFormat="1" ht="12.75" x14ac:dyDescent="0.25">
      <c r="B28" s="236"/>
      <c r="C28" s="254"/>
      <c r="D28" s="255"/>
      <c r="E28" s="256"/>
      <c r="F28" s="237"/>
      <c r="G28" s="255"/>
      <c r="H28" s="239"/>
      <c r="I28" s="239"/>
      <c r="J28" s="239"/>
      <c r="K28" s="239"/>
      <c r="L28" s="239"/>
      <c r="M28" s="240"/>
      <c r="N28" s="273"/>
      <c r="O28" s="239"/>
      <c r="P28" s="239"/>
      <c r="Q28" s="239"/>
      <c r="R28" s="239"/>
      <c r="S28" s="257"/>
      <c r="T28" s="241"/>
    </row>
    <row r="29" spans="2:20" s="69" customFormat="1" ht="12.75" x14ac:dyDescent="0.25">
      <c r="B29" s="236"/>
      <c r="C29" s="254"/>
      <c r="D29" s="255"/>
      <c r="E29" s="256"/>
      <c r="F29" s="237"/>
      <c r="G29" s="255"/>
      <c r="H29" s="239"/>
      <c r="I29" s="239"/>
      <c r="J29" s="239"/>
      <c r="K29" s="239"/>
      <c r="L29" s="239"/>
      <c r="M29" s="240"/>
      <c r="N29" s="273"/>
      <c r="O29" s="239"/>
      <c r="P29" s="239"/>
      <c r="Q29" s="239"/>
      <c r="R29" s="239"/>
      <c r="S29" s="257"/>
      <c r="T29" s="241"/>
    </row>
    <row r="30" spans="2:20" s="69" customFormat="1" ht="12.75" x14ac:dyDescent="0.25">
      <c r="B30" s="236"/>
      <c r="C30" s="254"/>
      <c r="D30" s="255"/>
      <c r="E30" s="256"/>
      <c r="F30" s="237"/>
      <c r="G30" s="255"/>
      <c r="H30" s="239"/>
      <c r="I30" s="239"/>
      <c r="J30" s="239"/>
      <c r="K30" s="239"/>
      <c r="L30" s="239"/>
      <c r="M30" s="240"/>
      <c r="N30" s="273"/>
      <c r="O30" s="239"/>
      <c r="P30" s="239"/>
      <c r="Q30" s="239"/>
      <c r="R30" s="239"/>
      <c r="S30" s="257"/>
      <c r="T30" s="241"/>
    </row>
    <row r="31" spans="2:20" s="69" customFormat="1" ht="12.75" x14ac:dyDescent="0.25">
      <c r="B31" s="236"/>
      <c r="C31" s="254"/>
      <c r="D31" s="255"/>
      <c r="E31" s="256"/>
      <c r="F31" s="237"/>
      <c r="G31" s="255"/>
      <c r="H31" s="239"/>
      <c r="I31" s="239"/>
      <c r="J31" s="239"/>
      <c r="K31" s="239"/>
      <c r="L31" s="239"/>
      <c r="M31" s="240"/>
      <c r="N31" s="273"/>
      <c r="O31" s="239"/>
      <c r="P31" s="239"/>
      <c r="Q31" s="239"/>
      <c r="R31" s="239"/>
      <c r="S31" s="257"/>
      <c r="T31" s="241"/>
    </row>
    <row r="32" spans="2:20" s="69" customFormat="1" ht="12.75" x14ac:dyDescent="0.25">
      <c r="B32" s="236"/>
      <c r="C32" s="254"/>
      <c r="D32" s="255"/>
      <c r="E32" s="256"/>
      <c r="F32" s="237"/>
      <c r="G32" s="255"/>
      <c r="H32" s="239"/>
      <c r="I32" s="239"/>
      <c r="J32" s="239"/>
      <c r="K32" s="239"/>
      <c r="L32" s="239"/>
      <c r="M32" s="240"/>
      <c r="N32" s="273"/>
      <c r="O32" s="239"/>
      <c r="P32" s="239"/>
      <c r="Q32" s="239"/>
      <c r="R32" s="239"/>
      <c r="S32" s="257"/>
      <c r="T32" s="241"/>
    </row>
    <row r="33" spans="1:20" s="69" customFormat="1" ht="12.75" x14ac:dyDescent="0.25">
      <c r="B33" s="236"/>
      <c r="C33" s="254"/>
      <c r="D33" s="255"/>
      <c r="E33" s="256"/>
      <c r="F33" s="237"/>
      <c r="G33" s="255"/>
      <c r="H33" s="239"/>
      <c r="I33" s="239"/>
      <c r="J33" s="239"/>
      <c r="K33" s="239"/>
      <c r="L33" s="239"/>
      <c r="M33" s="240"/>
      <c r="N33" s="273"/>
      <c r="O33" s="239"/>
      <c r="P33" s="239"/>
      <c r="Q33" s="239"/>
      <c r="R33" s="239"/>
      <c r="S33" s="257"/>
      <c r="T33" s="241"/>
    </row>
    <row r="34" spans="1:20" s="69" customFormat="1" ht="12.75" x14ac:dyDescent="0.25">
      <c r="B34" s="242"/>
      <c r="C34" s="271"/>
      <c r="D34" s="275"/>
      <c r="E34" s="276"/>
      <c r="F34" s="243"/>
      <c r="G34" s="275"/>
      <c r="H34" s="245"/>
      <c r="I34" s="245"/>
      <c r="J34" s="245"/>
      <c r="K34" s="245"/>
      <c r="L34" s="245"/>
      <c r="M34" s="240"/>
      <c r="N34" s="277"/>
      <c r="O34" s="245"/>
      <c r="P34" s="245"/>
      <c r="Q34" s="245"/>
      <c r="R34" s="245"/>
      <c r="S34" s="262"/>
      <c r="T34" s="247"/>
    </row>
    <row r="35" spans="1:20" s="60" customFormat="1" ht="13.5" thickBot="1" x14ac:dyDescent="0.25">
      <c r="A35" s="134"/>
      <c r="B35" s="248"/>
      <c r="C35" s="258"/>
      <c r="D35" s="259"/>
      <c r="E35" s="260"/>
      <c r="F35" s="249"/>
      <c r="G35" s="259"/>
      <c r="H35" s="251"/>
      <c r="I35" s="251"/>
      <c r="J35" s="251"/>
      <c r="K35" s="251"/>
      <c r="L35" s="251"/>
      <c r="M35" s="240"/>
      <c r="N35" s="278"/>
      <c r="O35" s="251"/>
      <c r="P35" s="251"/>
      <c r="Q35" s="251"/>
      <c r="R35" s="251"/>
      <c r="S35" s="261"/>
      <c r="T35" s="253"/>
    </row>
    <row r="36" spans="1:20" s="60" customFormat="1" ht="12.75" x14ac:dyDescent="0.2">
      <c r="B36" s="73"/>
      <c r="C36" s="73"/>
      <c r="D36" s="73"/>
      <c r="E36" s="73"/>
      <c r="F36" s="73"/>
      <c r="G36" s="73"/>
      <c r="H36" s="73"/>
      <c r="I36" s="73"/>
      <c r="J36" s="73"/>
      <c r="K36" s="73"/>
      <c r="L36" s="73"/>
      <c r="M36" s="110"/>
      <c r="N36" s="110"/>
      <c r="O36" s="73"/>
      <c r="P36" s="73"/>
      <c r="Q36" s="73"/>
      <c r="R36" s="73"/>
      <c r="S36" s="73"/>
      <c r="T36" s="73"/>
    </row>
    <row r="37" spans="1:20" s="81" customFormat="1" ht="15" customHeight="1" x14ac:dyDescent="0.25"/>
    <row r="38" spans="1:20" s="81" customFormat="1" ht="15" customHeight="1" x14ac:dyDescent="0.25">
      <c r="A38" s="111"/>
      <c r="B38" s="56" t="s">
        <v>311</v>
      </c>
    </row>
    <row r="39" spans="1:20" s="81" customFormat="1" ht="15" customHeight="1" x14ac:dyDescent="0.25"/>
    <row r="40" spans="1:20" s="81" customFormat="1" ht="15" customHeight="1" x14ac:dyDescent="0.25"/>
    <row r="41" spans="1:20" s="81" customFormat="1" ht="15" customHeight="1" x14ac:dyDescent="0.25"/>
    <row r="42" spans="1:20" s="81" customFormat="1" ht="15" customHeight="1" x14ac:dyDescent="0.25"/>
    <row r="43" spans="1:20" s="81" customFormat="1" ht="15" customHeight="1" x14ac:dyDescent="0.25"/>
    <row r="44" spans="1:20" s="81" customFormat="1" ht="15" customHeight="1" x14ac:dyDescent="0.25"/>
    <row r="45" spans="1:20" s="81" customFormat="1" ht="15" customHeight="1" x14ac:dyDescent="0.25"/>
    <row r="46" spans="1:20" s="81" customFormat="1" ht="26.25" customHeight="1" x14ac:dyDescent="0.25">
      <c r="C46" s="388"/>
      <c r="D46" s="389"/>
      <c r="E46" s="389"/>
      <c r="F46" s="389"/>
      <c r="G46" s="389"/>
      <c r="H46" s="389"/>
      <c r="I46" s="389"/>
      <c r="J46" s="389"/>
      <c r="K46" s="389"/>
      <c r="L46" s="389"/>
      <c r="M46" s="390"/>
    </row>
    <row r="47" spans="1:20" s="81" customFormat="1" ht="26.25" customHeight="1" x14ac:dyDescent="0.25">
      <c r="C47" s="391"/>
      <c r="D47" s="392"/>
      <c r="E47" s="392"/>
      <c r="F47" s="392"/>
      <c r="G47" s="392"/>
      <c r="H47" s="392"/>
      <c r="I47" s="392"/>
      <c r="J47" s="392"/>
      <c r="K47" s="392"/>
      <c r="L47" s="392"/>
      <c r="M47" s="393"/>
    </row>
    <row r="48" spans="1:20" s="81" customFormat="1" ht="15" customHeight="1" x14ac:dyDescent="0.25"/>
    <row r="49" spans="2:20" s="81" customFormat="1" ht="11.25" customHeight="1" x14ac:dyDescent="0.25"/>
    <row r="50" spans="2:20" s="81" customFormat="1" ht="15" customHeight="1" x14ac:dyDescent="0.25"/>
    <row r="51" spans="2:20" ht="15" customHeight="1" x14ac:dyDescent="0.25">
      <c r="B51" s="56" t="s">
        <v>312</v>
      </c>
      <c r="N51" s="81"/>
      <c r="Q51" s="57"/>
      <c r="R51" s="57"/>
      <c r="S51" s="57"/>
      <c r="T51" s="57"/>
    </row>
    <row r="52" spans="2:20" ht="15" customHeight="1" x14ac:dyDescent="0.25">
      <c r="B52" s="84"/>
      <c r="C52" s="84"/>
      <c r="D52" s="84"/>
      <c r="E52" s="84"/>
      <c r="F52" s="84"/>
      <c r="G52" s="84"/>
      <c r="H52" s="84"/>
      <c r="I52" s="84"/>
      <c r="J52" s="84"/>
      <c r="K52" s="84"/>
      <c r="L52" s="84"/>
      <c r="M52" s="84"/>
      <c r="N52" s="81"/>
      <c r="O52" s="84"/>
      <c r="P52" s="84"/>
      <c r="Q52" s="57"/>
      <c r="R52" s="57"/>
      <c r="S52" s="57"/>
      <c r="T52" s="57"/>
    </row>
    <row r="53" spans="2:20" ht="15" customHeight="1" x14ac:dyDescent="0.25">
      <c r="B53" s="84"/>
      <c r="C53" s="84"/>
      <c r="D53" s="84"/>
      <c r="E53" s="84"/>
      <c r="F53" s="84"/>
      <c r="G53" s="84"/>
      <c r="H53" s="84"/>
      <c r="I53" s="84"/>
      <c r="J53" s="84"/>
      <c r="K53" s="84"/>
      <c r="L53" s="84"/>
      <c r="M53" s="84"/>
      <c r="N53" s="81"/>
      <c r="O53" s="84"/>
      <c r="P53" s="84"/>
      <c r="Q53" s="57"/>
      <c r="R53" s="57"/>
      <c r="S53" s="57"/>
      <c r="T53" s="57"/>
    </row>
    <row r="54" spans="2:20" ht="26.25" customHeight="1" x14ac:dyDescent="0.25">
      <c r="C54" s="388"/>
      <c r="D54" s="389"/>
      <c r="E54" s="389"/>
      <c r="F54" s="389"/>
      <c r="G54" s="389"/>
      <c r="H54" s="389"/>
      <c r="I54" s="389"/>
      <c r="J54" s="389"/>
      <c r="K54" s="389"/>
      <c r="L54" s="389"/>
      <c r="M54" s="390"/>
      <c r="N54" s="81"/>
      <c r="O54" s="84"/>
      <c r="P54" s="84"/>
      <c r="Q54" s="57"/>
      <c r="R54" s="57"/>
      <c r="S54" s="57"/>
      <c r="T54" s="57"/>
    </row>
    <row r="55" spans="2:20" ht="26.25" customHeight="1" x14ac:dyDescent="0.25">
      <c r="C55" s="391"/>
      <c r="D55" s="392"/>
      <c r="E55" s="392"/>
      <c r="F55" s="392"/>
      <c r="G55" s="392"/>
      <c r="H55" s="392"/>
      <c r="I55" s="392"/>
      <c r="J55" s="392"/>
      <c r="K55" s="392"/>
      <c r="L55" s="392"/>
      <c r="M55" s="393"/>
      <c r="N55" s="81"/>
      <c r="O55" s="84"/>
      <c r="P55" s="84"/>
      <c r="Q55" s="57"/>
      <c r="R55" s="57"/>
      <c r="S55" s="57"/>
      <c r="T55" s="57"/>
    </row>
    <row r="56" spans="2:20" ht="15" customHeight="1" x14ac:dyDescent="0.25">
      <c r="B56" s="84"/>
      <c r="C56" s="84"/>
      <c r="D56" s="84"/>
      <c r="E56" s="84"/>
      <c r="F56" s="84"/>
      <c r="G56" s="84"/>
      <c r="H56" s="84"/>
      <c r="I56" s="84"/>
      <c r="J56" s="84"/>
      <c r="K56" s="84"/>
      <c r="L56" s="84"/>
      <c r="M56" s="84"/>
      <c r="N56" s="81"/>
      <c r="O56" s="84"/>
      <c r="P56" s="84"/>
      <c r="Q56" s="57"/>
      <c r="R56" s="57"/>
      <c r="S56" s="57"/>
      <c r="T56" s="57"/>
    </row>
    <row r="57" spans="2:20" ht="10.5" customHeight="1" x14ac:dyDescent="0.25">
      <c r="B57" s="84"/>
      <c r="C57" s="84"/>
      <c r="D57" s="84"/>
      <c r="E57" s="84"/>
      <c r="F57" s="84"/>
      <c r="G57" s="84"/>
      <c r="H57" s="84"/>
      <c r="I57" s="84"/>
      <c r="J57" s="84"/>
      <c r="K57" s="84"/>
      <c r="L57" s="84"/>
      <c r="M57" s="84"/>
      <c r="N57" s="81"/>
      <c r="O57" s="84"/>
      <c r="P57" s="84"/>
      <c r="Q57" s="57"/>
      <c r="R57" s="57"/>
      <c r="S57" s="57"/>
      <c r="T57" s="57"/>
    </row>
    <row r="58" spans="2:20" ht="26.25" customHeight="1" x14ac:dyDescent="0.25">
      <c r="C58" s="388"/>
      <c r="D58" s="389"/>
      <c r="E58" s="389"/>
      <c r="F58" s="389"/>
      <c r="G58" s="389"/>
      <c r="H58" s="389"/>
      <c r="I58" s="389"/>
      <c r="J58" s="389"/>
      <c r="K58" s="389"/>
      <c r="L58" s="389"/>
      <c r="M58" s="390"/>
      <c r="N58" s="81"/>
      <c r="O58" s="84"/>
      <c r="P58" s="84"/>
      <c r="Q58" s="57"/>
      <c r="R58" s="57"/>
      <c r="S58" s="57"/>
      <c r="T58" s="57"/>
    </row>
    <row r="59" spans="2:20" ht="26.25" customHeight="1" x14ac:dyDescent="0.25">
      <c r="C59" s="391"/>
      <c r="D59" s="392"/>
      <c r="E59" s="392"/>
      <c r="F59" s="392"/>
      <c r="G59" s="392"/>
      <c r="H59" s="392"/>
      <c r="I59" s="392"/>
      <c r="J59" s="392"/>
      <c r="K59" s="392"/>
      <c r="L59" s="392"/>
      <c r="M59" s="393"/>
      <c r="N59" s="81"/>
      <c r="O59" s="84"/>
      <c r="P59" s="84"/>
      <c r="Q59" s="57"/>
      <c r="R59" s="57"/>
      <c r="S59" s="57"/>
      <c r="T59" s="57"/>
    </row>
    <row r="60" spans="2:20" ht="15" customHeight="1" x14ac:dyDescent="0.25">
      <c r="B60" s="84"/>
      <c r="C60" s="84"/>
      <c r="D60" s="84"/>
      <c r="E60" s="84"/>
      <c r="F60" s="84"/>
      <c r="G60" s="84"/>
      <c r="H60" s="84"/>
      <c r="I60" s="84"/>
      <c r="J60" s="84"/>
      <c r="K60" s="84"/>
      <c r="L60" s="84"/>
      <c r="M60" s="84"/>
      <c r="N60" s="81"/>
      <c r="O60" s="84"/>
      <c r="P60" s="84"/>
      <c r="Q60" s="57"/>
      <c r="R60" s="57"/>
      <c r="S60" s="57"/>
      <c r="T60" s="57"/>
    </row>
    <row r="61" spans="2:20" ht="15" customHeight="1" x14ac:dyDescent="0.25">
      <c r="B61" s="84"/>
      <c r="C61" s="84"/>
      <c r="D61" s="84"/>
      <c r="E61" s="84"/>
      <c r="F61" s="84"/>
      <c r="G61" s="84"/>
      <c r="H61" s="84"/>
      <c r="I61" s="84"/>
      <c r="J61" s="84"/>
      <c r="K61" s="84"/>
      <c r="L61" s="84"/>
      <c r="M61" s="84"/>
      <c r="N61" s="81"/>
      <c r="O61" s="84"/>
      <c r="P61" s="84"/>
      <c r="Q61" s="57"/>
      <c r="R61" s="57"/>
      <c r="S61" s="57"/>
      <c r="T61" s="57"/>
    </row>
    <row r="62" spans="2:20" ht="26.25" customHeight="1" x14ac:dyDescent="0.25">
      <c r="C62" s="388"/>
      <c r="D62" s="389"/>
      <c r="E62" s="389"/>
      <c r="F62" s="389"/>
      <c r="G62" s="389"/>
      <c r="H62" s="389"/>
      <c r="I62" s="389"/>
      <c r="J62" s="389"/>
      <c r="K62" s="389"/>
      <c r="L62" s="389"/>
      <c r="M62" s="390"/>
      <c r="N62" s="81"/>
      <c r="O62" s="84"/>
      <c r="P62" s="84"/>
      <c r="Q62" s="57"/>
      <c r="R62" s="57"/>
      <c r="S62" s="57"/>
      <c r="T62" s="57"/>
    </row>
    <row r="63" spans="2:20" ht="26.25" customHeight="1" x14ac:dyDescent="0.25">
      <c r="C63" s="391"/>
      <c r="D63" s="392"/>
      <c r="E63" s="392"/>
      <c r="F63" s="392"/>
      <c r="G63" s="392"/>
      <c r="H63" s="392"/>
      <c r="I63" s="392"/>
      <c r="J63" s="392"/>
      <c r="K63" s="392"/>
      <c r="L63" s="392"/>
      <c r="M63" s="393"/>
      <c r="N63" s="81"/>
      <c r="O63" s="84"/>
      <c r="P63" s="84"/>
      <c r="Q63" s="57"/>
      <c r="R63" s="57"/>
      <c r="S63" s="57"/>
      <c r="T63" s="57"/>
    </row>
    <row r="64" spans="2:20" ht="15" customHeight="1" x14ac:dyDescent="0.25">
      <c r="B64" s="84"/>
      <c r="C64" s="84"/>
      <c r="D64" s="84"/>
      <c r="E64" s="84"/>
      <c r="F64" s="84"/>
      <c r="G64" s="84"/>
      <c r="H64" s="84"/>
      <c r="I64" s="84"/>
      <c r="J64" s="84"/>
      <c r="K64" s="84"/>
      <c r="L64" s="84"/>
      <c r="M64" s="84"/>
      <c r="N64" s="81"/>
      <c r="O64" s="84"/>
      <c r="P64" s="84"/>
      <c r="Q64" s="57"/>
      <c r="R64" s="57"/>
      <c r="S64" s="57"/>
      <c r="T64" s="57"/>
    </row>
    <row r="65" spans="1:20" ht="9" customHeight="1" x14ac:dyDescent="0.25">
      <c r="B65" s="84"/>
      <c r="C65" s="84"/>
      <c r="D65" s="84"/>
      <c r="E65" s="84"/>
      <c r="F65" s="84"/>
      <c r="G65" s="84"/>
      <c r="H65" s="84"/>
      <c r="I65" s="84"/>
      <c r="J65" s="84"/>
      <c r="K65" s="84"/>
      <c r="L65" s="84"/>
      <c r="M65" s="84"/>
      <c r="N65" s="81"/>
      <c r="O65" s="84"/>
      <c r="P65" s="84"/>
      <c r="Q65" s="57"/>
      <c r="R65" s="57"/>
      <c r="S65" s="57"/>
      <c r="T65" s="57"/>
    </row>
    <row r="66" spans="1:20" ht="26.25" customHeight="1" x14ac:dyDescent="0.25">
      <c r="C66" s="388"/>
      <c r="D66" s="389"/>
      <c r="E66" s="389"/>
      <c r="F66" s="389"/>
      <c r="G66" s="389"/>
      <c r="H66" s="389"/>
      <c r="I66" s="389"/>
      <c r="J66" s="389"/>
      <c r="K66" s="389"/>
      <c r="L66" s="389"/>
      <c r="M66" s="390"/>
      <c r="N66" s="81"/>
      <c r="O66" s="84"/>
      <c r="P66" s="84"/>
      <c r="Q66" s="57"/>
      <c r="R66" s="57"/>
      <c r="S66" s="57"/>
      <c r="T66" s="57"/>
    </row>
    <row r="67" spans="1:20" ht="26.25" customHeight="1" x14ac:dyDescent="0.25">
      <c r="C67" s="391"/>
      <c r="D67" s="392"/>
      <c r="E67" s="392"/>
      <c r="F67" s="392"/>
      <c r="G67" s="392"/>
      <c r="H67" s="392"/>
      <c r="I67" s="392"/>
      <c r="J67" s="392"/>
      <c r="K67" s="392"/>
      <c r="L67" s="392"/>
      <c r="M67" s="393"/>
      <c r="N67" s="81"/>
      <c r="O67" s="84"/>
      <c r="P67" s="84"/>
      <c r="Q67" s="57"/>
      <c r="R67" s="57"/>
      <c r="S67" s="57"/>
      <c r="T67" s="57"/>
    </row>
    <row r="68" spans="1:20" ht="15" customHeight="1" x14ac:dyDescent="0.25">
      <c r="B68" s="84"/>
      <c r="C68" s="84"/>
      <c r="D68" s="84"/>
      <c r="E68" s="84"/>
      <c r="F68" s="84"/>
      <c r="G68" s="84"/>
      <c r="H68" s="84"/>
      <c r="I68" s="84"/>
      <c r="J68" s="84"/>
      <c r="K68" s="84"/>
      <c r="L68" s="84"/>
      <c r="M68" s="84"/>
      <c r="N68" s="81"/>
      <c r="O68" s="84"/>
      <c r="P68" s="84"/>
      <c r="Q68" s="57"/>
      <c r="R68" s="57"/>
      <c r="S68" s="57"/>
      <c r="T68" s="57"/>
    </row>
    <row r="69" spans="1:20" ht="10.5" customHeight="1" x14ac:dyDescent="0.25">
      <c r="B69" s="84"/>
      <c r="C69" s="84"/>
      <c r="D69" s="84"/>
      <c r="E69" s="84"/>
      <c r="F69" s="84"/>
      <c r="G69" s="84"/>
      <c r="H69" s="84"/>
      <c r="I69" s="84"/>
      <c r="J69" s="84"/>
      <c r="K69" s="84"/>
      <c r="L69" s="84"/>
      <c r="M69" s="84"/>
      <c r="N69" s="81"/>
      <c r="O69" s="84"/>
      <c r="P69" s="84"/>
      <c r="Q69" s="57"/>
      <c r="R69" s="57"/>
      <c r="S69" s="57"/>
      <c r="T69" s="57"/>
    </row>
    <row r="70" spans="1:20" s="81" customFormat="1" ht="15" customHeight="1" x14ac:dyDescent="0.25"/>
    <row r="71" spans="1:20" ht="19.5" customHeight="1" x14ac:dyDescent="0.2">
      <c r="A71" s="1"/>
      <c r="B71" s="74" t="s">
        <v>313</v>
      </c>
      <c r="C71" s="75"/>
      <c r="D71" s="75"/>
      <c r="E71" s="75"/>
      <c r="F71" s="75"/>
      <c r="G71" s="75"/>
      <c r="H71" s="75"/>
      <c r="I71" s="75"/>
      <c r="J71" s="75"/>
      <c r="K71" s="75"/>
      <c r="L71" s="75"/>
      <c r="M71" s="75"/>
      <c r="N71" s="75"/>
      <c r="O71" s="75"/>
    </row>
    <row r="72" spans="1:20" ht="19.5" customHeight="1" x14ac:dyDescent="0.2">
      <c r="A72" s="1"/>
      <c r="B72" s="75"/>
      <c r="C72" s="75"/>
      <c r="D72" s="75"/>
      <c r="E72" s="75"/>
      <c r="F72" s="75"/>
      <c r="G72" s="75"/>
      <c r="I72" s="75"/>
      <c r="J72" s="75"/>
      <c r="K72" s="75"/>
      <c r="L72" s="75"/>
      <c r="M72" s="75"/>
      <c r="N72" s="75"/>
      <c r="O72" s="75"/>
    </row>
    <row r="73" spans="1:20" ht="19.5" customHeight="1" x14ac:dyDescent="0.2">
      <c r="A73" s="1"/>
      <c r="B73" s="75"/>
      <c r="C73" s="75"/>
      <c r="D73" s="75"/>
      <c r="E73" s="75"/>
      <c r="F73" s="75"/>
      <c r="G73" s="75"/>
      <c r="H73" s="75"/>
      <c r="I73" s="75"/>
      <c r="J73" s="75"/>
      <c r="K73" s="75"/>
      <c r="L73" s="75"/>
      <c r="M73" s="75"/>
      <c r="N73" s="75"/>
      <c r="O73" s="75"/>
    </row>
    <row r="74" spans="1:20" ht="21.75" customHeight="1" x14ac:dyDescent="0.2">
      <c r="A74" s="1"/>
      <c r="B74" s="75"/>
      <c r="C74" s="75"/>
      <c r="D74" s="75"/>
      <c r="E74" s="75"/>
      <c r="F74" s="75"/>
      <c r="G74" s="75"/>
      <c r="H74" s="75"/>
      <c r="I74" s="75"/>
      <c r="K74" s="75"/>
      <c r="L74" s="75"/>
      <c r="M74" s="75"/>
      <c r="N74" s="75"/>
      <c r="O74" s="75"/>
    </row>
    <row r="75" spans="1:20" ht="15" customHeight="1" x14ac:dyDescent="0.2">
      <c r="A75" s="1"/>
      <c r="B75" s="56" t="s">
        <v>314</v>
      </c>
    </row>
    <row r="76" spans="1:20" ht="15" customHeight="1" x14ac:dyDescent="0.2">
      <c r="A76" s="4"/>
    </row>
    <row r="77" spans="1:20" ht="15" customHeight="1" x14ac:dyDescent="0.2">
      <c r="A77" s="1"/>
    </row>
    <row r="78" spans="1:20" ht="15" customHeight="1" x14ac:dyDescent="0.2">
      <c r="A78" s="1"/>
    </row>
    <row r="79" spans="1:20" ht="15" customHeight="1" x14ac:dyDescent="0.2">
      <c r="A79" s="1"/>
    </row>
    <row r="80" spans="1:20" ht="15" customHeight="1" x14ac:dyDescent="0.2">
      <c r="A80" s="1"/>
    </row>
    <row r="81" spans="1:20" ht="15" customHeight="1" x14ac:dyDescent="0.2">
      <c r="A81" s="1"/>
    </row>
    <row r="82" spans="1:20" ht="15" customHeight="1" x14ac:dyDescent="0.2">
      <c r="A82" s="1"/>
    </row>
    <row r="83" spans="1:20" ht="15" customHeight="1" x14ac:dyDescent="0.2">
      <c r="A83" s="1"/>
    </row>
    <row r="84" spans="1:20" ht="12.75" x14ac:dyDescent="0.2">
      <c r="B84" s="60" t="s">
        <v>348</v>
      </c>
      <c r="C84" s="60"/>
      <c r="D84" s="60"/>
      <c r="E84" s="60"/>
      <c r="F84" s="60"/>
      <c r="G84" s="60"/>
      <c r="H84" s="60"/>
      <c r="I84" s="60"/>
      <c r="J84" s="60"/>
      <c r="K84" s="60"/>
      <c r="L84" s="60"/>
      <c r="M84" s="60"/>
      <c r="N84" s="60"/>
      <c r="O84" s="60"/>
      <c r="P84" s="60"/>
      <c r="Q84" s="60"/>
      <c r="R84" s="60"/>
      <c r="S84" s="60"/>
      <c r="T84" s="60"/>
    </row>
    <row r="85" spans="1:20" ht="30.75" customHeight="1" x14ac:dyDescent="0.25">
      <c r="B85" s="148" t="s">
        <v>244</v>
      </c>
      <c r="M85" s="57"/>
      <c r="N85" s="81"/>
      <c r="O85" s="57"/>
      <c r="P85" s="57"/>
    </row>
    <row r="86" spans="1:20" ht="6.75" customHeight="1" x14ac:dyDescent="0.25">
      <c r="M86" s="57"/>
      <c r="N86" s="81"/>
      <c r="O86" s="57"/>
      <c r="P86" s="57"/>
    </row>
    <row r="87" spans="1:20" ht="27" customHeight="1" x14ac:dyDescent="0.25">
      <c r="C87" s="478" t="s">
        <v>315</v>
      </c>
      <c r="D87" s="478"/>
      <c r="E87" s="478"/>
      <c r="F87" s="478"/>
      <c r="G87" s="478"/>
      <c r="H87" s="478"/>
      <c r="I87" s="478"/>
      <c r="J87" s="478"/>
      <c r="K87" s="478"/>
      <c r="L87" s="478"/>
      <c r="M87" s="57"/>
      <c r="N87" s="81"/>
      <c r="O87" s="57"/>
      <c r="P87" s="57"/>
    </row>
    <row r="88" spans="1:20" ht="15" customHeight="1" x14ac:dyDescent="0.25">
      <c r="M88" s="57"/>
      <c r="N88" s="81"/>
      <c r="O88" s="57"/>
      <c r="P88" s="57"/>
    </row>
    <row r="89" spans="1:20" ht="15" customHeight="1" x14ac:dyDescent="0.25">
      <c r="M89" s="57"/>
      <c r="N89" s="81"/>
      <c r="O89" s="57"/>
      <c r="P89" s="57"/>
    </row>
    <row r="90" spans="1:20" ht="15" customHeight="1" x14ac:dyDescent="0.25">
      <c r="M90" s="57"/>
      <c r="N90" s="81"/>
      <c r="O90" s="57"/>
      <c r="P90" s="57"/>
    </row>
    <row r="91" spans="1:20" ht="15" customHeight="1" x14ac:dyDescent="0.25">
      <c r="M91" s="57"/>
      <c r="N91" s="81"/>
      <c r="O91" s="57"/>
      <c r="P91" s="57"/>
    </row>
    <row r="92" spans="1:20" ht="15" customHeight="1" x14ac:dyDescent="0.25">
      <c r="M92" s="57"/>
      <c r="N92" s="81"/>
      <c r="O92" s="57"/>
      <c r="P92" s="57"/>
    </row>
    <row r="93" spans="1:20" ht="15" customHeight="1" x14ac:dyDescent="0.25">
      <c r="M93" s="57"/>
      <c r="N93" s="81"/>
      <c r="O93" s="57"/>
      <c r="P93" s="57"/>
    </row>
    <row r="94" spans="1:20" ht="15" customHeight="1" x14ac:dyDescent="0.25">
      <c r="M94" s="57"/>
      <c r="N94" s="81"/>
      <c r="O94" s="57"/>
      <c r="P94" s="57"/>
    </row>
    <row r="95" spans="1:20" ht="26.25" customHeight="1" x14ac:dyDescent="0.25">
      <c r="D95" s="388"/>
      <c r="E95" s="389"/>
      <c r="F95" s="389"/>
      <c r="G95" s="389"/>
      <c r="H95" s="389"/>
      <c r="I95" s="389"/>
      <c r="J95" s="389"/>
      <c r="K95" s="389"/>
      <c r="L95" s="389"/>
      <c r="M95" s="390"/>
      <c r="N95" s="81"/>
      <c r="O95" s="57"/>
      <c r="P95" s="57"/>
    </row>
    <row r="96" spans="1:20" ht="26.25" customHeight="1" x14ac:dyDescent="0.25">
      <c r="D96" s="391"/>
      <c r="E96" s="392"/>
      <c r="F96" s="392"/>
      <c r="G96" s="392"/>
      <c r="H96" s="392"/>
      <c r="I96" s="392"/>
      <c r="J96" s="392"/>
      <c r="K96" s="392"/>
      <c r="L96" s="392"/>
      <c r="M96" s="393"/>
      <c r="N96" s="81"/>
      <c r="O96" s="57"/>
      <c r="P96" s="57"/>
    </row>
    <row r="97" spans="3:16" ht="15" customHeight="1" x14ac:dyDescent="0.25">
      <c r="M97" s="57"/>
      <c r="N97" s="81"/>
      <c r="O97" s="57"/>
      <c r="P97" s="57"/>
    </row>
    <row r="98" spans="3:16" ht="15" customHeight="1" x14ac:dyDescent="0.25">
      <c r="M98" s="57"/>
      <c r="N98" s="81"/>
      <c r="O98" s="57"/>
      <c r="P98" s="57"/>
    </row>
    <row r="99" spans="3:16" ht="15" customHeight="1" x14ac:dyDescent="0.25">
      <c r="C99" s="61" t="s">
        <v>316</v>
      </c>
      <c r="M99" s="57"/>
      <c r="N99" s="81"/>
      <c r="O99" s="57"/>
      <c r="P99" s="57"/>
    </row>
    <row r="100" spans="3:16" ht="15" customHeight="1" x14ac:dyDescent="0.25">
      <c r="M100" s="57"/>
      <c r="N100" s="81"/>
      <c r="O100" s="57"/>
      <c r="P100" s="57"/>
    </row>
    <row r="101" spans="3:16" ht="15" customHeight="1" x14ac:dyDescent="0.25">
      <c r="M101" s="57"/>
      <c r="N101" s="81"/>
      <c r="O101" s="57"/>
      <c r="P101" s="57"/>
    </row>
    <row r="102" spans="3:16" ht="15" customHeight="1" x14ac:dyDescent="0.25">
      <c r="M102" s="57"/>
      <c r="N102" s="81"/>
      <c r="O102" s="57"/>
      <c r="P102" s="57"/>
    </row>
    <row r="103" spans="3:16" ht="15" customHeight="1" x14ac:dyDescent="0.25">
      <c r="M103" s="57"/>
      <c r="N103" s="81"/>
      <c r="O103" s="57"/>
      <c r="P103" s="57"/>
    </row>
    <row r="104" spans="3:16" ht="15" customHeight="1" x14ac:dyDescent="0.25">
      <c r="M104" s="57"/>
      <c r="N104" s="81"/>
      <c r="O104" s="57"/>
      <c r="P104" s="57"/>
    </row>
    <row r="105" spans="3:16" ht="12" customHeight="1" x14ac:dyDescent="0.25">
      <c r="M105" s="57"/>
      <c r="N105" s="81"/>
      <c r="O105" s="57"/>
      <c r="P105" s="57"/>
    </row>
    <row r="106" spans="3:16" ht="26.25" customHeight="1" x14ac:dyDescent="0.25">
      <c r="D106" s="388"/>
      <c r="E106" s="389"/>
      <c r="F106" s="389"/>
      <c r="G106" s="389"/>
      <c r="H106" s="389"/>
      <c r="I106" s="389"/>
      <c r="J106" s="389"/>
      <c r="K106" s="389"/>
      <c r="L106" s="389"/>
      <c r="M106" s="390"/>
      <c r="N106" s="81"/>
      <c r="O106" s="57"/>
      <c r="P106" s="57"/>
    </row>
    <row r="107" spans="3:16" ht="26.25" customHeight="1" x14ac:dyDescent="0.25">
      <c r="D107" s="391"/>
      <c r="E107" s="392"/>
      <c r="F107" s="392"/>
      <c r="G107" s="392"/>
      <c r="H107" s="392"/>
      <c r="I107" s="392"/>
      <c r="J107" s="392"/>
      <c r="K107" s="392"/>
      <c r="L107" s="392"/>
      <c r="M107" s="393"/>
      <c r="N107" s="81"/>
      <c r="O107" s="57"/>
      <c r="P107" s="57"/>
    </row>
    <row r="108" spans="3:16" ht="15" customHeight="1" x14ac:dyDescent="0.25">
      <c r="M108" s="57"/>
      <c r="N108" s="81"/>
      <c r="O108" s="57"/>
      <c r="P108" s="57"/>
    </row>
    <row r="109" spans="3:16" ht="13.5" customHeight="1" x14ac:dyDescent="0.25">
      <c r="M109" s="57"/>
      <c r="N109" s="81"/>
      <c r="O109" s="57"/>
      <c r="P109" s="57"/>
    </row>
    <row r="110" spans="3:16" ht="15" customHeight="1" x14ac:dyDescent="0.2">
      <c r="M110" s="57"/>
      <c r="N110" s="57"/>
      <c r="O110" s="57"/>
      <c r="P110" s="57"/>
    </row>
    <row r="111" spans="3:16" ht="15" customHeight="1" x14ac:dyDescent="0.2">
      <c r="M111" s="57"/>
      <c r="N111" s="57"/>
      <c r="O111" s="57"/>
      <c r="P111" s="57"/>
    </row>
    <row r="112" spans="3:16" ht="9" customHeight="1" x14ac:dyDescent="0.2">
      <c r="M112" s="57"/>
      <c r="N112" s="57"/>
      <c r="O112" s="57"/>
      <c r="P112" s="57"/>
    </row>
    <row r="113" spans="2:20" ht="7.5" customHeight="1" x14ac:dyDescent="0.2">
      <c r="M113" s="57"/>
      <c r="N113" s="57"/>
      <c r="O113" s="57"/>
      <c r="P113" s="57"/>
    </row>
    <row r="114" spans="2:20" ht="7.5" customHeight="1" thickBot="1" x14ac:dyDescent="0.25"/>
    <row r="115" spans="2:20" ht="15" customHeight="1" thickTop="1" x14ac:dyDescent="0.2">
      <c r="B115" s="451" t="s">
        <v>166</v>
      </c>
      <c r="C115" s="451"/>
      <c r="D115" s="451"/>
      <c r="E115" s="451"/>
      <c r="F115" s="451"/>
      <c r="G115" s="451"/>
      <c r="H115" s="451"/>
      <c r="I115" s="451"/>
      <c r="J115" s="451"/>
      <c r="K115" s="451"/>
      <c r="L115" s="451"/>
      <c r="M115" s="451"/>
      <c r="N115" s="451"/>
      <c r="O115" s="451"/>
      <c r="P115" s="451"/>
      <c r="Q115" s="451"/>
      <c r="R115" s="451"/>
      <c r="S115" s="451"/>
      <c r="T115" s="451"/>
    </row>
  </sheetData>
  <sheetProtection formatColumns="0" formatRows="0" pivotTables="0"/>
  <mergeCells count="32">
    <mergeCell ref="C12:H12"/>
    <mergeCell ref="N13:O13"/>
    <mergeCell ref="M14:M15"/>
    <mergeCell ref="N14:N15"/>
    <mergeCell ref="O14:O15"/>
    <mergeCell ref="C13:E13"/>
    <mergeCell ref="F13:H13"/>
    <mergeCell ref="B115:T115"/>
    <mergeCell ref="C46:M47"/>
    <mergeCell ref="C54:M55"/>
    <mergeCell ref="C58:M59"/>
    <mergeCell ref="C62:M63"/>
    <mergeCell ref="C66:M67"/>
    <mergeCell ref="C87:L87"/>
    <mergeCell ref="D95:M96"/>
    <mergeCell ref="D106:M107"/>
    <mergeCell ref="S12:S15"/>
    <mergeCell ref="B5:T5"/>
    <mergeCell ref="B12:B15"/>
    <mergeCell ref="C14:C15"/>
    <mergeCell ref="F14:F15"/>
    <mergeCell ref="I12:I15"/>
    <mergeCell ref="K12:K15"/>
    <mergeCell ref="L12:L15"/>
    <mergeCell ref="P12:P15"/>
    <mergeCell ref="Q12:Q15"/>
    <mergeCell ref="M12:O12"/>
    <mergeCell ref="R12:R15"/>
    <mergeCell ref="T12:T15"/>
    <mergeCell ref="D14:E14"/>
    <mergeCell ref="G14:H14"/>
    <mergeCell ref="J12:J15"/>
  </mergeCells>
  <conditionalFormatting sqref="M16:M35">
    <cfRule type="expression" dxfId="15" priority="3">
      <formula>OR($N16&lt;&gt;"",$O16&lt;&gt;"")</formula>
    </cfRule>
  </conditionalFormatting>
  <conditionalFormatting sqref="N16:O35">
    <cfRule type="expression" dxfId="14" priority="2">
      <formula>$M16&lt;&gt;""</formula>
    </cfRule>
  </conditionalFormatting>
  <conditionalFormatting sqref="R16:S35">
    <cfRule type="expression" dxfId="13" priority="1">
      <formula>$Q16="No"</formula>
    </cfRule>
  </conditionalFormatting>
  <dataValidations count="11">
    <dataValidation type="list" allowBlank="1" showInputMessage="1" showErrorMessage="1" sqref="E16:E35 H16:H35" xr:uid="{F75FE1DD-0591-4609-9442-146BCCA91382}">
      <formula1>"LT,RT"</formula1>
    </dataValidation>
    <dataValidation type="list" allowBlank="1" showInputMessage="1" showErrorMessage="1" sqref="R16:R35" xr:uid="{5E713AC8-94BC-421F-B9B1-398367273A10}">
      <formula1>"Provider,Participant"</formula1>
    </dataValidation>
    <dataValidation type="list" allowBlank="1" showInputMessage="1" showErrorMessage="1" sqref="Q16:Q35" xr:uid="{7B02FAC8-128F-43B7-AFF0-631231AEA2EB}">
      <formula1>"Yes,No"</formula1>
    </dataValidation>
    <dataValidation type="list" allowBlank="1" showInputMessage="1" showErrorMessage="1" sqref="I16:I35" xr:uid="{C25F2458-3C3A-46A8-B09B-105C9B44D705}">
      <formula1>"Overhead,Underground"</formula1>
    </dataValidation>
    <dataValidation type="list" allowBlank="1" showInputMessage="1" showErrorMessage="1" sqref="B16:B35" xr:uid="{E98F2265-3E71-41A4-9C8F-6E45F26DAB93}">
      <formula1>INDIRECT("ALG[ALIGNMENT]")</formula1>
    </dataValidation>
    <dataValidation type="list" allowBlank="1" showInputMessage="1" showErrorMessage="1" sqref="K16:K35" xr:uid="{2E7F9E0D-C75C-451C-BE6A-27B82E35AB7F}">
      <formula1>INDIRECT("FCO[FACILITY COMPONENT]")</formula1>
    </dataValidation>
    <dataValidation type="list" allowBlank="1" showInputMessage="1" showErrorMessage="1" sqref="L16:L35" xr:uid="{83AAF271-66B8-49EE-89D4-23ABB2967B31}">
      <formula1>INDIRECT("FMA[FACILITY MATERIAL]")</formula1>
    </dataValidation>
    <dataValidation type="date" operator="greaterThan" allowBlank="1" showInputMessage="1" showErrorMessage="1" errorTitle="Invalid Entry" error="Please enter a date. MM/DD/YYYY" sqref="M16:M35" xr:uid="{93FEF4F1-DFEC-49B7-90E5-BC24C5556F3D}">
      <formula1>18264</formula1>
    </dataValidation>
    <dataValidation type="list" allowBlank="1" showInputMessage="1" showErrorMessage="1" sqref="N16:N35" xr:uid="{6B0EC7D0-9962-4BD3-A2D8-AD0550B9C522}">
      <formula1>INDIRECT("PRS[PROJECT STAGE]")</formula1>
    </dataValidation>
    <dataValidation type="list" allowBlank="1" showInputMessage="1" showErrorMessage="1" sqref="O16:O35" xr:uid="{53F892AD-16C2-4A07-865E-6631AF2A2731}">
      <formula1>INDIRECT("HCW[HIGHWAY CONTRACT WORK COMPLETED]")</formula1>
    </dataValidation>
    <dataValidation type="decimal" operator="greaterThanOrEqual" allowBlank="1" showInputMessage="1" showErrorMessage="1" sqref="D16:D35 G16:G35" xr:uid="{62C11369-9B88-46D4-9160-8133D6962B65}">
      <formula1>0</formula1>
    </dataValidation>
  </dataValidations>
  <pageMargins left="0.25" right="0.25" top="0.75" bottom="0.75" header="0.3" footer="0.3"/>
  <pageSetup paperSize="3" scale="98" fitToHeight="0" orientation="landscape" horizontalDpi="1200" verticalDpi="1200" r:id="rId1"/>
  <headerFooter>
    <oddHeader>&amp;L&amp;"Arial,Regular"&amp;8DT2236   02/2026   §84.063 Wis. Stats.
Locals    02/2026</oddHeader>
    <oddFooter>&amp;L&amp;"Arial,Regular"&amp;D&amp;R&amp;"Arial,Bold"&amp;A &amp;"Arial,Regular"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1 1">
              <controlPr defaultSize="0" autoFill="0" autoLine="0" autoPict="0">
                <anchor moveWithCells="1">
                  <from>
                    <xdr:col>1</xdr:col>
                    <xdr:colOff>752475</xdr:colOff>
                    <xdr:row>113</xdr:row>
                    <xdr:rowOff>0</xdr:rowOff>
                  </from>
                  <to>
                    <xdr:col>8</xdr:col>
                    <xdr:colOff>504825</xdr:colOff>
                    <xdr:row>114</xdr:row>
                    <xdr:rowOff>152400</xdr:rowOff>
                  </to>
                </anchor>
              </controlPr>
            </control>
          </mc:Choice>
        </mc:AlternateContent>
        <mc:AlternateContent xmlns:mc="http://schemas.openxmlformats.org/markup-compatibility/2006">
          <mc:Choice Requires="x14">
            <control shapeId="23555" r:id="rId5" name="Check Box 2 1 2">
              <controlPr defaultSize="0" autoFill="0" autoLine="0" autoPict="0">
                <anchor moveWithCells="1">
                  <from>
                    <xdr:col>1</xdr:col>
                    <xdr:colOff>752475</xdr:colOff>
                    <xdr:row>113</xdr:row>
                    <xdr:rowOff>0</xdr:rowOff>
                  </from>
                  <to>
                    <xdr:col>8</xdr:col>
                    <xdr:colOff>504825</xdr:colOff>
                    <xdr:row>114</xdr:row>
                    <xdr:rowOff>152400</xdr:rowOff>
                  </to>
                </anchor>
              </controlPr>
            </control>
          </mc:Choice>
        </mc:AlternateContent>
        <mc:AlternateContent xmlns:mc="http://schemas.openxmlformats.org/markup-compatibility/2006">
          <mc:Choice Requires="x14">
            <control shapeId="23556" r:id="rId6" name="Check Box 2 1 3">
              <controlPr defaultSize="0" autoFill="0" autoLine="0" autoPict="0">
                <anchor moveWithCells="1">
                  <from>
                    <xdr:col>1</xdr:col>
                    <xdr:colOff>752475</xdr:colOff>
                    <xdr:row>113</xdr:row>
                    <xdr:rowOff>0</xdr:rowOff>
                  </from>
                  <to>
                    <xdr:col>8</xdr:col>
                    <xdr:colOff>504825</xdr:colOff>
                    <xdr:row>114</xdr:row>
                    <xdr:rowOff>152400</xdr:rowOff>
                  </to>
                </anchor>
              </controlPr>
            </control>
          </mc:Choice>
        </mc:AlternateContent>
        <mc:AlternateContent xmlns:mc="http://schemas.openxmlformats.org/markup-compatibility/2006">
          <mc:Choice Requires="x14">
            <control shapeId="23557" r:id="rId7" name="Check Box 2 1 4">
              <controlPr defaultSize="0" autoFill="0" autoLine="0" autoPict="0">
                <anchor moveWithCells="1">
                  <from>
                    <xdr:col>1</xdr:col>
                    <xdr:colOff>752475</xdr:colOff>
                    <xdr:row>113</xdr:row>
                    <xdr:rowOff>0</xdr:rowOff>
                  </from>
                  <to>
                    <xdr:col>8</xdr:col>
                    <xdr:colOff>504825</xdr:colOff>
                    <xdr:row>114</xdr:row>
                    <xdr:rowOff>152400</xdr:rowOff>
                  </to>
                </anchor>
              </controlPr>
            </control>
          </mc:Choice>
        </mc:AlternateContent>
        <mc:AlternateContent xmlns:mc="http://schemas.openxmlformats.org/markup-compatibility/2006">
          <mc:Choice Requires="x14">
            <control shapeId="23558" r:id="rId8" name="Check Box 2 1 6">
              <controlPr defaultSize="0" autoFill="0" autoLine="0" autoPict="0">
                <anchor moveWithCells="1">
                  <from>
                    <xdr:col>1</xdr:col>
                    <xdr:colOff>752475</xdr:colOff>
                    <xdr:row>113</xdr:row>
                    <xdr:rowOff>0</xdr:rowOff>
                  </from>
                  <to>
                    <xdr:col>8</xdr:col>
                    <xdr:colOff>504825</xdr:colOff>
                    <xdr:row>114</xdr:row>
                    <xdr:rowOff>133350</xdr:rowOff>
                  </to>
                </anchor>
              </controlPr>
            </control>
          </mc:Choice>
        </mc:AlternateContent>
        <mc:AlternateContent xmlns:mc="http://schemas.openxmlformats.org/markup-compatibility/2006">
          <mc:Choice Requires="x14">
            <control shapeId="23559" r:id="rId9" name="Check Box 2 1 5">
              <controlPr defaultSize="0" autoFill="0" autoLine="0" autoPict="0">
                <anchor moveWithCells="1">
                  <from>
                    <xdr:col>1</xdr:col>
                    <xdr:colOff>752475</xdr:colOff>
                    <xdr:row>113</xdr:row>
                    <xdr:rowOff>0</xdr:rowOff>
                  </from>
                  <to>
                    <xdr:col>8</xdr:col>
                    <xdr:colOff>504825</xdr:colOff>
                    <xdr:row>114</xdr:row>
                    <xdr:rowOff>152400</xdr:rowOff>
                  </to>
                </anchor>
              </controlPr>
            </control>
          </mc:Choice>
        </mc:AlternateContent>
        <mc:AlternateContent xmlns:mc="http://schemas.openxmlformats.org/markup-compatibility/2006">
          <mc:Choice Requires="x14">
            <control shapeId="23563" r:id="rId10" name="Check Box 2 1 7">
              <controlPr defaultSize="0" autoFill="0" autoLine="0" autoPict="0">
                <anchor moveWithCells="1">
                  <from>
                    <xdr:col>1</xdr:col>
                    <xdr:colOff>752475</xdr:colOff>
                    <xdr:row>113</xdr:row>
                    <xdr:rowOff>0</xdr:rowOff>
                  </from>
                  <to>
                    <xdr:col>8</xdr:col>
                    <xdr:colOff>504825</xdr:colOff>
                    <xdr:row>114</xdr:row>
                    <xdr:rowOff>152400</xdr:rowOff>
                  </to>
                </anchor>
              </controlPr>
            </control>
          </mc:Choice>
        </mc:AlternateContent>
        <mc:AlternateContent xmlns:mc="http://schemas.openxmlformats.org/markup-compatibility/2006">
          <mc:Choice Requires="x14">
            <control shapeId="23564" r:id="rId11" name="Check Box 2 1 8">
              <controlPr defaultSize="0" autoFill="0" autoLine="0" autoPict="0">
                <anchor moveWithCells="1">
                  <from>
                    <xdr:col>1</xdr:col>
                    <xdr:colOff>752475</xdr:colOff>
                    <xdr:row>113</xdr:row>
                    <xdr:rowOff>0</xdr:rowOff>
                  </from>
                  <to>
                    <xdr:col>8</xdr:col>
                    <xdr:colOff>504825</xdr:colOff>
                    <xdr:row>114</xdr:row>
                    <xdr:rowOff>152400</xdr:rowOff>
                  </to>
                </anchor>
              </controlPr>
            </control>
          </mc:Choice>
        </mc:AlternateContent>
        <mc:AlternateContent xmlns:mc="http://schemas.openxmlformats.org/markup-compatibility/2006">
          <mc:Choice Requires="x14">
            <control shapeId="23565" r:id="rId12" name="Check Box 2 1 9">
              <controlPr defaultSize="0" autoFill="0" autoLine="0" autoPict="0">
                <anchor moveWithCells="1">
                  <from>
                    <xdr:col>1</xdr:col>
                    <xdr:colOff>752475</xdr:colOff>
                    <xdr:row>113</xdr:row>
                    <xdr:rowOff>0</xdr:rowOff>
                  </from>
                  <to>
                    <xdr:col>8</xdr:col>
                    <xdr:colOff>504825</xdr:colOff>
                    <xdr:row>114</xdr:row>
                    <xdr:rowOff>152400</xdr:rowOff>
                  </to>
                </anchor>
              </controlPr>
            </control>
          </mc:Choice>
        </mc:AlternateContent>
        <mc:AlternateContent xmlns:mc="http://schemas.openxmlformats.org/markup-compatibility/2006">
          <mc:Choice Requires="x14">
            <control shapeId="23566" r:id="rId13" name="Check Box 2 1 11">
              <controlPr defaultSize="0" autoFill="0" autoLine="0" autoPict="0">
                <anchor moveWithCells="1">
                  <from>
                    <xdr:col>1</xdr:col>
                    <xdr:colOff>752475</xdr:colOff>
                    <xdr:row>113</xdr:row>
                    <xdr:rowOff>0</xdr:rowOff>
                  </from>
                  <to>
                    <xdr:col>8</xdr:col>
                    <xdr:colOff>504825</xdr:colOff>
                    <xdr:row>114</xdr:row>
                    <xdr:rowOff>133350</xdr:rowOff>
                  </to>
                </anchor>
              </controlPr>
            </control>
          </mc:Choice>
        </mc:AlternateContent>
        <mc:AlternateContent xmlns:mc="http://schemas.openxmlformats.org/markup-compatibility/2006">
          <mc:Choice Requires="x14">
            <control shapeId="23567" r:id="rId14" name="Check Box 2 1 10">
              <controlPr defaultSize="0" autoFill="0" autoLine="0" autoPict="0">
                <anchor moveWithCells="1">
                  <from>
                    <xdr:col>1</xdr:col>
                    <xdr:colOff>752475</xdr:colOff>
                    <xdr:row>113</xdr:row>
                    <xdr:rowOff>0</xdr:rowOff>
                  </from>
                  <to>
                    <xdr:col>8</xdr:col>
                    <xdr:colOff>504825</xdr:colOff>
                    <xdr:row>114</xdr:row>
                    <xdr:rowOff>152400</xdr:rowOff>
                  </to>
                </anchor>
              </controlPr>
            </control>
          </mc:Choice>
        </mc:AlternateContent>
        <mc:AlternateContent xmlns:mc="http://schemas.openxmlformats.org/markup-compatibility/2006">
          <mc:Choice Requires="x14">
            <control shapeId="23568" r:id="rId15" name="Check Box 1 1">
              <controlPr defaultSize="0" autoFill="0" autoLine="0" autoPict="0">
                <anchor moveWithCells="1">
                  <from>
                    <xdr:col>1</xdr:col>
                    <xdr:colOff>514350</xdr:colOff>
                    <xdr:row>38</xdr:row>
                    <xdr:rowOff>76200</xdr:rowOff>
                  </from>
                  <to>
                    <xdr:col>12</xdr:col>
                    <xdr:colOff>1171575</xdr:colOff>
                    <xdr:row>39</xdr:row>
                    <xdr:rowOff>142875</xdr:rowOff>
                  </to>
                </anchor>
              </controlPr>
            </control>
          </mc:Choice>
        </mc:AlternateContent>
        <mc:AlternateContent xmlns:mc="http://schemas.openxmlformats.org/markup-compatibility/2006">
          <mc:Choice Requires="x14">
            <control shapeId="23569" r:id="rId16" name="Check Box 1 2">
              <controlPr defaultSize="0" autoFill="0" autoLine="0" autoPict="0">
                <anchor moveWithCells="1">
                  <from>
                    <xdr:col>1</xdr:col>
                    <xdr:colOff>514350</xdr:colOff>
                    <xdr:row>39</xdr:row>
                    <xdr:rowOff>133350</xdr:rowOff>
                  </from>
                  <to>
                    <xdr:col>12</xdr:col>
                    <xdr:colOff>333375</xdr:colOff>
                    <xdr:row>41</xdr:row>
                    <xdr:rowOff>19050</xdr:rowOff>
                  </to>
                </anchor>
              </controlPr>
            </control>
          </mc:Choice>
        </mc:AlternateContent>
        <mc:AlternateContent xmlns:mc="http://schemas.openxmlformats.org/markup-compatibility/2006">
          <mc:Choice Requires="x14">
            <control shapeId="23570" r:id="rId17" name="Check Box 1 3">
              <controlPr defaultSize="0" autoFill="0" autoLine="0" autoPict="0">
                <anchor moveWithCells="1">
                  <from>
                    <xdr:col>1</xdr:col>
                    <xdr:colOff>514350</xdr:colOff>
                    <xdr:row>41</xdr:row>
                    <xdr:rowOff>0</xdr:rowOff>
                  </from>
                  <to>
                    <xdr:col>8</xdr:col>
                    <xdr:colOff>266700</xdr:colOff>
                    <xdr:row>42</xdr:row>
                    <xdr:rowOff>66675</xdr:rowOff>
                  </to>
                </anchor>
              </controlPr>
            </control>
          </mc:Choice>
        </mc:AlternateContent>
        <mc:AlternateContent xmlns:mc="http://schemas.openxmlformats.org/markup-compatibility/2006">
          <mc:Choice Requires="x14">
            <control shapeId="23571" r:id="rId18" name="Check Box 1 4">
              <controlPr defaultSize="0" autoFill="0" autoLine="0" autoPict="0">
                <anchor moveWithCells="1">
                  <from>
                    <xdr:col>1</xdr:col>
                    <xdr:colOff>514350</xdr:colOff>
                    <xdr:row>42</xdr:row>
                    <xdr:rowOff>66675</xdr:rowOff>
                  </from>
                  <to>
                    <xdr:col>11</xdr:col>
                    <xdr:colOff>800100</xdr:colOff>
                    <xdr:row>43</xdr:row>
                    <xdr:rowOff>133350</xdr:rowOff>
                  </to>
                </anchor>
              </controlPr>
            </control>
          </mc:Choice>
        </mc:AlternateContent>
        <mc:AlternateContent xmlns:mc="http://schemas.openxmlformats.org/markup-compatibility/2006">
          <mc:Choice Requires="x14">
            <control shapeId="23573" r:id="rId19" name="Check Box 1 6">
              <controlPr defaultSize="0" autoFill="0" autoLine="0" autoPict="0">
                <anchor moveWithCells="1">
                  <from>
                    <xdr:col>1</xdr:col>
                    <xdr:colOff>514350</xdr:colOff>
                    <xdr:row>47</xdr:row>
                    <xdr:rowOff>47625</xdr:rowOff>
                  </from>
                  <to>
                    <xdr:col>8</xdr:col>
                    <xdr:colOff>266700</xdr:colOff>
                    <xdr:row>48</xdr:row>
                    <xdr:rowOff>95250</xdr:rowOff>
                  </to>
                </anchor>
              </controlPr>
            </control>
          </mc:Choice>
        </mc:AlternateContent>
        <mc:AlternateContent xmlns:mc="http://schemas.openxmlformats.org/markup-compatibility/2006">
          <mc:Choice Requires="x14">
            <control shapeId="23579" r:id="rId20" name="Check Box 2 1">
              <controlPr defaultSize="0" autoFill="0" autoLine="0" autoPict="0">
                <anchor moveWithCells="1">
                  <from>
                    <xdr:col>1</xdr:col>
                    <xdr:colOff>514350</xdr:colOff>
                    <xdr:row>51</xdr:row>
                    <xdr:rowOff>104775</xdr:rowOff>
                  </from>
                  <to>
                    <xdr:col>8</xdr:col>
                    <xdr:colOff>266700</xdr:colOff>
                    <xdr:row>53</xdr:row>
                    <xdr:rowOff>0</xdr:rowOff>
                  </to>
                </anchor>
              </controlPr>
            </control>
          </mc:Choice>
        </mc:AlternateContent>
        <mc:AlternateContent xmlns:mc="http://schemas.openxmlformats.org/markup-compatibility/2006">
          <mc:Choice Requires="x14">
            <control shapeId="23580" r:id="rId21" name="Check Box 2 2">
              <controlPr defaultSize="0" autoFill="0" autoLine="0" autoPict="0">
                <anchor moveWithCells="1">
                  <from>
                    <xdr:col>1</xdr:col>
                    <xdr:colOff>514350</xdr:colOff>
                    <xdr:row>55</xdr:row>
                    <xdr:rowOff>47625</xdr:rowOff>
                  </from>
                  <to>
                    <xdr:col>8</xdr:col>
                    <xdr:colOff>266700</xdr:colOff>
                    <xdr:row>56</xdr:row>
                    <xdr:rowOff>104775</xdr:rowOff>
                  </to>
                </anchor>
              </controlPr>
            </control>
          </mc:Choice>
        </mc:AlternateContent>
        <mc:AlternateContent xmlns:mc="http://schemas.openxmlformats.org/markup-compatibility/2006">
          <mc:Choice Requires="x14">
            <control shapeId="23581" r:id="rId22" name="Check Box 2 3">
              <controlPr defaultSize="0" autoFill="0" autoLine="0" autoPict="0">
                <anchor moveWithCells="1">
                  <from>
                    <xdr:col>1</xdr:col>
                    <xdr:colOff>514350</xdr:colOff>
                    <xdr:row>59</xdr:row>
                    <xdr:rowOff>57150</xdr:rowOff>
                  </from>
                  <to>
                    <xdr:col>8</xdr:col>
                    <xdr:colOff>266700</xdr:colOff>
                    <xdr:row>60</xdr:row>
                    <xdr:rowOff>114300</xdr:rowOff>
                  </to>
                </anchor>
              </controlPr>
            </control>
          </mc:Choice>
        </mc:AlternateContent>
        <mc:AlternateContent xmlns:mc="http://schemas.openxmlformats.org/markup-compatibility/2006">
          <mc:Choice Requires="x14">
            <control shapeId="23582" r:id="rId23" name="Check Box 2 4">
              <controlPr defaultSize="0" autoFill="0" autoLine="0" autoPict="0">
                <anchor moveWithCells="1">
                  <from>
                    <xdr:col>1</xdr:col>
                    <xdr:colOff>514350</xdr:colOff>
                    <xdr:row>63</xdr:row>
                    <xdr:rowOff>9525</xdr:rowOff>
                  </from>
                  <to>
                    <xdr:col>8</xdr:col>
                    <xdr:colOff>266700</xdr:colOff>
                    <xdr:row>64</xdr:row>
                    <xdr:rowOff>66675</xdr:rowOff>
                  </to>
                </anchor>
              </controlPr>
            </control>
          </mc:Choice>
        </mc:AlternateContent>
        <mc:AlternateContent xmlns:mc="http://schemas.openxmlformats.org/markup-compatibility/2006">
          <mc:Choice Requires="x14">
            <control shapeId="23583" r:id="rId24" name="Check Box 2 5">
              <controlPr defaultSize="0" autoFill="0" autoLine="0" autoPict="0">
                <anchor moveWithCells="1">
                  <from>
                    <xdr:col>1</xdr:col>
                    <xdr:colOff>514350</xdr:colOff>
                    <xdr:row>67</xdr:row>
                    <xdr:rowOff>47625</xdr:rowOff>
                  </from>
                  <to>
                    <xdr:col>8</xdr:col>
                    <xdr:colOff>266700</xdr:colOff>
                    <xdr:row>68</xdr:row>
                    <xdr:rowOff>104775</xdr:rowOff>
                  </to>
                </anchor>
              </controlPr>
            </control>
          </mc:Choice>
        </mc:AlternateContent>
        <mc:AlternateContent xmlns:mc="http://schemas.openxmlformats.org/markup-compatibility/2006">
          <mc:Choice Requires="x14">
            <control shapeId="23572" r:id="rId25" name="Check Box 1 5">
              <controlPr defaultSize="0" autoFill="0" autoLine="0" autoPict="0">
                <anchor moveWithCells="1">
                  <from>
                    <xdr:col>1</xdr:col>
                    <xdr:colOff>514350</xdr:colOff>
                    <xdr:row>43</xdr:row>
                    <xdr:rowOff>152400</xdr:rowOff>
                  </from>
                  <to>
                    <xdr:col>8</xdr:col>
                    <xdr:colOff>266700</xdr:colOff>
                    <xdr:row>45</xdr:row>
                    <xdr:rowOff>19050</xdr:rowOff>
                  </to>
                </anchor>
              </controlPr>
            </control>
          </mc:Choice>
        </mc:AlternateContent>
        <mc:AlternateContent xmlns:mc="http://schemas.openxmlformats.org/markup-compatibility/2006">
          <mc:Choice Requires="x14">
            <control shapeId="23584" r:id="rId26" name="Option Button 5 1">
              <controlPr defaultSize="0" autoFill="0" autoLine="0" autoPict="0">
                <anchor moveWithCells="1">
                  <from>
                    <xdr:col>1</xdr:col>
                    <xdr:colOff>514350</xdr:colOff>
                    <xdr:row>84</xdr:row>
                    <xdr:rowOff>219075</xdr:rowOff>
                  </from>
                  <to>
                    <xdr:col>7</xdr:col>
                    <xdr:colOff>123825</xdr:colOff>
                    <xdr:row>85</xdr:row>
                    <xdr:rowOff>76200</xdr:rowOff>
                  </to>
                </anchor>
              </controlPr>
            </control>
          </mc:Choice>
        </mc:AlternateContent>
        <mc:AlternateContent xmlns:mc="http://schemas.openxmlformats.org/markup-compatibility/2006">
          <mc:Choice Requires="x14">
            <control shapeId="23585" r:id="rId27" name="Check Box 5 1 1">
              <controlPr defaultSize="0" autoFill="0" autoLine="0" autoPict="0">
                <anchor moveWithCells="1">
                  <from>
                    <xdr:col>2</xdr:col>
                    <xdr:colOff>371475</xdr:colOff>
                    <xdr:row>87</xdr:row>
                    <xdr:rowOff>66675</xdr:rowOff>
                  </from>
                  <to>
                    <xdr:col>10</xdr:col>
                    <xdr:colOff>0</xdr:colOff>
                    <xdr:row>88</xdr:row>
                    <xdr:rowOff>123825</xdr:rowOff>
                  </to>
                </anchor>
              </controlPr>
            </control>
          </mc:Choice>
        </mc:AlternateContent>
        <mc:AlternateContent xmlns:mc="http://schemas.openxmlformats.org/markup-compatibility/2006">
          <mc:Choice Requires="x14">
            <control shapeId="23586" r:id="rId28" name="Check Box 5 1 2">
              <controlPr defaultSize="0" autoFill="0" autoLine="0" autoPict="0">
                <anchor moveWithCells="1">
                  <from>
                    <xdr:col>2</xdr:col>
                    <xdr:colOff>371475</xdr:colOff>
                    <xdr:row>88</xdr:row>
                    <xdr:rowOff>133350</xdr:rowOff>
                  </from>
                  <to>
                    <xdr:col>9</xdr:col>
                    <xdr:colOff>685800</xdr:colOff>
                    <xdr:row>90</xdr:row>
                    <xdr:rowOff>0</xdr:rowOff>
                  </to>
                </anchor>
              </controlPr>
            </control>
          </mc:Choice>
        </mc:AlternateContent>
        <mc:AlternateContent xmlns:mc="http://schemas.openxmlformats.org/markup-compatibility/2006">
          <mc:Choice Requires="x14">
            <control shapeId="23587" r:id="rId29" name="Check Box 5 1 3">
              <controlPr defaultSize="0" autoFill="0" autoLine="0" autoPict="0">
                <anchor moveWithCells="1">
                  <from>
                    <xdr:col>2</xdr:col>
                    <xdr:colOff>371475</xdr:colOff>
                    <xdr:row>89</xdr:row>
                    <xdr:rowOff>180975</xdr:rowOff>
                  </from>
                  <to>
                    <xdr:col>9</xdr:col>
                    <xdr:colOff>200025</xdr:colOff>
                    <xdr:row>91</xdr:row>
                    <xdr:rowOff>47625</xdr:rowOff>
                  </to>
                </anchor>
              </controlPr>
            </control>
          </mc:Choice>
        </mc:AlternateContent>
        <mc:AlternateContent xmlns:mc="http://schemas.openxmlformats.org/markup-compatibility/2006">
          <mc:Choice Requires="x14">
            <control shapeId="23588" r:id="rId30" name="Check Box 5 1 4">
              <controlPr defaultSize="0" autoFill="0" autoLine="0" autoPict="0">
                <anchor moveWithCells="1">
                  <from>
                    <xdr:col>2</xdr:col>
                    <xdr:colOff>371475</xdr:colOff>
                    <xdr:row>91</xdr:row>
                    <xdr:rowOff>57150</xdr:rowOff>
                  </from>
                  <to>
                    <xdr:col>9</xdr:col>
                    <xdr:colOff>200025</xdr:colOff>
                    <xdr:row>92</xdr:row>
                    <xdr:rowOff>114300</xdr:rowOff>
                  </to>
                </anchor>
              </controlPr>
            </control>
          </mc:Choice>
        </mc:AlternateContent>
        <mc:AlternateContent xmlns:mc="http://schemas.openxmlformats.org/markup-compatibility/2006">
          <mc:Choice Requires="x14">
            <control shapeId="23589" r:id="rId31" name="Check Box 5 1 6">
              <controlPr defaultSize="0" autoFill="0" autoLine="0" autoPict="0">
                <anchor moveWithCells="1">
                  <from>
                    <xdr:col>2</xdr:col>
                    <xdr:colOff>371475</xdr:colOff>
                    <xdr:row>96</xdr:row>
                    <xdr:rowOff>9525</xdr:rowOff>
                  </from>
                  <to>
                    <xdr:col>13</xdr:col>
                    <xdr:colOff>323850</xdr:colOff>
                    <xdr:row>97</xdr:row>
                    <xdr:rowOff>66675</xdr:rowOff>
                  </to>
                </anchor>
              </controlPr>
            </control>
          </mc:Choice>
        </mc:AlternateContent>
        <mc:AlternateContent xmlns:mc="http://schemas.openxmlformats.org/markup-compatibility/2006">
          <mc:Choice Requires="x14">
            <control shapeId="23590" r:id="rId32" name="Check Box 5 1 5">
              <controlPr defaultSize="0" autoFill="0" autoLine="0" autoPict="0">
                <anchor moveWithCells="1">
                  <from>
                    <xdr:col>2</xdr:col>
                    <xdr:colOff>371475</xdr:colOff>
                    <xdr:row>92</xdr:row>
                    <xdr:rowOff>123825</xdr:rowOff>
                  </from>
                  <to>
                    <xdr:col>9</xdr:col>
                    <xdr:colOff>200025</xdr:colOff>
                    <xdr:row>93</xdr:row>
                    <xdr:rowOff>180975</xdr:rowOff>
                  </to>
                </anchor>
              </controlPr>
            </control>
          </mc:Choice>
        </mc:AlternateContent>
        <mc:AlternateContent xmlns:mc="http://schemas.openxmlformats.org/markup-compatibility/2006">
          <mc:Choice Requires="x14">
            <control shapeId="23591" r:id="rId33" name="Option Button 5 2">
              <controlPr defaultSize="0" autoFill="0" autoLine="0" autoPict="0">
                <anchor moveWithCells="1">
                  <from>
                    <xdr:col>1</xdr:col>
                    <xdr:colOff>514350</xdr:colOff>
                    <xdr:row>109</xdr:row>
                    <xdr:rowOff>9525</xdr:rowOff>
                  </from>
                  <to>
                    <xdr:col>8</xdr:col>
                    <xdr:colOff>123825</xdr:colOff>
                    <xdr:row>110</xdr:row>
                    <xdr:rowOff>57150</xdr:rowOff>
                  </to>
                </anchor>
              </controlPr>
            </control>
          </mc:Choice>
        </mc:AlternateContent>
        <mc:AlternateContent xmlns:mc="http://schemas.openxmlformats.org/markup-compatibility/2006">
          <mc:Choice Requires="x14">
            <control shapeId="23593" r:id="rId34" name="Option Button 5 3">
              <controlPr defaultSize="0" autoFill="0" autoLine="0" autoPict="0">
                <anchor moveWithCells="1">
                  <from>
                    <xdr:col>1</xdr:col>
                    <xdr:colOff>514350</xdr:colOff>
                    <xdr:row>110</xdr:row>
                    <xdr:rowOff>85725</xdr:rowOff>
                  </from>
                  <to>
                    <xdr:col>11</xdr:col>
                    <xdr:colOff>133350</xdr:colOff>
                    <xdr:row>112</xdr:row>
                    <xdr:rowOff>19050</xdr:rowOff>
                  </to>
                </anchor>
              </controlPr>
            </control>
          </mc:Choice>
        </mc:AlternateContent>
        <mc:AlternateContent xmlns:mc="http://schemas.openxmlformats.org/markup-compatibility/2006">
          <mc:Choice Requires="x14">
            <control shapeId="23594" r:id="rId35" name="Check Box 5 1 7">
              <controlPr defaultSize="0" autoFill="0" autoLine="0" autoPict="0">
                <anchor moveWithCells="1">
                  <from>
                    <xdr:col>2</xdr:col>
                    <xdr:colOff>371475</xdr:colOff>
                    <xdr:row>99</xdr:row>
                    <xdr:rowOff>85725</xdr:rowOff>
                  </from>
                  <to>
                    <xdr:col>9</xdr:col>
                    <xdr:colOff>200025</xdr:colOff>
                    <xdr:row>100</xdr:row>
                    <xdr:rowOff>142875</xdr:rowOff>
                  </to>
                </anchor>
              </controlPr>
            </control>
          </mc:Choice>
        </mc:AlternateContent>
        <mc:AlternateContent xmlns:mc="http://schemas.openxmlformats.org/markup-compatibility/2006">
          <mc:Choice Requires="x14">
            <control shapeId="23595" r:id="rId36" name="Check Box 5 1 8">
              <controlPr defaultSize="0" autoFill="0" autoLine="0" autoPict="0">
                <anchor moveWithCells="1">
                  <from>
                    <xdr:col>2</xdr:col>
                    <xdr:colOff>371475</xdr:colOff>
                    <xdr:row>100</xdr:row>
                    <xdr:rowOff>133350</xdr:rowOff>
                  </from>
                  <to>
                    <xdr:col>9</xdr:col>
                    <xdr:colOff>200025</xdr:colOff>
                    <xdr:row>102</xdr:row>
                    <xdr:rowOff>0</xdr:rowOff>
                  </to>
                </anchor>
              </controlPr>
            </control>
          </mc:Choice>
        </mc:AlternateContent>
        <mc:AlternateContent xmlns:mc="http://schemas.openxmlformats.org/markup-compatibility/2006">
          <mc:Choice Requires="x14">
            <control shapeId="23596" r:id="rId37" name="Check Box 5 1 9">
              <controlPr defaultSize="0" autoFill="0" autoLine="0" autoPict="0">
                <anchor moveWithCells="1">
                  <from>
                    <xdr:col>2</xdr:col>
                    <xdr:colOff>371475</xdr:colOff>
                    <xdr:row>102</xdr:row>
                    <xdr:rowOff>9525</xdr:rowOff>
                  </from>
                  <to>
                    <xdr:col>9</xdr:col>
                    <xdr:colOff>200025</xdr:colOff>
                    <xdr:row>103</xdr:row>
                    <xdr:rowOff>66675</xdr:rowOff>
                  </to>
                </anchor>
              </controlPr>
            </control>
          </mc:Choice>
        </mc:AlternateContent>
        <mc:AlternateContent xmlns:mc="http://schemas.openxmlformats.org/markup-compatibility/2006">
          <mc:Choice Requires="x14">
            <control shapeId="23597" r:id="rId38" name="Check Box 5 1 11">
              <controlPr defaultSize="0" autoFill="0" autoLine="0" autoPict="0">
                <anchor moveWithCells="1">
                  <from>
                    <xdr:col>2</xdr:col>
                    <xdr:colOff>371475</xdr:colOff>
                    <xdr:row>107</xdr:row>
                    <xdr:rowOff>38100</xdr:rowOff>
                  </from>
                  <to>
                    <xdr:col>13</xdr:col>
                    <xdr:colOff>85725</xdr:colOff>
                    <xdr:row>108</xdr:row>
                    <xdr:rowOff>38100</xdr:rowOff>
                  </to>
                </anchor>
              </controlPr>
            </control>
          </mc:Choice>
        </mc:AlternateContent>
        <mc:AlternateContent xmlns:mc="http://schemas.openxmlformats.org/markup-compatibility/2006">
          <mc:Choice Requires="x14">
            <control shapeId="23598" r:id="rId39" name="Check Box 5 1 10">
              <controlPr defaultSize="0" autoFill="0" autoLine="0" autoPict="0">
                <anchor moveWithCells="1">
                  <from>
                    <xdr:col>2</xdr:col>
                    <xdr:colOff>371475</xdr:colOff>
                    <xdr:row>103</xdr:row>
                    <xdr:rowOff>76200</xdr:rowOff>
                  </from>
                  <to>
                    <xdr:col>9</xdr:col>
                    <xdr:colOff>200025</xdr:colOff>
                    <xdr:row>104</xdr:row>
                    <xdr:rowOff>133350</xdr:rowOff>
                  </to>
                </anchor>
              </controlPr>
            </control>
          </mc:Choice>
        </mc:AlternateContent>
        <mc:AlternateContent xmlns:mc="http://schemas.openxmlformats.org/markup-compatibility/2006">
          <mc:Choice Requires="x14">
            <control shapeId="23599" r:id="rId40" name="Check Box 4 1">
              <controlPr defaultSize="0" autoFill="0" autoLine="0" autoPict="0">
                <anchor moveWithCells="1">
                  <from>
                    <xdr:col>1</xdr:col>
                    <xdr:colOff>533400</xdr:colOff>
                    <xdr:row>75</xdr:row>
                    <xdr:rowOff>85725</xdr:rowOff>
                  </from>
                  <to>
                    <xdr:col>8</xdr:col>
                    <xdr:colOff>38100</xdr:colOff>
                    <xdr:row>76</xdr:row>
                    <xdr:rowOff>85725</xdr:rowOff>
                  </to>
                </anchor>
              </controlPr>
            </control>
          </mc:Choice>
        </mc:AlternateContent>
        <mc:AlternateContent xmlns:mc="http://schemas.openxmlformats.org/markup-compatibility/2006">
          <mc:Choice Requires="x14">
            <control shapeId="23600" r:id="rId41" name="Check Box 4 2">
              <controlPr defaultSize="0" autoFill="0" autoLine="0" autoPict="0">
                <anchor moveWithCells="1">
                  <from>
                    <xdr:col>1</xdr:col>
                    <xdr:colOff>533400</xdr:colOff>
                    <xdr:row>76</xdr:row>
                    <xdr:rowOff>133350</xdr:rowOff>
                  </from>
                  <to>
                    <xdr:col>8</xdr:col>
                    <xdr:colOff>38100</xdr:colOff>
                    <xdr:row>77</xdr:row>
                    <xdr:rowOff>142875</xdr:rowOff>
                  </to>
                </anchor>
              </controlPr>
            </control>
          </mc:Choice>
        </mc:AlternateContent>
        <mc:AlternateContent xmlns:mc="http://schemas.openxmlformats.org/markup-compatibility/2006">
          <mc:Choice Requires="x14">
            <control shapeId="23601" r:id="rId42" name="Check Box 4 3">
              <controlPr defaultSize="0" autoFill="0" autoLine="0" autoPict="0">
                <anchor moveWithCells="1">
                  <from>
                    <xdr:col>1</xdr:col>
                    <xdr:colOff>533400</xdr:colOff>
                    <xdr:row>78</xdr:row>
                    <xdr:rowOff>19050</xdr:rowOff>
                  </from>
                  <to>
                    <xdr:col>8</xdr:col>
                    <xdr:colOff>38100</xdr:colOff>
                    <xdr:row>79</xdr:row>
                    <xdr:rowOff>28575</xdr:rowOff>
                  </to>
                </anchor>
              </controlPr>
            </control>
          </mc:Choice>
        </mc:AlternateContent>
        <mc:AlternateContent xmlns:mc="http://schemas.openxmlformats.org/markup-compatibility/2006">
          <mc:Choice Requires="x14">
            <control shapeId="23602" r:id="rId43" name="Check Box 4 4">
              <controlPr defaultSize="0" autoFill="0" autoLine="0" autoPict="0">
                <anchor moveWithCells="1">
                  <from>
                    <xdr:col>1</xdr:col>
                    <xdr:colOff>533400</xdr:colOff>
                    <xdr:row>79</xdr:row>
                    <xdr:rowOff>95250</xdr:rowOff>
                  </from>
                  <to>
                    <xdr:col>8</xdr:col>
                    <xdr:colOff>857250</xdr:colOff>
                    <xdr:row>80</xdr:row>
                    <xdr:rowOff>142875</xdr:rowOff>
                  </to>
                </anchor>
              </controlPr>
            </control>
          </mc:Choice>
        </mc:AlternateContent>
        <mc:AlternateContent xmlns:mc="http://schemas.openxmlformats.org/markup-compatibility/2006">
          <mc:Choice Requires="x14">
            <control shapeId="23603" r:id="rId44" name="Check Box 4 5">
              <controlPr defaultSize="0" autoFill="0" autoLine="0" autoPict="0">
                <anchor moveWithCells="1">
                  <from>
                    <xdr:col>1</xdr:col>
                    <xdr:colOff>533400</xdr:colOff>
                    <xdr:row>80</xdr:row>
                    <xdr:rowOff>180975</xdr:rowOff>
                  </from>
                  <to>
                    <xdr:col>8</xdr:col>
                    <xdr:colOff>666750</xdr:colOff>
                    <xdr:row>82</xdr:row>
                    <xdr:rowOff>9525</xdr:rowOff>
                  </to>
                </anchor>
              </controlPr>
            </control>
          </mc:Choice>
        </mc:AlternateContent>
        <mc:AlternateContent xmlns:mc="http://schemas.openxmlformats.org/markup-compatibility/2006">
          <mc:Choice Requires="x14">
            <control shapeId="23604" r:id="rId45" name="Option Button 3 1">
              <controlPr defaultSize="0" autoFill="0" autoLine="0" autoPict="0">
                <anchor moveWithCells="1">
                  <from>
                    <xdr:col>1</xdr:col>
                    <xdr:colOff>533400</xdr:colOff>
                    <xdr:row>70</xdr:row>
                    <xdr:rowOff>219075</xdr:rowOff>
                  </from>
                  <to>
                    <xdr:col>5</xdr:col>
                    <xdr:colOff>542925</xdr:colOff>
                    <xdr:row>71</xdr:row>
                    <xdr:rowOff>180975</xdr:rowOff>
                  </to>
                </anchor>
              </controlPr>
            </control>
          </mc:Choice>
        </mc:AlternateContent>
        <mc:AlternateContent xmlns:mc="http://schemas.openxmlformats.org/markup-compatibility/2006">
          <mc:Choice Requires="x14">
            <control shapeId="23605" r:id="rId46" name="Option Button 3 2">
              <controlPr defaultSize="0" autoFill="0" autoLine="0" autoPict="0">
                <anchor moveWithCells="1">
                  <from>
                    <xdr:col>1</xdr:col>
                    <xdr:colOff>533400</xdr:colOff>
                    <xdr:row>71</xdr:row>
                    <xdr:rowOff>200025</xdr:rowOff>
                  </from>
                  <to>
                    <xdr:col>11</xdr:col>
                    <xdr:colOff>428625</xdr:colOff>
                    <xdr:row>72</xdr:row>
                    <xdr:rowOff>152400</xdr:rowOff>
                  </to>
                </anchor>
              </controlPr>
            </control>
          </mc:Choice>
        </mc:AlternateContent>
        <mc:AlternateContent xmlns:mc="http://schemas.openxmlformats.org/markup-compatibility/2006">
          <mc:Choice Requires="x14">
            <control shapeId="23606" r:id="rId47" name="Option Button 3 3">
              <controlPr defaultSize="0" autoFill="0" autoLine="0" autoPict="0">
                <anchor moveWithCells="1">
                  <from>
                    <xdr:col>1</xdr:col>
                    <xdr:colOff>533400</xdr:colOff>
                    <xdr:row>72</xdr:row>
                    <xdr:rowOff>142875</xdr:rowOff>
                  </from>
                  <to>
                    <xdr:col>15</xdr:col>
                    <xdr:colOff>695325</xdr:colOff>
                    <xdr:row>74</xdr:row>
                    <xdr:rowOff>0</xdr:rowOff>
                  </to>
                </anchor>
              </controlPr>
            </control>
          </mc:Choice>
        </mc:AlternateContent>
        <mc:AlternateContent xmlns:mc="http://schemas.openxmlformats.org/markup-compatibility/2006">
          <mc:Choice Requires="x14">
            <control shapeId="23607" r:id="rId48" name="Group Box 55">
              <controlPr defaultSize="0" autoFill="0" autoPict="0">
                <anchor moveWithCells="1">
                  <from>
                    <xdr:col>1</xdr:col>
                    <xdr:colOff>209550</xdr:colOff>
                    <xdr:row>69</xdr:row>
                    <xdr:rowOff>104775</xdr:rowOff>
                  </from>
                  <to>
                    <xdr:col>19</xdr:col>
                    <xdr:colOff>295275</xdr:colOff>
                    <xdr:row>75</xdr:row>
                    <xdr:rowOff>66675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E89F-86F5-4492-BD90-EF3B84376AF4}">
  <sheetPr codeName="Sheet13">
    <pageSetUpPr autoPageBreaks="0"/>
  </sheetPr>
  <dimension ref="A2:IG55"/>
  <sheetViews>
    <sheetView zoomScaleNormal="100" zoomScalePageLayoutView="40" workbookViewId="0">
      <pane ySplit="4" topLeftCell="A5" activePane="bottomLeft" state="frozen"/>
      <selection pane="bottomLeft" activeCell="A5" sqref="A5"/>
    </sheetView>
  </sheetViews>
  <sheetFormatPr defaultColWidth="9.140625" defaultRowHeight="15" customHeight="1" x14ac:dyDescent="0.25"/>
  <cols>
    <col min="1" max="1" width="2.85546875" style="5" customWidth="1"/>
    <col min="2" max="2" width="31.85546875" style="56" customWidth="1"/>
    <col min="3" max="3" width="9.85546875" style="56" customWidth="1"/>
    <col min="4" max="4" width="20" style="56" customWidth="1"/>
    <col min="5" max="6" width="17" style="56" customWidth="1"/>
    <col min="7" max="7" width="14.140625" style="56" customWidth="1"/>
    <col min="8" max="8" width="17" style="56" customWidth="1"/>
    <col min="9" max="9" width="11.85546875" style="56" customWidth="1"/>
    <col min="10" max="10" width="9.140625" style="56" customWidth="1"/>
    <col min="11" max="12" width="4.85546875" style="56" customWidth="1"/>
    <col min="13" max="13" width="9.140625" style="56" customWidth="1"/>
    <col min="14" max="15" width="4.85546875" style="56" customWidth="1"/>
    <col min="16" max="16" width="9.140625" style="56" customWidth="1"/>
    <col min="17" max="18" width="4.85546875" style="56" customWidth="1"/>
    <col min="19" max="19" width="9.140625" style="56" customWidth="1"/>
    <col min="20" max="21" width="4.85546875" style="56" customWidth="1"/>
    <col min="22" max="29" width="10.42578125" style="56" customWidth="1"/>
    <col min="30" max="30" width="17.85546875" style="56" customWidth="1"/>
    <col min="31" max="31" width="9.28515625" style="56" customWidth="1"/>
    <col min="32" max="32" width="20.42578125" style="56" customWidth="1"/>
    <col min="33" max="34" width="10.5703125" style="56" customWidth="1"/>
    <col min="35" max="36" width="10.7109375" style="56" hidden="1" customWidth="1"/>
    <col min="37" max="37" width="8.85546875" style="56" customWidth="1"/>
    <col min="38" max="38" width="9.7109375" style="56" customWidth="1"/>
    <col min="39" max="39" width="26.140625" style="56" customWidth="1"/>
    <col min="40" max="40" width="2.85546875" style="56" hidden="1" customWidth="1"/>
    <col min="41" max="240" width="3" style="56" customWidth="1"/>
    <col min="241" max="16384" width="9.140625" style="81"/>
  </cols>
  <sheetData>
    <row r="2" spans="1:240" ht="15" customHeight="1" x14ac:dyDescent="0.25">
      <c r="B2" s="176" t="s">
        <v>317</v>
      </c>
      <c r="C2" s="176"/>
      <c r="D2" s="176"/>
      <c r="E2" s="176"/>
      <c r="F2" s="176"/>
      <c r="G2" s="176"/>
      <c r="H2" s="176"/>
      <c r="I2" s="176"/>
    </row>
    <row r="3" spans="1:240" ht="15" customHeight="1" x14ac:dyDescent="0.25">
      <c r="B3" s="58" t="s">
        <v>151</v>
      </c>
      <c r="C3" s="58"/>
      <c r="D3" s="58"/>
      <c r="E3" s="58"/>
      <c r="F3" s="58"/>
      <c r="G3" s="58"/>
      <c r="H3" s="58"/>
      <c r="I3" s="58"/>
    </row>
    <row r="4" spans="1:240" ht="18.75" customHeight="1" x14ac:dyDescent="0.25">
      <c r="B4" s="59" t="str">
        <f>IF('Main Form'!$P$5 = "","",'Main Form'!$P$5 &amp; " - " &amp;'Main Form'!$P$6)</f>
        <v/>
      </c>
      <c r="C4" s="59"/>
      <c r="D4" s="59"/>
      <c r="E4" s="59"/>
      <c r="F4" s="59"/>
      <c r="G4" s="59"/>
      <c r="H4" s="59"/>
      <c r="I4" s="59"/>
    </row>
    <row r="5" spans="1:240" ht="44.25" customHeight="1" x14ac:dyDescent="0.25">
      <c r="B5" s="531" t="s">
        <v>349</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177"/>
      <c r="AH5" s="177"/>
      <c r="AI5" s="177"/>
      <c r="AJ5" s="177"/>
      <c r="AK5" s="177"/>
      <c r="AL5" s="177"/>
      <c r="AM5" s="177"/>
    </row>
    <row r="6" spans="1:240" ht="27.75" customHeight="1" x14ac:dyDescent="0.25">
      <c r="B6" s="478" t="s">
        <v>367</v>
      </c>
      <c r="C6" s="478"/>
      <c r="D6" s="478"/>
      <c r="E6" s="478"/>
      <c r="F6" s="478"/>
      <c r="G6" s="478"/>
      <c r="H6" s="478"/>
      <c r="I6" s="478"/>
      <c r="J6" s="478"/>
      <c r="K6" s="478"/>
      <c r="L6" s="478"/>
      <c r="M6" s="478"/>
      <c r="N6" s="478"/>
      <c r="O6" s="478"/>
      <c r="P6" s="478"/>
      <c r="Q6" s="478"/>
      <c r="R6" s="478"/>
      <c r="S6" s="478"/>
      <c r="T6" s="478"/>
      <c r="U6" s="478"/>
      <c r="V6" s="478"/>
      <c r="W6" s="478"/>
      <c r="X6" s="478"/>
      <c r="Y6" s="478"/>
      <c r="Z6" s="478"/>
      <c r="AA6" s="184"/>
    </row>
    <row r="7" spans="1:240" ht="5.25" customHeight="1" x14ac:dyDescent="0.25">
      <c r="B7" s="158"/>
      <c r="C7" s="61"/>
      <c r="D7" s="61"/>
      <c r="E7" s="61"/>
      <c r="F7" s="61"/>
      <c r="G7" s="61"/>
      <c r="H7" s="61"/>
      <c r="I7" s="61"/>
      <c r="AG7" s="112"/>
      <c r="AH7" s="112"/>
      <c r="AI7" s="112"/>
      <c r="AJ7" s="112"/>
    </row>
    <row r="8" spans="1:240" ht="5.25" customHeight="1" x14ac:dyDescent="0.25">
      <c r="B8" s="61"/>
      <c r="C8" s="61"/>
      <c r="D8" s="61"/>
      <c r="E8" s="61"/>
      <c r="F8" s="61"/>
      <c r="G8" s="61"/>
      <c r="H8" s="61"/>
      <c r="I8" s="61"/>
      <c r="Z8" s="81"/>
      <c r="AA8" s="81"/>
    </row>
    <row r="9" spans="1:240" ht="5.25" customHeight="1" x14ac:dyDescent="0.25">
      <c r="B9" s="113"/>
      <c r="C9" s="113"/>
      <c r="D9" s="67"/>
      <c r="E9" s="67"/>
      <c r="F9" s="114"/>
      <c r="G9" s="67"/>
      <c r="H9" s="67"/>
      <c r="I9" s="67"/>
      <c r="J9" s="102"/>
      <c r="K9" s="114"/>
      <c r="M9" s="67"/>
      <c r="O9" s="115"/>
      <c r="P9" s="102"/>
      <c r="Q9" s="114"/>
      <c r="S9" s="67"/>
      <c r="U9" s="115"/>
    </row>
    <row r="10" spans="1:240" ht="5.25" customHeight="1" thickBot="1" x14ac:dyDescent="0.3">
      <c r="B10" s="62"/>
      <c r="C10" s="62"/>
      <c r="D10" s="62"/>
      <c r="E10" s="62"/>
      <c r="F10" s="62"/>
      <c r="G10" s="62"/>
      <c r="H10" s="62"/>
      <c r="I10" s="62"/>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row>
    <row r="11" spans="1:240" ht="6" customHeight="1" thickTop="1" x14ac:dyDescent="0.25">
      <c r="B11" s="65"/>
      <c r="C11" s="65"/>
      <c r="D11" s="65"/>
      <c r="E11" s="65"/>
      <c r="F11" s="65"/>
      <c r="G11" s="65"/>
      <c r="H11" s="65"/>
      <c r="I11" s="65"/>
    </row>
    <row r="12" spans="1:240" ht="6" customHeight="1" x14ac:dyDescent="0.25">
      <c r="B12" s="116"/>
      <c r="C12" s="116"/>
      <c r="D12" s="67"/>
      <c r="E12" s="67"/>
      <c r="F12" s="67"/>
      <c r="G12" s="67"/>
      <c r="H12" s="67"/>
      <c r="I12" s="95"/>
      <c r="J12" s="67"/>
      <c r="M12" s="117"/>
      <c r="N12" s="118"/>
      <c r="P12" s="67"/>
      <c r="S12" s="117"/>
      <c r="T12" s="118"/>
      <c r="AF12" s="119"/>
    </row>
    <row r="13" spans="1:240" ht="15" customHeight="1" thickBot="1" x14ac:dyDescent="0.3">
      <c r="AO13" s="120" t="str">
        <f>IF(AE18="","","↓ Stage "&amp;AE18&amp;" - "&amp;AF18&amp;" Completed ") &amp; IF(AE18="",IF(SUM(AG18:AG38)&gt;=60,"(CALENDAR WEEKS)","(CALENDAR DAYS)"),IF(SUM(AG18:AG38)&gt;=60,"(WORKING WEEKS)","(WORKING DAYS)"))</f>
        <v>(CALENDAR DAYS)</v>
      </c>
      <c r="AP13" s="121"/>
      <c r="AQ13" s="121"/>
      <c r="AR13" s="121"/>
      <c r="AS13" s="121"/>
      <c r="AT13" s="121"/>
      <c r="AU13" s="121"/>
      <c r="AV13" s="121"/>
      <c r="AW13" s="121"/>
      <c r="AX13" s="121"/>
      <c r="AY13" s="121"/>
      <c r="AZ13" s="121"/>
      <c r="BA13" s="121"/>
      <c r="BB13" s="121"/>
    </row>
    <row r="14" spans="1:240" ht="15" customHeight="1" x14ac:dyDescent="0.25">
      <c r="A14" s="6"/>
      <c r="B14" s="545" t="s">
        <v>63</v>
      </c>
      <c r="C14" s="484" t="s">
        <v>196</v>
      </c>
      <c r="D14" s="484" t="s">
        <v>357</v>
      </c>
      <c r="E14" s="484" t="s">
        <v>99</v>
      </c>
      <c r="F14" s="484" t="s">
        <v>250</v>
      </c>
      <c r="G14" s="484" t="s">
        <v>141</v>
      </c>
      <c r="H14" s="484" t="s">
        <v>61</v>
      </c>
      <c r="I14" s="548" t="s">
        <v>18</v>
      </c>
      <c r="J14" s="520" t="s">
        <v>97</v>
      </c>
      <c r="K14" s="521"/>
      <c r="L14" s="521"/>
      <c r="M14" s="521"/>
      <c r="N14" s="521"/>
      <c r="O14" s="522"/>
      <c r="P14" s="520" t="s">
        <v>98</v>
      </c>
      <c r="Q14" s="521"/>
      <c r="R14" s="521"/>
      <c r="S14" s="521"/>
      <c r="T14" s="521"/>
      <c r="U14" s="522"/>
      <c r="V14" s="538" t="s">
        <v>199</v>
      </c>
      <c r="W14" s="539"/>
      <c r="X14" s="538" t="s">
        <v>167</v>
      </c>
      <c r="Y14" s="539"/>
      <c r="Z14" s="538" t="s">
        <v>101</v>
      </c>
      <c r="AA14" s="539"/>
      <c r="AB14" s="538" t="s">
        <v>102</v>
      </c>
      <c r="AC14" s="539"/>
      <c r="AD14" s="469" t="s">
        <v>32</v>
      </c>
      <c r="AE14" s="469"/>
      <c r="AF14" s="469"/>
      <c r="AG14" s="469" t="s">
        <v>34</v>
      </c>
      <c r="AH14" s="469" t="s">
        <v>201</v>
      </c>
      <c r="AI14" s="469" t="s">
        <v>202</v>
      </c>
      <c r="AJ14" s="469" t="s">
        <v>203</v>
      </c>
      <c r="AK14" s="484" t="s">
        <v>62</v>
      </c>
      <c r="AL14" s="484" t="s">
        <v>64</v>
      </c>
      <c r="AM14" s="481" t="s">
        <v>35</v>
      </c>
      <c r="AN14" s="69"/>
      <c r="AO14" s="542">
        <f>IF(SUM(INDEX($AG:$AG,ROW()+5):$AG38)&gt;=60,IF(AE18="",AD18-((COLUMN(AO14)-COLUMN(AO14))*7),"WEEK "&amp;COLUMN()-40),IF(AE18="",AD18+COLUMN()-41,"WD "&amp;COLUMN()-40))</f>
        <v>0</v>
      </c>
      <c r="AP14" s="542">
        <f>IF(SUM(INDEX($AG:$AG,ROW()+5):$AG38)&gt;=60,IF(AE18="",AD18-((COLUMN(AO14)-COLUMN(AP14))*7),"WEEK "&amp;COLUMN()-40),IF(AE18="",AD18+COLUMN()-41,"WD "&amp;COLUMN()-40))</f>
        <v>1</v>
      </c>
      <c r="AQ14" s="542">
        <f>IF(SUM(INDEX($AG:$AG,ROW()+5):$AG38)&gt;=60,IF(AE18="",AD18-((COLUMN(AO14)-COLUMN(AQ14))*7),"WEEK "&amp;COLUMN()-40),IF(AE18="",AD18+COLUMN()-41,"WD "&amp;COLUMN()-40))</f>
        <v>2</v>
      </c>
      <c r="AR14" s="542">
        <f>IF(SUM(INDEX($AG:$AG,ROW()+5):$AG38)&gt;=60,IF(AE18="",AD18-((COLUMN(AO14)-COLUMN(AR14))*7),"WEEK "&amp;COLUMN()-40),IF(AE18="",AD18+COLUMN()-41,"WD "&amp;COLUMN()-40))</f>
        <v>3</v>
      </c>
      <c r="AS14" s="542">
        <f>IF(SUM(INDEX($AG:$AG,ROW()+5):$AG38)&gt;=60,IF(AE18="",AD18-((COLUMN(AO14)-COLUMN(AS14))*7),"WEEK "&amp;COLUMN()-40),IF(AE18="",AD18+COLUMN()-41,"WD "&amp;COLUMN()-40))</f>
        <v>4</v>
      </c>
      <c r="AT14" s="542">
        <f>IF(SUM(INDEX($AG:$AG,ROW()+5):$AG38)&gt;=60,IF(AE18="",AD18-((COLUMN(AO14)-COLUMN(AT14))*7),"WEEK "&amp;COLUMN()-40),IF(AE18="",AD18+COLUMN()-41,"WD "&amp;COLUMN()-40))</f>
        <v>5</v>
      </c>
      <c r="AU14" s="542">
        <f>IF(SUM(INDEX($AG:$AG,ROW()+5):$AG38)&gt;=60,IF(AE18="",AD18-((COLUMN(AO14)-COLUMN(AU14))*7),"WEEK "&amp;COLUMN()-40),IF(AE18="",AD18+COLUMN()-41,"WD "&amp;COLUMN()-40))</f>
        <v>6</v>
      </c>
      <c r="AV14" s="542">
        <f>IF(SUM(INDEX($AG:$AG,ROW()+5):$AG38)&gt;=60,IF(AE18="",AD18-((COLUMN(AO14)-COLUMN(AV14))*7),"WEEK "&amp;COLUMN()-40),IF(AE18="",AD18+COLUMN()-41,"WD "&amp;COLUMN()-40))</f>
        <v>7</v>
      </c>
      <c r="AW14" s="542">
        <f>IF(SUM(INDEX($AG:$AG,ROW()+5):$AG38)&gt;=60,IF(AE18="",AD18-((COLUMN(AO14)-COLUMN(AW14))*7),"WEEK "&amp;COLUMN()-40),IF(AE18="",AD18+COLUMN()-41,"WD "&amp;COLUMN()-40))</f>
        <v>8</v>
      </c>
      <c r="AX14" s="542">
        <f>IF(SUM(INDEX($AG:$AG,ROW()+5):$AG38)&gt;=60,IF(AE18="",AD18-((COLUMN(AO14)-COLUMN(AX14))*7),"WEEK "&amp;COLUMN()-40),IF(AE18="",AD18+COLUMN()-41,"WD "&amp;COLUMN()-40))</f>
        <v>9</v>
      </c>
      <c r="AY14" s="542">
        <f>IF(SUM(INDEX($AG:$AG,ROW()+5):$AG38)&gt;=60,IF(AE18="",AD18-((COLUMN(AO14)-COLUMN(AY14))*7),"WEEK "&amp;COLUMN()-40),IF(AE18="",AD18+COLUMN()-41,"WD "&amp;COLUMN()-40))</f>
        <v>10</v>
      </c>
      <c r="AZ14" s="542">
        <f>IF(SUM(INDEX($AG:$AG,ROW()+5):$AG38)&gt;=60,IF(AE18="",AD18-((COLUMN(AO14)-COLUMN(AZ14))*7),"WEEK "&amp;COLUMN()-40),IF(AE18="",AD18+COLUMN()-41,"WD "&amp;COLUMN()-40))</f>
        <v>11</v>
      </c>
      <c r="BA14" s="542">
        <f>IF(SUM(INDEX($AG:$AG,ROW()+5):$AG38)&gt;=60,IF(AE18="",AD18-((COLUMN(AO14)-COLUMN(BA14))*7),"WEEK "&amp;COLUMN()-40),IF(AE18="",AD18+COLUMN()-41,"WD "&amp;COLUMN()-40))</f>
        <v>12</v>
      </c>
      <c r="BB14" s="542">
        <f>IF(SUM(INDEX($AG:$AG,ROW()+5):$AG38)&gt;=60,IF(AE18="",AD18-((COLUMN(AO14)-COLUMN(BB14))*7),"WEEK "&amp;COLUMN()-40),IF(AE18="",AD18+COLUMN()-41,"WD "&amp;COLUMN()-40))</f>
        <v>13</v>
      </c>
      <c r="BC14" s="542">
        <f>IF(SUM(INDEX($AG:$AG,ROW()+5):$AG38)&gt;=60,IF(AE18="",AD18-((COLUMN(AO14)-COLUMN(BC14))*7),"WEEK "&amp;COLUMN()-40),IF(AE18="",AD18+COLUMN()-41,"WD "&amp;COLUMN()-40))</f>
        <v>14</v>
      </c>
      <c r="BD14" s="542">
        <f>IF(SUM(INDEX($AG:$AG,ROW()+5):$AG38)&gt;=60,IF(AE18="",AD18-((COLUMN(AO14)-COLUMN(BD14))*7),"WEEK "&amp;COLUMN()-40),IF(AE18="",AD18+COLUMN()-41,"WD "&amp;COLUMN()-40))</f>
        <v>15</v>
      </c>
      <c r="BE14" s="542">
        <f>IF(SUM(INDEX($AG:$AG,ROW()+5):$AG38)&gt;=60,IF(AE18="",AD18-((COLUMN(AO14)-COLUMN(BE14))*7),"WEEK "&amp;COLUMN()-40),IF(AE18="",AD18+COLUMN()-41,"WD "&amp;COLUMN()-40))</f>
        <v>16</v>
      </c>
      <c r="BF14" s="542">
        <f>IF(SUM(INDEX($AG:$AG,ROW()+5):$AG38)&gt;=60,IF(AE18="",AD18-((COLUMN(AO14)-COLUMN(BF14))*7),"WEEK "&amp;COLUMN()-40),IF(AE18="",AD18+COLUMN()-41,"WD "&amp;COLUMN()-40))</f>
        <v>17</v>
      </c>
      <c r="BG14" s="542">
        <f>IF(SUM(INDEX($AG:$AG,ROW()+5):$AG38)&gt;=60,IF(AE18="",AD18-((COLUMN(AO14)-COLUMN(BG14))*7),"WEEK "&amp;COLUMN()-40),IF(AE18="",AD18+COLUMN()-41,"WD "&amp;COLUMN()-40))</f>
        <v>18</v>
      </c>
      <c r="BH14" s="542">
        <f>IF(SUM(INDEX($AG:$AG,ROW()+5):$AG38)&gt;=60,IF(AE18="",AD18-((COLUMN(AO14)-COLUMN(BH14))*7),"WEEK "&amp;COLUMN()-40),IF(AE18="",AD18+COLUMN()-41,"WD "&amp;COLUMN()-40))</f>
        <v>19</v>
      </c>
      <c r="BI14" s="542">
        <f>IF(SUM(INDEX($AG:$AG,ROW()+5):$AG38)&gt;=60,IF(AE18="",AD18-((COLUMN(AO14)-COLUMN(BI14))*7),"WEEK "&amp;COLUMN()-40),IF(AE18="",AD18+COLUMN()-41,"WD "&amp;COLUMN()-40))</f>
        <v>20</v>
      </c>
      <c r="BJ14" s="542">
        <f>IF(SUM(INDEX($AG:$AG,ROW()+5):$AG38)&gt;=60,IF(AE18="",AD18-((COLUMN(AO14)-COLUMN(BJ14))*7),"WEEK "&amp;COLUMN()-40),IF(AE18="",AD18+COLUMN()-41,"WD "&amp;COLUMN()-40))</f>
        <v>21</v>
      </c>
      <c r="BK14" s="542">
        <f>IF(SUM(INDEX($AG:$AG,ROW()+5):$AG38)&gt;=60,IF(AE18="",AD18-((COLUMN(AO14)-COLUMN(BK14))*7),"WEEK "&amp;COLUMN()-40),IF(AE18="",AD18+COLUMN()-41,"WD "&amp;COLUMN()-40))</f>
        <v>22</v>
      </c>
      <c r="BL14" s="542">
        <f>IF(SUM(INDEX($AG:$AG,ROW()+5):$AG38)&gt;=60,IF(AE18="",AD18-((COLUMN(AO14)-COLUMN(BL14))*7),"WEEK "&amp;COLUMN()-40),IF(AE18="",AD18+COLUMN()-41,"WD "&amp;COLUMN()-40))</f>
        <v>23</v>
      </c>
      <c r="BM14" s="542">
        <f>IF(SUM(INDEX($AG:$AG,ROW()+5):$AG38)&gt;=60,IF(AE18="",AD18-((COLUMN(AO14)-COLUMN(BM14))*7),"WEEK "&amp;COLUMN()-40),IF(AE18="",AD18+COLUMN()-41,"WD "&amp;COLUMN()-40))</f>
        <v>24</v>
      </c>
      <c r="BN14" s="542">
        <f>IF(SUM(INDEX($AG:$AG,ROW()+5):$AG38)&gt;=60,IF(AE18="",AD18-((COLUMN(AO14)-COLUMN(BN14))*7),"WEEK "&amp;COLUMN()-40),IF(AE18="",AD18+COLUMN()-41,"WD "&amp;COLUMN()-40))</f>
        <v>25</v>
      </c>
      <c r="BO14" s="542">
        <f>IF(SUM(INDEX($AG:$AG,ROW()+5):$AG38)&gt;=60,IF(AE18="",AD18-((COLUMN(AO14)-COLUMN(BO14))*7),"WEEK "&amp;COLUMN()-40),IF(AE18="",AD18+COLUMN()-41,"WD "&amp;COLUMN()-40))</f>
        <v>26</v>
      </c>
      <c r="BP14" s="542">
        <f>IF(SUM(INDEX($AG:$AG,ROW()+5):$AG38)&gt;=60,IF(AE18="",AD18-((COLUMN(AO14)-COLUMN(BP14))*7),"WEEK "&amp;COLUMN()-40),IF(AE18="",AD18+COLUMN()-41,"WD "&amp;COLUMN()-40))</f>
        <v>27</v>
      </c>
      <c r="BQ14" s="542">
        <f>IF(SUM(INDEX($AG:$AG,ROW()+5):$AG38)&gt;=60,IF(AE18="",AD18-((COLUMN(AO14)-COLUMN(BQ14))*7),"WEEK "&amp;COLUMN()-40),IF(AE18="",AD18+COLUMN()-41,"WD "&amp;COLUMN()-40))</f>
        <v>28</v>
      </c>
      <c r="BR14" s="542">
        <f>IF(SUM(INDEX($AG:$AG,ROW()+5):$AG38)&gt;=60,IF(AE18="",AD18-((COLUMN(AO14)-COLUMN(BR14))*7),"WEEK "&amp;COLUMN()-40),IF(AE18="",AD18+COLUMN()-41,"WD "&amp;COLUMN()-40))</f>
        <v>29</v>
      </c>
      <c r="BS14" s="542">
        <f>IF(SUM(INDEX($AG:$AG,ROW()+5):$AG38)&gt;=60,IF(AE18="",AD18-((COLUMN(AO14)-COLUMN(BS14))*7),"WEEK "&amp;COLUMN()-40),IF(AE18="",AD18+COLUMN()-41,"WD "&amp;COLUMN()-40))</f>
        <v>30</v>
      </c>
      <c r="BT14" s="542">
        <f>IF(SUM(INDEX($AG:$AG,ROW()+5):$AG38)&gt;=60,IF(AE18="",AD18-((COLUMN(AO14)-COLUMN(BT14))*7),"WEEK "&amp;COLUMN()-40),IF(AE18="",AD18+COLUMN()-41,"WD "&amp;COLUMN()-40))</f>
        <v>31</v>
      </c>
      <c r="BU14" s="542">
        <f>IF(SUM(INDEX($AG:$AG,ROW()+5):$AG38)&gt;=60,IF(AE18="",AD18-((COLUMN(AO14)-COLUMN(BU14))*7),"WEEK "&amp;COLUMN()-40),IF(AE18="",AD18+COLUMN()-41,"WD "&amp;COLUMN()-40))</f>
        <v>32</v>
      </c>
      <c r="BV14" s="542">
        <f>IF(SUM(INDEX($AG:$AG,ROW()+5):$AG38)&gt;=60,IF(AE18="",AD18-((COLUMN(AO14)-COLUMN(BV14))*7),"WEEK "&amp;COLUMN()-40),IF(AE18="",AD18+COLUMN()-41,"WD "&amp;COLUMN()-40))</f>
        <v>33</v>
      </c>
      <c r="BW14" s="542">
        <f>IF(SUM(INDEX($AG:$AG,ROW()+5):$AG38)&gt;=60,IF(AE18="",AD18-((COLUMN(AO14)-COLUMN(BW14))*7),"WEEK "&amp;COLUMN()-40),IF(AE18="",AD18+COLUMN()-41,"WD "&amp;COLUMN()-40))</f>
        <v>34</v>
      </c>
      <c r="BX14" s="542">
        <f>IF(SUM(INDEX($AG:$AG,ROW()+5):$AG38)&gt;=60,IF(AE18="",AD18-((COLUMN(AO14)-COLUMN(BX14))*7),"WEEK "&amp;COLUMN()-40),IF(AE18="",AD18+COLUMN()-41,"WD "&amp;COLUMN()-40))</f>
        <v>35</v>
      </c>
      <c r="BY14" s="542">
        <f>IF(SUM(INDEX($AG:$AG,ROW()+5):$AG38)&gt;=60,IF(AE18="",AD18-((COLUMN(AO14)-COLUMN(BY14))*7),"WEEK "&amp;COLUMN()-40),IF(AE18="",AD18+COLUMN()-41,"WD "&amp;COLUMN()-40))</f>
        <v>36</v>
      </c>
      <c r="BZ14" s="542">
        <f>IF(SUM(INDEX($AG:$AG,ROW()+5):$AG38)&gt;=60,IF(AE18="",AD18-((COLUMN(AO14)-COLUMN(BZ14))*7),"WEEK "&amp;COLUMN()-40),IF(AE18="",AD18+COLUMN()-41,"WD "&amp;COLUMN()-40))</f>
        <v>37</v>
      </c>
      <c r="CA14" s="542">
        <f>IF(SUM(INDEX($AG:$AG,ROW()+5):$AG38)&gt;=60,IF(AE18="",AD18-((COLUMN(AO14)-COLUMN(CA14))*7),"WEEK "&amp;COLUMN()-40),IF(AE18="",AD18+COLUMN()-41,"WD "&amp;COLUMN()-40))</f>
        <v>38</v>
      </c>
      <c r="CB14" s="542">
        <f>IF(SUM(INDEX($AG:$AG,ROW()+5):$AG38)&gt;=60,IF(AE18="",AD18-((COLUMN(AO14)-COLUMN(CB14))*7),"WEEK "&amp;COLUMN()-40),IF(AE18="",AD18+COLUMN()-41,"WD "&amp;COLUMN()-40))</f>
        <v>39</v>
      </c>
      <c r="CC14" s="542">
        <f>IF(SUM(INDEX($AG:$AG,ROW()+5):$AG38)&gt;=60,IF(AE18="",AD18-((COLUMN(AO14)-COLUMN(CC14))*7),"WEEK "&amp;COLUMN()-40),IF(AE18="",AD18+COLUMN()-41,"WD "&amp;COLUMN()-40))</f>
        <v>40</v>
      </c>
      <c r="CD14" s="542">
        <f>IF(SUM(INDEX($AG:$AG,ROW()+5):$AG38)&gt;=60,IF(AE18="",AD18-((COLUMN(AO14)-COLUMN(CD14))*7),"WEEK "&amp;COLUMN()-40),IF(AE18="",AD18+COLUMN()-41,"WD "&amp;COLUMN()-40))</f>
        <v>41</v>
      </c>
      <c r="CE14" s="542">
        <f>IF(SUM(INDEX($AG:$AG,ROW()+5):$AG38)&gt;=60,IF(AE18="",AD18-((COLUMN(AO14)-COLUMN(CE14))*7),"WEEK "&amp;COLUMN()-40),IF(AE18="",AD18+COLUMN()-41,"WD "&amp;COLUMN()-40))</f>
        <v>42</v>
      </c>
      <c r="CF14" s="542">
        <f>IF(SUM(INDEX($AG:$AG,ROW()+5):$AG38)&gt;=60,IF(AE18="",AD18-((COLUMN(AO14)-COLUMN(CF14))*7),"WEEK "&amp;COLUMN()-40),IF(AE18="",AD18+COLUMN()-41,"WD "&amp;COLUMN()-40))</f>
        <v>43</v>
      </c>
      <c r="CG14" s="542">
        <f>IF(SUM(INDEX($AG:$AG,ROW()+5):$AG38)&gt;=60,IF(AE18="",AD18-((COLUMN(AO14)-COLUMN(CG14))*7),"WEEK "&amp;COLUMN()-40),IF(AE18="",AD18+COLUMN()-41,"WD "&amp;COLUMN()-40))</f>
        <v>44</v>
      </c>
      <c r="CH14" s="542">
        <f>IF(SUM(INDEX($AG:$AG,ROW()+5):$AG38)&gt;=60,IF(AE18="",AD18-((COLUMN(AO14)-COLUMN(CH14))*7),"WEEK "&amp;COLUMN()-40),IF(AE18="",AD18+COLUMN()-41,"WD "&amp;COLUMN()-40))</f>
        <v>45</v>
      </c>
      <c r="CI14" s="542">
        <f>IF(SUM(INDEX($AG:$AG,ROW()+5):$AG38)&gt;=60,IF(AE18="",AD18-((COLUMN(AO14)-COLUMN(CI14))*7),"WEEK "&amp;COLUMN()-40),IF(AE18="",AD18+COLUMN()-41,"WD "&amp;COLUMN()-40))</f>
        <v>46</v>
      </c>
      <c r="CJ14" s="542">
        <f>IF(SUM(INDEX($AG:$AG,ROW()+5):$AG38)&gt;=60,IF(AE18="",AD18-((COLUMN(AO14)-COLUMN(CJ14))*7),"WEEK "&amp;COLUMN()-40),IF(AE18="",AD18+COLUMN()-41,"WD "&amp;COLUMN()-40))</f>
        <v>47</v>
      </c>
      <c r="CK14" s="542">
        <f>IF(SUM(INDEX($AG:$AG,ROW()+5):$AG38)&gt;=60,IF(AE18="",AD18-((COLUMN(AO14)-COLUMN(CK14))*7),"WEEK "&amp;COLUMN()-40),IF(AE18="",AD18+COLUMN()-41,"WD "&amp;COLUMN()-40))</f>
        <v>48</v>
      </c>
      <c r="CL14" s="542">
        <f>IF(SUM(INDEX($AG:$AG,ROW()+5):$AG38)&gt;=60,IF(AE18="",AD18-((COLUMN(AO14)-COLUMN(CL14))*7),"WEEK "&amp;COLUMN()-40),IF(AE18="",AD18+COLUMN()-41,"WD "&amp;COLUMN()-40))</f>
        <v>49</v>
      </c>
      <c r="CM14" s="542">
        <f>IF(SUM(INDEX($AG:$AG,ROW()+5):$AG38)&gt;=60,IF(AE18="",AD18-((COLUMN(AO14)-COLUMN(CM14))*7),"WEEK "&amp;COLUMN()-40),IF(AE18="",AD18+COLUMN()-41,"WD "&amp;COLUMN()-40))</f>
        <v>50</v>
      </c>
      <c r="CN14" s="542">
        <f>IF(SUM(INDEX($AG:$AG,ROW()+5):$AG38)&gt;=60,IF(AE18="",AD18-((COLUMN(AO14)-COLUMN(CN14))*7),"WEEK "&amp;COLUMN()-40),IF(AE18="",AD18+COLUMN()-41,"WD "&amp;COLUMN()-40))</f>
        <v>51</v>
      </c>
      <c r="CO14" s="542">
        <f>IF(SUM(INDEX($AG:$AG,ROW()+5):$AG38)&gt;=60,IF(AE18="",AD18-((COLUMN(AO14)-COLUMN(CO14))*7),"WEEK "&amp;COLUMN()-40),IF(AE18="",AD18+COLUMN()-41,"WD "&amp;COLUMN()-40))</f>
        <v>52</v>
      </c>
      <c r="CP14" s="542">
        <f>IF(SUM(INDEX($AG:$AG,ROW()+5):$AG38)&gt;=60,IF(AE18="",AD18-((COLUMN(AO14)-COLUMN(CP14))*7),"WEEK "&amp;COLUMN()-40),IF(AE18="",AD18+COLUMN()-41,"WD "&amp;COLUMN()-40))</f>
        <v>53</v>
      </c>
      <c r="CQ14" s="542">
        <f>IF(SUM(INDEX($AG:$AG,ROW()+5):$AG38)&gt;=60,IF(AE18="",AD18-((COLUMN(AO14)-COLUMN(CQ14))*7),"WEEK "&amp;COLUMN()-40),IF(AE18="",AD18+COLUMN()-41,"WD "&amp;COLUMN()-40))</f>
        <v>54</v>
      </c>
      <c r="CR14" s="542">
        <f>IF(SUM(INDEX($AG:$AG,ROW()+5):$AG38)&gt;=60,IF(AE18="",AD18-((COLUMN(AO14)-COLUMN(CR14))*7),"WEEK "&amp;COLUMN()-40),IF(AE18="",AD18+COLUMN()-41,"WD "&amp;COLUMN()-40))</f>
        <v>55</v>
      </c>
      <c r="CS14" s="542">
        <f>IF(SUM(INDEX($AG:$AG,ROW()+5):$AG38)&gt;=60,IF(AE18="",AD18-((COLUMN(AO14)-COLUMN(CS14))*7),"WEEK "&amp;COLUMN()-40),IF(AE18="",AD18+COLUMN()-41,"WD "&amp;COLUMN()-40))</f>
        <v>56</v>
      </c>
      <c r="CT14" s="542">
        <f>IF(SUM(INDEX($AG:$AG,ROW()+5):$AG38)&gt;=60,IF(AE18="",AD18-((COLUMN(AO14)-COLUMN(CT14))*7),"WEEK "&amp;COLUMN()-40),IF(AE18="",AD18+COLUMN()-41,"WD "&amp;COLUMN()-40))</f>
        <v>57</v>
      </c>
      <c r="CU14" s="542">
        <f>IF(SUM(INDEX($AG:$AG,ROW()+5):$AG38)&gt;=60,IF(AE18="",AD18-((COLUMN(AO14)-COLUMN(CU14))*7),"WEEK "&amp;COLUMN()-40),IF(AE18="",AD18+COLUMN()-41,"WD "&amp;COLUMN()-40))</f>
        <v>58</v>
      </c>
      <c r="CV14" s="542">
        <f>IF(SUM(INDEX($AG:$AG,ROW()+5):$AG38)&gt;=60,IF(AE18="",AD18-((COLUMN(AO14)-COLUMN(CV14))*7),"WEEK "&amp;COLUMN()-40),IF(AE18="",AD18+COLUMN()-41,"WD "&amp;COLUMN()-40))</f>
        <v>59</v>
      </c>
      <c r="CW14" s="542">
        <f>IF(SUM(INDEX($AG:$AG,ROW()+5):$AG38)&gt;=60,IF(AE18="",AD18-((COLUMN(AO14)-COLUMN(CW14))*7),"WEEK "&amp;COLUMN()-40),IF(AE18="",AD18+COLUMN()-41,"WD "&amp;COLUMN()-40))</f>
        <v>60</v>
      </c>
      <c r="CX14" s="542">
        <f>IF(SUM(INDEX($AG:$AG,ROW()+5):$AG38)&gt;=60,IF(AE18="",AD18-((COLUMN(AO14)-COLUMN(CX14))*7),"WEEK "&amp;COLUMN()-40),IF(AE18="",AD18+COLUMN()-41,"WD "&amp;COLUMN()-40))</f>
        <v>61</v>
      </c>
      <c r="CY14" s="542">
        <f>IF(SUM(INDEX($AG:$AG,ROW()+5):$AG38)&gt;=60,IF(AE18="",AD18-((COLUMN(AO14)-COLUMN(CY14))*7),"WEEK "&amp;COLUMN()-40),IF(AE18="",AD18+COLUMN()-41,"WD "&amp;COLUMN()-40))</f>
        <v>62</v>
      </c>
      <c r="CZ14" s="542">
        <f>IF(SUM(INDEX($AG:$AG,ROW()+5):$AG38)&gt;=60,IF(AE18="",AD18-((COLUMN(AO14)-COLUMN(CZ14))*7),"WEEK "&amp;COLUMN()-40),IF(AE18="",AD18+COLUMN()-41,"WD "&amp;COLUMN()-40))</f>
        <v>63</v>
      </c>
      <c r="DA14" s="542">
        <f>IF(SUM(INDEX($AG:$AG,ROW()+5):$AG38)&gt;=60,IF(AE18="",AD18-((COLUMN(AO14)-COLUMN(DA14))*7),"WEEK "&amp;COLUMN()-40),IF(AE18="",AD18+COLUMN()-41,"WD "&amp;COLUMN()-40))</f>
        <v>64</v>
      </c>
      <c r="DB14" s="542">
        <f>IF(SUM(INDEX($AG:$AG,ROW()+5):$AG38)&gt;=60,IF(AE18="",AD18-((COLUMN(AO14)-COLUMN(DB14))*7),"WEEK "&amp;COLUMN()-40),IF(AE18="",AD18+COLUMN()-41,"WD "&amp;COLUMN()-40))</f>
        <v>65</v>
      </c>
      <c r="DC14" s="542">
        <f>IF(SUM(INDEX($AG:$AG,ROW()+5):$AG38)&gt;=60,IF(AE18="",AD18-((COLUMN(AO14)-COLUMN(DC14))*7),"WEEK "&amp;COLUMN()-40),IF(AE18="",AD18+COLUMN()-41,"WD "&amp;COLUMN()-40))</f>
        <v>66</v>
      </c>
      <c r="DD14" s="542">
        <f>IF(SUM(INDEX($AG:$AG,ROW()+5):$AG38)&gt;=60,IF(AE18="",AD18-((COLUMN(AO14)-COLUMN(DD14))*7),"WEEK "&amp;COLUMN()-40),IF(AE18="",AD18+COLUMN()-41,"WD "&amp;COLUMN()-40))</f>
        <v>67</v>
      </c>
      <c r="DE14" s="542">
        <f>IF(SUM(INDEX($AG:$AG,ROW()+5):$AG38)&gt;=60,IF(AE18="",AD18-((COLUMN(AO14)-COLUMN(DE14))*7),"WEEK "&amp;COLUMN()-40),IF(AE18="",AD18+COLUMN()-41,"WD "&amp;COLUMN()-40))</f>
        <v>68</v>
      </c>
      <c r="DF14" s="542">
        <f>IF(SUM(INDEX($AG:$AG,ROW()+5):$AG38)&gt;=60,IF(AE18="",AD18-((COLUMN(AO14)-COLUMN(DF14))*7),"WEEK "&amp;COLUMN()-40),IF(AE18="",AD18+COLUMN()-41,"WD "&amp;COLUMN()-40))</f>
        <v>69</v>
      </c>
      <c r="DG14" s="542">
        <f>IF(SUM(INDEX($AG:$AG,ROW()+5):$AG38)&gt;=60,IF(AE18="",AD18-((COLUMN(AO14)-COLUMN(DG14))*7),"WEEK "&amp;COLUMN()-40),IF(AE18="",AD18+COLUMN()-41,"WD "&amp;COLUMN()-40))</f>
        <v>70</v>
      </c>
      <c r="DH14" s="542">
        <f>IF(SUM(INDEX($AG:$AG,ROW()+5):$AG38)&gt;=60,IF(AE18="",AD18-((COLUMN(AO14)-COLUMN(DH14))*7),"WEEK "&amp;COLUMN()-40),IF(AE18="",AD18+COLUMN()-41,"WD "&amp;COLUMN()-40))</f>
        <v>71</v>
      </c>
      <c r="DI14" s="542">
        <f>IF(SUM(INDEX($AG:$AG,ROW()+5):$AG38)&gt;=60,IF(AE18="",AD18-((COLUMN(AO14)-COLUMN(DI14))*7),"WEEK "&amp;COLUMN()-40),IF(AE18="",AD18+COLUMN()-41,"WD "&amp;COLUMN()-40))</f>
        <v>72</v>
      </c>
      <c r="DJ14" s="542">
        <f>IF(SUM(INDEX($AG:$AG,ROW()+5):$AG38)&gt;=60,IF(AE18="",AD18-((COLUMN(AO14)-COLUMN(DJ14))*7),"WEEK "&amp;COLUMN()-40),IF(AE18="",AD18+COLUMN()-41,"WD "&amp;COLUMN()-40))</f>
        <v>73</v>
      </c>
      <c r="DK14" s="542">
        <f>IF(SUM(INDEX($AG:$AG,ROW()+5):$AG38)&gt;=60,IF(AE18="",AD18-((COLUMN(AO14)-COLUMN(DK14))*7),"WEEK "&amp;COLUMN()-40),IF(AE18="",AD18+COLUMN()-41,"WD "&amp;COLUMN()-40))</f>
        <v>74</v>
      </c>
      <c r="DL14" s="542">
        <f>IF(SUM(INDEX($AG:$AG,ROW()+5):$AG38)&gt;=60,IF(AE18="",AD18-((COLUMN(AO14)-COLUMN(DL14))*7),"WEEK "&amp;COLUMN()-40),IF(AE18="",AD18+COLUMN()-41,"WD "&amp;COLUMN()-40))</f>
        <v>75</v>
      </c>
      <c r="DM14" s="542">
        <f>IF(SUM(INDEX($AG:$AG,ROW()+5):$AG38)&gt;=60,IF(AE18="",AD18-((COLUMN(AO14)-COLUMN(DM14))*7),"WEEK "&amp;COLUMN()-40),IF(AE18="",AD18+COLUMN()-41,"WD "&amp;COLUMN()-40))</f>
        <v>76</v>
      </c>
      <c r="DN14" s="542">
        <f>IF(SUM(INDEX($AG:$AG,ROW()+5):$AG38)&gt;=60,IF(AE18="",AD18-((COLUMN(AO14)-COLUMN(DN14))*7),"WEEK "&amp;COLUMN()-40),IF(AE18="",AD18+COLUMN()-41,"WD "&amp;COLUMN()-40))</f>
        <v>77</v>
      </c>
      <c r="DO14" s="542">
        <f>IF(SUM(INDEX($AG:$AG,ROW()+5):$AG38)&gt;=60,IF(AE18="",AD18-((COLUMN(AO14)-COLUMN(DO14))*7),"WEEK "&amp;COLUMN()-40),IF(AE18="",AD18+COLUMN()-41,"WD "&amp;COLUMN()-40))</f>
        <v>78</v>
      </c>
      <c r="DP14" s="542">
        <f>IF(SUM(INDEX($AG:$AG,ROW()+5):$AG38)&gt;=60,IF(AE18="",AD18-((COLUMN(AO14)-COLUMN(DP14))*7),"WEEK "&amp;COLUMN()-40),IF(AE18="",AD18+COLUMN()-41,"WD "&amp;COLUMN()-40))</f>
        <v>79</v>
      </c>
      <c r="DQ14" s="542">
        <f>IF(SUM(INDEX($AG:$AG,ROW()+5):$AG38)&gt;=60,IF(AE18="",AD18-((COLUMN(AO14)-COLUMN(DQ14))*7),"WEEK "&amp;COLUMN()-40),IF(AE18="",AD18+COLUMN()-41,"WD "&amp;COLUMN()-40))</f>
        <v>80</v>
      </c>
      <c r="DR14" s="542">
        <f>IF(SUM(INDEX($AG:$AG,ROW()+5):$AG38)&gt;=60,IF(AE18="",AD18-((COLUMN(AO14)-COLUMN(DR14))*7),"WEEK "&amp;COLUMN()-40),IF(AE18="",AD18+COLUMN()-41,"WD "&amp;COLUMN()-40))</f>
        <v>81</v>
      </c>
      <c r="DS14" s="542">
        <f>IF(SUM(INDEX($AG:$AG,ROW()+5):$AG38)&gt;=60,IF(AE18="",AD18-((COLUMN(AO14)-COLUMN(DS14))*7),"WEEK "&amp;COLUMN()-40),IF(AE18="",AD18+COLUMN()-41,"WD "&amp;COLUMN()-40))</f>
        <v>82</v>
      </c>
      <c r="DT14" s="542">
        <f>IF(SUM(INDEX($AG:$AG,ROW()+5):$AG38)&gt;=60,IF(AE18="",AD18-((COLUMN(AO14)-COLUMN(DT14))*7),"WEEK "&amp;COLUMN()-40),IF(AE18="",AD18+COLUMN()-41,"WD "&amp;COLUMN()-40))</f>
        <v>83</v>
      </c>
      <c r="DU14" s="542">
        <f>IF(SUM(INDEX($AG:$AG,ROW()+5):$AG38)&gt;=60,IF(AE18="",AD18-((COLUMN(AO14)-COLUMN(DU14))*7),"WEEK "&amp;COLUMN()-40),IF(AE18="",AD18+COLUMN()-41,"WD "&amp;COLUMN()-40))</f>
        <v>84</v>
      </c>
      <c r="DV14" s="542">
        <f>IF(SUM(INDEX($AG:$AG,ROW()+5):$AG38)&gt;=60,IF(AE18="",AD18-((COLUMN(AO14)-COLUMN(DV14))*7),"WEEK "&amp;COLUMN()-40),IF(AE18="",AD18+COLUMN()-41,"WD "&amp;COLUMN()-40))</f>
        <v>85</v>
      </c>
      <c r="DW14" s="542">
        <f>IF(SUM(INDEX($AG:$AG,ROW()+5):$AG38)&gt;=60,IF(AE18="",AD18-((COLUMN(AO14)-COLUMN(DW14))*7),"WEEK "&amp;COLUMN()-40),IF(AE18="",AD18+COLUMN()-41,"WD "&amp;COLUMN()-40))</f>
        <v>86</v>
      </c>
      <c r="DX14" s="542">
        <f>IF(SUM(INDEX($AG:$AG,ROW()+5):$AG38)&gt;=60,IF(AE18="",AD18-((COLUMN(AO14)-COLUMN(DX14))*7),"WEEK "&amp;COLUMN()-40),IF(AE18="",AD18+COLUMN()-41,"WD "&amp;COLUMN()-40))</f>
        <v>87</v>
      </c>
      <c r="DY14" s="542">
        <f>IF(SUM(INDEX($AG:$AG,ROW()+5):$AG38)&gt;=60,IF(AE18="",AD18-((COLUMN(AO14)-COLUMN(DY14))*7),"WEEK "&amp;COLUMN()-40),IF(AE18="",AD18+COLUMN()-41,"WD "&amp;COLUMN()-40))</f>
        <v>88</v>
      </c>
      <c r="DZ14" s="542">
        <f>IF(SUM(INDEX($AG:$AG,ROW()+5):$AG38)&gt;=60,IF(AE18="",AD18-((COLUMN(AO14)-COLUMN(DZ14))*7),"WEEK "&amp;COLUMN()-40),IF(AE18="",AD18+COLUMN()-41,"WD "&amp;COLUMN()-40))</f>
        <v>89</v>
      </c>
      <c r="EA14" s="542">
        <f>IF(SUM(INDEX($AG:$AG,ROW()+5):$AG38)&gt;=60,IF(AE18="",AD18-((COLUMN(AO14)-COLUMN(EA14))*7),"WEEK "&amp;COLUMN()-40),IF(AE18="",AD18+COLUMN()-41,"WD "&amp;COLUMN()-40))</f>
        <v>90</v>
      </c>
      <c r="EB14" s="542">
        <f>IF(SUM(INDEX($AG:$AG,ROW()+5):$AG38)&gt;=60,IF(AE18="",AD18-((COLUMN(AO14)-COLUMN(EB14))*7),"WEEK "&amp;COLUMN()-40),IF(AE18="",AD18+COLUMN()-41,"WD "&amp;COLUMN()-40))</f>
        <v>91</v>
      </c>
      <c r="EC14" s="542">
        <f>IF(SUM(INDEX($AG:$AG,ROW()+5):$AG38)&gt;=60,IF(AE18="",AD18-((COLUMN(AO14)-COLUMN(EC14))*7),"WEEK "&amp;COLUMN()-40),IF(AE18="",AD18+COLUMN()-41,"WD "&amp;COLUMN()-40))</f>
        <v>92</v>
      </c>
      <c r="ED14" s="542">
        <f>IF(SUM(INDEX($AG:$AG,ROW()+5):$AG38)&gt;=60,IF(AE18="",AD18-((COLUMN(AO14)-COLUMN(ED14))*7),"WEEK "&amp;COLUMN()-40),IF(AE18="",AD18+COLUMN()-41,"WD "&amp;COLUMN()-40))</f>
        <v>93</v>
      </c>
      <c r="EE14" s="542">
        <f>IF(SUM(INDEX($AG:$AG,ROW()+5):$AG38)&gt;=60,IF(AE18="",AD18-((COLUMN(AO14)-COLUMN(EE14))*7),"WEEK "&amp;COLUMN()-40),IF(AE18="",AD18+COLUMN()-41,"WD "&amp;COLUMN()-40))</f>
        <v>94</v>
      </c>
      <c r="EF14" s="542">
        <f>IF(SUM(INDEX($AG:$AG,ROW()+5):$AG38)&gt;=60,IF(AE18="",AD18-((COLUMN(AO14)-COLUMN(EF14))*7),"WEEK "&amp;COLUMN()-40),IF(AE18="",AD18+COLUMN()-41,"WD "&amp;COLUMN()-40))</f>
        <v>95</v>
      </c>
      <c r="EG14" s="542">
        <f>IF(SUM(INDEX($AG:$AG,ROW()+5):$AG38)&gt;=60,IF(AE18="",AD18-((COLUMN(AO14)-COLUMN(EG14))*7),"WEEK "&amp;COLUMN()-40),IF(AE18="",AD18+COLUMN()-41,"WD "&amp;COLUMN()-40))</f>
        <v>96</v>
      </c>
      <c r="EH14" s="542">
        <f>IF(SUM(INDEX($AG:$AG,ROW()+5):$AG38)&gt;=60,IF(AE18="",AD18-((COLUMN(AO14)-COLUMN(EH14))*7),"WEEK "&amp;COLUMN()-40),IF(AE18="",AD18+COLUMN()-41,"WD "&amp;COLUMN()-40))</f>
        <v>97</v>
      </c>
      <c r="EI14" s="542">
        <f>IF(SUM(INDEX($AG:$AG,ROW()+5):$AG38)&gt;=60,IF(AE18="",AD18-((COLUMN(AO14)-COLUMN(EI14))*7),"WEEK "&amp;COLUMN()-40),IF(AE18="",AD18+COLUMN()-41,"WD "&amp;COLUMN()-40))</f>
        <v>98</v>
      </c>
      <c r="EJ14" s="542">
        <f>IF(SUM(INDEX($AG:$AG,ROW()+5):$AG38)&gt;=60,IF(AE18="",AD18-((COLUMN(AO14)-COLUMN(EJ14))*7),"WEEK "&amp;COLUMN()-40),IF(AE18="",AD18+COLUMN()-41,"WD "&amp;COLUMN()-40))</f>
        <v>99</v>
      </c>
      <c r="EK14" s="542">
        <f>IF(SUM(INDEX($AG:$AG,ROW()+5):$AG38)&gt;=60,IF(AE18="",AD18-((COLUMN(AO14)-COLUMN(EK14))*7),"WEEK "&amp;COLUMN()-40),IF(AE18="",AD18+COLUMN()-41,"WD "&amp;COLUMN()-40))</f>
        <v>100</v>
      </c>
      <c r="EL14" s="542">
        <f>IF(SUM(INDEX($AG:$AG,ROW()+5):$AG38)&gt;=60,IF(AE18="",AD18-((COLUMN(AO14)-COLUMN(EL14))*7),"WEEK "&amp;COLUMN()-40),IF(AE18="",AD18+COLUMN()-41,"WD "&amp;COLUMN()-40))</f>
        <v>101</v>
      </c>
      <c r="EM14" s="542">
        <f>IF(SUM(INDEX($AG:$AG,ROW()+5):$AG38)&gt;=60,IF(AE18="",AD18-((COLUMN(AO14)-COLUMN(EM14))*7),"WEEK "&amp;COLUMN()-40),IF(AE18="",AD18+COLUMN()-41,"WD "&amp;COLUMN()-40))</f>
        <v>102</v>
      </c>
      <c r="EN14" s="542">
        <f>IF(SUM(INDEX($AG:$AG,ROW()+5):$AG38)&gt;=60,IF(AE18="",AD18-((COLUMN(AO14)-COLUMN(EN14))*7),"WEEK "&amp;COLUMN()-40),IF(AE18="",AD18+COLUMN()-41,"WD "&amp;COLUMN()-40))</f>
        <v>103</v>
      </c>
      <c r="EO14" s="542">
        <f>IF(SUM(INDEX($AG:$AG,ROW()+5):$AG38)&gt;=60,IF(AE18="",AD18-((COLUMN(AO14)-COLUMN(EO14))*7),"WEEK "&amp;COLUMN()-40),IF(AE18="",AD18+COLUMN()-41,"WD "&amp;COLUMN()-40))</f>
        <v>104</v>
      </c>
      <c r="EP14" s="542">
        <f>IF(SUM(INDEX($AG:$AG,ROW()+5):$AG38)&gt;=60,IF(AE18="",AD18-((COLUMN(AO14)-COLUMN(EP14))*7),"WEEK "&amp;COLUMN()-40),IF(AE18="",AD18+COLUMN()-41,"WD "&amp;COLUMN()-40))</f>
        <v>105</v>
      </c>
      <c r="EQ14" s="542">
        <f>IF(SUM(INDEX($AG:$AG,ROW()+5):$AG38)&gt;=60,IF(AE18="",AD18-((COLUMN(AO14)-COLUMN(EQ14))*7),"WEEK "&amp;COLUMN()-40),IF(AE18="",AD18+COLUMN()-41,"WD "&amp;COLUMN()-40))</f>
        <v>106</v>
      </c>
      <c r="ER14" s="542">
        <f>IF(SUM(INDEX($AG:$AG,ROW()+5):$AG38)&gt;=60,IF(AE18="",AD18-((COLUMN(AO14)-COLUMN(ER14))*7),"WEEK "&amp;COLUMN()-40),IF(AE18="",AD18+COLUMN()-41,"WD "&amp;COLUMN()-40))</f>
        <v>107</v>
      </c>
      <c r="ES14" s="542">
        <f>IF(SUM(INDEX($AG:$AG,ROW()+5):$AG38)&gt;=60,IF(AE18="",AD18-((COLUMN(AO14)-COLUMN(ES14))*7),"WEEK "&amp;COLUMN()-40),IF(AE18="",AD18+COLUMN()-41,"WD "&amp;COLUMN()-40))</f>
        <v>108</v>
      </c>
      <c r="ET14" s="542">
        <f>IF(SUM(INDEX($AG:$AG,ROW()+5):$AG38)&gt;=60,IF(AE18="",AD18-((COLUMN(AO14)-COLUMN(ET14))*7),"WEEK "&amp;COLUMN()-40),IF(AE18="",AD18+COLUMN()-41,"WD "&amp;COLUMN()-40))</f>
        <v>109</v>
      </c>
      <c r="EU14" s="542">
        <f>IF(SUM(INDEX($AG:$AG,ROW()+5):$AG38)&gt;=60,IF(AE18="",AD18-((COLUMN(AO14)-COLUMN(EU14))*7),"WEEK "&amp;COLUMN()-40),IF(AE18="",AD18+COLUMN()-41,"WD "&amp;COLUMN()-40))</f>
        <v>110</v>
      </c>
      <c r="EV14" s="542">
        <f>IF(SUM(INDEX($AG:$AG,ROW()+5):$AG38)&gt;=60,IF(AE18="",AD18-((COLUMN(AO14)-COLUMN(EV14))*7),"WEEK "&amp;COLUMN()-40),IF(AE18="",AD18+COLUMN()-41,"WD "&amp;COLUMN()-40))</f>
        <v>111</v>
      </c>
      <c r="EW14" s="542">
        <f>IF(SUM(INDEX($AG:$AG,ROW()+5):$AG38)&gt;=60,IF(AE18="",AD18-((COLUMN(AO14)-COLUMN(EW14))*7),"WEEK "&amp;COLUMN()-40),IF(AE18="",AD18+COLUMN()-41,"WD "&amp;COLUMN()-40))</f>
        <v>112</v>
      </c>
      <c r="EX14" s="542">
        <f>IF(SUM(INDEX($AG:$AG,ROW()+5):$AG38)&gt;=60,IF(AE18="",AD18-((COLUMN(AO14)-COLUMN(EX14))*7),"WEEK "&amp;COLUMN()-40),IF(AE18="",AD18+COLUMN()-41,"WD "&amp;COLUMN()-40))</f>
        <v>113</v>
      </c>
      <c r="EY14" s="542">
        <f>IF(SUM(INDEX($AG:$AG,ROW()+5):$AG38)&gt;=60,IF(AE18="",AD18-((COLUMN(AO14)-COLUMN(EY14))*7),"WEEK "&amp;COLUMN()-40),IF(AE18="",AD18+COLUMN()-41,"WD "&amp;COLUMN()-40))</f>
        <v>114</v>
      </c>
      <c r="EZ14" s="542">
        <f>IF(SUM(INDEX($AG:$AG,ROW()+5):$AG38)&gt;=60,IF(AE18="",AD18-((COLUMN(AO14)-COLUMN(EZ14))*7),"WEEK "&amp;COLUMN()-40),IF(AE18="",AD18+COLUMN()-41,"WD "&amp;COLUMN()-40))</f>
        <v>115</v>
      </c>
      <c r="FA14" s="542">
        <f>IF(SUM(INDEX($AG:$AG,ROW()+5):$AG38)&gt;=60,IF(AE18="",AD18-((COLUMN(AO14)-COLUMN(FA14))*7),"WEEK "&amp;COLUMN()-40),IF(AE18="",AD18+COLUMN()-41,"WD "&amp;COLUMN()-40))</f>
        <v>116</v>
      </c>
      <c r="FB14" s="542">
        <f>IF(SUM(INDEX($AG:$AG,ROW()+5):$AG38)&gt;=60,IF(AE18="",AD18-((COLUMN(AO14)-COLUMN(FB14))*7),"WEEK "&amp;COLUMN()-40),IF(AE18="",AD18+COLUMN()-41,"WD "&amp;COLUMN()-40))</f>
        <v>117</v>
      </c>
      <c r="FC14" s="542">
        <f>IF(SUM(INDEX($AG:$AG,ROW()+5):$AG38)&gt;=60,IF(AE18="",AD18-((COLUMN(AO14)-COLUMN(FC14))*7),"WEEK "&amp;COLUMN()-40),IF(AE18="",AD18+COLUMN()-41,"WD "&amp;COLUMN()-40))</f>
        <v>118</v>
      </c>
      <c r="FD14" s="542">
        <f>IF(SUM(INDEX($AG:$AG,ROW()+5):$AG38)&gt;=60,IF(AE18="",AD18-((COLUMN(AO14)-COLUMN(FD14))*7),"WEEK "&amp;COLUMN()-40),IF(AE18="",AD18+COLUMN()-41,"WD "&amp;COLUMN()-40))</f>
        <v>119</v>
      </c>
      <c r="FE14" s="542">
        <f>IF(SUM(INDEX($AG:$AG,ROW()+5):$AG38)&gt;=60,IF(AE18="",AD18-((COLUMN(AO14)-COLUMN(FE14))*7),"WEEK "&amp;COLUMN()-40),IF(AE18="",AD18+COLUMN()-41,"WD "&amp;COLUMN()-40))</f>
        <v>120</v>
      </c>
      <c r="FF14" s="542">
        <f>IF(SUM(INDEX($AG:$AG,ROW()+5):$AG38)&gt;=60,IF(AE18="",AD18-((COLUMN(AO14)-COLUMN(FF14))*7),"WEEK "&amp;COLUMN()-40),IF(AE18="",AD18+COLUMN()-41,"WD "&amp;COLUMN()-40))</f>
        <v>121</v>
      </c>
      <c r="FG14" s="542">
        <f>IF(SUM(INDEX($AG:$AG,ROW()+5):$AG38)&gt;=60,IF(AE18="",AD18-((COLUMN(AO14)-COLUMN(FG14))*7),"WEEK "&amp;COLUMN()-40),IF(AE18="",AD18+COLUMN()-41,"WD "&amp;COLUMN()-40))</f>
        <v>122</v>
      </c>
      <c r="FH14" s="542">
        <f>IF(SUM(INDEX($AG:$AG,ROW()+5):$AG38)&gt;=60,IF(AE18="",AD18-((COLUMN(AO14)-COLUMN(FH14))*7),"WEEK "&amp;COLUMN()-40),IF(AE18="",AD18+COLUMN()-41,"WD "&amp;COLUMN()-40))</f>
        <v>123</v>
      </c>
      <c r="FI14" s="542">
        <f>IF(SUM(INDEX($AG:$AG,ROW()+5):$AG38)&gt;=60,IF(AE18="",AD18-((COLUMN(AO14)-COLUMN(FI14))*7),"WEEK "&amp;COLUMN()-40),IF(AE18="",AD18+COLUMN()-41,"WD "&amp;COLUMN()-40))</f>
        <v>124</v>
      </c>
      <c r="FJ14" s="542">
        <f>IF(SUM(INDEX($AG:$AG,ROW()+5):$AG38)&gt;=60,IF(AE18="",AD18-((COLUMN(AO14)-COLUMN(FJ14))*7),"WEEK "&amp;COLUMN()-40),IF(AE18="",AD18+COLUMN()-41,"WD "&amp;COLUMN()-40))</f>
        <v>125</v>
      </c>
      <c r="FK14" s="542">
        <f>IF(SUM(INDEX($AG:$AG,ROW()+5):$AG38)&gt;=60,IF(AE18="",AD18-((COLUMN(AO14)-COLUMN(FK14))*7),"WEEK "&amp;COLUMN()-40),IF(AE18="",AD18+COLUMN()-41,"WD "&amp;COLUMN()-40))</f>
        <v>126</v>
      </c>
      <c r="FL14" s="542">
        <f>IF(SUM(INDEX($AG:$AG,ROW()+5):$AG38)&gt;=60,IF(AE18="",AD18-((COLUMN(AO14)-COLUMN(FL14))*7),"WEEK "&amp;COLUMN()-40),IF(AE18="",AD18+COLUMN()-41,"WD "&amp;COLUMN()-40))</f>
        <v>127</v>
      </c>
      <c r="FM14" s="542">
        <f>IF(SUM(INDEX($AG:$AG,ROW()+5):$AG38)&gt;=60,IF(AE18="",AD18-((COLUMN(AO14)-COLUMN(FM14))*7),"WEEK "&amp;COLUMN()-40),IF(AE18="",AD18+COLUMN()-41,"WD "&amp;COLUMN()-40))</f>
        <v>128</v>
      </c>
      <c r="FN14" s="542">
        <f>IF(SUM(INDEX($AG:$AG,ROW()+5):$AG38)&gt;=60,IF(AE18="",AD18-((COLUMN(AO14)-COLUMN(FN14))*7),"WEEK "&amp;COLUMN()-40),IF(AE18="",AD18+COLUMN()-41,"WD "&amp;COLUMN()-40))</f>
        <v>129</v>
      </c>
      <c r="FO14" s="542">
        <f>IF(SUM(INDEX($AG:$AG,ROW()+5):$AG38)&gt;=60,IF(AE18="",AD18-((COLUMN(AO14)-COLUMN(FO14))*7),"WEEK "&amp;COLUMN()-40),IF(AE18="",AD18+COLUMN()-41,"WD "&amp;COLUMN()-40))</f>
        <v>130</v>
      </c>
      <c r="FP14" s="542">
        <f>IF(SUM(INDEX($AG:$AG,ROW()+5):$AG38)&gt;=60,IF(AE18="",AD18-((COLUMN(AO14)-COLUMN(FP14))*7),"WEEK "&amp;COLUMN()-40),IF(AE18="",AD18+COLUMN()-41,"WD "&amp;COLUMN()-40))</f>
        <v>131</v>
      </c>
      <c r="FQ14" s="542">
        <f>IF(SUM(INDEX($AG:$AG,ROW()+5):$AG38)&gt;=60,IF(AE18="",AD18-((COLUMN(AO14)-COLUMN(FQ14))*7),"WEEK "&amp;COLUMN()-40),IF(AE18="",AD18+COLUMN()-41,"WD "&amp;COLUMN()-40))</f>
        <v>132</v>
      </c>
      <c r="FR14" s="542">
        <f>IF(SUM(INDEX($AG:$AG,ROW()+5):$AG38)&gt;=60,IF(AE18="",AD18-((COLUMN(AO14)-COLUMN(FR14))*7),"WEEK "&amp;COLUMN()-40),IF(AE18="",AD18+COLUMN()-41,"WD "&amp;COLUMN()-40))</f>
        <v>133</v>
      </c>
      <c r="FS14" s="542">
        <f>IF(SUM(INDEX($AG:$AG,ROW()+5):$AG38)&gt;=60,IF(AE18="",AD18-((COLUMN(AO14)-COLUMN(FS14))*7),"WEEK "&amp;COLUMN()-40),IF(AE18="",AD18+COLUMN()-41,"WD "&amp;COLUMN()-40))</f>
        <v>134</v>
      </c>
      <c r="FT14" s="542">
        <f>IF(SUM(INDEX($AG:$AG,ROW()+5):$AG38)&gt;=60,IF(AE18="",AD18-((COLUMN(AO14)-COLUMN(FT14))*7),"WEEK "&amp;COLUMN()-40),IF(AE18="",AD18+COLUMN()-41,"WD "&amp;COLUMN()-40))</f>
        <v>135</v>
      </c>
      <c r="FU14" s="542">
        <f>IF(SUM(INDEX($AG:$AG,ROW()+5):$AG38)&gt;=60,IF(AE18="",AD18-((COLUMN(AO14)-COLUMN(FU14))*7),"WEEK "&amp;COLUMN()-40),IF(AE18="",AD18+COLUMN()-41,"WD "&amp;COLUMN()-40))</f>
        <v>136</v>
      </c>
      <c r="FV14" s="542">
        <f>IF(SUM(INDEX($AG:$AG,ROW()+5):$AG38)&gt;=60,IF(AE18="",AD18-((COLUMN(AO14)-COLUMN(FV14))*7),"WEEK "&amp;COLUMN()-40),IF(AE18="",AD18+COLUMN()-41,"WD "&amp;COLUMN()-40))</f>
        <v>137</v>
      </c>
      <c r="FW14" s="542">
        <f>IF(SUM(INDEX($AG:$AG,ROW()+5):$AG38)&gt;=60,IF(AE18="",AD18-((COLUMN(AO14)-COLUMN(FW14))*7),"WEEK "&amp;COLUMN()-40),IF(AE18="",AD18+COLUMN()-41,"WD "&amp;COLUMN()-40))</f>
        <v>138</v>
      </c>
      <c r="FX14" s="542">
        <f>IF(SUM(INDEX($AG:$AG,ROW()+5):$AG38)&gt;=60,IF(AE18="",AD18-((COLUMN(AO14)-COLUMN(FX14))*7),"WEEK "&amp;COLUMN()-40),IF(AE18="",AD18+COLUMN()-41,"WD "&amp;COLUMN()-40))</f>
        <v>139</v>
      </c>
      <c r="FY14" s="542">
        <f>IF(SUM(INDEX($AG:$AG,ROW()+5):$AG38)&gt;=60,IF(AE18="",AD18-((COLUMN(AO14)-COLUMN(FY14))*7),"WEEK "&amp;COLUMN()-40),IF(AE18="",AD18+COLUMN()-41,"WD "&amp;COLUMN()-40))</f>
        <v>140</v>
      </c>
      <c r="FZ14" s="542">
        <f>IF(SUM(INDEX($AG:$AG,ROW()+5):$AG38)&gt;=60,IF(AE18="",AD18-((COLUMN(AO14)-COLUMN(FZ14))*7),"WEEK "&amp;COLUMN()-40),IF(AE18="",AD18+COLUMN()-41,"WD "&amp;COLUMN()-40))</f>
        <v>141</v>
      </c>
      <c r="GA14" s="542">
        <f>IF(SUM(INDEX($AG:$AG,ROW()+5):$AG38)&gt;=60,IF(AE18="",AD18-((COLUMN(AO14)-COLUMN(GA14))*7),"WEEK "&amp;COLUMN()-40),IF(AE18="",AD18+COLUMN()-41,"WD "&amp;COLUMN()-40))</f>
        <v>142</v>
      </c>
      <c r="GB14" s="542">
        <f>IF(SUM(INDEX($AG:$AG,ROW()+5):$AG38)&gt;=60,IF(AE18="",AD18-((COLUMN(AO14)-COLUMN(GB14))*7),"WEEK "&amp;COLUMN()-40),IF(AE18="",AD18+COLUMN()-41,"WD "&amp;COLUMN()-40))</f>
        <v>143</v>
      </c>
      <c r="GC14" s="542">
        <f>IF(SUM(INDEX($AG:$AG,ROW()+5):$AG38)&gt;=60,IF(AE18="",AD18-((COLUMN(AO14)-COLUMN(GC14))*7),"WEEK "&amp;COLUMN()-40),IF(AE18="",AD18+COLUMN()-41,"WD "&amp;COLUMN()-40))</f>
        <v>144</v>
      </c>
      <c r="GD14" s="542">
        <f>IF(SUM(INDEX($AG:$AG,ROW()+5):$AG38)&gt;=60,IF(AE18="",AD18-((COLUMN(AO14)-COLUMN(GD14))*7),"WEEK "&amp;COLUMN()-40),IF(AE18="",AD18+COLUMN()-41,"WD "&amp;COLUMN()-40))</f>
        <v>145</v>
      </c>
      <c r="GE14" s="542">
        <f>IF(SUM(INDEX($AG:$AG,ROW()+5):$AG38)&gt;=60,IF(AE18="",AD18-((COLUMN(AO14)-COLUMN(GE14))*7),"WEEK "&amp;COLUMN()-40),IF(AE18="",AD18+COLUMN()-41,"WD "&amp;COLUMN()-40))</f>
        <v>146</v>
      </c>
      <c r="GF14" s="542">
        <f>IF(SUM(INDEX($AG:$AG,ROW()+5):$AG38)&gt;=60,IF(AE18="",AD18-((COLUMN(AO14)-COLUMN(GF14))*7),"WEEK "&amp;COLUMN()-40),IF(AE18="",AD18+COLUMN()-41,"WD "&amp;COLUMN()-40))</f>
        <v>147</v>
      </c>
      <c r="GG14" s="542">
        <f>IF(SUM(INDEX($AG:$AG,ROW()+5):$AG38)&gt;=60,IF(AE18="",AD18-((COLUMN(AO14)-COLUMN(GG14))*7),"WEEK "&amp;COLUMN()-40),IF(AE18="",AD18+COLUMN()-41,"WD "&amp;COLUMN()-40))</f>
        <v>148</v>
      </c>
      <c r="GH14" s="542">
        <f>IF(SUM(INDEX($AG:$AG,ROW()+5):$AG38)&gt;=60,IF(AE18="",AD18-((COLUMN(AO14)-COLUMN(GH14))*7),"WEEK "&amp;COLUMN()-40),IF(AE18="",AD18+COLUMN()-41,"WD "&amp;COLUMN()-40))</f>
        <v>149</v>
      </c>
      <c r="GI14" s="542">
        <f>IF(SUM(INDEX($AG:$AG,ROW()+5):$AG38)&gt;=60,IF(AE18="",AD18-((COLUMN(AO14)-COLUMN(GI14))*7),"WEEK "&amp;COLUMN()-40),IF(AE18="",AD18+COLUMN()-41,"WD "&amp;COLUMN()-40))</f>
        <v>150</v>
      </c>
      <c r="GJ14" s="542">
        <f>IF(SUM(INDEX($AG:$AG,ROW()+5):$AG38)&gt;=60,IF(AE18="",AD18-((COLUMN(AO14)-COLUMN(GJ14))*7),"WEEK "&amp;COLUMN()-40),IF(AE18="",AD18+COLUMN()-41,"WD "&amp;COLUMN()-40))</f>
        <v>151</v>
      </c>
      <c r="GK14" s="542">
        <f>IF(SUM(INDEX($AG:$AG,ROW()+5):$AG38)&gt;=60,IF(AE18="",AD18-((COLUMN(AO14)-COLUMN(GK14))*7),"WEEK "&amp;COLUMN()-40),IF(AE18="",AD18+COLUMN()-41,"WD "&amp;COLUMN()-40))</f>
        <v>152</v>
      </c>
      <c r="GL14" s="542">
        <f>IF(SUM(INDEX($AG:$AG,ROW()+5):$AG38)&gt;=60,IF(AE18="",AD18-((COLUMN(AO14)-COLUMN(GL14))*7),"WEEK "&amp;COLUMN()-40),IF(AE18="",AD18+COLUMN()-41,"WD "&amp;COLUMN()-40))</f>
        <v>153</v>
      </c>
      <c r="GM14" s="542">
        <f>IF(SUM(INDEX($AG:$AG,ROW()+5):$AG38)&gt;=60,IF(AE18="",AD18-((COLUMN(AO14)-COLUMN(GM14))*7),"WEEK "&amp;COLUMN()-40),IF(AE18="",AD18+COLUMN()-41,"WD "&amp;COLUMN()-40))</f>
        <v>154</v>
      </c>
      <c r="GN14" s="542">
        <f>IF(SUM(INDEX($AG:$AG,ROW()+5):$AG38)&gt;=60,IF(AE18="",AD18-((COLUMN(AO14)-COLUMN(GN14))*7),"WEEK "&amp;COLUMN()-40),IF(AE18="",AD18+COLUMN()-41,"WD "&amp;COLUMN()-40))</f>
        <v>155</v>
      </c>
      <c r="GO14" s="542">
        <f>IF(SUM(INDEX($AG:$AG,ROW()+5):$AG38)&gt;=60,IF(AE18="",AD18-((COLUMN(AO14)-COLUMN(GO14))*7),"WEEK "&amp;COLUMN()-40),IF(AE18="",AD18+COLUMN()-41,"WD "&amp;COLUMN()-40))</f>
        <v>156</v>
      </c>
      <c r="GP14" s="542">
        <f>IF(SUM(INDEX($AG:$AG,ROW()+5):$AG38)&gt;=60,IF(AE18="",AD18-((COLUMN(AO14)-COLUMN(GP14))*7),"WEEK "&amp;COLUMN()-40),IF(AE18="",AD18+COLUMN()-41,"WD "&amp;COLUMN()-40))</f>
        <v>157</v>
      </c>
      <c r="GQ14" s="542">
        <f>IF(SUM(INDEX($AG:$AG,ROW()+5):$AG38)&gt;=60,IF(AE18="",AD18-((COLUMN(AO14)-COLUMN(GQ14))*7),"WEEK "&amp;COLUMN()-40),IF(AE18="",AD18+COLUMN()-41,"WD "&amp;COLUMN()-40))</f>
        <v>158</v>
      </c>
      <c r="GR14" s="542">
        <f>IF(SUM(INDEX($AG:$AG,ROW()+5):$AG38)&gt;=60,IF(AE18="",AD18-((COLUMN(AO14)-COLUMN(GR14))*7),"WEEK "&amp;COLUMN()-40),IF(AE18="",AD18+COLUMN()-41,"WD "&amp;COLUMN()-40))</f>
        <v>159</v>
      </c>
      <c r="GS14" s="542">
        <f>IF(SUM(INDEX($AG:$AG,ROW()+5):$AG38)&gt;=60,IF(AE18="",AD18-((COLUMN(AO14)-COLUMN(GS14))*7),"WEEK "&amp;COLUMN()-40),IF(AE18="",AD18+COLUMN()-41,"WD "&amp;COLUMN()-40))</f>
        <v>160</v>
      </c>
      <c r="GT14" s="542">
        <f>IF(SUM(INDEX($AG:$AG,ROW()+5):$AG38)&gt;=60,IF(AE18="",AD18-((COLUMN(AO14)-COLUMN(GT14))*7),"WEEK "&amp;COLUMN()-40),IF(AE18="",AD18+COLUMN()-41,"WD "&amp;COLUMN()-40))</f>
        <v>161</v>
      </c>
      <c r="GU14" s="542">
        <f>IF(SUM(INDEX($AG:$AG,ROW()+5):$AG38)&gt;=60,IF(AE18="",AD18-((COLUMN(AO14)-COLUMN(GU14))*7),"WEEK "&amp;COLUMN()-40),IF(AE18="",AD18+COLUMN()-41,"WD "&amp;COLUMN()-40))</f>
        <v>162</v>
      </c>
      <c r="GV14" s="542">
        <f>IF(SUM(INDEX($AG:$AG,ROW()+5):$AG38)&gt;=60,IF(AE18="",AD18-((COLUMN(AO14)-COLUMN(GV14))*7),"WEEK "&amp;COLUMN()-40),IF(AE18="",AD18+COLUMN()-41,"WD "&amp;COLUMN()-40))</f>
        <v>163</v>
      </c>
      <c r="GW14" s="542">
        <f>IF(SUM(INDEX($AG:$AG,ROW()+5):$AG38)&gt;=60,IF(AE18="",AD18-((COLUMN(AO14)-COLUMN(GW14))*7),"WEEK "&amp;COLUMN()-40),IF(AE18="",AD18+COLUMN()-41,"WD "&amp;COLUMN()-40))</f>
        <v>164</v>
      </c>
      <c r="GX14" s="542">
        <f>IF(SUM(INDEX($AG:$AG,ROW()+5):$AG38)&gt;=60,IF(AE18="",AD18-((COLUMN(AO14)-COLUMN(GX14))*7),"WEEK "&amp;COLUMN()-40),IF(AE18="",AD18+COLUMN()-41,"WD "&amp;COLUMN()-40))</f>
        <v>165</v>
      </c>
      <c r="GY14" s="542">
        <f>IF(SUM(INDEX($AG:$AG,ROW()+5):$AG38)&gt;=60,IF(AE18="",AD18-((COLUMN(AO14)-COLUMN(GY14))*7),"WEEK "&amp;COLUMN()-40),IF(AE18="",AD18+COLUMN()-41,"WD "&amp;COLUMN()-40))</f>
        <v>166</v>
      </c>
      <c r="GZ14" s="542">
        <f>IF(SUM(INDEX($AG:$AG,ROW()+5):$AG38)&gt;=60,IF(AE18="",AD18-((COLUMN(AO14)-COLUMN(GZ14))*7),"WEEK "&amp;COLUMN()-40),IF(AE18="",AD18+COLUMN()-41,"WD "&amp;COLUMN()-40))</f>
        <v>167</v>
      </c>
      <c r="HA14" s="542">
        <f>IF(SUM(INDEX($AG:$AG,ROW()+5):$AG38)&gt;=60,IF(AE18="",AD18-((COLUMN(AO14)-COLUMN(HA14))*7),"WEEK "&amp;COLUMN()-40),IF(AE18="",AD18+COLUMN()-41,"WD "&amp;COLUMN()-40))</f>
        <v>168</v>
      </c>
      <c r="HB14" s="542">
        <f>IF(SUM(INDEX($AG:$AG,ROW()+5):$AG38)&gt;=60,IF(AE18="",AD18-((COLUMN(AO14)-COLUMN(HB14))*7),"WEEK "&amp;COLUMN()-40),IF(AE18="",AD18+COLUMN()-41,"WD "&amp;COLUMN()-40))</f>
        <v>169</v>
      </c>
      <c r="HC14" s="542">
        <f>IF(SUM(INDEX($AG:$AG,ROW()+5):$AG38)&gt;=60,IF(AE18="",AD18-((COLUMN(AO14)-COLUMN(HC14))*7),"WEEK "&amp;COLUMN()-40),IF(AE18="",AD18+COLUMN()-41,"WD "&amp;COLUMN()-40))</f>
        <v>170</v>
      </c>
      <c r="HD14" s="542">
        <f>IF(SUM(INDEX($AG:$AG,ROW()+5):$AG38)&gt;=60,IF(AE18="",AD18-((COLUMN(AO14)-COLUMN(HD14))*7),"WEEK "&amp;COLUMN()-40),IF(AE18="",AD18+COLUMN()-41,"WD "&amp;COLUMN()-40))</f>
        <v>171</v>
      </c>
      <c r="HE14" s="542">
        <f>IF(SUM(INDEX($AG:$AG,ROW()+5):$AG38)&gt;=60,IF(AE18="",AD18-((COLUMN(AO14)-COLUMN(HE14))*7),"WEEK "&amp;COLUMN()-40),IF(AE18="",AD18+COLUMN()-41,"WD "&amp;COLUMN()-40))</f>
        <v>172</v>
      </c>
      <c r="HF14" s="542">
        <f>IF(SUM(INDEX($AG:$AG,ROW()+5):$AG38)&gt;=60,IF(AE18="",AD18-((COLUMN(AO14)-COLUMN(HF14))*7),"WEEK "&amp;COLUMN()-40),IF(AE18="",AD18+COLUMN()-41,"WD "&amp;COLUMN()-40))</f>
        <v>173</v>
      </c>
      <c r="HG14" s="542">
        <f>IF(SUM(INDEX($AG:$AG,ROW()+5):$AG38)&gt;=60,IF(AE18="",AD18-((COLUMN(AO14)-COLUMN(HG14))*7),"WEEK "&amp;COLUMN()-40),IF(AE18="",AD18+COLUMN()-41,"WD "&amp;COLUMN()-40))</f>
        <v>174</v>
      </c>
      <c r="HH14" s="542">
        <f>IF(SUM(INDEX($AG:$AG,ROW()+5):$AG38)&gt;=60,IF(AE18="",AD18-((COLUMN(AO14)-COLUMN(HH14))*7),"WEEK "&amp;COLUMN()-40),IF(AE18="",AD18+COLUMN()-41,"WD "&amp;COLUMN()-40))</f>
        <v>175</v>
      </c>
      <c r="HI14" s="542">
        <f>IF(SUM(INDEX($AG:$AG,ROW()+5):$AG38)&gt;=60,IF(AE18="",AD18-((COLUMN(AO14)-COLUMN(HI14))*7),"WEEK "&amp;COLUMN()-40),IF(AE18="",AD18+COLUMN()-41,"WD "&amp;COLUMN()-40))</f>
        <v>176</v>
      </c>
      <c r="HJ14" s="542">
        <f>IF(SUM(INDEX($AG:$AG,ROW()+5):$AG38)&gt;=60,IF(AE18="",AD18-((COLUMN(AO14)-COLUMN(HJ14))*7),"WEEK "&amp;COLUMN()-40),IF(AE18="",AD18+COLUMN()-41,"WD "&amp;COLUMN()-40))</f>
        <v>177</v>
      </c>
      <c r="HK14" s="542">
        <f>IF(SUM(INDEX($AG:$AG,ROW()+5):$AG38)&gt;=60,IF(AE18="",AD18-((COLUMN(AO14)-COLUMN(HK14))*7),"WEEK "&amp;COLUMN()-40),IF(AE18="",AD18+COLUMN()-41,"WD "&amp;COLUMN()-40))</f>
        <v>178</v>
      </c>
      <c r="HL14" s="542">
        <f>IF(SUM(INDEX($AG:$AG,ROW()+5):$AG38)&gt;=60,IF(AE18="",AD18-((COLUMN(AO14)-COLUMN(HL14))*7),"WEEK "&amp;COLUMN()-40),IF(AE18="",AD18+COLUMN()-41,"WD "&amp;COLUMN()-40))</f>
        <v>179</v>
      </c>
      <c r="HM14" s="542">
        <f>IF(SUM(INDEX($AG:$AG,ROW()+5):$AG38)&gt;=60,IF(AE18="",AD18-((COLUMN(AO14)-COLUMN(HM14))*7),"WEEK "&amp;COLUMN()-40),IF(AE18="",AD18+COLUMN()-41,"WD "&amp;COLUMN()-40))</f>
        <v>180</v>
      </c>
      <c r="HN14" s="542">
        <f>IF(SUM(INDEX($AG:$AG,ROW()+5):$AG38)&gt;=60,IF(AE18="",AD18-((COLUMN(AO14)-COLUMN(HN14))*7),"WEEK "&amp;COLUMN()-40),IF(AE18="",AD18+COLUMN()-41,"WD "&amp;COLUMN()-40))</f>
        <v>181</v>
      </c>
      <c r="HO14" s="542">
        <f>IF(SUM(INDEX($AG:$AG,ROW()+5):$AG38)&gt;=60,IF(AE18="",AD18-((COLUMN(AO14)-COLUMN(HO14))*7),"WEEK "&amp;COLUMN()-40),IF(AE18="",AD18+COLUMN()-41,"WD "&amp;COLUMN()-40))</f>
        <v>182</v>
      </c>
      <c r="HP14" s="542">
        <f>IF(SUM(INDEX($AG:$AG,ROW()+5):$AG38)&gt;=60,IF(AE18="",AD18-((COLUMN(AO14)-COLUMN(HP14))*7),"WEEK "&amp;COLUMN()-40),IF(AE18="",AD18+COLUMN()-41,"WD "&amp;COLUMN()-40))</f>
        <v>183</v>
      </c>
      <c r="HQ14" s="542">
        <f>IF(SUM(INDEX($AG:$AG,ROW()+5):$AG38)&gt;=60,IF(AE18="",AD18-((COLUMN(AO14)-COLUMN(HQ14))*7),"WEEK "&amp;COLUMN()-40),IF(AE18="",AD18+COLUMN()-41,"WD "&amp;COLUMN()-40))</f>
        <v>184</v>
      </c>
      <c r="HR14" s="542">
        <f>IF(SUM(INDEX($AG:$AG,ROW()+5):$AG38)&gt;=60,IF(AE18="",AD18-((COLUMN(AO14)-COLUMN(HR14))*7),"WEEK "&amp;COLUMN()-40),IF(AE18="",AD18+COLUMN()-41,"WD "&amp;COLUMN()-40))</f>
        <v>185</v>
      </c>
      <c r="HS14" s="542">
        <f>IF(SUM(INDEX($AG:$AG,ROW()+5):$AG38)&gt;=60,IF(AE18="",AD18-((COLUMN(AO14)-COLUMN(HS14))*7),"WEEK "&amp;COLUMN()-40),IF(AE18="",AD18+COLUMN()-41,"WD "&amp;COLUMN()-40))</f>
        <v>186</v>
      </c>
      <c r="HT14" s="542">
        <f>IF(SUM(INDEX($AG:$AG,ROW()+5):$AG38)&gt;=60,IF(AE18="",AD18-((COLUMN(AO14)-COLUMN(HT14))*7),"WEEK "&amp;COLUMN()-40),IF(AE18="",AD18+COLUMN()-41,"WD "&amp;COLUMN()-40))</f>
        <v>187</v>
      </c>
      <c r="HU14" s="542">
        <f>IF(SUM(INDEX($AG:$AG,ROW()+5):$AG38)&gt;=60,IF(AE18="",AD18-((COLUMN(AO14)-COLUMN(HU14))*7),"WEEK "&amp;COLUMN()-40),IF(AE18="",AD18+COLUMN()-41,"WD "&amp;COLUMN()-40))</f>
        <v>188</v>
      </c>
      <c r="HV14" s="542">
        <f>IF(SUM(INDEX($AG:$AG,ROW()+5):$AG38)&gt;=60,IF(AE18="",AD18-((COLUMN(AO14)-COLUMN(HV14))*7),"WEEK "&amp;COLUMN()-40),IF(AE18="",AD18+COLUMN()-41,"WD "&amp;COLUMN()-40))</f>
        <v>189</v>
      </c>
      <c r="HW14" s="542">
        <f>IF(SUM(INDEX($AG:$AG,ROW()+5):$AG38)&gt;=60,IF(AE18="",AD18-((COLUMN(AO14)-COLUMN(HW14))*7),"WEEK "&amp;COLUMN()-40),IF(AE18="",AD18+COLUMN()-41,"WD "&amp;COLUMN()-40))</f>
        <v>190</v>
      </c>
      <c r="HX14" s="542">
        <f>IF(SUM(INDEX($AG:$AG,ROW()+5):$AG38)&gt;=60,IF(AE18="",AD18-((COLUMN(AO14)-COLUMN(HX14))*7),"WEEK "&amp;COLUMN()-40),IF(AE18="",AD18+COLUMN()-41,"WD "&amp;COLUMN()-40))</f>
        <v>191</v>
      </c>
      <c r="HY14" s="542">
        <f>IF(SUM(INDEX($AG:$AG,ROW()+5):$AG38)&gt;=60,IF(AE18="",AD18-((COLUMN(AO14)-COLUMN(HY14))*7),"WEEK "&amp;COLUMN()-40),IF(AE18="",AD18+COLUMN()-41,"WD "&amp;COLUMN()-40))</f>
        <v>192</v>
      </c>
      <c r="HZ14" s="542">
        <f>IF(SUM(INDEX($AG:$AG,ROW()+5):$AG38)&gt;=60,IF(AE18="",AD18-((COLUMN(AO14)-COLUMN(HZ14))*7),"WEEK "&amp;COLUMN()-40),IF(AE18="",AD18+COLUMN()-41,"WD "&amp;COLUMN()-40))</f>
        <v>193</v>
      </c>
      <c r="IA14" s="542">
        <f>IF(SUM(INDEX($AG:$AG,ROW()+5):$AG38)&gt;=60,IF(AE18="",AD18-((COLUMN(AO14)-COLUMN(IA14))*7),"WEEK "&amp;COLUMN()-40),IF(AE18="",AD18+COLUMN()-41,"WD "&amp;COLUMN()-40))</f>
        <v>194</v>
      </c>
      <c r="IB14" s="542">
        <f>IF(SUM(INDEX($AG:$AG,ROW()+5):$AG38)&gt;=60,IF(AE18="",AD18-((COLUMN(AO14)-COLUMN(IB14))*7),"WEEK "&amp;COLUMN()-40),IF(AE18="",AD18+COLUMN()-41,"WD "&amp;COLUMN()-40))</f>
        <v>195</v>
      </c>
      <c r="IC14" s="542">
        <f>IF(SUM(INDEX($AG:$AG,ROW()+5):$AG38)&gt;=60,IF(AE18="",AD18-((COLUMN(AO14)-COLUMN(IC14))*7),"WEEK "&amp;COLUMN()-40),IF(AE18="",AD18+COLUMN()-41,"WD "&amp;COLUMN()-40))</f>
        <v>196</v>
      </c>
      <c r="ID14" s="542">
        <f>IF(SUM(INDEX($AG:$AG,ROW()+5):$AG38)&gt;=60,IF(AE18="",AD18-((COLUMN(AO14)-COLUMN(ID14))*7),"WEEK "&amp;COLUMN()-40),IF(AE18="",AD18+COLUMN()-41,"WD "&amp;COLUMN()-40))</f>
        <v>197</v>
      </c>
      <c r="IE14" s="542">
        <f>IF(SUM(INDEX($AG:$AG,ROW()+5):$AG38)&gt;=60,IF(AE18="",AD18-((COLUMN(AO14)-COLUMN(IE14))*7),"WEEK "&amp;COLUMN()-40),IF(AE18="",AD18+COLUMN()-41,"WD "&amp;COLUMN()-40))</f>
        <v>198</v>
      </c>
      <c r="IF14" s="535">
        <f>IF(SUM(INDEX($AG:$AG,ROW()+5):$AG38)&gt;=60,IF(AE18="",AD18-((COLUMN(AO14)-COLUMN(IF14))*7),"WEEK "&amp;COLUMN()-40),IF(AE18="",AD18+COLUMN()-41,"WD "&amp;COLUMN()-40))</f>
        <v>199</v>
      </c>
    </row>
    <row r="15" spans="1:240" ht="15" customHeight="1" x14ac:dyDescent="0.25">
      <c r="A15" s="6"/>
      <c r="B15" s="546"/>
      <c r="C15" s="476"/>
      <c r="D15" s="476"/>
      <c r="E15" s="476"/>
      <c r="F15" s="476"/>
      <c r="G15" s="476"/>
      <c r="H15" s="476"/>
      <c r="I15" s="549"/>
      <c r="J15" s="527" t="s">
        <v>23</v>
      </c>
      <c r="K15" s="534"/>
      <c r="L15" s="528"/>
      <c r="M15" s="527" t="s">
        <v>26</v>
      </c>
      <c r="N15" s="534"/>
      <c r="O15" s="528"/>
      <c r="P15" s="527" t="s">
        <v>23</v>
      </c>
      <c r="Q15" s="534"/>
      <c r="R15" s="528"/>
      <c r="S15" s="527" t="s">
        <v>26</v>
      </c>
      <c r="T15" s="534"/>
      <c r="U15" s="528"/>
      <c r="V15" s="540"/>
      <c r="W15" s="541"/>
      <c r="X15" s="540"/>
      <c r="Y15" s="541"/>
      <c r="Z15" s="540"/>
      <c r="AA15" s="541"/>
      <c r="AB15" s="540"/>
      <c r="AC15" s="541"/>
      <c r="AD15" s="187" t="s">
        <v>158</v>
      </c>
      <c r="AE15" s="479" t="s">
        <v>138</v>
      </c>
      <c r="AF15" s="480"/>
      <c r="AG15" s="476"/>
      <c r="AH15" s="476"/>
      <c r="AI15" s="476"/>
      <c r="AJ15" s="476"/>
      <c r="AK15" s="476"/>
      <c r="AL15" s="476"/>
      <c r="AM15" s="482"/>
      <c r="AN15" s="69"/>
      <c r="AO15" s="543"/>
      <c r="AP15" s="543"/>
      <c r="AQ15" s="543"/>
      <c r="AR15" s="543"/>
      <c r="AS15" s="543"/>
      <c r="AT15" s="543"/>
      <c r="AU15" s="543"/>
      <c r="AV15" s="543"/>
      <c r="AW15" s="543"/>
      <c r="AX15" s="543"/>
      <c r="AY15" s="543"/>
      <c r="AZ15" s="543"/>
      <c r="BA15" s="543"/>
      <c r="BB15" s="543"/>
      <c r="BC15" s="543"/>
      <c r="BD15" s="543"/>
      <c r="BE15" s="543"/>
      <c r="BF15" s="543"/>
      <c r="BG15" s="543"/>
      <c r="BH15" s="543"/>
      <c r="BI15" s="543"/>
      <c r="BJ15" s="543"/>
      <c r="BK15" s="543"/>
      <c r="BL15" s="543"/>
      <c r="BM15" s="543"/>
      <c r="BN15" s="543"/>
      <c r="BO15" s="543"/>
      <c r="BP15" s="543"/>
      <c r="BQ15" s="543"/>
      <c r="BR15" s="543"/>
      <c r="BS15" s="543"/>
      <c r="BT15" s="543"/>
      <c r="BU15" s="543"/>
      <c r="BV15" s="543"/>
      <c r="BW15" s="543"/>
      <c r="BX15" s="543"/>
      <c r="BY15" s="543"/>
      <c r="BZ15" s="543"/>
      <c r="CA15" s="543"/>
      <c r="CB15" s="543"/>
      <c r="CC15" s="543"/>
      <c r="CD15" s="543"/>
      <c r="CE15" s="543"/>
      <c r="CF15" s="543"/>
      <c r="CG15" s="543"/>
      <c r="CH15" s="543"/>
      <c r="CI15" s="543"/>
      <c r="CJ15" s="543"/>
      <c r="CK15" s="543"/>
      <c r="CL15" s="543"/>
      <c r="CM15" s="543"/>
      <c r="CN15" s="543"/>
      <c r="CO15" s="543"/>
      <c r="CP15" s="543"/>
      <c r="CQ15" s="543"/>
      <c r="CR15" s="543"/>
      <c r="CS15" s="543"/>
      <c r="CT15" s="543"/>
      <c r="CU15" s="543"/>
      <c r="CV15" s="543"/>
      <c r="CW15" s="543"/>
      <c r="CX15" s="543"/>
      <c r="CY15" s="543"/>
      <c r="CZ15" s="543"/>
      <c r="DA15" s="543"/>
      <c r="DB15" s="543"/>
      <c r="DC15" s="543"/>
      <c r="DD15" s="543"/>
      <c r="DE15" s="543"/>
      <c r="DF15" s="543"/>
      <c r="DG15" s="543"/>
      <c r="DH15" s="543"/>
      <c r="DI15" s="543"/>
      <c r="DJ15" s="543"/>
      <c r="DK15" s="543"/>
      <c r="DL15" s="543"/>
      <c r="DM15" s="543"/>
      <c r="DN15" s="543"/>
      <c r="DO15" s="543"/>
      <c r="DP15" s="543"/>
      <c r="DQ15" s="543"/>
      <c r="DR15" s="543"/>
      <c r="DS15" s="543"/>
      <c r="DT15" s="543"/>
      <c r="DU15" s="543"/>
      <c r="DV15" s="543"/>
      <c r="DW15" s="543"/>
      <c r="DX15" s="543"/>
      <c r="DY15" s="543"/>
      <c r="DZ15" s="543"/>
      <c r="EA15" s="543"/>
      <c r="EB15" s="543"/>
      <c r="EC15" s="543"/>
      <c r="ED15" s="543"/>
      <c r="EE15" s="543"/>
      <c r="EF15" s="543"/>
      <c r="EG15" s="543"/>
      <c r="EH15" s="543"/>
      <c r="EI15" s="543"/>
      <c r="EJ15" s="543"/>
      <c r="EK15" s="543"/>
      <c r="EL15" s="543"/>
      <c r="EM15" s="543"/>
      <c r="EN15" s="543"/>
      <c r="EO15" s="543"/>
      <c r="EP15" s="543"/>
      <c r="EQ15" s="543"/>
      <c r="ER15" s="543"/>
      <c r="ES15" s="543"/>
      <c r="ET15" s="543"/>
      <c r="EU15" s="543"/>
      <c r="EV15" s="543"/>
      <c r="EW15" s="543"/>
      <c r="EX15" s="543"/>
      <c r="EY15" s="543"/>
      <c r="EZ15" s="543"/>
      <c r="FA15" s="543"/>
      <c r="FB15" s="543"/>
      <c r="FC15" s="543"/>
      <c r="FD15" s="543"/>
      <c r="FE15" s="543"/>
      <c r="FF15" s="543"/>
      <c r="FG15" s="543"/>
      <c r="FH15" s="543"/>
      <c r="FI15" s="543"/>
      <c r="FJ15" s="543"/>
      <c r="FK15" s="543"/>
      <c r="FL15" s="543"/>
      <c r="FM15" s="543"/>
      <c r="FN15" s="543"/>
      <c r="FO15" s="543"/>
      <c r="FP15" s="543"/>
      <c r="FQ15" s="543"/>
      <c r="FR15" s="543"/>
      <c r="FS15" s="543"/>
      <c r="FT15" s="543"/>
      <c r="FU15" s="543"/>
      <c r="FV15" s="543"/>
      <c r="FW15" s="543"/>
      <c r="FX15" s="543"/>
      <c r="FY15" s="543"/>
      <c r="FZ15" s="543"/>
      <c r="GA15" s="543"/>
      <c r="GB15" s="543"/>
      <c r="GC15" s="543"/>
      <c r="GD15" s="543"/>
      <c r="GE15" s="543"/>
      <c r="GF15" s="543"/>
      <c r="GG15" s="543"/>
      <c r="GH15" s="543"/>
      <c r="GI15" s="543"/>
      <c r="GJ15" s="543"/>
      <c r="GK15" s="543"/>
      <c r="GL15" s="543"/>
      <c r="GM15" s="543"/>
      <c r="GN15" s="543"/>
      <c r="GO15" s="543"/>
      <c r="GP15" s="543"/>
      <c r="GQ15" s="543"/>
      <c r="GR15" s="543"/>
      <c r="GS15" s="543"/>
      <c r="GT15" s="543"/>
      <c r="GU15" s="543"/>
      <c r="GV15" s="543"/>
      <c r="GW15" s="543"/>
      <c r="GX15" s="543"/>
      <c r="GY15" s="543"/>
      <c r="GZ15" s="543"/>
      <c r="HA15" s="543"/>
      <c r="HB15" s="543"/>
      <c r="HC15" s="543"/>
      <c r="HD15" s="543"/>
      <c r="HE15" s="543"/>
      <c r="HF15" s="543"/>
      <c r="HG15" s="543"/>
      <c r="HH15" s="543"/>
      <c r="HI15" s="543"/>
      <c r="HJ15" s="543"/>
      <c r="HK15" s="543"/>
      <c r="HL15" s="543"/>
      <c r="HM15" s="543"/>
      <c r="HN15" s="543"/>
      <c r="HO15" s="543"/>
      <c r="HP15" s="543"/>
      <c r="HQ15" s="543"/>
      <c r="HR15" s="543"/>
      <c r="HS15" s="543"/>
      <c r="HT15" s="543"/>
      <c r="HU15" s="543"/>
      <c r="HV15" s="543"/>
      <c r="HW15" s="543"/>
      <c r="HX15" s="543"/>
      <c r="HY15" s="543"/>
      <c r="HZ15" s="543"/>
      <c r="IA15" s="543"/>
      <c r="IB15" s="543"/>
      <c r="IC15" s="543"/>
      <c r="ID15" s="543"/>
      <c r="IE15" s="543"/>
      <c r="IF15" s="536"/>
    </row>
    <row r="16" spans="1:240" x14ac:dyDescent="0.25">
      <c r="A16" s="6"/>
      <c r="B16" s="546"/>
      <c r="C16" s="476"/>
      <c r="D16" s="476"/>
      <c r="E16" s="476"/>
      <c r="F16" s="476"/>
      <c r="G16" s="476"/>
      <c r="H16" s="476"/>
      <c r="I16" s="549"/>
      <c r="J16" s="523" t="s">
        <v>24</v>
      </c>
      <c r="K16" s="527" t="s">
        <v>25</v>
      </c>
      <c r="L16" s="528"/>
      <c r="M16" s="523" t="s">
        <v>24</v>
      </c>
      <c r="N16" s="527" t="s">
        <v>25</v>
      </c>
      <c r="O16" s="528"/>
      <c r="P16" s="523" t="s">
        <v>24</v>
      </c>
      <c r="Q16" s="527" t="s">
        <v>25</v>
      </c>
      <c r="R16" s="528"/>
      <c r="S16" s="523" t="s">
        <v>24</v>
      </c>
      <c r="T16" s="527" t="s">
        <v>25</v>
      </c>
      <c r="U16" s="528"/>
      <c r="V16" s="489" t="s">
        <v>28</v>
      </c>
      <c r="W16" s="489" t="s">
        <v>27</v>
      </c>
      <c r="X16" s="489" t="s">
        <v>28</v>
      </c>
      <c r="Y16" s="489" t="s">
        <v>27</v>
      </c>
      <c r="Z16" s="489" t="s">
        <v>28</v>
      </c>
      <c r="AA16" s="489" t="s">
        <v>27</v>
      </c>
      <c r="AB16" s="489" t="s">
        <v>28</v>
      </c>
      <c r="AC16" s="489" t="s">
        <v>27</v>
      </c>
      <c r="AD16" s="489" t="s">
        <v>33</v>
      </c>
      <c r="AE16" s="489" t="s">
        <v>139</v>
      </c>
      <c r="AF16" s="550" t="s">
        <v>103</v>
      </c>
      <c r="AG16" s="476"/>
      <c r="AH16" s="476"/>
      <c r="AI16" s="476"/>
      <c r="AJ16" s="476"/>
      <c r="AK16" s="476"/>
      <c r="AL16" s="476"/>
      <c r="AM16" s="482"/>
      <c r="AN16" s="69"/>
      <c r="AO16" s="543"/>
      <c r="AP16" s="543"/>
      <c r="AQ16" s="543"/>
      <c r="AR16" s="543"/>
      <c r="AS16" s="543"/>
      <c r="AT16" s="543"/>
      <c r="AU16" s="543"/>
      <c r="AV16" s="543"/>
      <c r="AW16" s="543"/>
      <c r="AX16" s="543"/>
      <c r="AY16" s="543"/>
      <c r="AZ16" s="543"/>
      <c r="BA16" s="543"/>
      <c r="BB16" s="543"/>
      <c r="BC16" s="543"/>
      <c r="BD16" s="543"/>
      <c r="BE16" s="543"/>
      <c r="BF16" s="543"/>
      <c r="BG16" s="543"/>
      <c r="BH16" s="543"/>
      <c r="BI16" s="543"/>
      <c r="BJ16" s="543"/>
      <c r="BK16" s="543"/>
      <c r="BL16" s="543"/>
      <c r="BM16" s="543"/>
      <c r="BN16" s="543"/>
      <c r="BO16" s="543"/>
      <c r="BP16" s="543"/>
      <c r="BQ16" s="543"/>
      <c r="BR16" s="543"/>
      <c r="BS16" s="543"/>
      <c r="BT16" s="543"/>
      <c r="BU16" s="543"/>
      <c r="BV16" s="543"/>
      <c r="BW16" s="543"/>
      <c r="BX16" s="543"/>
      <c r="BY16" s="543"/>
      <c r="BZ16" s="543"/>
      <c r="CA16" s="543"/>
      <c r="CB16" s="543"/>
      <c r="CC16" s="543"/>
      <c r="CD16" s="543"/>
      <c r="CE16" s="543"/>
      <c r="CF16" s="543"/>
      <c r="CG16" s="543"/>
      <c r="CH16" s="543"/>
      <c r="CI16" s="543"/>
      <c r="CJ16" s="543"/>
      <c r="CK16" s="543"/>
      <c r="CL16" s="543"/>
      <c r="CM16" s="543"/>
      <c r="CN16" s="543"/>
      <c r="CO16" s="543"/>
      <c r="CP16" s="543"/>
      <c r="CQ16" s="543"/>
      <c r="CR16" s="543"/>
      <c r="CS16" s="543"/>
      <c r="CT16" s="543"/>
      <c r="CU16" s="543"/>
      <c r="CV16" s="543"/>
      <c r="CW16" s="543"/>
      <c r="CX16" s="543"/>
      <c r="CY16" s="543"/>
      <c r="CZ16" s="543"/>
      <c r="DA16" s="543"/>
      <c r="DB16" s="543"/>
      <c r="DC16" s="543"/>
      <c r="DD16" s="543"/>
      <c r="DE16" s="543"/>
      <c r="DF16" s="543"/>
      <c r="DG16" s="543"/>
      <c r="DH16" s="543"/>
      <c r="DI16" s="543"/>
      <c r="DJ16" s="543"/>
      <c r="DK16" s="543"/>
      <c r="DL16" s="543"/>
      <c r="DM16" s="543"/>
      <c r="DN16" s="543"/>
      <c r="DO16" s="543"/>
      <c r="DP16" s="543"/>
      <c r="DQ16" s="543"/>
      <c r="DR16" s="543"/>
      <c r="DS16" s="543"/>
      <c r="DT16" s="543"/>
      <c r="DU16" s="543"/>
      <c r="DV16" s="543"/>
      <c r="DW16" s="543"/>
      <c r="DX16" s="543"/>
      <c r="DY16" s="543"/>
      <c r="DZ16" s="543"/>
      <c r="EA16" s="543"/>
      <c r="EB16" s="543"/>
      <c r="EC16" s="543"/>
      <c r="ED16" s="543"/>
      <c r="EE16" s="543"/>
      <c r="EF16" s="543"/>
      <c r="EG16" s="543"/>
      <c r="EH16" s="543"/>
      <c r="EI16" s="543"/>
      <c r="EJ16" s="543"/>
      <c r="EK16" s="543"/>
      <c r="EL16" s="543"/>
      <c r="EM16" s="543"/>
      <c r="EN16" s="543"/>
      <c r="EO16" s="543"/>
      <c r="EP16" s="543"/>
      <c r="EQ16" s="543"/>
      <c r="ER16" s="543"/>
      <c r="ES16" s="543"/>
      <c r="ET16" s="543"/>
      <c r="EU16" s="543"/>
      <c r="EV16" s="543"/>
      <c r="EW16" s="543"/>
      <c r="EX16" s="543"/>
      <c r="EY16" s="543"/>
      <c r="EZ16" s="543"/>
      <c r="FA16" s="543"/>
      <c r="FB16" s="543"/>
      <c r="FC16" s="543"/>
      <c r="FD16" s="543"/>
      <c r="FE16" s="543"/>
      <c r="FF16" s="543"/>
      <c r="FG16" s="543"/>
      <c r="FH16" s="543"/>
      <c r="FI16" s="543"/>
      <c r="FJ16" s="543"/>
      <c r="FK16" s="543"/>
      <c r="FL16" s="543"/>
      <c r="FM16" s="543"/>
      <c r="FN16" s="543"/>
      <c r="FO16" s="543"/>
      <c r="FP16" s="543"/>
      <c r="FQ16" s="543"/>
      <c r="FR16" s="543"/>
      <c r="FS16" s="543"/>
      <c r="FT16" s="543"/>
      <c r="FU16" s="543"/>
      <c r="FV16" s="543"/>
      <c r="FW16" s="543"/>
      <c r="FX16" s="543"/>
      <c r="FY16" s="543"/>
      <c r="FZ16" s="543"/>
      <c r="GA16" s="543"/>
      <c r="GB16" s="543"/>
      <c r="GC16" s="543"/>
      <c r="GD16" s="543"/>
      <c r="GE16" s="543"/>
      <c r="GF16" s="543"/>
      <c r="GG16" s="543"/>
      <c r="GH16" s="543"/>
      <c r="GI16" s="543"/>
      <c r="GJ16" s="543"/>
      <c r="GK16" s="543"/>
      <c r="GL16" s="543"/>
      <c r="GM16" s="543"/>
      <c r="GN16" s="543"/>
      <c r="GO16" s="543"/>
      <c r="GP16" s="543"/>
      <c r="GQ16" s="543"/>
      <c r="GR16" s="543"/>
      <c r="GS16" s="543"/>
      <c r="GT16" s="543"/>
      <c r="GU16" s="543"/>
      <c r="GV16" s="543"/>
      <c r="GW16" s="543"/>
      <c r="GX16" s="543"/>
      <c r="GY16" s="543"/>
      <c r="GZ16" s="543"/>
      <c r="HA16" s="543"/>
      <c r="HB16" s="543"/>
      <c r="HC16" s="543"/>
      <c r="HD16" s="543"/>
      <c r="HE16" s="543"/>
      <c r="HF16" s="543"/>
      <c r="HG16" s="543"/>
      <c r="HH16" s="543"/>
      <c r="HI16" s="543"/>
      <c r="HJ16" s="543"/>
      <c r="HK16" s="543"/>
      <c r="HL16" s="543"/>
      <c r="HM16" s="543"/>
      <c r="HN16" s="543"/>
      <c r="HO16" s="543"/>
      <c r="HP16" s="543"/>
      <c r="HQ16" s="543"/>
      <c r="HR16" s="543"/>
      <c r="HS16" s="543"/>
      <c r="HT16" s="543"/>
      <c r="HU16" s="543"/>
      <c r="HV16" s="543"/>
      <c r="HW16" s="543"/>
      <c r="HX16" s="543"/>
      <c r="HY16" s="543"/>
      <c r="HZ16" s="543"/>
      <c r="IA16" s="543"/>
      <c r="IB16" s="543"/>
      <c r="IC16" s="543"/>
      <c r="ID16" s="543"/>
      <c r="IE16" s="543"/>
      <c r="IF16" s="536"/>
    </row>
    <row r="17" spans="1:241" ht="15.75" thickBot="1" x14ac:dyDescent="0.3">
      <c r="A17" s="6"/>
      <c r="B17" s="547"/>
      <c r="C17" s="485"/>
      <c r="D17" s="485"/>
      <c r="E17" s="485"/>
      <c r="F17" s="485"/>
      <c r="G17" s="485"/>
      <c r="H17" s="485"/>
      <c r="I17" s="524"/>
      <c r="J17" s="524"/>
      <c r="K17" s="70" t="s">
        <v>30</v>
      </c>
      <c r="L17" s="70" t="s">
        <v>29</v>
      </c>
      <c r="M17" s="524"/>
      <c r="N17" s="182" t="s">
        <v>30</v>
      </c>
      <c r="O17" s="182" t="s">
        <v>29</v>
      </c>
      <c r="P17" s="524"/>
      <c r="Q17" s="70" t="s">
        <v>30</v>
      </c>
      <c r="R17" s="70" t="s">
        <v>29</v>
      </c>
      <c r="S17" s="524"/>
      <c r="T17" s="182" t="s">
        <v>30</v>
      </c>
      <c r="U17" s="182" t="s">
        <v>29</v>
      </c>
      <c r="V17" s="485"/>
      <c r="W17" s="485"/>
      <c r="X17" s="485"/>
      <c r="Y17" s="485"/>
      <c r="Z17" s="485"/>
      <c r="AA17" s="485"/>
      <c r="AB17" s="485"/>
      <c r="AC17" s="485"/>
      <c r="AD17" s="485"/>
      <c r="AE17" s="485"/>
      <c r="AF17" s="551"/>
      <c r="AG17" s="477"/>
      <c r="AH17" s="477"/>
      <c r="AI17" s="477"/>
      <c r="AJ17" s="477"/>
      <c r="AK17" s="485"/>
      <c r="AL17" s="485"/>
      <c r="AM17" s="483"/>
      <c r="AN17" s="69"/>
      <c r="AO17" s="544"/>
      <c r="AP17" s="544"/>
      <c r="AQ17" s="544"/>
      <c r="AR17" s="544"/>
      <c r="AS17" s="544"/>
      <c r="AT17" s="544"/>
      <c r="AU17" s="544"/>
      <c r="AV17" s="544"/>
      <c r="AW17" s="544"/>
      <c r="AX17" s="544"/>
      <c r="AY17" s="544"/>
      <c r="AZ17" s="544"/>
      <c r="BA17" s="544"/>
      <c r="BB17" s="544"/>
      <c r="BC17" s="544"/>
      <c r="BD17" s="544"/>
      <c r="BE17" s="544"/>
      <c r="BF17" s="544"/>
      <c r="BG17" s="544"/>
      <c r="BH17" s="544"/>
      <c r="BI17" s="544"/>
      <c r="BJ17" s="544"/>
      <c r="BK17" s="544"/>
      <c r="BL17" s="544"/>
      <c r="BM17" s="544"/>
      <c r="BN17" s="544"/>
      <c r="BO17" s="544"/>
      <c r="BP17" s="544"/>
      <c r="BQ17" s="544"/>
      <c r="BR17" s="544"/>
      <c r="BS17" s="544"/>
      <c r="BT17" s="544"/>
      <c r="BU17" s="544"/>
      <c r="BV17" s="544"/>
      <c r="BW17" s="544"/>
      <c r="BX17" s="544"/>
      <c r="BY17" s="544"/>
      <c r="BZ17" s="544"/>
      <c r="CA17" s="544"/>
      <c r="CB17" s="544"/>
      <c r="CC17" s="544"/>
      <c r="CD17" s="544"/>
      <c r="CE17" s="544"/>
      <c r="CF17" s="544"/>
      <c r="CG17" s="544"/>
      <c r="CH17" s="544"/>
      <c r="CI17" s="544"/>
      <c r="CJ17" s="544"/>
      <c r="CK17" s="544"/>
      <c r="CL17" s="544"/>
      <c r="CM17" s="544"/>
      <c r="CN17" s="544"/>
      <c r="CO17" s="544"/>
      <c r="CP17" s="544"/>
      <c r="CQ17" s="544"/>
      <c r="CR17" s="544"/>
      <c r="CS17" s="544"/>
      <c r="CT17" s="544"/>
      <c r="CU17" s="544"/>
      <c r="CV17" s="544"/>
      <c r="CW17" s="544"/>
      <c r="CX17" s="544"/>
      <c r="CY17" s="544"/>
      <c r="CZ17" s="544"/>
      <c r="DA17" s="544"/>
      <c r="DB17" s="544"/>
      <c r="DC17" s="544"/>
      <c r="DD17" s="544"/>
      <c r="DE17" s="544"/>
      <c r="DF17" s="544"/>
      <c r="DG17" s="544"/>
      <c r="DH17" s="544"/>
      <c r="DI17" s="544"/>
      <c r="DJ17" s="544"/>
      <c r="DK17" s="544"/>
      <c r="DL17" s="544"/>
      <c r="DM17" s="544"/>
      <c r="DN17" s="544"/>
      <c r="DO17" s="544"/>
      <c r="DP17" s="544"/>
      <c r="DQ17" s="544"/>
      <c r="DR17" s="544"/>
      <c r="DS17" s="544"/>
      <c r="DT17" s="544"/>
      <c r="DU17" s="544"/>
      <c r="DV17" s="544"/>
      <c r="DW17" s="544"/>
      <c r="DX17" s="544"/>
      <c r="DY17" s="544"/>
      <c r="DZ17" s="544"/>
      <c r="EA17" s="544"/>
      <c r="EB17" s="544"/>
      <c r="EC17" s="544"/>
      <c r="ED17" s="544"/>
      <c r="EE17" s="544"/>
      <c r="EF17" s="544"/>
      <c r="EG17" s="544"/>
      <c r="EH17" s="544"/>
      <c r="EI17" s="544"/>
      <c r="EJ17" s="544"/>
      <c r="EK17" s="544"/>
      <c r="EL17" s="544"/>
      <c r="EM17" s="544"/>
      <c r="EN17" s="544"/>
      <c r="EO17" s="544"/>
      <c r="EP17" s="544"/>
      <c r="EQ17" s="544"/>
      <c r="ER17" s="544"/>
      <c r="ES17" s="544"/>
      <c r="ET17" s="544"/>
      <c r="EU17" s="544"/>
      <c r="EV17" s="544"/>
      <c r="EW17" s="544"/>
      <c r="EX17" s="544"/>
      <c r="EY17" s="544"/>
      <c r="EZ17" s="544"/>
      <c r="FA17" s="544"/>
      <c r="FB17" s="544"/>
      <c r="FC17" s="544"/>
      <c r="FD17" s="544"/>
      <c r="FE17" s="544"/>
      <c r="FF17" s="544"/>
      <c r="FG17" s="544"/>
      <c r="FH17" s="544"/>
      <c r="FI17" s="544"/>
      <c r="FJ17" s="544"/>
      <c r="FK17" s="544"/>
      <c r="FL17" s="544"/>
      <c r="FM17" s="544"/>
      <c r="FN17" s="544"/>
      <c r="FO17" s="544"/>
      <c r="FP17" s="544"/>
      <c r="FQ17" s="544"/>
      <c r="FR17" s="544"/>
      <c r="FS17" s="544"/>
      <c r="FT17" s="544"/>
      <c r="FU17" s="544"/>
      <c r="FV17" s="544"/>
      <c r="FW17" s="544"/>
      <c r="FX17" s="544"/>
      <c r="FY17" s="544"/>
      <c r="FZ17" s="544"/>
      <c r="GA17" s="544"/>
      <c r="GB17" s="544"/>
      <c r="GC17" s="544"/>
      <c r="GD17" s="544"/>
      <c r="GE17" s="544"/>
      <c r="GF17" s="544"/>
      <c r="GG17" s="544"/>
      <c r="GH17" s="544"/>
      <c r="GI17" s="544"/>
      <c r="GJ17" s="544"/>
      <c r="GK17" s="544"/>
      <c r="GL17" s="544"/>
      <c r="GM17" s="544"/>
      <c r="GN17" s="544"/>
      <c r="GO17" s="544"/>
      <c r="GP17" s="544"/>
      <c r="GQ17" s="544"/>
      <c r="GR17" s="544"/>
      <c r="GS17" s="544"/>
      <c r="GT17" s="544"/>
      <c r="GU17" s="544"/>
      <c r="GV17" s="544"/>
      <c r="GW17" s="544"/>
      <c r="GX17" s="544"/>
      <c r="GY17" s="544"/>
      <c r="GZ17" s="544"/>
      <c r="HA17" s="544"/>
      <c r="HB17" s="544"/>
      <c r="HC17" s="544"/>
      <c r="HD17" s="544"/>
      <c r="HE17" s="544"/>
      <c r="HF17" s="544"/>
      <c r="HG17" s="544"/>
      <c r="HH17" s="544"/>
      <c r="HI17" s="544"/>
      <c r="HJ17" s="544"/>
      <c r="HK17" s="544"/>
      <c r="HL17" s="544"/>
      <c r="HM17" s="544"/>
      <c r="HN17" s="544"/>
      <c r="HO17" s="544"/>
      <c r="HP17" s="544"/>
      <c r="HQ17" s="544"/>
      <c r="HR17" s="544"/>
      <c r="HS17" s="544"/>
      <c r="HT17" s="544"/>
      <c r="HU17" s="544"/>
      <c r="HV17" s="544"/>
      <c r="HW17" s="544"/>
      <c r="HX17" s="544"/>
      <c r="HY17" s="544"/>
      <c r="HZ17" s="544"/>
      <c r="IA17" s="544"/>
      <c r="IB17" s="544"/>
      <c r="IC17" s="544"/>
      <c r="ID17" s="544"/>
      <c r="IE17" s="544"/>
      <c r="IF17" s="537"/>
    </row>
    <row r="18" spans="1:241" s="136" customFormat="1" ht="15.75" thickTop="1" x14ac:dyDescent="0.25">
      <c r="A18" s="6"/>
      <c r="B18" s="286"/>
      <c r="C18" s="287"/>
      <c r="D18" s="287"/>
      <c r="E18" s="287"/>
      <c r="F18" s="287"/>
      <c r="G18" s="287"/>
      <c r="H18" s="287"/>
      <c r="I18" s="287"/>
      <c r="J18" s="288"/>
      <c r="K18" s="289"/>
      <c r="L18" s="287"/>
      <c r="M18" s="290"/>
      <c r="N18" s="289"/>
      <c r="O18" s="291"/>
      <c r="P18" s="288"/>
      <c r="Q18" s="289"/>
      <c r="R18" s="287"/>
      <c r="S18" s="290"/>
      <c r="T18" s="289"/>
      <c r="U18" s="291"/>
      <c r="V18" s="291"/>
      <c r="W18" s="291"/>
      <c r="X18" s="291"/>
      <c r="Y18" s="291"/>
      <c r="Z18" s="291"/>
      <c r="AA18" s="291"/>
      <c r="AB18" s="291"/>
      <c r="AC18" s="291"/>
      <c r="AD18" s="292"/>
      <c r="AE18" s="291"/>
      <c r="AF18" s="291"/>
      <c r="AG18" s="291"/>
      <c r="AH18" s="293"/>
      <c r="AI18" s="172">
        <f>AG18+AJ18</f>
        <v>0</v>
      </c>
      <c r="AJ18" s="172">
        <f>IF(AH18-1&lt;0,0,AH18-1)</f>
        <v>0</v>
      </c>
      <c r="AK18" s="282"/>
      <c r="AL18" s="282"/>
      <c r="AM18" s="283"/>
      <c r="AN18" s="69"/>
      <c r="AO18" s="122" t="str">
        <f>IF(COUNTIF(INDEX(AO:AO,ROW()+1):AO38,1)&gt;0,1,"")</f>
        <v/>
      </c>
      <c r="AP18" s="122" t="str">
        <f>IF(COUNTIF(INDEX(AP:AP,ROW()+1):AP38,1)&gt;0,1,"")</f>
        <v/>
      </c>
      <c r="AQ18" s="122" t="str">
        <f>IF(COUNTIF(INDEX(AQ:AQ,ROW()+1):AQ38,1)&gt;0,1,"")</f>
        <v/>
      </c>
      <c r="AR18" s="122" t="str">
        <f>IF(COUNTIF(INDEX(AR:AR,ROW()+1):AR38,1)&gt;0,1,"")</f>
        <v/>
      </c>
      <c r="AS18" s="122" t="str">
        <f>IF(COUNTIF(INDEX(AS:AS,ROW()+1):AS38,1)&gt;0,1,"")</f>
        <v/>
      </c>
      <c r="AT18" s="122" t="str">
        <f>IF(COUNTIF(INDEX(AT:AT,ROW()+1):AT38,1)&gt;0,1,"")</f>
        <v/>
      </c>
      <c r="AU18" s="122" t="str">
        <f>IF(COUNTIF(INDEX(AU:AU,ROW()+1):AU38,1)&gt;0,1,"")</f>
        <v/>
      </c>
      <c r="AV18" s="122" t="str">
        <f>IF(COUNTIF(INDEX(AV:AV,ROW()+1):AV38,1)&gt;0,1,"")</f>
        <v/>
      </c>
      <c r="AW18" s="122" t="str">
        <f>IF(COUNTIF(INDEX(AW:AW,ROW()+1):AW38,1)&gt;0,1,"")</f>
        <v/>
      </c>
      <c r="AX18" s="122" t="str">
        <f>IF(COUNTIF(INDEX(AX:AX,ROW()+1):AX38,1)&gt;0,1,"")</f>
        <v/>
      </c>
      <c r="AY18" s="122" t="str">
        <f>IF(COUNTIF(INDEX(AY:AY,ROW()+1):AY38,1)&gt;0,1,"")</f>
        <v/>
      </c>
      <c r="AZ18" s="122" t="str">
        <f>IF(COUNTIF(INDEX(AZ:AZ,ROW()+1):AZ38,1)&gt;0,1,"")</f>
        <v/>
      </c>
      <c r="BA18" s="122" t="str">
        <f>IF(COUNTIF(INDEX(BA:BA,ROW()+1):BA38,1)&gt;0,1,"")</f>
        <v/>
      </c>
      <c r="BB18" s="122" t="str">
        <f>IF(COUNTIF(INDEX(BB:BB,ROW()+1):BB38,1)&gt;0,1,"")</f>
        <v/>
      </c>
      <c r="BC18" s="122" t="str">
        <f>IF(COUNTIF(INDEX(BC:BC,ROW()+1):BC38,1)&gt;0,1,"")</f>
        <v/>
      </c>
      <c r="BD18" s="122" t="str">
        <f>IF(COUNTIF(INDEX(BD:BD,ROW()+1):BD38,1)&gt;0,1,"")</f>
        <v/>
      </c>
      <c r="BE18" s="122" t="str">
        <f>IF(COUNTIF(INDEX(BE:BE,ROW()+1):BE38,1)&gt;0,1,"")</f>
        <v/>
      </c>
      <c r="BF18" s="122" t="str">
        <f>IF(COUNTIF(INDEX(BF:BF,ROW()+1):BF38,1)&gt;0,1,"")</f>
        <v/>
      </c>
      <c r="BG18" s="122" t="str">
        <f>IF(COUNTIF(INDEX(BG:BG,ROW()+1):BG38,1)&gt;0,1,"")</f>
        <v/>
      </c>
      <c r="BH18" s="122" t="str">
        <f>IF(COUNTIF(INDEX(BH:BH,ROW()+1):BH38,1)&gt;0,1,"")</f>
        <v/>
      </c>
      <c r="BI18" s="122" t="str">
        <f>IF(COUNTIF(INDEX(BI:BI,ROW()+1):BI38,1)&gt;0,1,"")</f>
        <v/>
      </c>
      <c r="BJ18" s="122" t="str">
        <f>IF(COUNTIF(INDEX(BJ:BJ,ROW()+1):BJ38,1)&gt;0,1,"")</f>
        <v/>
      </c>
      <c r="BK18" s="122" t="str">
        <f>IF(COUNTIF(INDEX(BK:BK,ROW()+1):BK38,1)&gt;0,1,"")</f>
        <v/>
      </c>
      <c r="BL18" s="122" t="str">
        <f>IF(COUNTIF(INDEX(BL:BL,ROW()+1):BL38,1)&gt;0,1,"")</f>
        <v/>
      </c>
      <c r="BM18" s="122" t="str">
        <f>IF(COUNTIF(INDEX(BM:BM,ROW()+1):BM38,1)&gt;0,1,"")</f>
        <v/>
      </c>
      <c r="BN18" s="122" t="str">
        <f>IF(COUNTIF(INDEX(BN:BN,ROW()+1):BN38,1)&gt;0,1,"")</f>
        <v/>
      </c>
      <c r="BO18" s="122" t="str">
        <f>IF(COUNTIF(INDEX(BO:BO,ROW()+1):BO38,1)&gt;0,1,"")</f>
        <v/>
      </c>
      <c r="BP18" s="122" t="str">
        <f>IF(COUNTIF(INDEX(BP:BP,ROW()+1):BP38,1)&gt;0,1,"")</f>
        <v/>
      </c>
      <c r="BQ18" s="122" t="str">
        <f>IF(COUNTIF(INDEX(BQ:BQ,ROW()+1):BQ38,1)&gt;0,1,"")</f>
        <v/>
      </c>
      <c r="BR18" s="122" t="str">
        <f>IF(COUNTIF(INDEX(BR:BR,ROW()+1):BR38,1)&gt;0,1,"")</f>
        <v/>
      </c>
      <c r="BS18" s="122" t="str">
        <f>IF(COUNTIF(INDEX(BS:BS,ROW()+1):BS38,1)&gt;0,1,"")</f>
        <v/>
      </c>
      <c r="BT18" s="122" t="str">
        <f>IF(COUNTIF(INDEX(BT:BT,ROW()+1):BT38,1)&gt;0,1,"")</f>
        <v/>
      </c>
      <c r="BU18" s="122" t="str">
        <f>IF(COUNTIF(INDEX(BU:BU,ROW()+1):BU38,1)&gt;0,1,"")</f>
        <v/>
      </c>
      <c r="BV18" s="122" t="str">
        <f>IF(COUNTIF(INDEX(BV:BV,ROW()+1):BV38,1)&gt;0,1,"")</f>
        <v/>
      </c>
      <c r="BW18" s="122" t="str">
        <f>IF(COUNTIF(INDEX(BW:BW,ROW()+1):BW38,1)&gt;0,1,"")</f>
        <v/>
      </c>
      <c r="BX18" s="122" t="str">
        <f>IF(COUNTIF(INDEX(BX:BX,ROW()+1):BX38,1)&gt;0,1,"")</f>
        <v/>
      </c>
      <c r="BY18" s="122" t="str">
        <f>IF(COUNTIF(INDEX(BY:BY,ROW()+1):BY38,1)&gt;0,1,"")</f>
        <v/>
      </c>
      <c r="BZ18" s="122" t="str">
        <f>IF(COUNTIF(INDEX(BZ:BZ,ROW()+1):BZ38,1)&gt;0,1,"")</f>
        <v/>
      </c>
      <c r="CA18" s="122" t="str">
        <f>IF(COUNTIF(INDEX(CA:CA,ROW()+1):CA38,1)&gt;0,1,"")</f>
        <v/>
      </c>
      <c r="CB18" s="122" t="str">
        <f>IF(COUNTIF(INDEX(CB:CB,ROW()+1):CB38,1)&gt;0,1,"")</f>
        <v/>
      </c>
      <c r="CC18" s="122" t="str">
        <f>IF(COUNTIF(INDEX(CC:CC,ROW()+1):CC38,1)&gt;0,1,"")</f>
        <v/>
      </c>
      <c r="CD18" s="122" t="str">
        <f>IF(COUNTIF(INDEX(CD:CD,ROW()+1):CD38,1)&gt;0,1,"")</f>
        <v/>
      </c>
      <c r="CE18" s="122" t="str">
        <f>IF(COUNTIF(INDEX(CE:CE,ROW()+1):CE38,1)&gt;0,1,"")</f>
        <v/>
      </c>
      <c r="CF18" s="122" t="str">
        <f>IF(COUNTIF(INDEX(CF:CF,ROW()+1):CF38,1)&gt;0,1,"")</f>
        <v/>
      </c>
      <c r="CG18" s="122" t="str">
        <f>IF(COUNTIF(INDEX(CG:CG,ROW()+1):CG38,1)&gt;0,1,"")</f>
        <v/>
      </c>
      <c r="CH18" s="122" t="str">
        <f>IF(COUNTIF(INDEX(CH:CH,ROW()+1):CH38,1)&gt;0,1,"")</f>
        <v/>
      </c>
      <c r="CI18" s="122" t="str">
        <f>IF(COUNTIF(INDEX(CI:CI,ROW()+1):CI38,1)&gt;0,1,"")</f>
        <v/>
      </c>
      <c r="CJ18" s="122" t="str">
        <f>IF(COUNTIF(INDEX(CJ:CJ,ROW()+1):CJ38,1)&gt;0,1,"")</f>
        <v/>
      </c>
      <c r="CK18" s="122" t="str">
        <f>IF(COUNTIF(INDEX(CK:CK,ROW()+1):CK38,1)&gt;0,1,"")</f>
        <v/>
      </c>
      <c r="CL18" s="122" t="str">
        <f>IF(COUNTIF(INDEX(CL:CL,ROW()+1):CL38,1)&gt;0,1,"")</f>
        <v/>
      </c>
      <c r="CM18" s="122" t="str">
        <f>IF(COUNTIF(INDEX(CM:CM,ROW()+1):CM38,1)&gt;0,1,"")</f>
        <v/>
      </c>
      <c r="CN18" s="122" t="str">
        <f>IF(COUNTIF(INDEX(CN:CN,ROW()+1):CN38,1)&gt;0,1,"")</f>
        <v/>
      </c>
      <c r="CO18" s="122" t="str">
        <f>IF(COUNTIF(INDEX(CO:CO,ROW()+1):CO38,1)&gt;0,1,"")</f>
        <v/>
      </c>
      <c r="CP18" s="122" t="str">
        <f>IF(COUNTIF(INDEX(CP:CP,ROW()+1):CP38,1)&gt;0,1,"")</f>
        <v/>
      </c>
      <c r="CQ18" s="122" t="str">
        <f>IF(COUNTIF(INDEX(CQ:CQ,ROW()+1):CQ38,1)&gt;0,1,"")</f>
        <v/>
      </c>
      <c r="CR18" s="122" t="str">
        <f>IF(COUNTIF(INDEX(CR:CR,ROW()+1):CR38,1)&gt;0,1,"")</f>
        <v/>
      </c>
      <c r="CS18" s="122" t="str">
        <f>IF(COUNTIF(INDEX(CS:CS,ROW()+1):CS38,1)&gt;0,1,"")</f>
        <v/>
      </c>
      <c r="CT18" s="122" t="str">
        <f>IF(COUNTIF(INDEX(CT:CT,ROW()+1):CT38,1)&gt;0,1,"")</f>
        <v/>
      </c>
      <c r="CU18" s="122" t="str">
        <f>IF(COUNTIF(INDEX(CU:CU,ROW()+1):CU38,1)&gt;0,1,"")</f>
        <v/>
      </c>
      <c r="CV18" s="122" t="str">
        <f>IF(COUNTIF(INDEX(CV:CV,ROW()+1):CV38,1)&gt;0,1,"")</f>
        <v/>
      </c>
      <c r="CW18" s="122" t="str">
        <f>IF(COUNTIF(INDEX(CW:CW,ROW()+1):CW38,1)&gt;0,1,"")</f>
        <v/>
      </c>
      <c r="CX18" s="122" t="str">
        <f>IF(COUNTIF(INDEX(CX:CX,ROW()+1):CX38,1)&gt;0,1,"")</f>
        <v/>
      </c>
      <c r="CY18" s="122" t="str">
        <f>IF(COUNTIF(INDEX(CY:CY,ROW()+1):CY38,1)&gt;0,1,"")</f>
        <v/>
      </c>
      <c r="CZ18" s="122" t="str">
        <f>IF(COUNTIF(INDEX(CZ:CZ,ROW()+1):CZ38,1)&gt;0,1,"")</f>
        <v/>
      </c>
      <c r="DA18" s="122" t="str">
        <f>IF(COUNTIF(INDEX(DA:DA,ROW()+1):DA38,1)&gt;0,1,"")</f>
        <v/>
      </c>
      <c r="DB18" s="122" t="str">
        <f>IF(COUNTIF(INDEX(DB:DB,ROW()+1):DB38,1)&gt;0,1,"")</f>
        <v/>
      </c>
      <c r="DC18" s="122" t="str">
        <f>IF(COUNTIF(INDEX(DC:DC,ROW()+1):DC38,1)&gt;0,1,"")</f>
        <v/>
      </c>
      <c r="DD18" s="122" t="str">
        <f>IF(COUNTIF(INDEX(DD:DD,ROW()+1):DD38,1)&gt;0,1,"")</f>
        <v/>
      </c>
      <c r="DE18" s="122" t="str">
        <f>IF(COUNTIF(INDEX(DE:DE,ROW()+1):DE38,1)&gt;0,1,"")</f>
        <v/>
      </c>
      <c r="DF18" s="122" t="str">
        <f>IF(COUNTIF(INDEX(DF:DF,ROW()+1):DF38,1)&gt;0,1,"")</f>
        <v/>
      </c>
      <c r="DG18" s="122" t="str">
        <f>IF(COUNTIF(INDEX(DG:DG,ROW()+1):DG38,1)&gt;0,1,"")</f>
        <v/>
      </c>
      <c r="DH18" s="122" t="str">
        <f>IF(COUNTIF(INDEX(DH:DH,ROW()+1):DH38,1)&gt;0,1,"")</f>
        <v/>
      </c>
      <c r="DI18" s="122" t="str">
        <f>IF(COUNTIF(INDEX(DI:DI,ROW()+1):DI38,1)&gt;0,1,"")</f>
        <v/>
      </c>
      <c r="DJ18" s="122" t="str">
        <f>IF(COUNTIF(INDEX(DJ:DJ,ROW()+1):DJ38,1)&gt;0,1,"")</f>
        <v/>
      </c>
      <c r="DK18" s="122" t="str">
        <f>IF(COUNTIF(INDEX(DK:DK,ROW()+1):DK38,1)&gt;0,1,"")</f>
        <v/>
      </c>
      <c r="DL18" s="122" t="str">
        <f>IF(COUNTIF(INDEX(DL:DL,ROW()+1):DL38,1)&gt;0,1,"")</f>
        <v/>
      </c>
      <c r="DM18" s="122" t="str">
        <f>IF(COUNTIF(INDEX(DM:DM,ROW()+1):DM38,1)&gt;0,1,"")</f>
        <v/>
      </c>
      <c r="DN18" s="122" t="str">
        <f>IF(COUNTIF(INDEX(DN:DN,ROW()+1):DN38,1)&gt;0,1,"")</f>
        <v/>
      </c>
      <c r="DO18" s="122" t="str">
        <f>IF(COUNTIF(INDEX(DO:DO,ROW()+1):DO38,1)&gt;0,1,"")</f>
        <v/>
      </c>
      <c r="DP18" s="122" t="str">
        <f>IF(COUNTIF(INDEX(DP:DP,ROW()+1):DP38,1)&gt;0,1,"")</f>
        <v/>
      </c>
      <c r="DQ18" s="122" t="str">
        <f>IF(COUNTIF(INDEX(DQ:DQ,ROW()+1):DQ38,1)&gt;0,1,"")</f>
        <v/>
      </c>
      <c r="DR18" s="122" t="str">
        <f>IF(COUNTIF(INDEX(DR:DR,ROW()+1):DR38,1)&gt;0,1,"")</f>
        <v/>
      </c>
      <c r="DS18" s="122" t="str">
        <f>IF(COUNTIF(INDEX(DS:DS,ROW()+1):DS38,1)&gt;0,1,"")</f>
        <v/>
      </c>
      <c r="DT18" s="122" t="str">
        <f>IF(COUNTIF(INDEX(DT:DT,ROW()+1):DT38,1)&gt;0,1,"")</f>
        <v/>
      </c>
      <c r="DU18" s="122" t="str">
        <f>IF(COUNTIF(INDEX(DU:DU,ROW()+1):DU38,1)&gt;0,1,"")</f>
        <v/>
      </c>
      <c r="DV18" s="122" t="str">
        <f>IF(COUNTIF(INDEX(DV:DV,ROW()+1):DV38,1)&gt;0,1,"")</f>
        <v/>
      </c>
      <c r="DW18" s="122" t="str">
        <f>IF(COUNTIF(INDEX(DW:DW,ROW()+1):DW38,1)&gt;0,1,"")</f>
        <v/>
      </c>
      <c r="DX18" s="122" t="str">
        <f>IF(COUNTIF(INDEX(DX:DX,ROW()+1):DX38,1)&gt;0,1,"")</f>
        <v/>
      </c>
      <c r="DY18" s="122" t="str">
        <f>IF(COUNTIF(INDEX(DY:DY,ROW()+1):DY38,1)&gt;0,1,"")</f>
        <v/>
      </c>
      <c r="DZ18" s="122" t="str">
        <f>IF(COUNTIF(INDEX(DZ:DZ,ROW()+1):DZ38,1)&gt;0,1,"")</f>
        <v/>
      </c>
      <c r="EA18" s="122" t="str">
        <f>IF(COUNTIF(INDEX(EA:EA,ROW()+1):EA38,1)&gt;0,1,"")</f>
        <v/>
      </c>
      <c r="EB18" s="122" t="str">
        <f>IF(COUNTIF(INDEX(EB:EB,ROW()+1):EB38,1)&gt;0,1,"")</f>
        <v/>
      </c>
      <c r="EC18" s="122" t="str">
        <f>IF(COUNTIF(INDEX(EC:EC,ROW()+1):EC38,1)&gt;0,1,"")</f>
        <v/>
      </c>
      <c r="ED18" s="122" t="str">
        <f>IF(COUNTIF(INDEX(ED:ED,ROW()+1):ED38,1)&gt;0,1,"")</f>
        <v/>
      </c>
      <c r="EE18" s="122" t="str">
        <f>IF(COUNTIF(INDEX(EE:EE,ROW()+1):EE38,1)&gt;0,1,"")</f>
        <v/>
      </c>
      <c r="EF18" s="122" t="str">
        <f>IF(COUNTIF(INDEX(EF:EF,ROW()+1):EF38,1)&gt;0,1,"")</f>
        <v/>
      </c>
      <c r="EG18" s="122" t="str">
        <f>IF(COUNTIF(INDEX(EG:EG,ROW()+1):EG38,1)&gt;0,1,"")</f>
        <v/>
      </c>
      <c r="EH18" s="122" t="str">
        <f>IF(COUNTIF(INDEX(EH:EH,ROW()+1):EH38,1)&gt;0,1,"")</f>
        <v/>
      </c>
      <c r="EI18" s="122" t="str">
        <f>IF(COUNTIF(INDEX(EI:EI,ROW()+1):EI38,1)&gt;0,1,"")</f>
        <v/>
      </c>
      <c r="EJ18" s="122" t="str">
        <f>IF(COUNTIF(INDEX(EJ:EJ,ROW()+1):EJ38,1)&gt;0,1,"")</f>
        <v/>
      </c>
      <c r="EK18" s="122" t="str">
        <f>IF(COUNTIF(INDEX(EK:EK,ROW()+1):EK38,1)&gt;0,1,"")</f>
        <v/>
      </c>
      <c r="EL18" s="122" t="str">
        <f>IF(COUNTIF(INDEX(EL:EL,ROW()+1):EL38,1)&gt;0,1,"")</f>
        <v/>
      </c>
      <c r="EM18" s="122" t="str">
        <f>IF(COUNTIF(INDEX(EM:EM,ROW()+1):EM38,1)&gt;0,1,"")</f>
        <v/>
      </c>
      <c r="EN18" s="122" t="str">
        <f>IF(COUNTIF(INDEX(EN:EN,ROW()+1):EN38,1)&gt;0,1,"")</f>
        <v/>
      </c>
      <c r="EO18" s="122" t="str">
        <f>IF(COUNTIF(INDEX(EO:EO,ROW()+1):EO38,1)&gt;0,1,"")</f>
        <v/>
      </c>
      <c r="EP18" s="122" t="str">
        <f>IF(COUNTIF(INDEX(EP:EP,ROW()+1):EP38,1)&gt;0,1,"")</f>
        <v/>
      </c>
      <c r="EQ18" s="122" t="str">
        <f>IF(COUNTIF(INDEX(EQ:EQ,ROW()+1):EQ38,1)&gt;0,1,"")</f>
        <v/>
      </c>
      <c r="ER18" s="122" t="str">
        <f>IF(COUNTIF(INDEX(ER:ER,ROW()+1):ER38,1)&gt;0,1,"")</f>
        <v/>
      </c>
      <c r="ES18" s="122" t="str">
        <f>IF(COUNTIF(INDEX(ES:ES,ROW()+1):ES38,1)&gt;0,1,"")</f>
        <v/>
      </c>
      <c r="ET18" s="122" t="str">
        <f>IF(COUNTIF(INDEX(ET:ET,ROW()+1):ET38,1)&gt;0,1,"")</f>
        <v/>
      </c>
      <c r="EU18" s="122" t="str">
        <f>IF(COUNTIF(INDEX(EU:EU,ROW()+1):EU38,1)&gt;0,1,"")</f>
        <v/>
      </c>
      <c r="EV18" s="122" t="str">
        <f>IF(COUNTIF(INDEX(EV:EV,ROW()+1):EV38,1)&gt;0,1,"")</f>
        <v/>
      </c>
      <c r="EW18" s="122" t="str">
        <f>IF(COUNTIF(INDEX(EW:EW,ROW()+1):EW38,1)&gt;0,1,"")</f>
        <v/>
      </c>
      <c r="EX18" s="122" t="str">
        <f>IF(COUNTIF(INDEX(EX:EX,ROW()+1):EX38,1)&gt;0,1,"")</f>
        <v/>
      </c>
      <c r="EY18" s="122" t="str">
        <f>IF(COUNTIF(INDEX(EY:EY,ROW()+1):EY38,1)&gt;0,1,"")</f>
        <v/>
      </c>
      <c r="EZ18" s="122" t="str">
        <f>IF(COUNTIF(INDEX(EZ:EZ,ROW()+1):EZ38,1)&gt;0,1,"")</f>
        <v/>
      </c>
      <c r="FA18" s="122" t="str">
        <f>IF(COUNTIF(INDEX(FA:FA,ROW()+1):FA38,1)&gt;0,1,"")</f>
        <v/>
      </c>
      <c r="FB18" s="122" t="str">
        <f>IF(COUNTIF(INDEX(FB:FB,ROW()+1):FB38,1)&gt;0,1,"")</f>
        <v/>
      </c>
      <c r="FC18" s="122" t="str">
        <f>IF(COUNTIF(INDEX(FC:FC,ROW()+1):FC38,1)&gt;0,1,"")</f>
        <v/>
      </c>
      <c r="FD18" s="122" t="str">
        <f>IF(COUNTIF(INDEX(FD:FD,ROW()+1):FD38,1)&gt;0,1,"")</f>
        <v/>
      </c>
      <c r="FE18" s="122" t="str">
        <f>IF(COUNTIF(INDEX(FE:FE,ROW()+1):FE38,1)&gt;0,1,"")</f>
        <v/>
      </c>
      <c r="FF18" s="122" t="str">
        <f>IF(COUNTIF(INDEX(FF:FF,ROW()+1):FF38,1)&gt;0,1,"")</f>
        <v/>
      </c>
      <c r="FG18" s="122" t="str">
        <f>IF(COUNTIF(INDEX(FG:FG,ROW()+1):FG38,1)&gt;0,1,"")</f>
        <v/>
      </c>
      <c r="FH18" s="122" t="str">
        <f>IF(COUNTIF(INDEX(FH:FH,ROW()+1):FH38,1)&gt;0,1,"")</f>
        <v/>
      </c>
      <c r="FI18" s="122" t="str">
        <f>IF(COUNTIF(INDEX(FI:FI,ROW()+1):FI38,1)&gt;0,1,"")</f>
        <v/>
      </c>
      <c r="FJ18" s="122" t="str">
        <f>IF(COUNTIF(INDEX(FJ:FJ,ROW()+1):FJ38,1)&gt;0,1,"")</f>
        <v/>
      </c>
      <c r="FK18" s="122" t="str">
        <f>IF(COUNTIF(INDEX(FK:FK,ROW()+1):FK38,1)&gt;0,1,"")</f>
        <v/>
      </c>
      <c r="FL18" s="122" t="str">
        <f>IF(COUNTIF(INDEX(FL:FL,ROW()+1):FL38,1)&gt;0,1,"")</f>
        <v/>
      </c>
      <c r="FM18" s="122" t="str">
        <f>IF(COUNTIF(INDEX(FM:FM,ROW()+1):FM38,1)&gt;0,1,"")</f>
        <v/>
      </c>
      <c r="FN18" s="122" t="str">
        <f>IF(COUNTIF(INDEX(FN:FN,ROW()+1):FN38,1)&gt;0,1,"")</f>
        <v/>
      </c>
      <c r="FO18" s="122" t="str">
        <f>IF(COUNTIF(INDEX(FO:FO,ROW()+1):FO38,1)&gt;0,1,"")</f>
        <v/>
      </c>
      <c r="FP18" s="122" t="str">
        <f>IF(COUNTIF(INDEX(FP:FP,ROW()+1):FP38,1)&gt;0,1,"")</f>
        <v/>
      </c>
      <c r="FQ18" s="122" t="str">
        <f>IF(COUNTIF(INDEX(FQ:FQ,ROW()+1):FQ38,1)&gt;0,1,"")</f>
        <v/>
      </c>
      <c r="FR18" s="122" t="str">
        <f>IF(COUNTIF(INDEX(FR:FR,ROW()+1):FR38,1)&gt;0,1,"")</f>
        <v/>
      </c>
      <c r="FS18" s="122" t="str">
        <f>IF(COUNTIF(INDEX(FS:FS,ROW()+1):FS38,1)&gt;0,1,"")</f>
        <v/>
      </c>
      <c r="FT18" s="122" t="str">
        <f>IF(COUNTIF(INDEX(FT:FT,ROW()+1):FT38,1)&gt;0,1,"")</f>
        <v/>
      </c>
      <c r="FU18" s="122" t="str">
        <f>IF(COUNTIF(INDEX(FU:FU,ROW()+1):FU38,1)&gt;0,1,"")</f>
        <v/>
      </c>
      <c r="FV18" s="122" t="str">
        <f>IF(COUNTIF(INDEX(FV:FV,ROW()+1):FV38,1)&gt;0,1,"")</f>
        <v/>
      </c>
      <c r="FW18" s="122" t="str">
        <f>IF(COUNTIF(INDEX(FW:FW,ROW()+1):FW38,1)&gt;0,1,"")</f>
        <v/>
      </c>
      <c r="FX18" s="122" t="str">
        <f>IF(COUNTIF(INDEX(FX:FX,ROW()+1):FX38,1)&gt;0,1,"")</f>
        <v/>
      </c>
      <c r="FY18" s="122" t="str">
        <f>IF(COUNTIF(INDEX(FY:FY,ROW()+1):FY38,1)&gt;0,1,"")</f>
        <v/>
      </c>
      <c r="FZ18" s="122" t="str">
        <f>IF(COUNTIF(INDEX(FZ:FZ,ROW()+1):FZ38,1)&gt;0,1,"")</f>
        <v/>
      </c>
      <c r="GA18" s="122" t="str">
        <f>IF(COUNTIF(INDEX(GA:GA,ROW()+1):GA38,1)&gt;0,1,"")</f>
        <v/>
      </c>
      <c r="GB18" s="122" t="str">
        <f>IF(COUNTIF(INDEX(GB:GB,ROW()+1):GB38,1)&gt;0,1,"")</f>
        <v/>
      </c>
      <c r="GC18" s="122" t="str">
        <f>IF(COUNTIF(INDEX(GC:GC,ROW()+1):GC38,1)&gt;0,1,"")</f>
        <v/>
      </c>
      <c r="GD18" s="122" t="str">
        <f>IF(COUNTIF(INDEX(GD:GD,ROW()+1):GD38,1)&gt;0,1,"")</f>
        <v/>
      </c>
      <c r="GE18" s="122" t="str">
        <f>IF(COUNTIF(INDEX(GE:GE,ROW()+1):GE38,1)&gt;0,1,"")</f>
        <v/>
      </c>
      <c r="GF18" s="122" t="str">
        <f>IF(COUNTIF(INDEX(GF:GF,ROW()+1):GF38,1)&gt;0,1,"")</f>
        <v/>
      </c>
      <c r="GG18" s="122" t="str">
        <f>IF(COUNTIF(INDEX(GG:GG,ROW()+1):GG38,1)&gt;0,1,"")</f>
        <v/>
      </c>
      <c r="GH18" s="122" t="str">
        <f>IF(COUNTIF(INDEX(GH:GH,ROW()+1):GH38,1)&gt;0,1,"")</f>
        <v/>
      </c>
      <c r="GI18" s="122" t="str">
        <f>IF(COUNTIF(INDEX(GI:GI,ROW()+1):GI38,1)&gt;0,1,"")</f>
        <v/>
      </c>
      <c r="GJ18" s="122" t="str">
        <f>IF(COUNTIF(INDEX(GJ:GJ,ROW()+1):GJ38,1)&gt;0,1,"")</f>
        <v/>
      </c>
      <c r="GK18" s="122" t="str">
        <f>IF(COUNTIF(INDEX(GK:GK,ROW()+1):GK38,1)&gt;0,1,"")</f>
        <v/>
      </c>
      <c r="GL18" s="122" t="str">
        <f>IF(COUNTIF(INDEX(GL:GL,ROW()+1):GL38,1)&gt;0,1,"")</f>
        <v/>
      </c>
      <c r="GM18" s="122" t="str">
        <f>IF(COUNTIF(INDEX(GM:GM,ROW()+1):GM38,1)&gt;0,1,"")</f>
        <v/>
      </c>
      <c r="GN18" s="122" t="str">
        <f>IF(COUNTIF(INDEX(GN:GN,ROW()+1):GN38,1)&gt;0,1,"")</f>
        <v/>
      </c>
      <c r="GO18" s="122" t="str">
        <f>IF(COUNTIF(INDEX(GO:GO,ROW()+1):GO38,1)&gt;0,1,"")</f>
        <v/>
      </c>
      <c r="GP18" s="122" t="str">
        <f>IF(COUNTIF(INDEX(GP:GP,ROW()+1):GP38,1)&gt;0,1,"")</f>
        <v/>
      </c>
      <c r="GQ18" s="122" t="str">
        <f>IF(COUNTIF(INDEX(GQ:GQ,ROW()+1):GQ38,1)&gt;0,1,"")</f>
        <v/>
      </c>
      <c r="GR18" s="122" t="str">
        <f>IF(COUNTIF(INDEX(GR:GR,ROW()+1):GR38,1)&gt;0,1,"")</f>
        <v/>
      </c>
      <c r="GS18" s="122" t="str">
        <f>IF(COUNTIF(INDEX(GS:GS,ROW()+1):GS38,1)&gt;0,1,"")</f>
        <v/>
      </c>
      <c r="GT18" s="122" t="str">
        <f>IF(COUNTIF(INDEX(GT:GT,ROW()+1):GT38,1)&gt;0,1,"")</f>
        <v/>
      </c>
      <c r="GU18" s="122" t="str">
        <f>IF(COUNTIF(INDEX(GU:GU,ROW()+1):GU38,1)&gt;0,1,"")</f>
        <v/>
      </c>
      <c r="GV18" s="122" t="str">
        <f>IF(COUNTIF(INDEX(GV:GV,ROW()+1):GV38,1)&gt;0,1,"")</f>
        <v/>
      </c>
      <c r="GW18" s="122" t="str">
        <f>IF(COUNTIF(INDEX(GW:GW,ROW()+1):GW38,1)&gt;0,1,"")</f>
        <v/>
      </c>
      <c r="GX18" s="122" t="str">
        <f>IF(COUNTIF(INDEX(GX:GX,ROW()+1):GX38,1)&gt;0,1,"")</f>
        <v/>
      </c>
      <c r="GY18" s="122" t="str">
        <f>IF(COUNTIF(INDEX(GY:GY,ROW()+1):GY38,1)&gt;0,1,"")</f>
        <v/>
      </c>
      <c r="GZ18" s="122" t="str">
        <f>IF(COUNTIF(INDEX(GZ:GZ,ROW()+1):GZ38,1)&gt;0,1,"")</f>
        <v/>
      </c>
      <c r="HA18" s="122" t="str">
        <f>IF(COUNTIF(INDEX(HA:HA,ROW()+1):HA38,1)&gt;0,1,"")</f>
        <v/>
      </c>
      <c r="HB18" s="122" t="str">
        <f>IF(COUNTIF(INDEX(HB:HB,ROW()+1):HB38,1)&gt;0,1,"")</f>
        <v/>
      </c>
      <c r="HC18" s="122" t="str">
        <f>IF(COUNTIF(INDEX(HC:HC,ROW()+1):HC38,1)&gt;0,1,"")</f>
        <v/>
      </c>
      <c r="HD18" s="122" t="str">
        <f>IF(COUNTIF(INDEX(HD:HD,ROW()+1):HD38,1)&gt;0,1,"")</f>
        <v/>
      </c>
      <c r="HE18" s="122" t="str">
        <f>IF(COUNTIF(INDEX(HE:HE,ROW()+1):HE38,1)&gt;0,1,"")</f>
        <v/>
      </c>
      <c r="HF18" s="122" t="str">
        <f>IF(COUNTIF(INDEX(HF:HF,ROW()+1):HF38,1)&gt;0,1,"")</f>
        <v/>
      </c>
      <c r="HG18" s="122" t="str">
        <f>IF(COUNTIF(INDEX(HG:HG,ROW()+1):HG38,1)&gt;0,1,"")</f>
        <v/>
      </c>
      <c r="HH18" s="122" t="str">
        <f>IF(COUNTIF(INDEX(HH:HH,ROW()+1):HH38,1)&gt;0,1,"")</f>
        <v/>
      </c>
      <c r="HI18" s="122" t="str">
        <f>IF(COUNTIF(INDEX(HI:HI,ROW()+1):HI38,1)&gt;0,1,"")</f>
        <v/>
      </c>
      <c r="HJ18" s="122" t="str">
        <f>IF(COUNTIF(INDEX(HJ:HJ,ROW()+1):HJ38,1)&gt;0,1,"")</f>
        <v/>
      </c>
      <c r="HK18" s="122" t="str">
        <f>IF(COUNTIF(INDEX(HK:HK,ROW()+1):HK38,1)&gt;0,1,"")</f>
        <v/>
      </c>
      <c r="HL18" s="122" t="str">
        <f>IF(COUNTIF(INDEX(HL:HL,ROW()+1):HL38,1)&gt;0,1,"")</f>
        <v/>
      </c>
      <c r="HM18" s="122" t="str">
        <f>IF(COUNTIF(INDEX(HM:HM,ROW()+1):HM38,1)&gt;0,1,"")</f>
        <v/>
      </c>
      <c r="HN18" s="122" t="str">
        <f>IF(COUNTIF(INDEX(HN:HN,ROW()+1):HN38,1)&gt;0,1,"")</f>
        <v/>
      </c>
      <c r="HO18" s="122" t="str">
        <f>IF(COUNTIF(INDEX(HO:HO,ROW()+1):HO38,1)&gt;0,1,"")</f>
        <v/>
      </c>
      <c r="HP18" s="122" t="str">
        <f>IF(COUNTIF(INDEX(HP:HP,ROW()+1):HP38,1)&gt;0,1,"")</f>
        <v/>
      </c>
      <c r="HQ18" s="122" t="str">
        <f>IF(COUNTIF(INDEX(HQ:HQ,ROW()+1):HQ38,1)&gt;0,1,"")</f>
        <v/>
      </c>
      <c r="HR18" s="122" t="str">
        <f>IF(COUNTIF(INDEX(HR:HR,ROW()+1):HR38,1)&gt;0,1,"")</f>
        <v/>
      </c>
      <c r="HS18" s="122" t="str">
        <f>IF(COUNTIF(INDEX(HS:HS,ROW()+1):HS38,1)&gt;0,1,"")</f>
        <v/>
      </c>
      <c r="HT18" s="122" t="str">
        <f>IF(COUNTIF(INDEX(HT:HT,ROW()+1):HT38,1)&gt;0,1,"")</f>
        <v/>
      </c>
      <c r="HU18" s="122" t="str">
        <f>IF(COUNTIF(INDEX(HU:HU,ROW()+1):HU38,1)&gt;0,1,"")</f>
        <v/>
      </c>
      <c r="HV18" s="122" t="str">
        <f>IF(COUNTIF(INDEX(HV:HV,ROW()+1):HV38,1)&gt;0,1,"")</f>
        <v/>
      </c>
      <c r="HW18" s="122" t="str">
        <f>IF(COUNTIF(INDEX(HW:HW,ROW()+1):HW38,1)&gt;0,1,"")</f>
        <v/>
      </c>
      <c r="HX18" s="122" t="str">
        <f>IF(COUNTIF(INDEX(HX:HX,ROW()+1):HX38,1)&gt;0,1,"")</f>
        <v/>
      </c>
      <c r="HY18" s="122" t="str">
        <f>IF(COUNTIF(INDEX(HY:HY,ROW()+1):HY38,1)&gt;0,1,"")</f>
        <v/>
      </c>
      <c r="HZ18" s="122" t="str">
        <f>IF(COUNTIF(INDEX(HZ:HZ,ROW()+1):HZ38,1)&gt;0,1,"")</f>
        <v/>
      </c>
      <c r="IA18" s="122" t="str">
        <f>IF(COUNTIF(INDEX(IA:IA,ROW()+1):IA38,1)&gt;0,1,"")</f>
        <v/>
      </c>
      <c r="IB18" s="122" t="str">
        <f>IF(COUNTIF(INDEX(IB:IB,ROW()+1):IB38,1)&gt;0,1,"")</f>
        <v/>
      </c>
      <c r="IC18" s="122" t="str">
        <f>IF(COUNTIF(INDEX(IC:IC,ROW()+1):IC38,1)&gt;0,1,"")</f>
        <v/>
      </c>
      <c r="ID18" s="122" t="str">
        <f>IF(COUNTIF(INDEX(ID:ID,ROW()+1):ID38,1)&gt;0,1,"")</f>
        <v/>
      </c>
      <c r="IE18" s="122" t="str">
        <f>IF(COUNTIF(INDEX(IE:IE,ROW()+1):IE38,1)&gt;0,1,"")</f>
        <v/>
      </c>
      <c r="IF18" s="173" t="str">
        <f>IF(COUNTIF(INDEX(IF:IF,ROW()+1):IF38,1)&gt;0,1,"")</f>
        <v/>
      </c>
    </row>
    <row r="19" spans="1:241" s="136" customFormat="1" x14ac:dyDescent="0.25">
      <c r="A19" s="6"/>
      <c r="B19" s="236"/>
      <c r="C19" s="256"/>
      <c r="D19" s="256"/>
      <c r="E19" s="256"/>
      <c r="F19" s="256"/>
      <c r="G19" s="256"/>
      <c r="H19" s="256"/>
      <c r="I19" s="256"/>
      <c r="J19" s="254"/>
      <c r="K19" s="294"/>
      <c r="L19" s="256"/>
      <c r="M19" s="237"/>
      <c r="N19" s="294"/>
      <c r="O19" s="239"/>
      <c r="P19" s="254"/>
      <c r="Q19" s="294"/>
      <c r="R19" s="256"/>
      <c r="S19" s="237"/>
      <c r="T19" s="294"/>
      <c r="U19" s="239"/>
      <c r="V19" s="239"/>
      <c r="W19" s="239"/>
      <c r="X19" s="239"/>
      <c r="Y19" s="239"/>
      <c r="Z19" s="239"/>
      <c r="AA19" s="239"/>
      <c r="AB19" s="239"/>
      <c r="AC19" s="239"/>
      <c r="AD19" s="272"/>
      <c r="AE19" s="239"/>
      <c r="AF19" s="239"/>
      <c r="AG19" s="239"/>
      <c r="AH19" s="273"/>
      <c r="AI19" s="71"/>
      <c r="AJ19" s="71"/>
      <c r="AK19" s="257"/>
      <c r="AL19" s="257"/>
      <c r="AM19" s="241"/>
      <c r="AN19" s="69"/>
      <c r="AO19" s="339" t="str">
        <f>IF(IF(LEFT(AO$14,1)="W",IF(LEFT(AO$14,2)="WD",AND(VALUE(RIGHT(AO$14,LEN(AO$14)-3))&lt;=$AI19,VALUE(RIGHT(AO$14,LEN(AO$14)-3))&gt;$AJ19),AND(VALUE(RIGHT(AO$14,LEN(AO$14)-5))-1&lt;($AI19/5),VALUE(RIGHT(AO$14,LEN(AO$14)-5))&gt;($AJ19/5))),AND($AD19&lt;=AO$14,AO$14&lt;WORKDAY($AD19,$AG19))),1,"")</f>
        <v/>
      </c>
      <c r="AP19" s="122" t="str">
        <f t="shared" ref="AP19:DA38" si="0">IF(IF(LEFT(AP$14,1)="W",IF(LEFT(AP$14,2)="WD",AND(VALUE(RIGHT(AP$14,LEN(AP$14)-3))&lt;=$AI19,VALUE(RIGHT(AP$14,LEN(AP$14)-3))&gt;$AJ19),AND(VALUE(RIGHT(AP$14,LEN(AP$14)-5))-1&lt;($AI19/5),VALUE(RIGHT(AP$14,LEN(AP$14)-5))&gt;($AJ19/5))),AND($AD19&lt;=AP$14,AP$14&lt;WORKDAY($AD19,$AG19))),1,"")</f>
        <v/>
      </c>
      <c r="AQ19" s="122" t="str">
        <f t="shared" si="0"/>
        <v/>
      </c>
      <c r="AR19" s="122" t="str">
        <f t="shared" si="0"/>
        <v/>
      </c>
      <c r="AS19" s="122" t="str">
        <f t="shared" si="0"/>
        <v/>
      </c>
      <c r="AT19" s="122" t="str">
        <f t="shared" si="0"/>
        <v/>
      </c>
      <c r="AU19" s="122" t="str">
        <f t="shared" si="0"/>
        <v/>
      </c>
      <c r="AV19" s="122" t="str">
        <f t="shared" si="0"/>
        <v/>
      </c>
      <c r="AW19" s="122" t="str">
        <f t="shared" si="0"/>
        <v/>
      </c>
      <c r="AX19" s="122" t="str">
        <f t="shared" si="0"/>
        <v/>
      </c>
      <c r="AY19" s="122" t="str">
        <f t="shared" si="0"/>
        <v/>
      </c>
      <c r="AZ19" s="122" t="str">
        <f t="shared" si="0"/>
        <v/>
      </c>
      <c r="BA19" s="122" t="str">
        <f t="shared" si="0"/>
        <v/>
      </c>
      <c r="BB19" s="122" t="str">
        <f t="shared" si="0"/>
        <v/>
      </c>
      <c r="BC19" s="122" t="str">
        <f t="shared" si="0"/>
        <v/>
      </c>
      <c r="BD19" s="122" t="str">
        <f t="shared" si="0"/>
        <v/>
      </c>
      <c r="BE19" s="122" t="str">
        <f t="shared" si="0"/>
        <v/>
      </c>
      <c r="BF19" s="122" t="str">
        <f t="shared" si="0"/>
        <v/>
      </c>
      <c r="BG19" s="122" t="str">
        <f t="shared" si="0"/>
        <v/>
      </c>
      <c r="BH19" s="122" t="str">
        <f t="shared" si="0"/>
        <v/>
      </c>
      <c r="BI19" s="122" t="str">
        <f t="shared" si="0"/>
        <v/>
      </c>
      <c r="BJ19" s="122" t="str">
        <f t="shared" si="0"/>
        <v/>
      </c>
      <c r="BK19" s="122" t="str">
        <f t="shared" si="0"/>
        <v/>
      </c>
      <c r="BL19" s="122" t="str">
        <f t="shared" si="0"/>
        <v/>
      </c>
      <c r="BM19" s="122" t="str">
        <f t="shared" si="0"/>
        <v/>
      </c>
      <c r="BN19" s="122" t="str">
        <f t="shared" si="0"/>
        <v/>
      </c>
      <c r="BO19" s="122" t="str">
        <f t="shared" si="0"/>
        <v/>
      </c>
      <c r="BP19" s="122" t="str">
        <f t="shared" si="0"/>
        <v/>
      </c>
      <c r="BQ19" s="122" t="str">
        <f t="shared" si="0"/>
        <v/>
      </c>
      <c r="BR19" s="122" t="str">
        <f t="shared" si="0"/>
        <v/>
      </c>
      <c r="BS19" s="122" t="str">
        <f t="shared" si="0"/>
        <v/>
      </c>
      <c r="BT19" s="122" t="str">
        <f t="shared" si="0"/>
        <v/>
      </c>
      <c r="BU19" s="122" t="str">
        <f t="shared" si="0"/>
        <v/>
      </c>
      <c r="BV19" s="122" t="str">
        <f t="shared" si="0"/>
        <v/>
      </c>
      <c r="BW19" s="122" t="str">
        <f t="shared" si="0"/>
        <v/>
      </c>
      <c r="BX19" s="122" t="str">
        <f t="shared" si="0"/>
        <v/>
      </c>
      <c r="BY19" s="122" t="str">
        <f t="shared" si="0"/>
        <v/>
      </c>
      <c r="BZ19" s="122" t="str">
        <f t="shared" si="0"/>
        <v/>
      </c>
      <c r="CA19" s="122" t="str">
        <f t="shared" si="0"/>
        <v/>
      </c>
      <c r="CB19" s="122" t="str">
        <f t="shared" si="0"/>
        <v/>
      </c>
      <c r="CC19" s="122" t="str">
        <f t="shared" si="0"/>
        <v/>
      </c>
      <c r="CD19" s="122" t="str">
        <f t="shared" si="0"/>
        <v/>
      </c>
      <c r="CE19" s="122" t="str">
        <f t="shared" si="0"/>
        <v/>
      </c>
      <c r="CF19" s="122" t="str">
        <f t="shared" si="0"/>
        <v/>
      </c>
      <c r="CG19" s="122" t="str">
        <f t="shared" si="0"/>
        <v/>
      </c>
      <c r="CH19" s="122" t="str">
        <f t="shared" si="0"/>
        <v/>
      </c>
      <c r="CI19" s="122" t="str">
        <f t="shared" si="0"/>
        <v/>
      </c>
      <c r="CJ19" s="122" t="str">
        <f t="shared" si="0"/>
        <v/>
      </c>
      <c r="CK19" s="122" t="str">
        <f t="shared" si="0"/>
        <v/>
      </c>
      <c r="CL19" s="122" t="str">
        <f t="shared" si="0"/>
        <v/>
      </c>
      <c r="CM19" s="122" t="str">
        <f t="shared" si="0"/>
        <v/>
      </c>
      <c r="CN19" s="122" t="str">
        <f t="shared" si="0"/>
        <v/>
      </c>
      <c r="CO19" s="122" t="str">
        <f t="shared" si="0"/>
        <v/>
      </c>
      <c r="CP19" s="122" t="str">
        <f t="shared" si="0"/>
        <v/>
      </c>
      <c r="CQ19" s="122" t="str">
        <f t="shared" si="0"/>
        <v/>
      </c>
      <c r="CR19" s="122" t="str">
        <f t="shared" si="0"/>
        <v/>
      </c>
      <c r="CS19" s="122" t="str">
        <f t="shared" si="0"/>
        <v/>
      </c>
      <c r="CT19" s="122" t="str">
        <f t="shared" si="0"/>
        <v/>
      </c>
      <c r="CU19" s="122" t="str">
        <f t="shared" si="0"/>
        <v/>
      </c>
      <c r="CV19" s="122" t="str">
        <f t="shared" si="0"/>
        <v/>
      </c>
      <c r="CW19" s="122" t="str">
        <f t="shared" si="0"/>
        <v/>
      </c>
      <c r="CX19" s="122" t="str">
        <f t="shared" si="0"/>
        <v/>
      </c>
      <c r="CY19" s="122" t="str">
        <f t="shared" si="0"/>
        <v/>
      </c>
      <c r="CZ19" s="122" t="str">
        <f t="shared" si="0"/>
        <v/>
      </c>
      <c r="DA19" s="122" t="str">
        <f t="shared" si="0"/>
        <v/>
      </c>
      <c r="DB19" s="122" t="str">
        <f t="shared" ref="DB19:FM38" si="1">IF(IF(LEFT(DB$14,1)="W",IF(LEFT(DB$14,2)="WD",AND(VALUE(RIGHT(DB$14,LEN(DB$14)-3))&lt;=$AI19,VALUE(RIGHT(DB$14,LEN(DB$14)-3))&gt;$AJ19),AND(VALUE(RIGHT(DB$14,LEN(DB$14)-5))-1&lt;($AI19/5),VALUE(RIGHT(DB$14,LEN(DB$14)-5))&gt;($AJ19/5))),AND($AD19&lt;=DB$14,DB$14&lt;WORKDAY($AD19,$AG19))),1,"")</f>
        <v/>
      </c>
      <c r="DC19" s="122" t="str">
        <f t="shared" si="1"/>
        <v/>
      </c>
      <c r="DD19" s="122" t="str">
        <f t="shared" si="1"/>
        <v/>
      </c>
      <c r="DE19" s="122" t="str">
        <f t="shared" si="1"/>
        <v/>
      </c>
      <c r="DF19" s="122" t="str">
        <f t="shared" si="1"/>
        <v/>
      </c>
      <c r="DG19" s="122" t="str">
        <f t="shared" si="1"/>
        <v/>
      </c>
      <c r="DH19" s="122" t="str">
        <f t="shared" si="1"/>
        <v/>
      </c>
      <c r="DI19" s="122" t="str">
        <f t="shared" si="1"/>
        <v/>
      </c>
      <c r="DJ19" s="122" t="str">
        <f t="shared" si="1"/>
        <v/>
      </c>
      <c r="DK19" s="122" t="str">
        <f t="shared" si="1"/>
        <v/>
      </c>
      <c r="DL19" s="122" t="str">
        <f t="shared" si="1"/>
        <v/>
      </c>
      <c r="DM19" s="122" t="str">
        <f t="shared" si="1"/>
        <v/>
      </c>
      <c r="DN19" s="122" t="str">
        <f t="shared" si="1"/>
        <v/>
      </c>
      <c r="DO19" s="122" t="str">
        <f t="shared" si="1"/>
        <v/>
      </c>
      <c r="DP19" s="122" t="str">
        <f t="shared" si="1"/>
        <v/>
      </c>
      <c r="DQ19" s="122" t="str">
        <f t="shared" si="1"/>
        <v/>
      </c>
      <c r="DR19" s="122" t="str">
        <f t="shared" si="1"/>
        <v/>
      </c>
      <c r="DS19" s="122" t="str">
        <f t="shared" si="1"/>
        <v/>
      </c>
      <c r="DT19" s="122" t="str">
        <f t="shared" si="1"/>
        <v/>
      </c>
      <c r="DU19" s="122" t="str">
        <f t="shared" si="1"/>
        <v/>
      </c>
      <c r="DV19" s="122" t="str">
        <f t="shared" si="1"/>
        <v/>
      </c>
      <c r="DW19" s="122" t="str">
        <f t="shared" si="1"/>
        <v/>
      </c>
      <c r="DX19" s="122" t="str">
        <f t="shared" si="1"/>
        <v/>
      </c>
      <c r="DY19" s="122" t="str">
        <f t="shared" si="1"/>
        <v/>
      </c>
      <c r="DZ19" s="122" t="str">
        <f t="shared" si="1"/>
        <v/>
      </c>
      <c r="EA19" s="122" t="str">
        <f t="shared" si="1"/>
        <v/>
      </c>
      <c r="EB19" s="122" t="str">
        <f t="shared" si="1"/>
        <v/>
      </c>
      <c r="EC19" s="122" t="str">
        <f t="shared" si="1"/>
        <v/>
      </c>
      <c r="ED19" s="122" t="str">
        <f t="shared" si="1"/>
        <v/>
      </c>
      <c r="EE19" s="122" t="str">
        <f t="shared" si="1"/>
        <v/>
      </c>
      <c r="EF19" s="122" t="str">
        <f t="shared" si="1"/>
        <v/>
      </c>
      <c r="EG19" s="122" t="str">
        <f t="shared" si="1"/>
        <v/>
      </c>
      <c r="EH19" s="122" t="str">
        <f t="shared" si="1"/>
        <v/>
      </c>
      <c r="EI19" s="122" t="str">
        <f t="shared" si="1"/>
        <v/>
      </c>
      <c r="EJ19" s="122" t="str">
        <f t="shared" si="1"/>
        <v/>
      </c>
      <c r="EK19" s="122" t="str">
        <f t="shared" si="1"/>
        <v/>
      </c>
      <c r="EL19" s="122" t="str">
        <f t="shared" si="1"/>
        <v/>
      </c>
      <c r="EM19" s="122" t="str">
        <f t="shared" si="1"/>
        <v/>
      </c>
      <c r="EN19" s="122" t="str">
        <f t="shared" si="1"/>
        <v/>
      </c>
      <c r="EO19" s="122" t="str">
        <f t="shared" si="1"/>
        <v/>
      </c>
      <c r="EP19" s="122" t="str">
        <f t="shared" si="1"/>
        <v/>
      </c>
      <c r="EQ19" s="122" t="str">
        <f t="shared" si="1"/>
        <v/>
      </c>
      <c r="ER19" s="122" t="str">
        <f t="shared" si="1"/>
        <v/>
      </c>
      <c r="ES19" s="122" t="str">
        <f t="shared" si="1"/>
        <v/>
      </c>
      <c r="ET19" s="122" t="str">
        <f t="shared" si="1"/>
        <v/>
      </c>
      <c r="EU19" s="122" t="str">
        <f t="shared" si="1"/>
        <v/>
      </c>
      <c r="EV19" s="122" t="str">
        <f t="shared" si="1"/>
        <v/>
      </c>
      <c r="EW19" s="122" t="str">
        <f t="shared" si="1"/>
        <v/>
      </c>
      <c r="EX19" s="122" t="str">
        <f t="shared" si="1"/>
        <v/>
      </c>
      <c r="EY19" s="122" t="str">
        <f t="shared" si="1"/>
        <v/>
      </c>
      <c r="EZ19" s="122" t="str">
        <f t="shared" si="1"/>
        <v/>
      </c>
      <c r="FA19" s="122" t="str">
        <f t="shared" si="1"/>
        <v/>
      </c>
      <c r="FB19" s="122" t="str">
        <f t="shared" si="1"/>
        <v/>
      </c>
      <c r="FC19" s="122" t="str">
        <f t="shared" si="1"/>
        <v/>
      </c>
      <c r="FD19" s="122" t="str">
        <f t="shared" si="1"/>
        <v/>
      </c>
      <c r="FE19" s="122" t="str">
        <f t="shared" si="1"/>
        <v/>
      </c>
      <c r="FF19" s="122" t="str">
        <f t="shared" si="1"/>
        <v/>
      </c>
      <c r="FG19" s="122" t="str">
        <f t="shared" si="1"/>
        <v/>
      </c>
      <c r="FH19" s="122" t="str">
        <f t="shared" si="1"/>
        <v/>
      </c>
      <c r="FI19" s="122" t="str">
        <f t="shared" si="1"/>
        <v/>
      </c>
      <c r="FJ19" s="122" t="str">
        <f t="shared" si="1"/>
        <v/>
      </c>
      <c r="FK19" s="122" t="str">
        <f t="shared" si="1"/>
        <v/>
      </c>
      <c r="FL19" s="122" t="str">
        <f t="shared" si="1"/>
        <v/>
      </c>
      <c r="FM19" s="122" t="str">
        <f t="shared" si="1"/>
        <v/>
      </c>
      <c r="FN19" s="122" t="str">
        <f t="shared" ref="FN19:HY38" si="2">IF(IF(LEFT(FN$14,1)="W",IF(LEFT(FN$14,2)="WD",AND(VALUE(RIGHT(FN$14,LEN(FN$14)-3))&lt;=$AI19,VALUE(RIGHT(FN$14,LEN(FN$14)-3))&gt;$AJ19),AND(VALUE(RIGHT(FN$14,LEN(FN$14)-5))-1&lt;($AI19/5),VALUE(RIGHT(FN$14,LEN(FN$14)-5))&gt;($AJ19/5))),AND($AD19&lt;=FN$14,FN$14&lt;WORKDAY($AD19,$AG19))),1,"")</f>
        <v/>
      </c>
      <c r="FO19" s="122" t="str">
        <f t="shared" si="2"/>
        <v/>
      </c>
      <c r="FP19" s="122" t="str">
        <f t="shared" si="2"/>
        <v/>
      </c>
      <c r="FQ19" s="122" t="str">
        <f t="shared" si="2"/>
        <v/>
      </c>
      <c r="FR19" s="122" t="str">
        <f t="shared" si="2"/>
        <v/>
      </c>
      <c r="FS19" s="122" t="str">
        <f t="shared" si="2"/>
        <v/>
      </c>
      <c r="FT19" s="122" t="str">
        <f t="shared" si="2"/>
        <v/>
      </c>
      <c r="FU19" s="122" t="str">
        <f t="shared" si="2"/>
        <v/>
      </c>
      <c r="FV19" s="122" t="str">
        <f t="shared" si="2"/>
        <v/>
      </c>
      <c r="FW19" s="122" t="str">
        <f t="shared" si="2"/>
        <v/>
      </c>
      <c r="FX19" s="122" t="str">
        <f t="shared" si="2"/>
        <v/>
      </c>
      <c r="FY19" s="122" t="str">
        <f t="shared" si="2"/>
        <v/>
      </c>
      <c r="FZ19" s="122" t="str">
        <f t="shared" si="2"/>
        <v/>
      </c>
      <c r="GA19" s="122" t="str">
        <f t="shared" si="2"/>
        <v/>
      </c>
      <c r="GB19" s="122" t="str">
        <f t="shared" si="2"/>
        <v/>
      </c>
      <c r="GC19" s="122" t="str">
        <f t="shared" si="2"/>
        <v/>
      </c>
      <c r="GD19" s="122" t="str">
        <f t="shared" si="2"/>
        <v/>
      </c>
      <c r="GE19" s="122" t="str">
        <f t="shared" si="2"/>
        <v/>
      </c>
      <c r="GF19" s="122" t="str">
        <f t="shared" si="2"/>
        <v/>
      </c>
      <c r="GG19" s="122" t="str">
        <f t="shared" si="2"/>
        <v/>
      </c>
      <c r="GH19" s="122" t="str">
        <f t="shared" si="2"/>
        <v/>
      </c>
      <c r="GI19" s="122" t="str">
        <f t="shared" si="2"/>
        <v/>
      </c>
      <c r="GJ19" s="122" t="str">
        <f t="shared" si="2"/>
        <v/>
      </c>
      <c r="GK19" s="122" t="str">
        <f t="shared" si="2"/>
        <v/>
      </c>
      <c r="GL19" s="122" t="str">
        <f t="shared" si="2"/>
        <v/>
      </c>
      <c r="GM19" s="122" t="str">
        <f t="shared" si="2"/>
        <v/>
      </c>
      <c r="GN19" s="122" t="str">
        <f t="shared" si="2"/>
        <v/>
      </c>
      <c r="GO19" s="122" t="str">
        <f t="shared" si="2"/>
        <v/>
      </c>
      <c r="GP19" s="122" t="str">
        <f t="shared" si="2"/>
        <v/>
      </c>
      <c r="GQ19" s="122" t="str">
        <f t="shared" si="2"/>
        <v/>
      </c>
      <c r="GR19" s="122" t="str">
        <f t="shared" si="2"/>
        <v/>
      </c>
      <c r="GS19" s="122" t="str">
        <f t="shared" si="2"/>
        <v/>
      </c>
      <c r="GT19" s="122" t="str">
        <f t="shared" si="2"/>
        <v/>
      </c>
      <c r="GU19" s="122" t="str">
        <f t="shared" si="2"/>
        <v/>
      </c>
      <c r="GV19" s="122" t="str">
        <f t="shared" si="2"/>
        <v/>
      </c>
      <c r="GW19" s="122" t="str">
        <f t="shared" si="2"/>
        <v/>
      </c>
      <c r="GX19" s="122" t="str">
        <f t="shared" si="2"/>
        <v/>
      </c>
      <c r="GY19" s="122" t="str">
        <f t="shared" si="2"/>
        <v/>
      </c>
      <c r="GZ19" s="122" t="str">
        <f t="shared" si="2"/>
        <v/>
      </c>
      <c r="HA19" s="122" t="str">
        <f t="shared" si="2"/>
        <v/>
      </c>
      <c r="HB19" s="122" t="str">
        <f t="shared" si="2"/>
        <v/>
      </c>
      <c r="HC19" s="122" t="str">
        <f t="shared" si="2"/>
        <v/>
      </c>
      <c r="HD19" s="122" t="str">
        <f t="shared" si="2"/>
        <v/>
      </c>
      <c r="HE19" s="122" t="str">
        <f t="shared" si="2"/>
        <v/>
      </c>
      <c r="HF19" s="122" t="str">
        <f t="shared" si="2"/>
        <v/>
      </c>
      <c r="HG19" s="122" t="str">
        <f t="shared" si="2"/>
        <v/>
      </c>
      <c r="HH19" s="122" t="str">
        <f t="shared" si="2"/>
        <v/>
      </c>
      <c r="HI19" s="122" t="str">
        <f t="shared" si="2"/>
        <v/>
      </c>
      <c r="HJ19" s="122" t="str">
        <f t="shared" si="2"/>
        <v/>
      </c>
      <c r="HK19" s="122" t="str">
        <f t="shared" si="2"/>
        <v/>
      </c>
      <c r="HL19" s="122" t="str">
        <f t="shared" si="2"/>
        <v/>
      </c>
      <c r="HM19" s="122" t="str">
        <f t="shared" si="2"/>
        <v/>
      </c>
      <c r="HN19" s="122" t="str">
        <f t="shared" si="2"/>
        <v/>
      </c>
      <c r="HO19" s="122" t="str">
        <f t="shared" si="2"/>
        <v/>
      </c>
      <c r="HP19" s="122" t="str">
        <f t="shared" si="2"/>
        <v/>
      </c>
      <c r="HQ19" s="122" t="str">
        <f t="shared" si="2"/>
        <v/>
      </c>
      <c r="HR19" s="122" t="str">
        <f t="shared" si="2"/>
        <v/>
      </c>
      <c r="HS19" s="122" t="str">
        <f t="shared" si="2"/>
        <v/>
      </c>
      <c r="HT19" s="122" t="str">
        <f t="shared" si="2"/>
        <v/>
      </c>
      <c r="HU19" s="122" t="str">
        <f t="shared" si="2"/>
        <v/>
      </c>
      <c r="HV19" s="122" t="str">
        <f t="shared" si="2"/>
        <v/>
      </c>
      <c r="HW19" s="122" t="str">
        <f t="shared" si="2"/>
        <v/>
      </c>
      <c r="HX19" s="122" t="str">
        <f t="shared" si="2"/>
        <v/>
      </c>
      <c r="HY19" s="122" t="str">
        <f t="shared" si="2"/>
        <v/>
      </c>
      <c r="HZ19" s="122" t="str">
        <f t="shared" ref="HZ19:IF38" si="3">IF(IF(LEFT(HZ$14,1)="W",IF(LEFT(HZ$14,2)="WD",AND(VALUE(RIGHT(HZ$14,LEN(HZ$14)-3))&lt;=$AI19,VALUE(RIGHT(HZ$14,LEN(HZ$14)-3))&gt;$AJ19),AND(VALUE(RIGHT(HZ$14,LEN(HZ$14)-5))-1&lt;($AI19/5),VALUE(RIGHT(HZ$14,LEN(HZ$14)-5))&gt;($AJ19/5))),AND($AD19&lt;=HZ$14,HZ$14&lt;WORKDAY($AD19,$AG19))),1,"")</f>
        <v/>
      </c>
      <c r="IA19" s="122" t="str">
        <f t="shared" si="3"/>
        <v/>
      </c>
      <c r="IB19" s="122" t="str">
        <f t="shared" si="3"/>
        <v/>
      </c>
      <c r="IC19" s="122" t="str">
        <f t="shared" si="3"/>
        <v/>
      </c>
      <c r="ID19" s="122" t="str">
        <f t="shared" si="3"/>
        <v/>
      </c>
      <c r="IE19" s="122" t="str">
        <f t="shared" si="3"/>
        <v/>
      </c>
      <c r="IF19" s="280" t="str">
        <f t="shared" si="3"/>
        <v/>
      </c>
      <c r="IG19" s="281"/>
    </row>
    <row r="20" spans="1:241" s="136" customFormat="1" x14ac:dyDescent="0.25">
      <c r="A20" s="6"/>
      <c r="B20" s="242"/>
      <c r="C20" s="245"/>
      <c r="D20" s="245"/>
      <c r="E20" s="245"/>
      <c r="F20" s="245"/>
      <c r="G20" s="245"/>
      <c r="H20" s="245"/>
      <c r="I20" s="245"/>
      <c r="J20" s="243"/>
      <c r="K20" s="337"/>
      <c r="L20" s="245"/>
      <c r="M20" s="243"/>
      <c r="N20" s="337"/>
      <c r="O20" s="245"/>
      <c r="P20" s="243"/>
      <c r="Q20" s="337"/>
      <c r="R20" s="245"/>
      <c r="S20" s="243"/>
      <c r="T20" s="337"/>
      <c r="U20" s="245"/>
      <c r="V20" s="245"/>
      <c r="W20" s="245"/>
      <c r="X20" s="245"/>
      <c r="Y20" s="245"/>
      <c r="Z20" s="245"/>
      <c r="AA20" s="245"/>
      <c r="AB20" s="245"/>
      <c r="AC20" s="245"/>
      <c r="AD20" s="338"/>
      <c r="AE20" s="245"/>
      <c r="AF20" s="245"/>
      <c r="AG20" s="245"/>
      <c r="AH20" s="277"/>
      <c r="AI20" s="103"/>
      <c r="AJ20" s="103"/>
      <c r="AK20" s="245"/>
      <c r="AL20" s="245"/>
      <c r="AM20" s="245"/>
      <c r="AN20" s="69"/>
      <c r="AO20" s="340"/>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DS20" s="122"/>
      <c r="DT20" s="122"/>
      <c r="DU20" s="122"/>
      <c r="DV20" s="122"/>
      <c r="DW20" s="122"/>
      <c r="DX20" s="122"/>
      <c r="DY20" s="122"/>
      <c r="DZ20" s="122"/>
      <c r="EA20" s="122"/>
      <c r="EB20" s="122"/>
      <c r="EC20" s="122"/>
      <c r="ED20" s="122"/>
      <c r="EE20" s="122"/>
      <c r="EF20" s="122"/>
      <c r="EG20" s="122"/>
      <c r="EH20" s="122"/>
      <c r="EI20" s="122"/>
      <c r="EJ20" s="122"/>
      <c r="EK20" s="122"/>
      <c r="EL20" s="122"/>
      <c r="EM20" s="122"/>
      <c r="EN20" s="122"/>
      <c r="EO20" s="122"/>
      <c r="EP20" s="122"/>
      <c r="EQ20" s="122"/>
      <c r="ER20" s="122"/>
      <c r="ES20" s="122"/>
      <c r="ET20" s="122"/>
      <c r="EU20" s="122"/>
      <c r="EV20" s="122"/>
      <c r="EW20" s="122"/>
      <c r="EX20" s="122"/>
      <c r="EY20" s="122"/>
      <c r="EZ20" s="122"/>
      <c r="FA20" s="122"/>
      <c r="FB20" s="122"/>
      <c r="FC20" s="122"/>
      <c r="FD20" s="122"/>
      <c r="FE20" s="122"/>
      <c r="FF20" s="122"/>
      <c r="FG20" s="122"/>
      <c r="FH20" s="122"/>
      <c r="FI20" s="122"/>
      <c r="FJ20" s="122"/>
      <c r="FK20" s="122"/>
      <c r="FL20" s="122"/>
      <c r="FM20" s="122"/>
      <c r="FN20" s="122"/>
      <c r="FO20" s="122"/>
      <c r="FP20" s="122"/>
      <c r="FQ20" s="122"/>
      <c r="FR20" s="122"/>
      <c r="FS20" s="122"/>
      <c r="FT20" s="122"/>
      <c r="FU20" s="122"/>
      <c r="FV20" s="122"/>
      <c r="FW20" s="122"/>
      <c r="FX20" s="122"/>
      <c r="FY20" s="122"/>
      <c r="FZ20" s="122"/>
      <c r="GA20" s="122"/>
      <c r="GB20" s="122"/>
      <c r="GC20" s="122"/>
      <c r="GD20" s="122"/>
      <c r="GE20" s="122"/>
      <c r="GF20" s="122"/>
      <c r="GG20" s="122"/>
      <c r="GH20" s="122"/>
      <c r="GI20" s="122"/>
      <c r="GJ20" s="122"/>
      <c r="GK20" s="122"/>
      <c r="GL20" s="122"/>
      <c r="GM20" s="122"/>
      <c r="GN20" s="122"/>
      <c r="GO20" s="122"/>
      <c r="GP20" s="122"/>
      <c r="GQ20" s="122"/>
      <c r="GR20" s="122"/>
      <c r="GS20" s="122"/>
      <c r="GT20" s="122"/>
      <c r="GU20" s="122"/>
      <c r="GV20" s="122"/>
      <c r="GW20" s="122"/>
      <c r="GX20" s="122"/>
      <c r="GY20" s="122"/>
      <c r="GZ20" s="122"/>
      <c r="HA20" s="122"/>
      <c r="HB20" s="122"/>
      <c r="HC20" s="122"/>
      <c r="HD20" s="122"/>
      <c r="HE20" s="122"/>
      <c r="HF20" s="122"/>
      <c r="HG20" s="122"/>
      <c r="HH20" s="122"/>
      <c r="HI20" s="122"/>
      <c r="HJ20" s="122"/>
      <c r="HK20" s="122"/>
      <c r="HL20" s="122"/>
      <c r="HM20" s="122"/>
      <c r="HN20" s="122"/>
      <c r="HO20" s="122"/>
      <c r="HP20" s="122"/>
      <c r="HQ20" s="122"/>
      <c r="HR20" s="122"/>
      <c r="HS20" s="122"/>
      <c r="HT20" s="122"/>
      <c r="HU20" s="122"/>
      <c r="HV20" s="122"/>
      <c r="HW20" s="122"/>
      <c r="HX20" s="122"/>
      <c r="HY20" s="122"/>
      <c r="HZ20" s="122"/>
      <c r="IA20" s="122"/>
      <c r="IB20" s="122"/>
      <c r="IC20" s="122"/>
      <c r="ID20" s="122"/>
      <c r="IE20" s="122"/>
      <c r="IF20" s="280"/>
      <c r="IG20" s="281"/>
    </row>
    <row r="21" spans="1:241" s="136" customFormat="1" x14ac:dyDescent="0.25">
      <c r="A21" s="6"/>
      <c r="B21" s="242"/>
      <c r="C21" s="245"/>
      <c r="D21" s="245"/>
      <c r="E21" s="245"/>
      <c r="F21" s="245"/>
      <c r="G21" s="245"/>
      <c r="H21" s="245"/>
      <c r="I21" s="245"/>
      <c r="J21" s="243"/>
      <c r="K21" s="337"/>
      <c r="L21" s="245"/>
      <c r="M21" s="243"/>
      <c r="N21" s="337"/>
      <c r="O21" s="245"/>
      <c r="P21" s="243"/>
      <c r="Q21" s="337"/>
      <c r="R21" s="245"/>
      <c r="S21" s="243"/>
      <c r="T21" s="337"/>
      <c r="U21" s="245"/>
      <c r="V21" s="245"/>
      <c r="W21" s="245"/>
      <c r="X21" s="245"/>
      <c r="Y21" s="245"/>
      <c r="Z21" s="245"/>
      <c r="AA21" s="245"/>
      <c r="AB21" s="245"/>
      <c r="AC21" s="245"/>
      <c r="AD21" s="338"/>
      <c r="AE21" s="245"/>
      <c r="AF21" s="245"/>
      <c r="AG21" s="245"/>
      <c r="AH21" s="277"/>
      <c r="AI21" s="103"/>
      <c r="AJ21" s="103"/>
      <c r="AK21" s="245"/>
      <c r="AL21" s="245"/>
      <c r="AM21" s="245"/>
      <c r="AN21" s="69"/>
      <c r="AO21" s="340"/>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2"/>
      <c r="EC21" s="122"/>
      <c r="ED21" s="122"/>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2"/>
      <c r="GE21" s="122"/>
      <c r="GF21" s="122"/>
      <c r="GG21" s="122"/>
      <c r="GH21" s="122"/>
      <c r="GI21" s="122"/>
      <c r="GJ21" s="122"/>
      <c r="GK21" s="122"/>
      <c r="GL21" s="122"/>
      <c r="GM21" s="122"/>
      <c r="GN21" s="122"/>
      <c r="GO21" s="122"/>
      <c r="GP21" s="122"/>
      <c r="GQ21" s="122"/>
      <c r="GR21" s="122"/>
      <c r="GS21" s="122"/>
      <c r="GT21" s="122"/>
      <c r="GU21" s="122"/>
      <c r="GV21" s="122"/>
      <c r="GW21" s="122"/>
      <c r="GX21" s="122"/>
      <c r="GY21" s="122"/>
      <c r="GZ21" s="122"/>
      <c r="HA21" s="122"/>
      <c r="HB21" s="122"/>
      <c r="HC21" s="122"/>
      <c r="HD21" s="122"/>
      <c r="HE21" s="122"/>
      <c r="HF21" s="122"/>
      <c r="HG21" s="122"/>
      <c r="HH21" s="122"/>
      <c r="HI21" s="122"/>
      <c r="HJ21" s="122"/>
      <c r="HK21" s="122"/>
      <c r="HL21" s="122"/>
      <c r="HM21" s="122"/>
      <c r="HN21" s="122"/>
      <c r="HO21" s="122"/>
      <c r="HP21" s="122"/>
      <c r="HQ21" s="122"/>
      <c r="HR21" s="122"/>
      <c r="HS21" s="122"/>
      <c r="HT21" s="122"/>
      <c r="HU21" s="122"/>
      <c r="HV21" s="122"/>
      <c r="HW21" s="122"/>
      <c r="HX21" s="122"/>
      <c r="HY21" s="122"/>
      <c r="HZ21" s="122"/>
      <c r="IA21" s="122"/>
      <c r="IB21" s="122"/>
      <c r="IC21" s="122"/>
      <c r="ID21" s="122"/>
      <c r="IE21" s="122"/>
      <c r="IF21" s="280"/>
      <c r="IG21" s="281"/>
    </row>
    <row r="22" spans="1:241" s="136" customFormat="1" x14ac:dyDescent="0.25">
      <c r="A22" s="6"/>
      <c r="B22" s="242"/>
      <c r="C22" s="245"/>
      <c r="D22" s="245"/>
      <c r="E22" s="245"/>
      <c r="F22" s="245"/>
      <c r="G22" s="245"/>
      <c r="H22" s="245"/>
      <c r="I22" s="245"/>
      <c r="J22" s="243"/>
      <c r="K22" s="337"/>
      <c r="L22" s="245"/>
      <c r="M22" s="243"/>
      <c r="N22" s="337"/>
      <c r="O22" s="245"/>
      <c r="P22" s="243"/>
      <c r="Q22" s="337"/>
      <c r="R22" s="245"/>
      <c r="S22" s="243"/>
      <c r="T22" s="337"/>
      <c r="U22" s="245"/>
      <c r="V22" s="245"/>
      <c r="W22" s="245"/>
      <c r="X22" s="245"/>
      <c r="Y22" s="245"/>
      <c r="Z22" s="245"/>
      <c r="AA22" s="245"/>
      <c r="AB22" s="245"/>
      <c r="AC22" s="245"/>
      <c r="AD22" s="338"/>
      <c r="AE22" s="245"/>
      <c r="AF22" s="245"/>
      <c r="AG22" s="245"/>
      <c r="AH22" s="277"/>
      <c r="AI22" s="103"/>
      <c r="AJ22" s="103"/>
      <c r="AK22" s="245"/>
      <c r="AL22" s="245"/>
      <c r="AM22" s="245"/>
      <c r="AN22" s="69"/>
      <c r="AO22" s="340"/>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280"/>
      <c r="IG22" s="281"/>
    </row>
    <row r="23" spans="1:241" s="136" customFormat="1" x14ac:dyDescent="0.25">
      <c r="A23" s="6"/>
      <c r="B23" s="242"/>
      <c r="C23" s="245"/>
      <c r="D23" s="245"/>
      <c r="E23" s="245"/>
      <c r="F23" s="245"/>
      <c r="G23" s="245"/>
      <c r="H23" s="245"/>
      <c r="I23" s="245"/>
      <c r="J23" s="243"/>
      <c r="K23" s="337"/>
      <c r="L23" s="245"/>
      <c r="M23" s="243"/>
      <c r="N23" s="337"/>
      <c r="O23" s="245"/>
      <c r="P23" s="243"/>
      <c r="Q23" s="337"/>
      <c r="R23" s="245"/>
      <c r="S23" s="243"/>
      <c r="T23" s="337"/>
      <c r="U23" s="245"/>
      <c r="V23" s="245"/>
      <c r="W23" s="245"/>
      <c r="X23" s="245"/>
      <c r="Y23" s="245"/>
      <c r="Z23" s="245"/>
      <c r="AA23" s="245"/>
      <c r="AB23" s="245"/>
      <c r="AC23" s="245"/>
      <c r="AD23" s="338"/>
      <c r="AE23" s="245"/>
      <c r="AF23" s="245"/>
      <c r="AG23" s="245"/>
      <c r="AH23" s="277"/>
      <c r="AI23" s="103"/>
      <c r="AJ23" s="103"/>
      <c r="AK23" s="245"/>
      <c r="AL23" s="245"/>
      <c r="AM23" s="245"/>
      <c r="AN23" s="69"/>
      <c r="AO23" s="340"/>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280"/>
      <c r="IG23" s="281"/>
    </row>
    <row r="24" spans="1:241" s="136" customFormat="1" x14ac:dyDescent="0.25">
      <c r="A24" s="6"/>
      <c r="B24" s="242"/>
      <c r="C24" s="245"/>
      <c r="D24" s="245"/>
      <c r="E24" s="245"/>
      <c r="F24" s="245"/>
      <c r="G24" s="245"/>
      <c r="H24" s="245"/>
      <c r="I24" s="245"/>
      <c r="J24" s="243"/>
      <c r="K24" s="337"/>
      <c r="L24" s="245"/>
      <c r="M24" s="243"/>
      <c r="N24" s="337"/>
      <c r="O24" s="245"/>
      <c r="P24" s="243"/>
      <c r="Q24" s="337"/>
      <c r="R24" s="245"/>
      <c r="S24" s="243"/>
      <c r="T24" s="337"/>
      <c r="U24" s="245"/>
      <c r="V24" s="245"/>
      <c r="W24" s="245"/>
      <c r="X24" s="245"/>
      <c r="Y24" s="245"/>
      <c r="Z24" s="245"/>
      <c r="AA24" s="245"/>
      <c r="AB24" s="245"/>
      <c r="AC24" s="245"/>
      <c r="AD24" s="338"/>
      <c r="AE24" s="245"/>
      <c r="AF24" s="245"/>
      <c r="AG24" s="245"/>
      <c r="AH24" s="277"/>
      <c r="AI24" s="103"/>
      <c r="AJ24" s="103"/>
      <c r="AK24" s="245"/>
      <c r="AL24" s="245"/>
      <c r="AM24" s="245"/>
      <c r="AN24" s="69"/>
      <c r="AO24" s="340"/>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c r="DL24" s="122"/>
      <c r="DM24" s="122"/>
      <c r="DN24" s="122"/>
      <c r="DO24" s="122"/>
      <c r="DP24" s="122"/>
      <c r="DQ24" s="122"/>
      <c r="DR24" s="122"/>
      <c r="DS24" s="122"/>
      <c r="DT24" s="122"/>
      <c r="DU24" s="122"/>
      <c r="DV24" s="122"/>
      <c r="DW24" s="122"/>
      <c r="DX24" s="122"/>
      <c r="DY24" s="122"/>
      <c r="DZ24" s="122"/>
      <c r="EA24" s="122"/>
      <c r="EB24" s="122"/>
      <c r="EC24" s="122"/>
      <c r="ED24" s="122"/>
      <c r="EE24" s="122"/>
      <c r="EF24" s="122"/>
      <c r="EG24" s="122"/>
      <c r="EH24" s="122"/>
      <c r="EI24" s="122"/>
      <c r="EJ24" s="122"/>
      <c r="EK24" s="122"/>
      <c r="EL24" s="122"/>
      <c r="EM24" s="122"/>
      <c r="EN24" s="122"/>
      <c r="EO24" s="122"/>
      <c r="EP24" s="122"/>
      <c r="EQ24" s="122"/>
      <c r="ER24" s="122"/>
      <c r="ES24" s="122"/>
      <c r="ET24" s="122"/>
      <c r="EU24" s="122"/>
      <c r="EV24" s="122"/>
      <c r="EW24" s="122"/>
      <c r="EX24" s="122"/>
      <c r="EY24" s="122"/>
      <c r="EZ24" s="122"/>
      <c r="FA24" s="122"/>
      <c r="FB24" s="122"/>
      <c r="FC24" s="122"/>
      <c r="FD24" s="122"/>
      <c r="FE24" s="122"/>
      <c r="FF24" s="122"/>
      <c r="FG24" s="122"/>
      <c r="FH24" s="122"/>
      <c r="FI24" s="122"/>
      <c r="FJ24" s="122"/>
      <c r="FK24" s="122"/>
      <c r="FL24" s="122"/>
      <c r="FM24" s="122"/>
      <c r="FN24" s="122"/>
      <c r="FO24" s="122"/>
      <c r="FP24" s="122"/>
      <c r="FQ24" s="122"/>
      <c r="FR24" s="122"/>
      <c r="FS24" s="122"/>
      <c r="FT24" s="122"/>
      <c r="FU24" s="122"/>
      <c r="FV24" s="122"/>
      <c r="FW24" s="122"/>
      <c r="FX24" s="122"/>
      <c r="FY24" s="122"/>
      <c r="FZ24" s="122"/>
      <c r="GA24" s="122"/>
      <c r="GB24" s="122"/>
      <c r="GC24" s="122"/>
      <c r="GD24" s="122"/>
      <c r="GE24" s="122"/>
      <c r="GF24" s="122"/>
      <c r="GG24" s="122"/>
      <c r="GH24" s="122"/>
      <c r="GI24" s="122"/>
      <c r="GJ24" s="122"/>
      <c r="GK24" s="122"/>
      <c r="GL24" s="122"/>
      <c r="GM24" s="122"/>
      <c r="GN24" s="122"/>
      <c r="GO24" s="122"/>
      <c r="GP24" s="122"/>
      <c r="GQ24" s="122"/>
      <c r="GR24" s="122"/>
      <c r="GS24" s="122"/>
      <c r="GT24" s="122"/>
      <c r="GU24" s="122"/>
      <c r="GV24" s="122"/>
      <c r="GW24" s="122"/>
      <c r="GX24" s="122"/>
      <c r="GY24" s="122"/>
      <c r="GZ24" s="122"/>
      <c r="HA24" s="122"/>
      <c r="HB24" s="122"/>
      <c r="HC24" s="122"/>
      <c r="HD24" s="122"/>
      <c r="HE24" s="122"/>
      <c r="HF24" s="122"/>
      <c r="HG24" s="122"/>
      <c r="HH24" s="122"/>
      <c r="HI24" s="122"/>
      <c r="HJ24" s="122"/>
      <c r="HK24" s="122"/>
      <c r="HL24" s="122"/>
      <c r="HM24" s="122"/>
      <c r="HN24" s="122"/>
      <c r="HO24" s="122"/>
      <c r="HP24" s="122"/>
      <c r="HQ24" s="122"/>
      <c r="HR24" s="122"/>
      <c r="HS24" s="122"/>
      <c r="HT24" s="122"/>
      <c r="HU24" s="122"/>
      <c r="HV24" s="122"/>
      <c r="HW24" s="122"/>
      <c r="HX24" s="122"/>
      <c r="HY24" s="122"/>
      <c r="HZ24" s="122"/>
      <c r="IA24" s="122"/>
      <c r="IB24" s="122"/>
      <c r="IC24" s="122"/>
      <c r="ID24" s="122"/>
      <c r="IE24" s="122"/>
      <c r="IF24" s="280"/>
      <c r="IG24" s="281"/>
    </row>
    <row r="25" spans="1:241" s="136" customFormat="1" x14ac:dyDescent="0.25">
      <c r="A25" s="6"/>
      <c r="B25" s="242"/>
      <c r="C25" s="245"/>
      <c r="D25" s="245"/>
      <c r="E25" s="245"/>
      <c r="F25" s="245"/>
      <c r="G25" s="245"/>
      <c r="H25" s="245"/>
      <c r="I25" s="245"/>
      <c r="J25" s="243"/>
      <c r="K25" s="337"/>
      <c r="L25" s="245"/>
      <c r="M25" s="243"/>
      <c r="N25" s="337"/>
      <c r="O25" s="245"/>
      <c r="P25" s="243"/>
      <c r="Q25" s="337"/>
      <c r="R25" s="245"/>
      <c r="S25" s="243"/>
      <c r="T25" s="337"/>
      <c r="U25" s="245"/>
      <c r="V25" s="245"/>
      <c r="W25" s="245"/>
      <c r="X25" s="245"/>
      <c r="Y25" s="245"/>
      <c r="Z25" s="245"/>
      <c r="AA25" s="245"/>
      <c r="AB25" s="245"/>
      <c r="AC25" s="245"/>
      <c r="AD25" s="338"/>
      <c r="AE25" s="245"/>
      <c r="AF25" s="245"/>
      <c r="AG25" s="245"/>
      <c r="AH25" s="277"/>
      <c r="AI25" s="103"/>
      <c r="AJ25" s="103"/>
      <c r="AK25" s="245"/>
      <c r="AL25" s="245"/>
      <c r="AM25" s="245"/>
      <c r="AN25" s="69"/>
      <c r="AO25" s="340"/>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c r="DK25" s="122"/>
      <c r="DL25" s="122"/>
      <c r="DM25" s="122"/>
      <c r="DN25" s="122"/>
      <c r="DO25" s="122"/>
      <c r="DP25" s="122"/>
      <c r="DQ25" s="122"/>
      <c r="DR25" s="122"/>
      <c r="DS25" s="122"/>
      <c r="DT25" s="122"/>
      <c r="DU25" s="122"/>
      <c r="DV25" s="122"/>
      <c r="DW25" s="122"/>
      <c r="DX25" s="122"/>
      <c r="DY25" s="122"/>
      <c r="DZ25" s="122"/>
      <c r="EA25" s="122"/>
      <c r="EB25" s="122"/>
      <c r="EC25" s="122"/>
      <c r="ED25" s="122"/>
      <c r="EE25" s="122"/>
      <c r="EF25" s="122"/>
      <c r="EG25" s="122"/>
      <c r="EH25" s="122"/>
      <c r="EI25" s="122"/>
      <c r="EJ25" s="122"/>
      <c r="EK25" s="122"/>
      <c r="EL25" s="122"/>
      <c r="EM25" s="122"/>
      <c r="EN25" s="122"/>
      <c r="EO25" s="122"/>
      <c r="EP25" s="122"/>
      <c r="EQ25" s="122"/>
      <c r="ER25" s="122"/>
      <c r="ES25" s="122"/>
      <c r="ET25" s="122"/>
      <c r="EU25" s="122"/>
      <c r="EV25" s="122"/>
      <c r="EW25" s="122"/>
      <c r="EX25" s="122"/>
      <c r="EY25" s="122"/>
      <c r="EZ25" s="122"/>
      <c r="FA25" s="122"/>
      <c r="FB25" s="122"/>
      <c r="FC25" s="122"/>
      <c r="FD25" s="122"/>
      <c r="FE25" s="122"/>
      <c r="FF25" s="122"/>
      <c r="FG25" s="122"/>
      <c r="FH25" s="122"/>
      <c r="FI25" s="122"/>
      <c r="FJ25" s="122"/>
      <c r="FK25" s="122"/>
      <c r="FL25" s="122"/>
      <c r="FM25" s="122"/>
      <c r="FN25" s="122"/>
      <c r="FO25" s="122"/>
      <c r="FP25" s="122"/>
      <c r="FQ25" s="122"/>
      <c r="FR25" s="122"/>
      <c r="FS25" s="122"/>
      <c r="FT25" s="122"/>
      <c r="FU25" s="122"/>
      <c r="FV25" s="122"/>
      <c r="FW25" s="122"/>
      <c r="FX25" s="122"/>
      <c r="FY25" s="122"/>
      <c r="FZ25" s="122"/>
      <c r="GA25" s="122"/>
      <c r="GB25" s="122"/>
      <c r="GC25" s="122"/>
      <c r="GD25" s="122"/>
      <c r="GE25" s="122"/>
      <c r="GF25" s="122"/>
      <c r="GG25" s="122"/>
      <c r="GH25" s="122"/>
      <c r="GI25" s="122"/>
      <c r="GJ25" s="122"/>
      <c r="GK25" s="122"/>
      <c r="GL25" s="122"/>
      <c r="GM25" s="122"/>
      <c r="GN25" s="122"/>
      <c r="GO25" s="122"/>
      <c r="GP25" s="122"/>
      <c r="GQ25" s="122"/>
      <c r="GR25" s="122"/>
      <c r="GS25" s="122"/>
      <c r="GT25" s="122"/>
      <c r="GU25" s="122"/>
      <c r="GV25" s="122"/>
      <c r="GW25" s="122"/>
      <c r="GX25" s="122"/>
      <c r="GY25" s="122"/>
      <c r="GZ25" s="122"/>
      <c r="HA25" s="122"/>
      <c r="HB25" s="122"/>
      <c r="HC25" s="122"/>
      <c r="HD25" s="122"/>
      <c r="HE25" s="122"/>
      <c r="HF25" s="122"/>
      <c r="HG25" s="122"/>
      <c r="HH25" s="122"/>
      <c r="HI25" s="122"/>
      <c r="HJ25" s="122"/>
      <c r="HK25" s="122"/>
      <c r="HL25" s="122"/>
      <c r="HM25" s="122"/>
      <c r="HN25" s="122"/>
      <c r="HO25" s="122"/>
      <c r="HP25" s="122"/>
      <c r="HQ25" s="122"/>
      <c r="HR25" s="122"/>
      <c r="HS25" s="122"/>
      <c r="HT25" s="122"/>
      <c r="HU25" s="122"/>
      <c r="HV25" s="122"/>
      <c r="HW25" s="122"/>
      <c r="HX25" s="122"/>
      <c r="HY25" s="122"/>
      <c r="HZ25" s="122"/>
      <c r="IA25" s="122"/>
      <c r="IB25" s="122"/>
      <c r="IC25" s="122"/>
      <c r="ID25" s="122"/>
      <c r="IE25" s="122"/>
      <c r="IF25" s="280"/>
      <c r="IG25" s="281"/>
    </row>
    <row r="26" spans="1:241" s="136" customFormat="1" x14ac:dyDescent="0.25">
      <c r="A26" s="6"/>
      <c r="B26" s="242"/>
      <c r="C26" s="245"/>
      <c r="D26" s="245"/>
      <c r="E26" s="245"/>
      <c r="F26" s="245"/>
      <c r="G26" s="245"/>
      <c r="H26" s="245"/>
      <c r="I26" s="245"/>
      <c r="J26" s="243"/>
      <c r="K26" s="337"/>
      <c r="L26" s="245"/>
      <c r="M26" s="243"/>
      <c r="N26" s="337"/>
      <c r="O26" s="245"/>
      <c r="P26" s="243"/>
      <c r="Q26" s="337"/>
      <c r="R26" s="245"/>
      <c r="S26" s="243"/>
      <c r="T26" s="337"/>
      <c r="U26" s="245"/>
      <c r="V26" s="245"/>
      <c r="W26" s="245"/>
      <c r="X26" s="245"/>
      <c r="Y26" s="245"/>
      <c r="Z26" s="245"/>
      <c r="AA26" s="245"/>
      <c r="AB26" s="245"/>
      <c r="AC26" s="245"/>
      <c r="AD26" s="338"/>
      <c r="AE26" s="245"/>
      <c r="AF26" s="245"/>
      <c r="AG26" s="245"/>
      <c r="AH26" s="277"/>
      <c r="AI26" s="103"/>
      <c r="AJ26" s="103"/>
      <c r="AK26" s="245"/>
      <c r="AL26" s="245"/>
      <c r="AM26" s="245"/>
      <c r="AN26" s="69"/>
      <c r="AO26" s="340"/>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c r="DK26" s="122"/>
      <c r="DL26" s="122"/>
      <c r="DM26" s="122"/>
      <c r="DN26" s="122"/>
      <c r="DO26" s="122"/>
      <c r="DP26" s="122"/>
      <c r="DQ26" s="122"/>
      <c r="DR26" s="122"/>
      <c r="DS26" s="122"/>
      <c r="DT26" s="122"/>
      <c r="DU26" s="122"/>
      <c r="DV26" s="122"/>
      <c r="DW26" s="122"/>
      <c r="DX26" s="122"/>
      <c r="DY26" s="122"/>
      <c r="DZ26" s="122"/>
      <c r="EA26" s="122"/>
      <c r="EB26" s="122"/>
      <c r="EC26" s="122"/>
      <c r="ED26" s="122"/>
      <c r="EE26" s="122"/>
      <c r="EF26" s="122"/>
      <c r="EG26" s="122"/>
      <c r="EH26" s="122"/>
      <c r="EI26" s="122"/>
      <c r="EJ26" s="122"/>
      <c r="EK26" s="122"/>
      <c r="EL26" s="122"/>
      <c r="EM26" s="122"/>
      <c r="EN26" s="122"/>
      <c r="EO26" s="122"/>
      <c r="EP26" s="122"/>
      <c r="EQ26" s="122"/>
      <c r="ER26" s="122"/>
      <c r="ES26" s="122"/>
      <c r="ET26" s="122"/>
      <c r="EU26" s="122"/>
      <c r="EV26" s="122"/>
      <c r="EW26" s="122"/>
      <c r="EX26" s="122"/>
      <c r="EY26" s="122"/>
      <c r="EZ26" s="122"/>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22"/>
      <c r="GA26" s="122"/>
      <c r="GB26" s="122"/>
      <c r="GC26" s="122"/>
      <c r="GD26" s="122"/>
      <c r="GE26" s="122"/>
      <c r="GF26" s="122"/>
      <c r="GG26" s="122"/>
      <c r="GH26" s="122"/>
      <c r="GI26" s="122"/>
      <c r="GJ26" s="122"/>
      <c r="GK26" s="122"/>
      <c r="GL26" s="122"/>
      <c r="GM26" s="122"/>
      <c r="GN26" s="122"/>
      <c r="GO26" s="122"/>
      <c r="GP26" s="122"/>
      <c r="GQ26" s="122"/>
      <c r="GR26" s="122"/>
      <c r="GS26" s="122"/>
      <c r="GT26" s="122"/>
      <c r="GU26" s="122"/>
      <c r="GV26" s="122"/>
      <c r="GW26" s="122"/>
      <c r="GX26" s="122"/>
      <c r="GY26" s="122"/>
      <c r="GZ26" s="122"/>
      <c r="HA26" s="122"/>
      <c r="HB26" s="122"/>
      <c r="HC26" s="122"/>
      <c r="HD26" s="122"/>
      <c r="HE26" s="122"/>
      <c r="HF26" s="122"/>
      <c r="HG26" s="122"/>
      <c r="HH26" s="122"/>
      <c r="HI26" s="122"/>
      <c r="HJ26" s="122"/>
      <c r="HK26" s="122"/>
      <c r="HL26" s="122"/>
      <c r="HM26" s="122"/>
      <c r="HN26" s="122"/>
      <c r="HO26" s="122"/>
      <c r="HP26" s="122"/>
      <c r="HQ26" s="122"/>
      <c r="HR26" s="122"/>
      <c r="HS26" s="122"/>
      <c r="HT26" s="122"/>
      <c r="HU26" s="122"/>
      <c r="HV26" s="122"/>
      <c r="HW26" s="122"/>
      <c r="HX26" s="122"/>
      <c r="HY26" s="122"/>
      <c r="HZ26" s="122"/>
      <c r="IA26" s="122"/>
      <c r="IB26" s="122"/>
      <c r="IC26" s="122"/>
      <c r="ID26" s="122"/>
      <c r="IE26" s="122"/>
      <c r="IF26" s="280"/>
      <c r="IG26" s="281"/>
    </row>
    <row r="27" spans="1:241" s="136" customFormat="1" x14ac:dyDescent="0.25">
      <c r="A27" s="6"/>
      <c r="B27" s="242"/>
      <c r="C27" s="245"/>
      <c r="D27" s="245"/>
      <c r="E27" s="245"/>
      <c r="F27" s="245"/>
      <c r="G27" s="245"/>
      <c r="H27" s="245"/>
      <c r="I27" s="245"/>
      <c r="J27" s="243"/>
      <c r="K27" s="337"/>
      <c r="L27" s="245"/>
      <c r="M27" s="243"/>
      <c r="N27" s="337"/>
      <c r="O27" s="245"/>
      <c r="P27" s="243"/>
      <c r="Q27" s="337"/>
      <c r="R27" s="245"/>
      <c r="S27" s="243"/>
      <c r="T27" s="337"/>
      <c r="U27" s="245"/>
      <c r="V27" s="245"/>
      <c r="W27" s="245"/>
      <c r="X27" s="245"/>
      <c r="Y27" s="245"/>
      <c r="Z27" s="245"/>
      <c r="AA27" s="245"/>
      <c r="AB27" s="245"/>
      <c r="AC27" s="245"/>
      <c r="AD27" s="338"/>
      <c r="AE27" s="245"/>
      <c r="AF27" s="245"/>
      <c r="AG27" s="245"/>
      <c r="AH27" s="277"/>
      <c r="AI27" s="103"/>
      <c r="AJ27" s="103"/>
      <c r="AK27" s="245"/>
      <c r="AL27" s="245"/>
      <c r="AM27" s="245"/>
      <c r="AN27" s="69"/>
      <c r="AO27" s="340"/>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c r="DK27" s="122"/>
      <c r="DL27" s="122"/>
      <c r="DM27" s="122"/>
      <c r="DN27" s="122"/>
      <c r="DO27" s="122"/>
      <c r="DP27" s="122"/>
      <c r="DQ27" s="122"/>
      <c r="DR27" s="122"/>
      <c r="DS27" s="122"/>
      <c r="DT27" s="122"/>
      <c r="DU27" s="122"/>
      <c r="DV27" s="122"/>
      <c r="DW27" s="122"/>
      <c r="DX27" s="122"/>
      <c r="DY27" s="122"/>
      <c r="DZ27" s="122"/>
      <c r="EA27" s="122"/>
      <c r="EB27" s="122"/>
      <c r="EC27" s="122"/>
      <c r="ED27" s="122"/>
      <c r="EE27" s="122"/>
      <c r="EF27" s="122"/>
      <c r="EG27" s="122"/>
      <c r="EH27" s="122"/>
      <c r="EI27" s="122"/>
      <c r="EJ27" s="122"/>
      <c r="EK27" s="122"/>
      <c r="EL27" s="122"/>
      <c r="EM27" s="122"/>
      <c r="EN27" s="122"/>
      <c r="EO27" s="122"/>
      <c r="EP27" s="122"/>
      <c r="EQ27" s="122"/>
      <c r="ER27" s="122"/>
      <c r="ES27" s="122"/>
      <c r="ET27" s="122"/>
      <c r="EU27" s="122"/>
      <c r="EV27" s="122"/>
      <c r="EW27" s="122"/>
      <c r="EX27" s="122"/>
      <c r="EY27" s="122"/>
      <c r="EZ27" s="122"/>
      <c r="FA27" s="122"/>
      <c r="FB27" s="122"/>
      <c r="FC27" s="122"/>
      <c r="FD27" s="122"/>
      <c r="FE27" s="122"/>
      <c r="FF27" s="122"/>
      <c r="FG27" s="122"/>
      <c r="FH27" s="122"/>
      <c r="FI27" s="122"/>
      <c r="FJ27" s="122"/>
      <c r="FK27" s="122"/>
      <c r="FL27" s="122"/>
      <c r="FM27" s="122"/>
      <c r="FN27" s="122"/>
      <c r="FO27" s="122"/>
      <c r="FP27" s="122"/>
      <c r="FQ27" s="122"/>
      <c r="FR27" s="122"/>
      <c r="FS27" s="122"/>
      <c r="FT27" s="122"/>
      <c r="FU27" s="122"/>
      <c r="FV27" s="122"/>
      <c r="FW27" s="122"/>
      <c r="FX27" s="122"/>
      <c r="FY27" s="122"/>
      <c r="FZ27" s="122"/>
      <c r="GA27" s="122"/>
      <c r="GB27" s="122"/>
      <c r="GC27" s="122"/>
      <c r="GD27" s="122"/>
      <c r="GE27" s="122"/>
      <c r="GF27" s="122"/>
      <c r="GG27" s="122"/>
      <c r="GH27" s="122"/>
      <c r="GI27" s="122"/>
      <c r="GJ27" s="122"/>
      <c r="GK27" s="122"/>
      <c r="GL27" s="122"/>
      <c r="GM27" s="122"/>
      <c r="GN27" s="122"/>
      <c r="GO27" s="122"/>
      <c r="GP27" s="122"/>
      <c r="GQ27" s="122"/>
      <c r="GR27" s="122"/>
      <c r="GS27" s="122"/>
      <c r="GT27" s="122"/>
      <c r="GU27" s="122"/>
      <c r="GV27" s="122"/>
      <c r="GW27" s="122"/>
      <c r="GX27" s="122"/>
      <c r="GY27" s="122"/>
      <c r="GZ27" s="122"/>
      <c r="HA27" s="122"/>
      <c r="HB27" s="122"/>
      <c r="HC27" s="122"/>
      <c r="HD27" s="122"/>
      <c r="HE27" s="122"/>
      <c r="HF27" s="122"/>
      <c r="HG27" s="122"/>
      <c r="HH27" s="122"/>
      <c r="HI27" s="122"/>
      <c r="HJ27" s="122"/>
      <c r="HK27" s="122"/>
      <c r="HL27" s="122"/>
      <c r="HM27" s="122"/>
      <c r="HN27" s="122"/>
      <c r="HO27" s="122"/>
      <c r="HP27" s="122"/>
      <c r="HQ27" s="122"/>
      <c r="HR27" s="122"/>
      <c r="HS27" s="122"/>
      <c r="HT27" s="122"/>
      <c r="HU27" s="122"/>
      <c r="HV27" s="122"/>
      <c r="HW27" s="122"/>
      <c r="HX27" s="122"/>
      <c r="HY27" s="122"/>
      <c r="HZ27" s="122"/>
      <c r="IA27" s="122"/>
      <c r="IB27" s="122"/>
      <c r="IC27" s="122"/>
      <c r="ID27" s="122"/>
      <c r="IE27" s="122"/>
      <c r="IF27" s="280"/>
      <c r="IG27" s="281"/>
    </row>
    <row r="28" spans="1:241" s="136" customFormat="1" x14ac:dyDescent="0.25">
      <c r="A28" s="6"/>
      <c r="B28" s="242"/>
      <c r="C28" s="245"/>
      <c r="D28" s="245"/>
      <c r="E28" s="245"/>
      <c r="F28" s="245"/>
      <c r="G28" s="245"/>
      <c r="H28" s="245"/>
      <c r="I28" s="245"/>
      <c r="J28" s="243"/>
      <c r="K28" s="337"/>
      <c r="L28" s="245"/>
      <c r="M28" s="243"/>
      <c r="N28" s="337"/>
      <c r="O28" s="245"/>
      <c r="P28" s="243"/>
      <c r="Q28" s="337"/>
      <c r="R28" s="245"/>
      <c r="S28" s="243"/>
      <c r="T28" s="337"/>
      <c r="U28" s="245"/>
      <c r="V28" s="245"/>
      <c r="W28" s="245"/>
      <c r="X28" s="245"/>
      <c r="Y28" s="245"/>
      <c r="Z28" s="245"/>
      <c r="AA28" s="245"/>
      <c r="AB28" s="245"/>
      <c r="AC28" s="245"/>
      <c r="AD28" s="338"/>
      <c r="AE28" s="245"/>
      <c r="AF28" s="245"/>
      <c r="AG28" s="245"/>
      <c r="AH28" s="277"/>
      <c r="AI28" s="103"/>
      <c r="AJ28" s="103"/>
      <c r="AK28" s="245"/>
      <c r="AL28" s="245"/>
      <c r="AM28" s="245"/>
      <c r="AN28" s="69"/>
      <c r="AO28" s="340"/>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2"/>
      <c r="DY28" s="122"/>
      <c r="DZ28" s="122"/>
      <c r="EA28" s="122"/>
      <c r="EB28" s="122"/>
      <c r="EC28" s="122"/>
      <c r="ED28" s="122"/>
      <c r="EE28" s="122"/>
      <c r="EF28" s="122"/>
      <c r="EG28" s="122"/>
      <c r="EH28" s="122"/>
      <c r="EI28" s="122"/>
      <c r="EJ28" s="122"/>
      <c r="EK28" s="122"/>
      <c r="EL28" s="122"/>
      <c r="EM28" s="122"/>
      <c r="EN28" s="122"/>
      <c r="EO28" s="122"/>
      <c r="EP28" s="122"/>
      <c r="EQ28" s="122"/>
      <c r="ER28" s="122"/>
      <c r="ES28" s="122"/>
      <c r="ET28" s="122"/>
      <c r="EU28" s="122"/>
      <c r="EV28" s="122"/>
      <c r="EW28" s="122"/>
      <c r="EX28" s="122"/>
      <c r="EY28" s="122"/>
      <c r="EZ28" s="122"/>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22"/>
      <c r="GA28" s="122"/>
      <c r="GB28" s="122"/>
      <c r="GC28" s="122"/>
      <c r="GD28" s="122"/>
      <c r="GE28" s="122"/>
      <c r="GF28" s="122"/>
      <c r="GG28" s="122"/>
      <c r="GH28" s="122"/>
      <c r="GI28" s="122"/>
      <c r="GJ28" s="122"/>
      <c r="GK28" s="122"/>
      <c r="GL28" s="122"/>
      <c r="GM28" s="122"/>
      <c r="GN28" s="122"/>
      <c r="GO28" s="122"/>
      <c r="GP28" s="122"/>
      <c r="GQ28" s="122"/>
      <c r="GR28" s="122"/>
      <c r="GS28" s="122"/>
      <c r="GT28" s="122"/>
      <c r="GU28" s="122"/>
      <c r="GV28" s="122"/>
      <c r="GW28" s="122"/>
      <c r="GX28" s="122"/>
      <c r="GY28" s="122"/>
      <c r="GZ28" s="122"/>
      <c r="HA28" s="122"/>
      <c r="HB28" s="122"/>
      <c r="HC28" s="122"/>
      <c r="HD28" s="122"/>
      <c r="HE28" s="122"/>
      <c r="HF28" s="122"/>
      <c r="HG28" s="122"/>
      <c r="HH28" s="122"/>
      <c r="HI28" s="122"/>
      <c r="HJ28" s="122"/>
      <c r="HK28" s="122"/>
      <c r="HL28" s="122"/>
      <c r="HM28" s="122"/>
      <c r="HN28" s="122"/>
      <c r="HO28" s="122"/>
      <c r="HP28" s="122"/>
      <c r="HQ28" s="122"/>
      <c r="HR28" s="122"/>
      <c r="HS28" s="122"/>
      <c r="HT28" s="122"/>
      <c r="HU28" s="122"/>
      <c r="HV28" s="122"/>
      <c r="HW28" s="122"/>
      <c r="HX28" s="122"/>
      <c r="HY28" s="122"/>
      <c r="HZ28" s="122"/>
      <c r="IA28" s="122"/>
      <c r="IB28" s="122"/>
      <c r="IC28" s="122"/>
      <c r="ID28" s="122"/>
      <c r="IE28" s="122"/>
      <c r="IF28" s="280"/>
      <c r="IG28" s="281"/>
    </row>
    <row r="29" spans="1:241" s="136" customFormat="1" x14ac:dyDescent="0.25">
      <c r="A29" s="6"/>
      <c r="B29" s="242"/>
      <c r="C29" s="245"/>
      <c r="D29" s="245"/>
      <c r="E29" s="245"/>
      <c r="F29" s="245"/>
      <c r="G29" s="245"/>
      <c r="H29" s="245"/>
      <c r="I29" s="245"/>
      <c r="J29" s="243"/>
      <c r="K29" s="337"/>
      <c r="L29" s="245"/>
      <c r="M29" s="243"/>
      <c r="N29" s="337"/>
      <c r="O29" s="245"/>
      <c r="P29" s="243"/>
      <c r="Q29" s="337"/>
      <c r="R29" s="245"/>
      <c r="S29" s="243"/>
      <c r="T29" s="337"/>
      <c r="U29" s="245"/>
      <c r="V29" s="245"/>
      <c r="W29" s="245"/>
      <c r="X29" s="245"/>
      <c r="Y29" s="245"/>
      <c r="Z29" s="245"/>
      <c r="AA29" s="245"/>
      <c r="AB29" s="245"/>
      <c r="AC29" s="245"/>
      <c r="AD29" s="338"/>
      <c r="AE29" s="245"/>
      <c r="AF29" s="245"/>
      <c r="AG29" s="245"/>
      <c r="AH29" s="277"/>
      <c r="AI29" s="103"/>
      <c r="AJ29" s="103"/>
      <c r="AK29" s="245"/>
      <c r="AL29" s="245"/>
      <c r="AM29" s="245"/>
      <c r="AN29" s="69"/>
      <c r="AO29" s="340"/>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2"/>
      <c r="DV29" s="122"/>
      <c r="DW29" s="122"/>
      <c r="DX29" s="122"/>
      <c r="DY29" s="122"/>
      <c r="DZ29" s="122"/>
      <c r="EA29" s="122"/>
      <c r="EB29" s="122"/>
      <c r="EC29" s="122"/>
      <c r="ED29" s="122"/>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280"/>
      <c r="IG29" s="281"/>
    </row>
    <row r="30" spans="1:241" s="136" customFormat="1" x14ac:dyDescent="0.25">
      <c r="A30" s="6"/>
      <c r="B30" s="242"/>
      <c r="C30" s="245"/>
      <c r="D30" s="245"/>
      <c r="E30" s="245"/>
      <c r="F30" s="245"/>
      <c r="G30" s="245"/>
      <c r="H30" s="245"/>
      <c r="I30" s="245"/>
      <c r="J30" s="243"/>
      <c r="K30" s="337"/>
      <c r="L30" s="245"/>
      <c r="M30" s="243"/>
      <c r="N30" s="337"/>
      <c r="O30" s="245"/>
      <c r="P30" s="243"/>
      <c r="Q30" s="337"/>
      <c r="R30" s="245"/>
      <c r="S30" s="243"/>
      <c r="T30" s="337"/>
      <c r="U30" s="245"/>
      <c r="V30" s="245"/>
      <c r="W30" s="245"/>
      <c r="X30" s="245"/>
      <c r="Y30" s="245"/>
      <c r="Z30" s="245"/>
      <c r="AA30" s="245"/>
      <c r="AB30" s="245"/>
      <c r="AC30" s="245"/>
      <c r="AD30" s="338"/>
      <c r="AE30" s="245"/>
      <c r="AF30" s="245"/>
      <c r="AG30" s="245"/>
      <c r="AH30" s="277"/>
      <c r="AI30" s="103"/>
      <c r="AJ30" s="103"/>
      <c r="AK30" s="245"/>
      <c r="AL30" s="245"/>
      <c r="AM30" s="245"/>
      <c r="AN30" s="69"/>
      <c r="AO30" s="340"/>
      <c r="AP30" s="122"/>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c r="DK30" s="122"/>
      <c r="DL30" s="122"/>
      <c r="DM30" s="122"/>
      <c r="DN30" s="122"/>
      <c r="DO30" s="122"/>
      <c r="DP30" s="122"/>
      <c r="DQ30" s="122"/>
      <c r="DR30" s="122"/>
      <c r="DS30" s="122"/>
      <c r="DT30" s="122"/>
      <c r="DU30" s="122"/>
      <c r="DV30" s="122"/>
      <c r="DW30" s="122"/>
      <c r="DX30" s="122"/>
      <c r="DY30" s="122"/>
      <c r="DZ30" s="122"/>
      <c r="EA30" s="122"/>
      <c r="EB30" s="122"/>
      <c r="EC30" s="122"/>
      <c r="ED30" s="122"/>
      <c r="EE30" s="122"/>
      <c r="EF30" s="122"/>
      <c r="EG30" s="122"/>
      <c r="EH30" s="122"/>
      <c r="EI30" s="122"/>
      <c r="EJ30" s="122"/>
      <c r="EK30" s="122"/>
      <c r="EL30" s="122"/>
      <c r="EM30" s="122"/>
      <c r="EN30" s="122"/>
      <c r="EO30" s="122"/>
      <c r="EP30" s="122"/>
      <c r="EQ30" s="122"/>
      <c r="ER30" s="122"/>
      <c r="ES30" s="122"/>
      <c r="ET30" s="122"/>
      <c r="EU30" s="122"/>
      <c r="EV30" s="122"/>
      <c r="EW30" s="122"/>
      <c r="EX30" s="122"/>
      <c r="EY30" s="122"/>
      <c r="EZ30" s="122"/>
      <c r="FA30" s="122"/>
      <c r="FB30" s="122"/>
      <c r="FC30" s="122"/>
      <c r="FD30" s="122"/>
      <c r="FE30" s="122"/>
      <c r="FF30" s="122"/>
      <c r="FG30" s="122"/>
      <c r="FH30" s="122"/>
      <c r="FI30" s="122"/>
      <c r="FJ30" s="122"/>
      <c r="FK30" s="122"/>
      <c r="FL30" s="122"/>
      <c r="FM30" s="122"/>
      <c r="FN30" s="122"/>
      <c r="FO30" s="122"/>
      <c r="FP30" s="122"/>
      <c r="FQ30" s="122"/>
      <c r="FR30" s="122"/>
      <c r="FS30" s="122"/>
      <c r="FT30" s="122"/>
      <c r="FU30" s="122"/>
      <c r="FV30" s="122"/>
      <c r="FW30" s="122"/>
      <c r="FX30" s="122"/>
      <c r="FY30" s="122"/>
      <c r="FZ30" s="122"/>
      <c r="GA30" s="122"/>
      <c r="GB30" s="122"/>
      <c r="GC30" s="122"/>
      <c r="GD30" s="122"/>
      <c r="GE30" s="122"/>
      <c r="GF30" s="122"/>
      <c r="GG30" s="122"/>
      <c r="GH30" s="122"/>
      <c r="GI30" s="122"/>
      <c r="GJ30" s="122"/>
      <c r="GK30" s="122"/>
      <c r="GL30" s="122"/>
      <c r="GM30" s="122"/>
      <c r="GN30" s="122"/>
      <c r="GO30" s="122"/>
      <c r="GP30" s="122"/>
      <c r="GQ30" s="122"/>
      <c r="GR30" s="122"/>
      <c r="GS30" s="122"/>
      <c r="GT30" s="122"/>
      <c r="GU30" s="122"/>
      <c r="GV30" s="122"/>
      <c r="GW30" s="122"/>
      <c r="GX30" s="122"/>
      <c r="GY30" s="122"/>
      <c r="GZ30" s="122"/>
      <c r="HA30" s="122"/>
      <c r="HB30" s="122"/>
      <c r="HC30" s="122"/>
      <c r="HD30" s="122"/>
      <c r="HE30" s="122"/>
      <c r="HF30" s="122"/>
      <c r="HG30" s="122"/>
      <c r="HH30" s="122"/>
      <c r="HI30" s="122"/>
      <c r="HJ30" s="122"/>
      <c r="HK30" s="122"/>
      <c r="HL30" s="122"/>
      <c r="HM30" s="122"/>
      <c r="HN30" s="122"/>
      <c r="HO30" s="122"/>
      <c r="HP30" s="122"/>
      <c r="HQ30" s="122"/>
      <c r="HR30" s="122"/>
      <c r="HS30" s="122"/>
      <c r="HT30" s="122"/>
      <c r="HU30" s="122"/>
      <c r="HV30" s="122"/>
      <c r="HW30" s="122"/>
      <c r="HX30" s="122"/>
      <c r="HY30" s="122"/>
      <c r="HZ30" s="122"/>
      <c r="IA30" s="122"/>
      <c r="IB30" s="122"/>
      <c r="IC30" s="122"/>
      <c r="ID30" s="122"/>
      <c r="IE30" s="122"/>
      <c r="IF30" s="280"/>
      <c r="IG30" s="281"/>
    </row>
    <row r="31" spans="1:241" s="136" customFormat="1" x14ac:dyDescent="0.25">
      <c r="A31" s="6"/>
      <c r="B31" s="242"/>
      <c r="C31" s="245"/>
      <c r="D31" s="245"/>
      <c r="E31" s="245"/>
      <c r="F31" s="245"/>
      <c r="G31" s="245"/>
      <c r="H31" s="245"/>
      <c r="I31" s="245"/>
      <c r="J31" s="243"/>
      <c r="K31" s="337"/>
      <c r="L31" s="245"/>
      <c r="M31" s="243"/>
      <c r="N31" s="337"/>
      <c r="O31" s="245"/>
      <c r="P31" s="243"/>
      <c r="Q31" s="337"/>
      <c r="R31" s="245"/>
      <c r="S31" s="243"/>
      <c r="T31" s="337"/>
      <c r="U31" s="245"/>
      <c r="V31" s="245"/>
      <c r="W31" s="245"/>
      <c r="X31" s="245"/>
      <c r="Y31" s="245"/>
      <c r="Z31" s="245"/>
      <c r="AA31" s="245"/>
      <c r="AB31" s="245"/>
      <c r="AC31" s="245"/>
      <c r="AD31" s="338"/>
      <c r="AE31" s="245"/>
      <c r="AF31" s="245"/>
      <c r="AG31" s="245"/>
      <c r="AH31" s="277"/>
      <c r="AI31" s="103"/>
      <c r="AJ31" s="103"/>
      <c r="AK31" s="245"/>
      <c r="AL31" s="245"/>
      <c r="AM31" s="245"/>
      <c r="AN31" s="69"/>
      <c r="AO31" s="340"/>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c r="DK31" s="122"/>
      <c r="DL31" s="122"/>
      <c r="DM31" s="122"/>
      <c r="DN31" s="122"/>
      <c r="DO31" s="122"/>
      <c r="DP31" s="122"/>
      <c r="DQ31" s="122"/>
      <c r="DR31" s="122"/>
      <c r="DS31" s="122"/>
      <c r="DT31" s="122"/>
      <c r="DU31" s="122"/>
      <c r="DV31" s="122"/>
      <c r="DW31" s="122"/>
      <c r="DX31" s="122"/>
      <c r="DY31" s="122"/>
      <c r="DZ31" s="122"/>
      <c r="EA31" s="122"/>
      <c r="EB31" s="122"/>
      <c r="EC31" s="122"/>
      <c r="ED31" s="122"/>
      <c r="EE31" s="122"/>
      <c r="EF31" s="122"/>
      <c r="EG31" s="122"/>
      <c r="EH31" s="122"/>
      <c r="EI31" s="122"/>
      <c r="EJ31" s="122"/>
      <c r="EK31" s="122"/>
      <c r="EL31" s="122"/>
      <c r="EM31" s="122"/>
      <c r="EN31" s="122"/>
      <c r="EO31" s="122"/>
      <c r="EP31" s="122"/>
      <c r="EQ31" s="122"/>
      <c r="ER31" s="122"/>
      <c r="ES31" s="122"/>
      <c r="ET31" s="122"/>
      <c r="EU31" s="122"/>
      <c r="EV31" s="122"/>
      <c r="EW31" s="122"/>
      <c r="EX31" s="122"/>
      <c r="EY31" s="122"/>
      <c r="EZ31" s="122"/>
      <c r="FA31" s="122"/>
      <c r="FB31" s="122"/>
      <c r="FC31" s="122"/>
      <c r="FD31" s="122"/>
      <c r="FE31" s="122"/>
      <c r="FF31" s="122"/>
      <c r="FG31" s="122"/>
      <c r="FH31" s="122"/>
      <c r="FI31" s="122"/>
      <c r="FJ31" s="122"/>
      <c r="FK31" s="122"/>
      <c r="FL31" s="122"/>
      <c r="FM31" s="122"/>
      <c r="FN31" s="122"/>
      <c r="FO31" s="122"/>
      <c r="FP31" s="122"/>
      <c r="FQ31" s="122"/>
      <c r="FR31" s="122"/>
      <c r="FS31" s="122"/>
      <c r="FT31" s="122"/>
      <c r="FU31" s="122"/>
      <c r="FV31" s="122"/>
      <c r="FW31" s="122"/>
      <c r="FX31" s="122"/>
      <c r="FY31" s="122"/>
      <c r="FZ31" s="122"/>
      <c r="GA31" s="122"/>
      <c r="GB31" s="122"/>
      <c r="GC31" s="122"/>
      <c r="GD31" s="122"/>
      <c r="GE31" s="122"/>
      <c r="GF31" s="122"/>
      <c r="GG31" s="122"/>
      <c r="GH31" s="122"/>
      <c r="GI31" s="122"/>
      <c r="GJ31" s="122"/>
      <c r="GK31" s="122"/>
      <c r="GL31" s="122"/>
      <c r="GM31" s="122"/>
      <c r="GN31" s="122"/>
      <c r="GO31" s="122"/>
      <c r="GP31" s="122"/>
      <c r="GQ31" s="122"/>
      <c r="GR31" s="122"/>
      <c r="GS31" s="122"/>
      <c r="GT31" s="122"/>
      <c r="GU31" s="122"/>
      <c r="GV31" s="122"/>
      <c r="GW31" s="122"/>
      <c r="GX31" s="122"/>
      <c r="GY31" s="122"/>
      <c r="GZ31" s="122"/>
      <c r="HA31" s="122"/>
      <c r="HB31" s="122"/>
      <c r="HC31" s="122"/>
      <c r="HD31" s="122"/>
      <c r="HE31" s="122"/>
      <c r="HF31" s="122"/>
      <c r="HG31" s="122"/>
      <c r="HH31" s="122"/>
      <c r="HI31" s="122"/>
      <c r="HJ31" s="122"/>
      <c r="HK31" s="122"/>
      <c r="HL31" s="122"/>
      <c r="HM31" s="122"/>
      <c r="HN31" s="122"/>
      <c r="HO31" s="122"/>
      <c r="HP31" s="122"/>
      <c r="HQ31" s="122"/>
      <c r="HR31" s="122"/>
      <c r="HS31" s="122"/>
      <c r="HT31" s="122"/>
      <c r="HU31" s="122"/>
      <c r="HV31" s="122"/>
      <c r="HW31" s="122"/>
      <c r="HX31" s="122"/>
      <c r="HY31" s="122"/>
      <c r="HZ31" s="122"/>
      <c r="IA31" s="122"/>
      <c r="IB31" s="122"/>
      <c r="IC31" s="122"/>
      <c r="ID31" s="122"/>
      <c r="IE31" s="122"/>
      <c r="IF31" s="280"/>
      <c r="IG31" s="281"/>
    </row>
    <row r="32" spans="1:241" s="136" customFormat="1" x14ac:dyDescent="0.25">
      <c r="A32" s="6"/>
      <c r="B32" s="242"/>
      <c r="C32" s="245"/>
      <c r="D32" s="245"/>
      <c r="E32" s="245"/>
      <c r="F32" s="245"/>
      <c r="G32" s="245"/>
      <c r="H32" s="245"/>
      <c r="I32" s="245"/>
      <c r="J32" s="243"/>
      <c r="K32" s="337"/>
      <c r="L32" s="245"/>
      <c r="M32" s="243"/>
      <c r="N32" s="337"/>
      <c r="O32" s="245"/>
      <c r="P32" s="243"/>
      <c r="Q32" s="337"/>
      <c r="R32" s="245"/>
      <c r="S32" s="243"/>
      <c r="T32" s="337"/>
      <c r="U32" s="245"/>
      <c r="V32" s="245"/>
      <c r="W32" s="245"/>
      <c r="X32" s="245"/>
      <c r="Y32" s="245"/>
      <c r="Z32" s="245"/>
      <c r="AA32" s="245"/>
      <c r="AB32" s="245"/>
      <c r="AC32" s="245"/>
      <c r="AD32" s="338"/>
      <c r="AE32" s="245"/>
      <c r="AF32" s="245"/>
      <c r="AG32" s="245"/>
      <c r="AH32" s="277"/>
      <c r="AI32" s="103"/>
      <c r="AJ32" s="103"/>
      <c r="AK32" s="245"/>
      <c r="AL32" s="245"/>
      <c r="AM32" s="245"/>
      <c r="AN32" s="69"/>
      <c r="AO32" s="340"/>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c r="BS32" s="122"/>
      <c r="BT32" s="122"/>
      <c r="BU32" s="122"/>
      <c r="BV32" s="122"/>
      <c r="BW32" s="122"/>
      <c r="BX32" s="122"/>
      <c r="BY32" s="122"/>
      <c r="BZ32" s="122"/>
      <c r="CA32" s="122"/>
      <c r="CB32" s="122"/>
      <c r="CC32" s="122"/>
      <c r="CD32" s="122"/>
      <c r="CE32" s="122"/>
      <c r="CF32" s="122"/>
      <c r="CG32" s="122"/>
      <c r="CH32" s="122"/>
      <c r="CI32" s="122"/>
      <c r="CJ32" s="122"/>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122"/>
      <c r="DJ32" s="122"/>
      <c r="DK32" s="122"/>
      <c r="DL32" s="122"/>
      <c r="DM32" s="122"/>
      <c r="DN32" s="122"/>
      <c r="DO32" s="122"/>
      <c r="DP32" s="122"/>
      <c r="DQ32" s="122"/>
      <c r="DR32" s="122"/>
      <c r="DS32" s="122"/>
      <c r="DT32" s="122"/>
      <c r="DU32" s="122"/>
      <c r="DV32" s="122"/>
      <c r="DW32" s="122"/>
      <c r="DX32" s="122"/>
      <c r="DY32" s="122"/>
      <c r="DZ32" s="122"/>
      <c r="EA32" s="122"/>
      <c r="EB32" s="122"/>
      <c r="EC32" s="122"/>
      <c r="ED32" s="122"/>
      <c r="EE32" s="122"/>
      <c r="EF32" s="122"/>
      <c r="EG32" s="122"/>
      <c r="EH32" s="122"/>
      <c r="EI32" s="122"/>
      <c r="EJ32" s="122"/>
      <c r="EK32" s="122"/>
      <c r="EL32" s="122"/>
      <c r="EM32" s="122"/>
      <c r="EN32" s="122"/>
      <c r="EO32" s="122"/>
      <c r="EP32" s="122"/>
      <c r="EQ32" s="122"/>
      <c r="ER32" s="122"/>
      <c r="ES32" s="122"/>
      <c r="ET32" s="122"/>
      <c r="EU32" s="122"/>
      <c r="EV32" s="122"/>
      <c r="EW32" s="122"/>
      <c r="EX32" s="122"/>
      <c r="EY32" s="122"/>
      <c r="EZ32" s="122"/>
      <c r="FA32" s="122"/>
      <c r="FB32" s="122"/>
      <c r="FC32" s="122"/>
      <c r="FD32" s="122"/>
      <c r="FE32" s="122"/>
      <c r="FF32" s="122"/>
      <c r="FG32" s="122"/>
      <c r="FH32" s="122"/>
      <c r="FI32" s="122"/>
      <c r="FJ32" s="122"/>
      <c r="FK32" s="122"/>
      <c r="FL32" s="122"/>
      <c r="FM32" s="122"/>
      <c r="FN32" s="122"/>
      <c r="FO32" s="122"/>
      <c r="FP32" s="122"/>
      <c r="FQ32" s="122"/>
      <c r="FR32" s="122"/>
      <c r="FS32" s="122"/>
      <c r="FT32" s="122"/>
      <c r="FU32" s="122"/>
      <c r="FV32" s="122"/>
      <c r="FW32" s="122"/>
      <c r="FX32" s="122"/>
      <c r="FY32" s="122"/>
      <c r="FZ32" s="122"/>
      <c r="GA32" s="122"/>
      <c r="GB32" s="122"/>
      <c r="GC32" s="122"/>
      <c r="GD32" s="122"/>
      <c r="GE32" s="122"/>
      <c r="GF32" s="122"/>
      <c r="GG32" s="122"/>
      <c r="GH32" s="122"/>
      <c r="GI32" s="122"/>
      <c r="GJ32" s="122"/>
      <c r="GK32" s="122"/>
      <c r="GL32" s="122"/>
      <c r="GM32" s="122"/>
      <c r="GN32" s="122"/>
      <c r="GO32" s="122"/>
      <c r="GP32" s="122"/>
      <c r="GQ32" s="122"/>
      <c r="GR32" s="122"/>
      <c r="GS32" s="122"/>
      <c r="GT32" s="122"/>
      <c r="GU32" s="122"/>
      <c r="GV32" s="122"/>
      <c r="GW32" s="122"/>
      <c r="GX32" s="122"/>
      <c r="GY32" s="122"/>
      <c r="GZ32" s="122"/>
      <c r="HA32" s="122"/>
      <c r="HB32" s="122"/>
      <c r="HC32" s="122"/>
      <c r="HD32" s="122"/>
      <c r="HE32" s="122"/>
      <c r="HF32" s="122"/>
      <c r="HG32" s="122"/>
      <c r="HH32" s="122"/>
      <c r="HI32" s="122"/>
      <c r="HJ32" s="122"/>
      <c r="HK32" s="122"/>
      <c r="HL32" s="122"/>
      <c r="HM32" s="122"/>
      <c r="HN32" s="122"/>
      <c r="HO32" s="122"/>
      <c r="HP32" s="122"/>
      <c r="HQ32" s="122"/>
      <c r="HR32" s="122"/>
      <c r="HS32" s="122"/>
      <c r="HT32" s="122"/>
      <c r="HU32" s="122"/>
      <c r="HV32" s="122"/>
      <c r="HW32" s="122"/>
      <c r="HX32" s="122"/>
      <c r="HY32" s="122"/>
      <c r="HZ32" s="122"/>
      <c r="IA32" s="122"/>
      <c r="IB32" s="122"/>
      <c r="IC32" s="122"/>
      <c r="ID32" s="122"/>
      <c r="IE32" s="122"/>
      <c r="IF32" s="280"/>
      <c r="IG32" s="281"/>
    </row>
    <row r="33" spans="1:241" s="136" customFormat="1" x14ac:dyDescent="0.25">
      <c r="A33" s="6"/>
      <c r="B33" s="242"/>
      <c r="C33" s="245"/>
      <c r="D33" s="245"/>
      <c r="E33" s="245"/>
      <c r="F33" s="245"/>
      <c r="G33" s="245"/>
      <c r="H33" s="245"/>
      <c r="I33" s="245"/>
      <c r="J33" s="243"/>
      <c r="K33" s="337"/>
      <c r="L33" s="245"/>
      <c r="M33" s="243"/>
      <c r="N33" s="337"/>
      <c r="O33" s="245"/>
      <c r="P33" s="243"/>
      <c r="Q33" s="337"/>
      <c r="R33" s="245"/>
      <c r="S33" s="243"/>
      <c r="T33" s="337"/>
      <c r="U33" s="245"/>
      <c r="V33" s="245"/>
      <c r="W33" s="245"/>
      <c r="X33" s="245"/>
      <c r="Y33" s="245"/>
      <c r="Z33" s="245"/>
      <c r="AA33" s="245"/>
      <c r="AB33" s="245"/>
      <c r="AC33" s="245"/>
      <c r="AD33" s="338"/>
      <c r="AE33" s="245"/>
      <c r="AF33" s="245"/>
      <c r="AG33" s="245"/>
      <c r="AH33" s="277"/>
      <c r="AI33" s="103"/>
      <c r="AJ33" s="103"/>
      <c r="AK33" s="245"/>
      <c r="AL33" s="245"/>
      <c r="AM33" s="245"/>
      <c r="AN33" s="69"/>
      <c r="AO33" s="340"/>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c r="DK33" s="122"/>
      <c r="DL33" s="122"/>
      <c r="DM33" s="122"/>
      <c r="DN33" s="122"/>
      <c r="DO33" s="122"/>
      <c r="DP33" s="122"/>
      <c r="DQ33" s="122"/>
      <c r="DR33" s="122"/>
      <c r="DS33" s="122"/>
      <c r="DT33" s="122"/>
      <c r="DU33" s="122"/>
      <c r="DV33" s="122"/>
      <c r="DW33" s="122"/>
      <c r="DX33" s="122"/>
      <c r="DY33" s="122"/>
      <c r="DZ33" s="122"/>
      <c r="EA33" s="122"/>
      <c r="EB33" s="122"/>
      <c r="EC33" s="122"/>
      <c r="ED33" s="122"/>
      <c r="EE33" s="122"/>
      <c r="EF33" s="122"/>
      <c r="EG33" s="122"/>
      <c r="EH33" s="122"/>
      <c r="EI33" s="122"/>
      <c r="EJ33" s="122"/>
      <c r="EK33" s="122"/>
      <c r="EL33" s="122"/>
      <c r="EM33" s="122"/>
      <c r="EN33" s="122"/>
      <c r="EO33" s="122"/>
      <c r="EP33" s="122"/>
      <c r="EQ33" s="122"/>
      <c r="ER33" s="122"/>
      <c r="ES33" s="122"/>
      <c r="ET33" s="122"/>
      <c r="EU33" s="122"/>
      <c r="EV33" s="122"/>
      <c r="EW33" s="122"/>
      <c r="EX33" s="122"/>
      <c r="EY33" s="122"/>
      <c r="EZ33" s="122"/>
      <c r="FA33" s="122"/>
      <c r="FB33" s="122"/>
      <c r="FC33" s="122"/>
      <c r="FD33" s="122"/>
      <c r="FE33" s="122"/>
      <c r="FF33" s="122"/>
      <c r="FG33" s="122"/>
      <c r="FH33" s="122"/>
      <c r="FI33" s="122"/>
      <c r="FJ33" s="122"/>
      <c r="FK33" s="122"/>
      <c r="FL33" s="122"/>
      <c r="FM33" s="122"/>
      <c r="FN33" s="122"/>
      <c r="FO33" s="122"/>
      <c r="FP33" s="122"/>
      <c r="FQ33" s="122"/>
      <c r="FR33" s="122"/>
      <c r="FS33" s="122"/>
      <c r="FT33" s="122"/>
      <c r="FU33" s="122"/>
      <c r="FV33" s="122"/>
      <c r="FW33" s="122"/>
      <c r="FX33" s="122"/>
      <c r="FY33" s="122"/>
      <c r="FZ33" s="122"/>
      <c r="GA33" s="122"/>
      <c r="GB33" s="122"/>
      <c r="GC33" s="122"/>
      <c r="GD33" s="122"/>
      <c r="GE33" s="122"/>
      <c r="GF33" s="122"/>
      <c r="GG33" s="122"/>
      <c r="GH33" s="122"/>
      <c r="GI33" s="122"/>
      <c r="GJ33" s="122"/>
      <c r="GK33" s="122"/>
      <c r="GL33" s="122"/>
      <c r="GM33" s="122"/>
      <c r="GN33" s="122"/>
      <c r="GO33" s="122"/>
      <c r="GP33" s="122"/>
      <c r="GQ33" s="122"/>
      <c r="GR33" s="122"/>
      <c r="GS33" s="122"/>
      <c r="GT33" s="122"/>
      <c r="GU33" s="122"/>
      <c r="GV33" s="122"/>
      <c r="GW33" s="122"/>
      <c r="GX33" s="122"/>
      <c r="GY33" s="122"/>
      <c r="GZ33" s="122"/>
      <c r="HA33" s="122"/>
      <c r="HB33" s="122"/>
      <c r="HC33" s="122"/>
      <c r="HD33" s="122"/>
      <c r="HE33" s="122"/>
      <c r="HF33" s="122"/>
      <c r="HG33" s="122"/>
      <c r="HH33" s="122"/>
      <c r="HI33" s="122"/>
      <c r="HJ33" s="122"/>
      <c r="HK33" s="122"/>
      <c r="HL33" s="122"/>
      <c r="HM33" s="122"/>
      <c r="HN33" s="122"/>
      <c r="HO33" s="122"/>
      <c r="HP33" s="122"/>
      <c r="HQ33" s="122"/>
      <c r="HR33" s="122"/>
      <c r="HS33" s="122"/>
      <c r="HT33" s="122"/>
      <c r="HU33" s="122"/>
      <c r="HV33" s="122"/>
      <c r="HW33" s="122"/>
      <c r="HX33" s="122"/>
      <c r="HY33" s="122"/>
      <c r="HZ33" s="122"/>
      <c r="IA33" s="122"/>
      <c r="IB33" s="122"/>
      <c r="IC33" s="122"/>
      <c r="ID33" s="122"/>
      <c r="IE33" s="122"/>
      <c r="IF33" s="280"/>
      <c r="IG33" s="281"/>
    </row>
    <row r="34" spans="1:241" s="136" customFormat="1" x14ac:dyDescent="0.25">
      <c r="A34" s="6"/>
      <c r="B34" s="242"/>
      <c r="C34" s="245"/>
      <c r="D34" s="245"/>
      <c r="E34" s="245"/>
      <c r="F34" s="245"/>
      <c r="G34" s="245"/>
      <c r="H34" s="245"/>
      <c r="I34" s="245"/>
      <c r="J34" s="243"/>
      <c r="K34" s="337"/>
      <c r="L34" s="245"/>
      <c r="M34" s="243"/>
      <c r="N34" s="337"/>
      <c r="O34" s="245"/>
      <c r="P34" s="243"/>
      <c r="Q34" s="337"/>
      <c r="R34" s="245"/>
      <c r="S34" s="243"/>
      <c r="T34" s="337"/>
      <c r="U34" s="245"/>
      <c r="V34" s="245"/>
      <c r="W34" s="245"/>
      <c r="X34" s="245"/>
      <c r="Y34" s="245"/>
      <c r="Z34" s="245"/>
      <c r="AA34" s="245"/>
      <c r="AB34" s="245"/>
      <c r="AC34" s="245"/>
      <c r="AD34" s="338"/>
      <c r="AE34" s="245"/>
      <c r="AF34" s="245"/>
      <c r="AG34" s="245"/>
      <c r="AH34" s="277"/>
      <c r="AI34" s="103"/>
      <c r="AJ34" s="103"/>
      <c r="AK34" s="245"/>
      <c r="AL34" s="245"/>
      <c r="AM34" s="245"/>
      <c r="AN34" s="69"/>
      <c r="AO34" s="340"/>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122"/>
      <c r="DQ34" s="122"/>
      <c r="DR34" s="122"/>
      <c r="DS34" s="122"/>
      <c r="DT34" s="122"/>
      <c r="DU34" s="122"/>
      <c r="DV34" s="122"/>
      <c r="DW34" s="122"/>
      <c r="DX34" s="122"/>
      <c r="DY34" s="122"/>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280"/>
      <c r="IG34" s="281"/>
    </row>
    <row r="35" spans="1:241" s="136" customFormat="1" x14ac:dyDescent="0.25">
      <c r="A35" s="6"/>
      <c r="B35" s="242"/>
      <c r="C35" s="245"/>
      <c r="D35" s="245"/>
      <c r="E35" s="245"/>
      <c r="F35" s="245"/>
      <c r="G35" s="245"/>
      <c r="H35" s="245"/>
      <c r="I35" s="245"/>
      <c r="J35" s="243"/>
      <c r="K35" s="337"/>
      <c r="L35" s="245"/>
      <c r="M35" s="243"/>
      <c r="N35" s="337"/>
      <c r="O35" s="245"/>
      <c r="P35" s="243"/>
      <c r="Q35" s="337"/>
      <c r="R35" s="245"/>
      <c r="S35" s="243"/>
      <c r="T35" s="337"/>
      <c r="U35" s="245"/>
      <c r="V35" s="245"/>
      <c r="W35" s="245"/>
      <c r="X35" s="245"/>
      <c r="Y35" s="245"/>
      <c r="Z35" s="245"/>
      <c r="AA35" s="245"/>
      <c r="AB35" s="245"/>
      <c r="AC35" s="245"/>
      <c r="AD35" s="338"/>
      <c r="AE35" s="245"/>
      <c r="AF35" s="245"/>
      <c r="AG35" s="245"/>
      <c r="AH35" s="277"/>
      <c r="AI35" s="103"/>
      <c r="AJ35" s="103"/>
      <c r="AK35" s="245"/>
      <c r="AL35" s="245"/>
      <c r="AM35" s="245"/>
      <c r="AN35" s="69"/>
      <c r="AO35" s="340"/>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122"/>
      <c r="DQ35" s="122"/>
      <c r="DR35" s="122"/>
      <c r="DS35" s="122"/>
      <c r="DT35" s="122"/>
      <c r="DU35" s="122"/>
      <c r="DV35" s="122"/>
      <c r="DW35" s="122"/>
      <c r="DX35" s="122"/>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280"/>
      <c r="IG35" s="281"/>
    </row>
    <row r="36" spans="1:241" s="136" customFormat="1" x14ac:dyDescent="0.25">
      <c r="A36" s="6"/>
      <c r="B36" s="242"/>
      <c r="C36" s="245"/>
      <c r="D36" s="245"/>
      <c r="E36" s="245"/>
      <c r="F36" s="245"/>
      <c r="G36" s="245"/>
      <c r="H36" s="245"/>
      <c r="I36" s="245"/>
      <c r="J36" s="243"/>
      <c r="K36" s="337"/>
      <c r="L36" s="245"/>
      <c r="M36" s="243"/>
      <c r="N36" s="337"/>
      <c r="O36" s="245"/>
      <c r="P36" s="243"/>
      <c r="Q36" s="337"/>
      <c r="R36" s="245"/>
      <c r="S36" s="243"/>
      <c r="T36" s="337"/>
      <c r="U36" s="245"/>
      <c r="V36" s="245"/>
      <c r="W36" s="245"/>
      <c r="X36" s="245"/>
      <c r="Y36" s="245"/>
      <c r="Z36" s="245"/>
      <c r="AA36" s="245"/>
      <c r="AB36" s="245"/>
      <c r="AC36" s="245"/>
      <c r="AD36" s="338"/>
      <c r="AE36" s="245"/>
      <c r="AF36" s="245"/>
      <c r="AG36" s="245"/>
      <c r="AH36" s="277"/>
      <c r="AI36" s="103"/>
      <c r="AJ36" s="103"/>
      <c r="AK36" s="245"/>
      <c r="AL36" s="245"/>
      <c r="AM36" s="245"/>
      <c r="AN36" s="69"/>
      <c r="AO36" s="340"/>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122"/>
      <c r="CQ36" s="122"/>
      <c r="CR36" s="122"/>
      <c r="CS36" s="122"/>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122"/>
      <c r="GE36" s="122"/>
      <c r="GF36" s="122"/>
      <c r="GG36" s="122"/>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280"/>
      <c r="IG36" s="281"/>
    </row>
    <row r="37" spans="1:241" s="136" customFormat="1" x14ac:dyDescent="0.25">
      <c r="A37" s="6"/>
      <c r="B37" s="242"/>
      <c r="C37" s="245"/>
      <c r="D37" s="245"/>
      <c r="E37" s="245"/>
      <c r="F37" s="245"/>
      <c r="G37" s="245"/>
      <c r="H37" s="245"/>
      <c r="I37" s="245"/>
      <c r="J37" s="243"/>
      <c r="K37" s="337"/>
      <c r="L37" s="245"/>
      <c r="M37" s="243"/>
      <c r="N37" s="337"/>
      <c r="O37" s="245"/>
      <c r="P37" s="243"/>
      <c r="Q37" s="337"/>
      <c r="R37" s="245"/>
      <c r="S37" s="243"/>
      <c r="T37" s="337"/>
      <c r="U37" s="245"/>
      <c r="V37" s="245"/>
      <c r="W37" s="245"/>
      <c r="X37" s="245"/>
      <c r="Y37" s="245"/>
      <c r="Z37" s="245"/>
      <c r="AA37" s="245"/>
      <c r="AB37" s="245"/>
      <c r="AC37" s="245"/>
      <c r="AD37" s="338"/>
      <c r="AE37" s="245"/>
      <c r="AF37" s="245"/>
      <c r="AG37" s="245"/>
      <c r="AH37" s="277"/>
      <c r="AI37" s="103"/>
      <c r="AJ37" s="103"/>
      <c r="AK37" s="245"/>
      <c r="AL37" s="245"/>
      <c r="AM37" s="245"/>
      <c r="AN37" s="69"/>
      <c r="AO37" s="340"/>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122"/>
      <c r="CQ37" s="122"/>
      <c r="CR37" s="122"/>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122"/>
      <c r="GE37" s="122"/>
      <c r="GF37" s="122"/>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280"/>
      <c r="IG37" s="281"/>
    </row>
    <row r="38" spans="1:241" s="136" customFormat="1" ht="15.75" thickBot="1" x14ac:dyDescent="0.3">
      <c r="A38" s="6" t="s">
        <v>13</v>
      </c>
      <c r="B38" s="332"/>
      <c r="C38" s="333"/>
      <c r="D38" s="333"/>
      <c r="E38" s="333"/>
      <c r="F38" s="333"/>
      <c r="G38" s="333"/>
      <c r="H38" s="333"/>
      <c r="I38" s="333"/>
      <c r="J38" s="334"/>
      <c r="K38" s="335"/>
      <c r="L38" s="333"/>
      <c r="M38" s="336"/>
      <c r="N38" s="335"/>
      <c r="O38" s="301"/>
      <c r="P38" s="334"/>
      <c r="Q38" s="335"/>
      <c r="R38" s="333"/>
      <c r="S38" s="336"/>
      <c r="T38" s="335"/>
      <c r="U38" s="301"/>
      <c r="V38" s="301"/>
      <c r="W38" s="301"/>
      <c r="X38" s="301"/>
      <c r="Y38" s="301"/>
      <c r="Z38" s="301"/>
      <c r="AA38" s="301"/>
      <c r="AB38" s="301"/>
      <c r="AC38" s="301"/>
      <c r="AD38" s="302"/>
      <c r="AE38" s="301"/>
      <c r="AF38" s="301"/>
      <c r="AG38" s="301"/>
      <c r="AH38" s="273"/>
      <c r="AI38" s="71"/>
      <c r="AJ38" s="71"/>
      <c r="AK38" s="284"/>
      <c r="AL38" s="284"/>
      <c r="AM38" s="285"/>
      <c r="AN38" s="69"/>
      <c r="AO38" s="122" t="str">
        <f>IF(IF(LEFT(AO$14,1)="W",IF(LEFT(AO$14,2)="WD",AND(VALUE(RIGHT(AO$14,LEN(AO$14)-3))&lt;=$AI38,VALUE(RIGHT(AO$14,LEN(AO$14)-3))&gt;$AJ38),AND(VALUE(RIGHT(AO$14,LEN(AO$14)-5))-1&lt;($AI38/5),VALUE(RIGHT(AO$14,LEN(AO$14)-5))&gt;($AJ38/5))),AND($AD38&lt;=AO$14,AO$14&lt;WORKDAY($AD38,$AG38))),1,"")</f>
        <v/>
      </c>
      <c r="AP38" s="122" t="str">
        <f t="shared" si="0"/>
        <v/>
      </c>
      <c r="AQ38" s="122" t="str">
        <f t="shared" si="0"/>
        <v/>
      </c>
      <c r="AR38" s="122" t="str">
        <f t="shared" si="0"/>
        <v/>
      </c>
      <c r="AS38" s="122" t="str">
        <f t="shared" si="0"/>
        <v/>
      </c>
      <c r="AT38" s="122" t="str">
        <f t="shared" si="0"/>
        <v/>
      </c>
      <c r="AU38" s="122" t="str">
        <f t="shared" si="0"/>
        <v/>
      </c>
      <c r="AV38" s="122" t="str">
        <f t="shared" si="0"/>
        <v/>
      </c>
      <c r="AW38" s="122" t="str">
        <f t="shared" si="0"/>
        <v/>
      </c>
      <c r="AX38" s="122" t="str">
        <f t="shared" si="0"/>
        <v/>
      </c>
      <c r="AY38" s="122" t="str">
        <f t="shared" si="0"/>
        <v/>
      </c>
      <c r="AZ38" s="122" t="str">
        <f t="shared" si="0"/>
        <v/>
      </c>
      <c r="BA38" s="122" t="str">
        <f t="shared" si="0"/>
        <v/>
      </c>
      <c r="BB38" s="122" t="str">
        <f t="shared" si="0"/>
        <v/>
      </c>
      <c r="BC38" s="122" t="str">
        <f t="shared" si="0"/>
        <v/>
      </c>
      <c r="BD38" s="122" t="str">
        <f t="shared" si="0"/>
        <v/>
      </c>
      <c r="BE38" s="122" t="str">
        <f t="shared" si="0"/>
        <v/>
      </c>
      <c r="BF38" s="122" t="str">
        <f t="shared" si="0"/>
        <v/>
      </c>
      <c r="BG38" s="122" t="str">
        <f t="shared" si="0"/>
        <v/>
      </c>
      <c r="BH38" s="122" t="str">
        <f t="shared" si="0"/>
        <v/>
      </c>
      <c r="BI38" s="122" t="str">
        <f t="shared" si="0"/>
        <v/>
      </c>
      <c r="BJ38" s="122" t="str">
        <f t="shared" si="0"/>
        <v/>
      </c>
      <c r="BK38" s="122" t="str">
        <f t="shared" si="0"/>
        <v/>
      </c>
      <c r="BL38" s="122" t="str">
        <f t="shared" si="0"/>
        <v/>
      </c>
      <c r="BM38" s="122" t="str">
        <f t="shared" si="0"/>
        <v/>
      </c>
      <c r="BN38" s="122" t="str">
        <f t="shared" si="0"/>
        <v/>
      </c>
      <c r="BO38" s="122" t="str">
        <f t="shared" si="0"/>
        <v/>
      </c>
      <c r="BP38" s="122" t="str">
        <f t="shared" si="0"/>
        <v/>
      </c>
      <c r="BQ38" s="122" t="str">
        <f t="shared" si="0"/>
        <v/>
      </c>
      <c r="BR38" s="122" t="str">
        <f t="shared" si="0"/>
        <v/>
      </c>
      <c r="BS38" s="122" t="str">
        <f t="shared" si="0"/>
        <v/>
      </c>
      <c r="BT38" s="122" t="str">
        <f t="shared" si="0"/>
        <v/>
      </c>
      <c r="BU38" s="122" t="str">
        <f t="shared" si="0"/>
        <v/>
      </c>
      <c r="BV38" s="122" t="str">
        <f t="shared" si="0"/>
        <v/>
      </c>
      <c r="BW38" s="122" t="str">
        <f t="shared" si="0"/>
        <v/>
      </c>
      <c r="BX38" s="122" t="str">
        <f t="shared" si="0"/>
        <v/>
      </c>
      <c r="BY38" s="122" t="str">
        <f t="shared" si="0"/>
        <v/>
      </c>
      <c r="BZ38" s="122" t="str">
        <f t="shared" si="0"/>
        <v/>
      </c>
      <c r="CA38" s="122" t="str">
        <f t="shared" si="0"/>
        <v/>
      </c>
      <c r="CB38" s="122" t="str">
        <f t="shared" si="0"/>
        <v/>
      </c>
      <c r="CC38" s="122" t="str">
        <f t="shared" si="0"/>
        <v/>
      </c>
      <c r="CD38" s="122" t="str">
        <f t="shared" si="0"/>
        <v/>
      </c>
      <c r="CE38" s="122" t="str">
        <f t="shared" si="0"/>
        <v/>
      </c>
      <c r="CF38" s="122" t="str">
        <f t="shared" si="0"/>
        <v/>
      </c>
      <c r="CG38" s="122" t="str">
        <f t="shared" si="0"/>
        <v/>
      </c>
      <c r="CH38" s="122" t="str">
        <f t="shared" si="0"/>
        <v/>
      </c>
      <c r="CI38" s="122" t="str">
        <f t="shared" si="0"/>
        <v/>
      </c>
      <c r="CJ38" s="122" t="str">
        <f t="shared" si="0"/>
        <v/>
      </c>
      <c r="CK38" s="122" t="str">
        <f t="shared" si="0"/>
        <v/>
      </c>
      <c r="CL38" s="122" t="str">
        <f t="shared" si="0"/>
        <v/>
      </c>
      <c r="CM38" s="122" t="str">
        <f t="shared" si="0"/>
        <v/>
      </c>
      <c r="CN38" s="122" t="str">
        <f t="shared" si="0"/>
        <v/>
      </c>
      <c r="CO38" s="122" t="str">
        <f t="shared" si="0"/>
        <v/>
      </c>
      <c r="CP38" s="122" t="str">
        <f t="shared" si="0"/>
        <v/>
      </c>
      <c r="CQ38" s="122" t="str">
        <f t="shared" si="0"/>
        <v/>
      </c>
      <c r="CR38" s="122" t="str">
        <f t="shared" si="0"/>
        <v/>
      </c>
      <c r="CS38" s="122" t="str">
        <f t="shared" si="0"/>
        <v/>
      </c>
      <c r="CT38" s="122" t="str">
        <f t="shared" si="0"/>
        <v/>
      </c>
      <c r="CU38" s="122" t="str">
        <f t="shared" si="0"/>
        <v/>
      </c>
      <c r="CV38" s="122" t="str">
        <f t="shared" si="0"/>
        <v/>
      </c>
      <c r="CW38" s="122" t="str">
        <f t="shared" si="0"/>
        <v/>
      </c>
      <c r="CX38" s="122" t="str">
        <f t="shared" si="0"/>
        <v/>
      </c>
      <c r="CY38" s="122" t="str">
        <f t="shared" si="0"/>
        <v/>
      </c>
      <c r="CZ38" s="122" t="str">
        <f t="shared" si="0"/>
        <v/>
      </c>
      <c r="DA38" s="122" t="str">
        <f t="shared" si="0"/>
        <v/>
      </c>
      <c r="DB38" s="122" t="str">
        <f t="shared" si="1"/>
        <v/>
      </c>
      <c r="DC38" s="122" t="str">
        <f t="shared" si="1"/>
        <v/>
      </c>
      <c r="DD38" s="122" t="str">
        <f t="shared" si="1"/>
        <v/>
      </c>
      <c r="DE38" s="122" t="str">
        <f t="shared" si="1"/>
        <v/>
      </c>
      <c r="DF38" s="122" t="str">
        <f t="shared" si="1"/>
        <v/>
      </c>
      <c r="DG38" s="122" t="str">
        <f t="shared" si="1"/>
        <v/>
      </c>
      <c r="DH38" s="122" t="str">
        <f t="shared" si="1"/>
        <v/>
      </c>
      <c r="DI38" s="122" t="str">
        <f t="shared" si="1"/>
        <v/>
      </c>
      <c r="DJ38" s="122" t="str">
        <f t="shared" si="1"/>
        <v/>
      </c>
      <c r="DK38" s="122" t="str">
        <f t="shared" si="1"/>
        <v/>
      </c>
      <c r="DL38" s="122" t="str">
        <f t="shared" si="1"/>
        <v/>
      </c>
      <c r="DM38" s="122" t="str">
        <f t="shared" si="1"/>
        <v/>
      </c>
      <c r="DN38" s="122" t="str">
        <f t="shared" si="1"/>
        <v/>
      </c>
      <c r="DO38" s="122" t="str">
        <f t="shared" si="1"/>
        <v/>
      </c>
      <c r="DP38" s="122" t="str">
        <f t="shared" si="1"/>
        <v/>
      </c>
      <c r="DQ38" s="122" t="str">
        <f t="shared" si="1"/>
        <v/>
      </c>
      <c r="DR38" s="122" t="str">
        <f t="shared" si="1"/>
        <v/>
      </c>
      <c r="DS38" s="122" t="str">
        <f t="shared" si="1"/>
        <v/>
      </c>
      <c r="DT38" s="122" t="str">
        <f t="shared" si="1"/>
        <v/>
      </c>
      <c r="DU38" s="122" t="str">
        <f t="shared" si="1"/>
        <v/>
      </c>
      <c r="DV38" s="122" t="str">
        <f t="shared" si="1"/>
        <v/>
      </c>
      <c r="DW38" s="122" t="str">
        <f t="shared" si="1"/>
        <v/>
      </c>
      <c r="DX38" s="122" t="str">
        <f t="shared" si="1"/>
        <v/>
      </c>
      <c r="DY38" s="122" t="str">
        <f t="shared" si="1"/>
        <v/>
      </c>
      <c r="DZ38" s="122" t="str">
        <f t="shared" si="1"/>
        <v/>
      </c>
      <c r="EA38" s="122" t="str">
        <f t="shared" si="1"/>
        <v/>
      </c>
      <c r="EB38" s="122" t="str">
        <f t="shared" si="1"/>
        <v/>
      </c>
      <c r="EC38" s="122" t="str">
        <f t="shared" si="1"/>
        <v/>
      </c>
      <c r="ED38" s="122" t="str">
        <f t="shared" si="1"/>
        <v/>
      </c>
      <c r="EE38" s="122" t="str">
        <f t="shared" si="1"/>
        <v/>
      </c>
      <c r="EF38" s="122" t="str">
        <f t="shared" si="1"/>
        <v/>
      </c>
      <c r="EG38" s="122" t="str">
        <f t="shared" si="1"/>
        <v/>
      </c>
      <c r="EH38" s="122" t="str">
        <f t="shared" si="1"/>
        <v/>
      </c>
      <c r="EI38" s="122" t="str">
        <f t="shared" si="1"/>
        <v/>
      </c>
      <c r="EJ38" s="122" t="str">
        <f t="shared" si="1"/>
        <v/>
      </c>
      <c r="EK38" s="122" t="str">
        <f t="shared" si="1"/>
        <v/>
      </c>
      <c r="EL38" s="122" t="str">
        <f t="shared" si="1"/>
        <v/>
      </c>
      <c r="EM38" s="122" t="str">
        <f t="shared" si="1"/>
        <v/>
      </c>
      <c r="EN38" s="122" t="str">
        <f t="shared" si="1"/>
        <v/>
      </c>
      <c r="EO38" s="122" t="str">
        <f t="shared" si="1"/>
        <v/>
      </c>
      <c r="EP38" s="122" t="str">
        <f t="shared" si="1"/>
        <v/>
      </c>
      <c r="EQ38" s="122" t="str">
        <f t="shared" si="1"/>
        <v/>
      </c>
      <c r="ER38" s="122" t="str">
        <f t="shared" si="1"/>
        <v/>
      </c>
      <c r="ES38" s="122" t="str">
        <f t="shared" si="1"/>
        <v/>
      </c>
      <c r="ET38" s="122" t="str">
        <f t="shared" si="1"/>
        <v/>
      </c>
      <c r="EU38" s="122" t="str">
        <f t="shared" si="1"/>
        <v/>
      </c>
      <c r="EV38" s="122" t="str">
        <f t="shared" si="1"/>
        <v/>
      </c>
      <c r="EW38" s="122" t="str">
        <f t="shared" si="1"/>
        <v/>
      </c>
      <c r="EX38" s="122" t="str">
        <f t="shared" si="1"/>
        <v/>
      </c>
      <c r="EY38" s="122" t="str">
        <f t="shared" si="1"/>
        <v/>
      </c>
      <c r="EZ38" s="122" t="str">
        <f t="shared" si="1"/>
        <v/>
      </c>
      <c r="FA38" s="122" t="str">
        <f t="shared" si="1"/>
        <v/>
      </c>
      <c r="FB38" s="122" t="str">
        <f t="shared" si="1"/>
        <v/>
      </c>
      <c r="FC38" s="122" t="str">
        <f t="shared" si="1"/>
        <v/>
      </c>
      <c r="FD38" s="122" t="str">
        <f t="shared" si="1"/>
        <v/>
      </c>
      <c r="FE38" s="122" t="str">
        <f t="shared" si="1"/>
        <v/>
      </c>
      <c r="FF38" s="122" t="str">
        <f t="shared" si="1"/>
        <v/>
      </c>
      <c r="FG38" s="122" t="str">
        <f t="shared" si="1"/>
        <v/>
      </c>
      <c r="FH38" s="122" t="str">
        <f t="shared" si="1"/>
        <v/>
      </c>
      <c r="FI38" s="122" t="str">
        <f t="shared" si="1"/>
        <v/>
      </c>
      <c r="FJ38" s="122" t="str">
        <f t="shared" si="1"/>
        <v/>
      </c>
      <c r="FK38" s="122" t="str">
        <f t="shared" si="1"/>
        <v/>
      </c>
      <c r="FL38" s="122" t="str">
        <f t="shared" si="1"/>
        <v/>
      </c>
      <c r="FM38" s="122" t="str">
        <f t="shared" si="1"/>
        <v/>
      </c>
      <c r="FN38" s="122" t="str">
        <f t="shared" si="2"/>
        <v/>
      </c>
      <c r="FO38" s="122" t="str">
        <f t="shared" si="2"/>
        <v/>
      </c>
      <c r="FP38" s="122" t="str">
        <f t="shared" si="2"/>
        <v/>
      </c>
      <c r="FQ38" s="122" t="str">
        <f t="shared" si="2"/>
        <v/>
      </c>
      <c r="FR38" s="122" t="str">
        <f t="shared" si="2"/>
        <v/>
      </c>
      <c r="FS38" s="122" t="str">
        <f t="shared" si="2"/>
        <v/>
      </c>
      <c r="FT38" s="122" t="str">
        <f t="shared" si="2"/>
        <v/>
      </c>
      <c r="FU38" s="122" t="str">
        <f t="shared" si="2"/>
        <v/>
      </c>
      <c r="FV38" s="122" t="str">
        <f t="shared" si="2"/>
        <v/>
      </c>
      <c r="FW38" s="122" t="str">
        <f t="shared" si="2"/>
        <v/>
      </c>
      <c r="FX38" s="122" t="str">
        <f t="shared" si="2"/>
        <v/>
      </c>
      <c r="FY38" s="122" t="str">
        <f t="shared" si="2"/>
        <v/>
      </c>
      <c r="FZ38" s="122" t="str">
        <f t="shared" si="2"/>
        <v/>
      </c>
      <c r="GA38" s="122" t="str">
        <f t="shared" si="2"/>
        <v/>
      </c>
      <c r="GB38" s="122" t="str">
        <f t="shared" si="2"/>
        <v/>
      </c>
      <c r="GC38" s="122" t="str">
        <f t="shared" si="2"/>
        <v/>
      </c>
      <c r="GD38" s="122" t="str">
        <f t="shared" si="2"/>
        <v/>
      </c>
      <c r="GE38" s="122" t="str">
        <f t="shared" si="2"/>
        <v/>
      </c>
      <c r="GF38" s="122" t="str">
        <f t="shared" si="2"/>
        <v/>
      </c>
      <c r="GG38" s="122" t="str">
        <f t="shared" si="2"/>
        <v/>
      </c>
      <c r="GH38" s="122" t="str">
        <f t="shared" si="2"/>
        <v/>
      </c>
      <c r="GI38" s="122" t="str">
        <f t="shared" si="2"/>
        <v/>
      </c>
      <c r="GJ38" s="122" t="str">
        <f t="shared" si="2"/>
        <v/>
      </c>
      <c r="GK38" s="122" t="str">
        <f t="shared" si="2"/>
        <v/>
      </c>
      <c r="GL38" s="122" t="str">
        <f t="shared" si="2"/>
        <v/>
      </c>
      <c r="GM38" s="122" t="str">
        <f t="shared" si="2"/>
        <v/>
      </c>
      <c r="GN38" s="122" t="str">
        <f t="shared" si="2"/>
        <v/>
      </c>
      <c r="GO38" s="122" t="str">
        <f t="shared" si="2"/>
        <v/>
      </c>
      <c r="GP38" s="122" t="str">
        <f t="shared" si="2"/>
        <v/>
      </c>
      <c r="GQ38" s="122" t="str">
        <f t="shared" si="2"/>
        <v/>
      </c>
      <c r="GR38" s="122" t="str">
        <f t="shared" si="2"/>
        <v/>
      </c>
      <c r="GS38" s="122" t="str">
        <f t="shared" si="2"/>
        <v/>
      </c>
      <c r="GT38" s="122" t="str">
        <f t="shared" si="2"/>
        <v/>
      </c>
      <c r="GU38" s="122" t="str">
        <f t="shared" si="2"/>
        <v/>
      </c>
      <c r="GV38" s="122" t="str">
        <f t="shared" si="2"/>
        <v/>
      </c>
      <c r="GW38" s="122" t="str">
        <f t="shared" si="2"/>
        <v/>
      </c>
      <c r="GX38" s="122" t="str">
        <f t="shared" si="2"/>
        <v/>
      </c>
      <c r="GY38" s="122" t="str">
        <f t="shared" si="2"/>
        <v/>
      </c>
      <c r="GZ38" s="122" t="str">
        <f t="shared" si="2"/>
        <v/>
      </c>
      <c r="HA38" s="122" t="str">
        <f t="shared" si="2"/>
        <v/>
      </c>
      <c r="HB38" s="122" t="str">
        <f t="shared" si="2"/>
        <v/>
      </c>
      <c r="HC38" s="122" t="str">
        <f t="shared" si="2"/>
        <v/>
      </c>
      <c r="HD38" s="122" t="str">
        <f t="shared" si="2"/>
        <v/>
      </c>
      <c r="HE38" s="122" t="str">
        <f t="shared" si="2"/>
        <v/>
      </c>
      <c r="HF38" s="122" t="str">
        <f t="shared" si="2"/>
        <v/>
      </c>
      <c r="HG38" s="122" t="str">
        <f t="shared" si="2"/>
        <v/>
      </c>
      <c r="HH38" s="122" t="str">
        <f t="shared" si="2"/>
        <v/>
      </c>
      <c r="HI38" s="122" t="str">
        <f t="shared" si="2"/>
        <v/>
      </c>
      <c r="HJ38" s="122" t="str">
        <f t="shared" si="2"/>
        <v/>
      </c>
      <c r="HK38" s="122" t="str">
        <f t="shared" si="2"/>
        <v/>
      </c>
      <c r="HL38" s="122" t="str">
        <f t="shared" si="2"/>
        <v/>
      </c>
      <c r="HM38" s="122" t="str">
        <f t="shared" si="2"/>
        <v/>
      </c>
      <c r="HN38" s="122" t="str">
        <f t="shared" si="2"/>
        <v/>
      </c>
      <c r="HO38" s="122" t="str">
        <f t="shared" si="2"/>
        <v/>
      </c>
      <c r="HP38" s="122" t="str">
        <f t="shared" si="2"/>
        <v/>
      </c>
      <c r="HQ38" s="122" t="str">
        <f t="shared" si="2"/>
        <v/>
      </c>
      <c r="HR38" s="122" t="str">
        <f t="shared" si="2"/>
        <v/>
      </c>
      <c r="HS38" s="122" t="str">
        <f t="shared" si="2"/>
        <v/>
      </c>
      <c r="HT38" s="122" t="str">
        <f t="shared" si="2"/>
        <v/>
      </c>
      <c r="HU38" s="122" t="str">
        <f t="shared" si="2"/>
        <v/>
      </c>
      <c r="HV38" s="122" t="str">
        <f t="shared" si="2"/>
        <v/>
      </c>
      <c r="HW38" s="122" t="str">
        <f t="shared" si="2"/>
        <v/>
      </c>
      <c r="HX38" s="122" t="str">
        <f t="shared" si="2"/>
        <v/>
      </c>
      <c r="HY38" s="122" t="str">
        <f t="shared" si="2"/>
        <v/>
      </c>
      <c r="HZ38" s="122" t="str">
        <f t="shared" si="3"/>
        <v/>
      </c>
      <c r="IA38" s="122" t="str">
        <f t="shared" si="3"/>
        <v/>
      </c>
      <c r="IB38" s="122" t="str">
        <f t="shared" si="3"/>
        <v/>
      </c>
      <c r="IC38" s="122" t="str">
        <f t="shared" si="3"/>
        <v/>
      </c>
      <c r="ID38" s="122" t="str">
        <f t="shared" si="3"/>
        <v/>
      </c>
      <c r="IE38" s="122" t="str">
        <f t="shared" si="3"/>
        <v/>
      </c>
      <c r="IF38" s="280" t="str">
        <f t="shared" si="3"/>
        <v/>
      </c>
      <c r="IG38" s="281"/>
    </row>
    <row r="39" spans="1:241" s="136" customFormat="1" x14ac:dyDescent="0.25">
      <c r="A39" s="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5"/>
      <c r="DY39" s="135"/>
      <c r="DZ39" s="135"/>
      <c r="EA39" s="135"/>
      <c r="EB39" s="135"/>
      <c r="EC39" s="135"/>
      <c r="ED39" s="135"/>
      <c r="EE39" s="135"/>
      <c r="EF39" s="135"/>
      <c r="EG39" s="135"/>
      <c r="EH39" s="135"/>
      <c r="EI39" s="135"/>
      <c r="EJ39" s="135"/>
      <c r="EK39" s="135"/>
      <c r="EL39" s="135"/>
      <c r="EM39" s="135"/>
      <c r="EN39" s="135"/>
      <c r="EO39" s="135"/>
      <c r="EP39" s="135"/>
      <c r="EQ39" s="135"/>
      <c r="ER39" s="135"/>
      <c r="ES39" s="135"/>
      <c r="ET39" s="135"/>
      <c r="EU39" s="135"/>
      <c r="EV39" s="135"/>
      <c r="EW39" s="135"/>
      <c r="EX39" s="135"/>
      <c r="EY39" s="135"/>
      <c r="EZ39" s="135"/>
      <c r="FA39" s="135"/>
      <c r="FB39" s="135"/>
      <c r="FC39" s="135"/>
      <c r="FD39" s="135"/>
      <c r="FE39" s="135"/>
      <c r="FF39" s="135"/>
      <c r="FG39" s="135"/>
      <c r="FH39" s="135"/>
      <c r="FI39" s="135"/>
      <c r="FJ39" s="135"/>
      <c r="FK39" s="135"/>
      <c r="FL39" s="135"/>
      <c r="FM39" s="135"/>
      <c r="FN39" s="135"/>
      <c r="FO39" s="135"/>
      <c r="FP39" s="135"/>
      <c r="FQ39" s="135"/>
      <c r="FR39" s="135"/>
      <c r="FS39" s="135"/>
      <c r="FT39" s="135"/>
      <c r="FU39" s="135"/>
      <c r="FV39" s="135"/>
      <c r="FW39" s="135"/>
      <c r="FX39" s="135"/>
      <c r="FY39" s="135"/>
      <c r="FZ39" s="135"/>
      <c r="GA39" s="135"/>
      <c r="GB39" s="135"/>
      <c r="GC39" s="135"/>
      <c r="GD39" s="135"/>
      <c r="GE39" s="135"/>
      <c r="GF39" s="135"/>
      <c r="GG39" s="135"/>
      <c r="GH39" s="135"/>
      <c r="GI39" s="135"/>
      <c r="GJ39" s="135"/>
      <c r="GK39" s="135"/>
      <c r="GL39" s="135"/>
      <c r="GM39" s="135"/>
      <c r="GN39" s="135"/>
      <c r="GO39" s="135"/>
      <c r="GP39" s="135"/>
      <c r="GQ39" s="135"/>
      <c r="GR39" s="135"/>
      <c r="GS39" s="135"/>
      <c r="GT39" s="135"/>
      <c r="GU39" s="135"/>
      <c r="GV39" s="135"/>
      <c r="GW39" s="135"/>
      <c r="GX39" s="135"/>
      <c r="GY39" s="135"/>
      <c r="GZ39" s="135"/>
      <c r="HA39" s="135"/>
      <c r="HB39" s="135"/>
      <c r="HC39" s="135"/>
      <c r="HD39" s="135"/>
      <c r="HE39" s="135"/>
      <c r="HF39" s="135"/>
      <c r="HG39" s="135"/>
      <c r="HH39" s="135"/>
      <c r="HI39" s="135"/>
      <c r="HJ39" s="135"/>
      <c r="HK39" s="135"/>
      <c r="HL39" s="135"/>
      <c r="HM39" s="135"/>
      <c r="HN39" s="135"/>
      <c r="HO39" s="135"/>
      <c r="HP39" s="135"/>
      <c r="HQ39" s="135"/>
      <c r="HR39" s="135"/>
      <c r="HS39" s="135"/>
      <c r="HT39" s="135"/>
      <c r="HU39" s="135"/>
      <c r="HV39" s="135"/>
      <c r="HW39" s="135"/>
      <c r="HX39" s="135"/>
      <c r="HY39" s="135"/>
      <c r="HZ39" s="135"/>
      <c r="IA39" s="135"/>
      <c r="IB39" s="135"/>
      <c r="IC39" s="135"/>
      <c r="ID39" s="135"/>
      <c r="IE39" s="135"/>
      <c r="IF39" s="135"/>
    </row>
    <row r="40" spans="1:241" ht="15" customHeight="1" thickBot="1" x14ac:dyDescent="0.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row>
    <row r="41" spans="1:241" ht="15" customHeight="1" thickTop="1" x14ac:dyDescent="0.25">
      <c r="B41" s="451" t="s">
        <v>205</v>
      </c>
      <c r="C41" s="451"/>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row>
    <row r="43" spans="1:241" ht="15" customHeight="1" x14ac:dyDescent="0.25">
      <c r="AF43" s="123"/>
      <c r="AO43" s="119"/>
    </row>
    <row r="49" spans="10:25" ht="15" customHeight="1" x14ac:dyDescent="0.25">
      <c r="J49" s="81"/>
      <c r="K49" s="81"/>
      <c r="L49" s="81"/>
      <c r="M49" s="81"/>
      <c r="N49" s="81"/>
      <c r="O49" s="81"/>
      <c r="P49" s="81"/>
      <c r="Q49" s="81"/>
      <c r="R49" s="81"/>
      <c r="S49" s="81"/>
      <c r="T49" s="81"/>
      <c r="U49" s="81"/>
      <c r="V49" s="81"/>
      <c r="W49" s="81"/>
      <c r="X49" s="81"/>
      <c r="Y49" s="81"/>
    </row>
    <row r="50" spans="10:25" ht="15" customHeight="1" x14ac:dyDescent="0.25">
      <c r="J50" s="81"/>
      <c r="K50" s="81"/>
      <c r="L50" s="81"/>
      <c r="M50" s="81"/>
      <c r="N50" s="81"/>
      <c r="O50" s="81"/>
      <c r="P50" s="81"/>
      <c r="Q50" s="81"/>
      <c r="R50" s="81"/>
      <c r="S50" s="81"/>
      <c r="T50" s="81"/>
      <c r="U50" s="81"/>
      <c r="V50" s="81"/>
      <c r="W50" s="81"/>
      <c r="X50" s="81"/>
      <c r="Y50" s="81"/>
    </row>
    <row r="51" spans="10:25" ht="15" customHeight="1" x14ac:dyDescent="0.25">
      <c r="J51" s="81"/>
      <c r="K51" s="81"/>
      <c r="L51" s="81"/>
      <c r="M51" s="81"/>
      <c r="N51" s="81"/>
      <c r="O51" s="81"/>
      <c r="P51" s="81"/>
      <c r="Q51" s="81"/>
      <c r="R51" s="81"/>
      <c r="S51" s="81"/>
      <c r="T51" s="81"/>
      <c r="U51" s="81"/>
      <c r="V51" s="81"/>
      <c r="W51" s="81"/>
      <c r="X51" s="81"/>
      <c r="Y51" s="81"/>
    </row>
    <row r="52" spans="10:25" ht="15" customHeight="1" x14ac:dyDescent="0.25">
      <c r="J52" s="81"/>
      <c r="K52" s="81"/>
      <c r="L52" s="81"/>
      <c r="M52" s="81"/>
      <c r="N52" s="81"/>
      <c r="O52" s="81"/>
      <c r="P52" s="81"/>
      <c r="Q52" s="81"/>
      <c r="R52" s="81"/>
      <c r="S52" s="81"/>
      <c r="T52" s="81"/>
      <c r="U52" s="81"/>
      <c r="V52" s="81"/>
      <c r="W52" s="81"/>
      <c r="X52" s="81"/>
      <c r="Y52" s="81"/>
    </row>
    <row r="53" spans="10:25" ht="15" customHeight="1" x14ac:dyDescent="0.25">
      <c r="J53" s="81"/>
      <c r="K53" s="81"/>
      <c r="L53" s="81"/>
      <c r="M53" s="81"/>
      <c r="N53" s="81"/>
      <c r="O53" s="81"/>
      <c r="P53" s="81"/>
      <c r="Q53" s="81"/>
      <c r="R53" s="81"/>
      <c r="S53" s="81"/>
      <c r="T53" s="81"/>
      <c r="U53" s="81"/>
      <c r="V53" s="81"/>
      <c r="W53" s="81"/>
      <c r="X53" s="81"/>
      <c r="Y53" s="81"/>
    </row>
    <row r="54" spans="10:25" ht="15" customHeight="1" x14ac:dyDescent="0.25">
      <c r="J54" s="81"/>
      <c r="K54" s="81"/>
      <c r="L54" s="81"/>
      <c r="M54" s="81"/>
      <c r="N54" s="81"/>
      <c r="O54" s="81"/>
      <c r="P54" s="81"/>
      <c r="Q54" s="81"/>
      <c r="R54" s="81"/>
      <c r="S54" s="81"/>
      <c r="T54" s="81"/>
      <c r="U54" s="81"/>
      <c r="V54" s="81"/>
      <c r="W54" s="81"/>
      <c r="X54" s="81"/>
      <c r="Y54" s="81"/>
    </row>
    <row r="55" spans="10:25" ht="15" customHeight="1" x14ac:dyDescent="0.25">
      <c r="J55" s="81"/>
      <c r="K55" s="81"/>
      <c r="L55" s="81"/>
      <c r="M55" s="81"/>
      <c r="N55" s="81"/>
      <c r="O55" s="81"/>
      <c r="P55" s="81"/>
      <c r="Q55" s="81"/>
      <c r="R55" s="81"/>
      <c r="S55" s="81"/>
      <c r="T55" s="81"/>
      <c r="U55" s="81"/>
      <c r="V55" s="81"/>
      <c r="W55" s="81"/>
      <c r="X55" s="81"/>
      <c r="Y55" s="81"/>
    </row>
  </sheetData>
  <sheetProtection formatColumns="0" formatRows="0" pivotTables="0"/>
  <mergeCells count="249">
    <mergeCell ref="B5:AF5"/>
    <mergeCell ref="B41:AM41"/>
    <mergeCell ref="B14:B17"/>
    <mergeCell ref="C14:C17"/>
    <mergeCell ref="D14:D17"/>
    <mergeCell ref="I14:I17"/>
    <mergeCell ref="AD14:AF14"/>
    <mergeCell ref="AG14:AG17"/>
    <mergeCell ref="AH14:AH17"/>
    <mergeCell ref="AI14:AI17"/>
    <mergeCell ref="AJ14:AJ17"/>
    <mergeCell ref="AK14:AK17"/>
    <mergeCell ref="AL14:AL17"/>
    <mergeCell ref="AM14:AM17"/>
    <mergeCell ref="B6:Z6"/>
    <mergeCell ref="P15:R15"/>
    <mergeCell ref="S15:U15"/>
    <mergeCell ref="P14:U14"/>
    <mergeCell ref="AE15:AF15"/>
    <mergeCell ref="AD16:AD17"/>
    <mergeCell ref="AE16:AE17"/>
    <mergeCell ref="AF16:AF17"/>
    <mergeCell ref="E14:E17"/>
    <mergeCell ref="F14:F17"/>
    <mergeCell ref="G14:G17"/>
    <mergeCell ref="H14:H17"/>
    <mergeCell ref="J14:O14"/>
    <mergeCell ref="J15:L15"/>
    <mergeCell ref="W16:W17"/>
    <mergeCell ref="X16:X17"/>
    <mergeCell ref="Y16:Y17"/>
    <mergeCell ref="Z16:Z17"/>
    <mergeCell ref="AO14:AO17"/>
    <mergeCell ref="M15:O15"/>
    <mergeCell ref="J16:J17"/>
    <mergeCell ref="K16:L16"/>
    <mergeCell ref="M16:M17"/>
    <mergeCell ref="N16:O16"/>
    <mergeCell ref="AP14:AP17"/>
    <mergeCell ref="AQ14:AQ17"/>
    <mergeCell ref="AR14:AR17"/>
    <mergeCell ref="AS14:AS17"/>
    <mergeCell ref="AT14:AT17"/>
    <mergeCell ref="AU14:AU17"/>
    <mergeCell ref="AV14:AV17"/>
    <mergeCell ref="AW14:AW17"/>
    <mergeCell ref="AX14:AX17"/>
    <mergeCell ref="AY14:AY17"/>
    <mergeCell ref="AZ14:AZ17"/>
    <mergeCell ref="BA14:BA17"/>
    <mergeCell ref="BB14:BB17"/>
    <mergeCell ref="BC14:BC17"/>
    <mergeCell ref="BD14:BD17"/>
    <mergeCell ref="BE14:BE17"/>
    <mergeCell ref="BF14:BF17"/>
    <mergeCell ref="BG14:BG17"/>
    <mergeCell ref="BH14:BH17"/>
    <mergeCell ref="BI14:BI17"/>
    <mergeCell ref="BJ14:BJ17"/>
    <mergeCell ref="BK14:BK17"/>
    <mergeCell ref="BL14:BL17"/>
    <mergeCell ref="BM14:BM17"/>
    <mergeCell ref="BN14:BN17"/>
    <mergeCell ref="BO14:BO17"/>
    <mergeCell ref="BP14:BP17"/>
    <mergeCell ref="BQ14:BQ17"/>
    <mergeCell ref="BR14:BR17"/>
    <mergeCell ref="BS14:BS17"/>
    <mergeCell ref="BT14:BT17"/>
    <mergeCell ref="BU14:BU17"/>
    <mergeCell ref="BV14:BV17"/>
    <mergeCell ref="BW14:BW17"/>
    <mergeCell ref="BX14:BX17"/>
    <mergeCell ref="BY14:BY17"/>
    <mergeCell ref="BZ14:BZ17"/>
    <mergeCell ref="CA14:CA17"/>
    <mergeCell ref="CB14:CB17"/>
    <mergeCell ref="CC14:CC17"/>
    <mergeCell ref="CD14:CD17"/>
    <mergeCell ref="CE14:CE17"/>
    <mergeCell ref="CF14:CF17"/>
    <mergeCell ref="CG14:CG17"/>
    <mergeCell ref="CH14:CH17"/>
    <mergeCell ref="CI14:CI17"/>
    <mergeCell ref="CJ14:CJ17"/>
    <mergeCell ref="CK14:CK17"/>
    <mergeCell ref="CL14:CL17"/>
    <mergeCell ref="CM14:CM17"/>
    <mergeCell ref="CN14:CN17"/>
    <mergeCell ref="CO14:CO17"/>
    <mergeCell ref="CP14:CP17"/>
    <mergeCell ref="CQ14:CQ17"/>
    <mergeCell ref="CR14:CR17"/>
    <mergeCell ref="CS14:CS17"/>
    <mergeCell ref="CT14:CT17"/>
    <mergeCell ref="CU14:CU17"/>
    <mergeCell ref="CV14:CV17"/>
    <mergeCell ref="CW14:CW17"/>
    <mergeCell ref="CX14:CX17"/>
    <mergeCell ref="CY14:CY17"/>
    <mergeCell ref="CZ14:CZ17"/>
    <mergeCell ref="DA14:DA17"/>
    <mergeCell ref="DB14:DB17"/>
    <mergeCell ref="DC14:DC17"/>
    <mergeCell ref="DD14:DD17"/>
    <mergeCell ref="DE14:DE17"/>
    <mergeCell ref="DF14:DF17"/>
    <mergeCell ref="DG14:DG17"/>
    <mergeCell ref="DH14:DH17"/>
    <mergeCell ref="DI14:DI17"/>
    <mergeCell ref="DJ14:DJ17"/>
    <mergeCell ref="DK14:DK17"/>
    <mergeCell ref="DL14:DL17"/>
    <mergeCell ref="DM14:DM17"/>
    <mergeCell ref="DN14:DN17"/>
    <mergeCell ref="DO14:DO17"/>
    <mergeCell ref="DP14:DP17"/>
    <mergeCell ref="DQ14:DQ17"/>
    <mergeCell ref="DR14:DR17"/>
    <mergeCell ref="DS14:DS17"/>
    <mergeCell ref="DT14:DT17"/>
    <mergeCell ref="DU14:DU17"/>
    <mergeCell ref="DV14:DV17"/>
    <mergeCell ref="DW14:DW17"/>
    <mergeCell ref="DX14:DX17"/>
    <mergeCell ref="DY14:DY17"/>
    <mergeCell ref="DZ14:DZ17"/>
    <mergeCell ref="EA14:EA17"/>
    <mergeCell ref="EB14:EB17"/>
    <mergeCell ref="EC14:EC17"/>
    <mergeCell ref="ED14:ED17"/>
    <mergeCell ref="EE14:EE17"/>
    <mergeCell ref="EF14:EF17"/>
    <mergeCell ref="EG14:EG17"/>
    <mergeCell ref="EH14:EH17"/>
    <mergeCell ref="EI14:EI17"/>
    <mergeCell ref="EJ14:EJ17"/>
    <mergeCell ref="EK14:EK17"/>
    <mergeCell ref="EL14:EL17"/>
    <mergeCell ref="EM14:EM17"/>
    <mergeCell ref="EN14:EN17"/>
    <mergeCell ref="EO14:EO17"/>
    <mergeCell ref="EP14:EP17"/>
    <mergeCell ref="EQ14:EQ17"/>
    <mergeCell ref="ER14:ER17"/>
    <mergeCell ref="ES14:ES17"/>
    <mergeCell ref="ET14:ET17"/>
    <mergeCell ref="EU14:EU17"/>
    <mergeCell ref="EV14:EV17"/>
    <mergeCell ref="EW14:EW17"/>
    <mergeCell ref="EX14:EX17"/>
    <mergeCell ref="EY14:EY17"/>
    <mergeCell ref="EZ14:EZ17"/>
    <mergeCell ref="FA14:FA17"/>
    <mergeCell ref="FB14:FB17"/>
    <mergeCell ref="FC14:FC17"/>
    <mergeCell ref="FD14:FD17"/>
    <mergeCell ref="FE14:FE17"/>
    <mergeCell ref="FF14:FF17"/>
    <mergeCell ref="FG14:FG17"/>
    <mergeCell ref="FH14:FH17"/>
    <mergeCell ref="FI14:FI17"/>
    <mergeCell ref="FJ14:FJ17"/>
    <mergeCell ref="FK14:FK17"/>
    <mergeCell ref="FL14:FL17"/>
    <mergeCell ref="FM14:FM17"/>
    <mergeCell ref="FN14:FN17"/>
    <mergeCell ref="FO14:FO17"/>
    <mergeCell ref="FP14:FP17"/>
    <mergeCell ref="FQ14:FQ17"/>
    <mergeCell ref="FR14:FR17"/>
    <mergeCell ref="FS14:FS17"/>
    <mergeCell ref="FT14:FT17"/>
    <mergeCell ref="FU14:FU17"/>
    <mergeCell ref="FV14:FV17"/>
    <mergeCell ref="FW14:FW17"/>
    <mergeCell ref="FX14:FX17"/>
    <mergeCell ref="FY14:FY17"/>
    <mergeCell ref="FZ14:FZ17"/>
    <mergeCell ref="GA14:GA17"/>
    <mergeCell ref="GB14:GB17"/>
    <mergeCell ref="GC14:GC17"/>
    <mergeCell ref="GD14:GD17"/>
    <mergeCell ref="GE14:GE17"/>
    <mergeCell ref="GF14:GF17"/>
    <mergeCell ref="GG14:GG17"/>
    <mergeCell ref="GH14:GH17"/>
    <mergeCell ref="GI14:GI17"/>
    <mergeCell ref="GJ14:GJ17"/>
    <mergeCell ref="GK14:GK17"/>
    <mergeCell ref="GL14:GL17"/>
    <mergeCell ref="GM14:GM17"/>
    <mergeCell ref="GN14:GN17"/>
    <mergeCell ref="GO14:GO17"/>
    <mergeCell ref="GP14:GP17"/>
    <mergeCell ref="GQ14:GQ17"/>
    <mergeCell ref="GR14:GR17"/>
    <mergeCell ref="GS14:GS17"/>
    <mergeCell ref="GT14:GT17"/>
    <mergeCell ref="GU14:GU17"/>
    <mergeCell ref="GV14:GV17"/>
    <mergeCell ref="GW14:GW17"/>
    <mergeCell ref="GX14:GX17"/>
    <mergeCell ref="GY14:GY17"/>
    <mergeCell ref="GZ14:GZ17"/>
    <mergeCell ref="HA14:HA17"/>
    <mergeCell ref="HB14:HB17"/>
    <mergeCell ref="HC14:HC17"/>
    <mergeCell ref="HD14:HD17"/>
    <mergeCell ref="HP14:HP17"/>
    <mergeCell ref="HQ14:HQ17"/>
    <mergeCell ref="HR14:HR17"/>
    <mergeCell ref="HS14:HS17"/>
    <mergeCell ref="HT14:HT17"/>
    <mergeCell ref="HU14:HU17"/>
    <mergeCell ref="HV14:HV17"/>
    <mergeCell ref="HE14:HE17"/>
    <mergeCell ref="HF14:HF17"/>
    <mergeCell ref="HG14:HG17"/>
    <mergeCell ref="HH14:HH17"/>
    <mergeCell ref="HI14:HI17"/>
    <mergeCell ref="HJ14:HJ17"/>
    <mergeCell ref="HK14:HK17"/>
    <mergeCell ref="HL14:HL17"/>
    <mergeCell ref="HM14:HM17"/>
    <mergeCell ref="IF14:IF17"/>
    <mergeCell ref="P16:P17"/>
    <mergeCell ref="Q16:R16"/>
    <mergeCell ref="S16:S17"/>
    <mergeCell ref="T16:U16"/>
    <mergeCell ref="V14:W15"/>
    <mergeCell ref="X14:Y15"/>
    <mergeCell ref="Z14:AA15"/>
    <mergeCell ref="AB14:AC15"/>
    <mergeCell ref="V16:V17"/>
    <mergeCell ref="AA16:AA17"/>
    <mergeCell ref="AB16:AB17"/>
    <mergeCell ref="AC16:AC17"/>
    <mergeCell ref="HW14:HW17"/>
    <mergeCell ref="HX14:HX17"/>
    <mergeCell ref="HY14:HY17"/>
    <mergeCell ref="HZ14:HZ17"/>
    <mergeCell ref="IA14:IA17"/>
    <mergeCell ref="IB14:IB17"/>
    <mergeCell ref="IC14:IC17"/>
    <mergeCell ref="ID14:ID17"/>
    <mergeCell ref="IE14:IE17"/>
    <mergeCell ref="HN14:HN17"/>
    <mergeCell ref="HO14:HO17"/>
  </mergeCells>
  <conditionalFormatting sqref="AD18:AD38">
    <cfRule type="expression" dxfId="12" priority="22">
      <formula>OR($AE18&lt;&gt;"",$AF18&lt;&gt;"")</formula>
    </cfRule>
  </conditionalFormatting>
  <conditionalFormatting sqref="AE18:AF38 AH18:AH38">
    <cfRule type="expression" dxfId="11" priority="21">
      <formula>$AD18&lt;&gt;""</formula>
    </cfRule>
  </conditionalFormatting>
  <conditionalFormatting sqref="AO18:IF18">
    <cfRule type="cellIs" dxfId="10" priority="1" operator="equal">
      <formula>1</formula>
    </cfRule>
  </conditionalFormatting>
  <conditionalFormatting sqref="AO19:IF38">
    <cfRule type="cellIs" dxfId="9" priority="26" operator="equal">
      <formula>1</formula>
    </cfRule>
  </conditionalFormatting>
  <dataValidations count="16">
    <dataValidation type="list" allowBlank="1" showInputMessage="1" sqref="U51:U54 O51:O54" xr:uid="{C43F0F2E-D4F8-4597-AA97-790F881FFF3C}">
      <formula1>"Process, Decision, Subprocess, Start, End, Document, Data, Database, External Data, On-page reference, Off-page reference, Custom 1, Custom 2, Custom 3, Custom 4"</formula1>
    </dataValidation>
    <dataValidation type="list" allowBlank="1" showInputMessage="1" showErrorMessage="1" sqref="U18:U38 L18:L38 R18:R38 O18:O38" xr:uid="{4D482ABB-CAFD-4DC0-8E21-8860519D9F5C}">
      <formula1>"LT,RT"</formula1>
    </dataValidation>
    <dataValidation type="list" allowBlank="1" showInputMessage="1" sqref="B18:B38" xr:uid="{6CC10235-9B24-49DA-B22F-DC4C3AB3F015}">
      <formula1>INDIRECT("UTE[UTILITY ENTITIES]")</formula1>
    </dataValidation>
    <dataValidation type="list" allowBlank="1" showInputMessage="1" showErrorMessage="1" sqref="D18:D38 G18:G38" xr:uid="{A419CFC4-38B0-458F-AF71-11B7CAB87D0F}">
      <formula1>"Yes,No"</formula1>
    </dataValidation>
    <dataValidation type="date" operator="greaterThan" allowBlank="1" showInputMessage="1" showErrorMessage="1" errorTitle="Invalid Entry" error="Please enter a date. MM/DD/YYYY" sqref="AD18:AD38" xr:uid="{E55CACC2-70DF-4026-9C24-F88E2F20C22A}">
      <formula1>18264</formula1>
    </dataValidation>
    <dataValidation type="whole" operator="greaterThan" allowBlank="1" showInputMessage="1" showErrorMessage="1" errorTitle="Invalid Entry" error="Please enter a whole number." sqref="AG18:AH38" xr:uid="{15744A8F-D539-4D90-9DFA-F2B3B9C8DBA2}">
      <formula1>0</formula1>
    </dataValidation>
    <dataValidation type="list" allowBlank="1" showInputMessage="1" showErrorMessage="1" sqref="AF18:AF38" xr:uid="{99E18BB5-3516-4648-9E56-1D934ED57921}">
      <formula1>INDIRECT("HCW[HIGHWAY CONTRACT WORK COMPLETED]")</formula1>
    </dataValidation>
    <dataValidation type="list" allowBlank="1" showInputMessage="1" showErrorMessage="1" sqref="AE18:AE38" xr:uid="{C6947B9C-C948-44BB-B084-889DC99343C8}">
      <formula1>INDIRECT("PRS[PROJECT STAGE]")</formula1>
    </dataValidation>
    <dataValidation type="list" allowBlank="1" showInputMessage="1" showErrorMessage="1" sqref="V18:W38" xr:uid="{8711848A-4FF9-4032-BCF0-DF518D5D83EE}">
      <formula1>"Overhead,Underground"</formula1>
    </dataValidation>
    <dataValidation type="list" allowBlank="1" showInputMessage="1" showErrorMessage="1" sqref="I18:I38" xr:uid="{4F1BE71E-DC11-4775-9F49-2D71AB2F8F2B}">
      <formula1>INDIRECT("ALG[ALIGNMENT]")</formula1>
    </dataValidation>
    <dataValidation type="list" allowBlank="1" showInputMessage="1" showErrorMessage="1" sqref="Z18:AA38" xr:uid="{FC996E5C-FBAB-4FBA-BB8F-B45CCF055823}">
      <formula1>INDIRECT("FCO[FACILITY COMPONENT]")</formula1>
    </dataValidation>
    <dataValidation type="list" allowBlank="1" showInputMessage="1" showErrorMessage="1" sqref="AB18:AC38" xr:uid="{A3DF528A-94DC-490B-891A-3F71A9428F75}">
      <formula1>INDIRECT("FMA[FACILITY MATERIAL]")</formula1>
    </dataValidation>
    <dataValidation type="list" allowBlank="1" showInputMessage="1" sqref="C18:C38" xr:uid="{6FDB9DBB-B2F2-45CE-9258-BC41B6583A7B}">
      <formula1>INDIRECT("UTE[UTILITY FACILITY TYPE]")</formula1>
    </dataValidation>
    <dataValidation type="decimal" operator="greaterThanOrEqual" allowBlank="1" showInputMessage="1" showErrorMessage="1" sqref="T18:T38 Q18:Q38 N18:N38 K18:K38" xr:uid="{AF2BF9D0-945F-4BB8-8761-CBC494427EF4}">
      <formula1>0</formula1>
    </dataValidation>
    <dataValidation type="list" allowBlank="1" showInputMessage="1" showErrorMessage="1" sqref="E18:E38" xr:uid="{CB65738A-ED57-4BE3-AAB7-51CFB70382C2}">
      <formula1>INDIRECT("UWP[UTILITY WORK PERFORMED]")</formula1>
    </dataValidation>
    <dataValidation type="whole" operator="greaterThanOrEqual" allowBlank="1" showInputMessage="1" showErrorMessage="1" sqref="H18:H38" xr:uid="{45EC4A19-F9C8-474F-928C-30CF769F7EC6}">
      <formula1>1</formula1>
    </dataValidation>
  </dataValidations>
  <pageMargins left="0.25" right="0.25" top="0.75" bottom="0.75" header="0.3" footer="0.3"/>
  <pageSetup paperSize="3" scale="50" fitToHeight="0" orientation="landscape" horizontalDpi="1200" verticalDpi="1200" r:id="rId1"/>
  <headerFooter>
    <oddHeader>&amp;L&amp;"Arial,Regular"&amp;8DT2236   02/2026   §84.063 Wis. Stats.
Locals    02/2026</oddHeader>
    <oddFooter>&amp;L&amp;"Arial,Regular"&amp;D&amp;R&amp;"Arial,Bold"&amp;A &amp;"Arial,Regular"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68A2-CAF3-4507-B324-9D546001D4B7}">
  <sheetPr codeName="Sheet12">
    <pageSetUpPr autoPageBreaks="0" fitToPage="1"/>
  </sheetPr>
  <dimension ref="A2:W34"/>
  <sheetViews>
    <sheetView workbookViewId="0"/>
  </sheetViews>
  <sheetFormatPr defaultRowHeight="15" customHeight="1" x14ac:dyDescent="0.2"/>
  <cols>
    <col min="1" max="1" width="2.85546875" style="5" customWidth="1"/>
    <col min="2" max="2" width="15" style="56" customWidth="1"/>
    <col min="3" max="3" width="20.28515625" style="56" customWidth="1"/>
    <col min="4" max="4" width="15" style="56" customWidth="1"/>
    <col min="5" max="5" width="8.5703125" style="56" customWidth="1"/>
    <col min="6" max="6" width="5.28515625" style="56" bestFit="1" customWidth="1"/>
    <col min="7" max="7" width="4.85546875" style="56" bestFit="1" customWidth="1"/>
    <col min="8" max="8" width="8.5703125" style="56" customWidth="1"/>
    <col min="9" max="9" width="5.28515625" style="56" bestFit="1" customWidth="1"/>
    <col min="10" max="10" width="4.85546875" style="56" bestFit="1" customWidth="1"/>
    <col min="11" max="14" width="13.5703125" style="56" customWidth="1"/>
    <col min="15" max="15" width="17.5703125" style="56" customWidth="1"/>
    <col min="16" max="16" width="17.85546875" style="56" bestFit="1" customWidth="1"/>
    <col min="17" max="17" width="17.42578125" style="56" customWidth="1"/>
    <col min="18" max="18" width="20.42578125" style="56" customWidth="1"/>
    <col min="19" max="19" width="11.7109375" style="56" customWidth="1"/>
    <col min="20" max="20" width="15.5703125" style="56" customWidth="1"/>
    <col min="21" max="22" width="14.42578125" style="56" customWidth="1"/>
    <col min="23" max="23" width="26.140625" style="56" customWidth="1"/>
    <col min="24" max="16384" width="9.140625" style="56"/>
  </cols>
  <sheetData>
    <row r="2" spans="1:23" ht="15" customHeight="1" x14ac:dyDescent="0.2">
      <c r="B2" s="176" t="s">
        <v>65</v>
      </c>
      <c r="C2" s="176"/>
      <c r="D2" s="176"/>
    </row>
    <row r="3" spans="1:23" ht="15" customHeight="1" x14ac:dyDescent="0.2">
      <c r="B3" s="58" t="s">
        <v>152</v>
      </c>
      <c r="C3" s="58"/>
      <c r="D3" s="58"/>
    </row>
    <row r="4" spans="1:23" ht="18.75" customHeight="1" x14ac:dyDescent="0.2">
      <c r="B4" s="59" t="str">
        <f>IF('Main Form'!$P$5 = "","",'Main Form'!$P$5 &amp; " - " &amp;'Main Form'!$P$6)</f>
        <v/>
      </c>
      <c r="C4" s="59"/>
      <c r="D4" s="59"/>
    </row>
    <row r="5" spans="1:23" ht="42" customHeight="1" x14ac:dyDescent="0.2">
      <c r="B5" s="531" t="s">
        <v>349</v>
      </c>
      <c r="C5" s="531"/>
      <c r="D5" s="531"/>
      <c r="E5" s="531"/>
      <c r="F5" s="531"/>
      <c r="G5" s="531"/>
      <c r="H5" s="531"/>
      <c r="I5" s="531"/>
      <c r="J5" s="531"/>
      <c r="K5" s="531"/>
      <c r="L5" s="531"/>
      <c r="M5" s="531"/>
      <c r="N5" s="531"/>
      <c r="O5" s="531"/>
      <c r="P5" s="531"/>
      <c r="Q5" s="531"/>
      <c r="R5" s="531"/>
      <c r="S5" s="531"/>
      <c r="T5" s="531"/>
      <c r="U5" s="531"/>
      <c r="V5" s="531"/>
      <c r="W5" s="531"/>
    </row>
    <row r="6" spans="1:23" ht="27.75" customHeight="1" x14ac:dyDescent="0.2">
      <c r="B6" s="478" t="s">
        <v>368</v>
      </c>
      <c r="C6" s="478"/>
      <c r="D6" s="478"/>
      <c r="E6" s="478"/>
      <c r="F6" s="478"/>
      <c r="G6" s="478"/>
      <c r="H6" s="478"/>
      <c r="I6" s="478"/>
      <c r="J6" s="478"/>
      <c r="K6" s="478"/>
      <c r="L6" s="478"/>
      <c r="M6" s="478"/>
    </row>
    <row r="7" spans="1:23" ht="15" customHeight="1" thickBot="1" x14ac:dyDescent="0.25">
      <c r="B7" s="62"/>
      <c r="C7" s="62"/>
      <c r="D7" s="62"/>
      <c r="E7" s="63"/>
      <c r="F7" s="63"/>
      <c r="G7" s="63"/>
      <c r="H7" s="63"/>
      <c r="I7" s="63"/>
      <c r="J7" s="63"/>
      <c r="K7" s="63"/>
      <c r="L7" s="63"/>
      <c r="M7" s="63"/>
      <c r="N7" s="63"/>
      <c r="O7" s="63"/>
      <c r="P7" s="63"/>
      <c r="Q7" s="63"/>
      <c r="R7" s="63"/>
      <c r="S7" s="63"/>
      <c r="T7" s="63"/>
      <c r="U7" s="63"/>
      <c r="V7" s="63"/>
      <c r="W7" s="63"/>
    </row>
    <row r="8" spans="1:23" ht="15" customHeight="1" thickTop="1" thickBot="1" x14ac:dyDescent="0.25"/>
    <row r="9" spans="1:23" s="69" customFormat="1" ht="15" customHeight="1" x14ac:dyDescent="0.25">
      <c r="A9" s="6"/>
      <c r="B9" s="545" t="s">
        <v>63</v>
      </c>
      <c r="C9" s="484" t="s">
        <v>357</v>
      </c>
      <c r="D9" s="548" t="s">
        <v>18</v>
      </c>
      <c r="E9" s="520" t="s">
        <v>23</v>
      </c>
      <c r="F9" s="521"/>
      <c r="G9" s="522"/>
      <c r="H9" s="520" t="s">
        <v>26</v>
      </c>
      <c r="I9" s="521"/>
      <c r="J9" s="522"/>
      <c r="K9" s="469" t="s">
        <v>199</v>
      </c>
      <c r="L9" s="469" t="s">
        <v>167</v>
      </c>
      <c r="M9" s="469" t="s">
        <v>101</v>
      </c>
      <c r="N9" s="469" t="s">
        <v>102</v>
      </c>
      <c r="O9" s="552" t="s">
        <v>99</v>
      </c>
      <c r="P9" s="469" t="s">
        <v>32</v>
      </c>
      <c r="Q9" s="469"/>
      <c r="R9" s="469"/>
      <c r="S9" s="469" t="s">
        <v>34</v>
      </c>
      <c r="T9" s="555" t="s">
        <v>250</v>
      </c>
      <c r="U9" s="484" t="s">
        <v>62</v>
      </c>
      <c r="V9" s="484" t="s">
        <v>64</v>
      </c>
      <c r="W9" s="481" t="s">
        <v>35</v>
      </c>
    </row>
    <row r="10" spans="1:23" s="69" customFormat="1" ht="12.75" x14ac:dyDescent="0.25">
      <c r="A10" s="6"/>
      <c r="B10" s="546"/>
      <c r="C10" s="476"/>
      <c r="D10" s="549"/>
      <c r="E10" s="523" t="s">
        <v>24</v>
      </c>
      <c r="F10" s="527" t="s">
        <v>25</v>
      </c>
      <c r="G10" s="528"/>
      <c r="H10" s="523" t="s">
        <v>24</v>
      </c>
      <c r="I10" s="527" t="s">
        <v>25</v>
      </c>
      <c r="J10" s="528"/>
      <c r="K10" s="476"/>
      <c r="L10" s="476"/>
      <c r="M10" s="476"/>
      <c r="N10" s="476"/>
      <c r="O10" s="553"/>
      <c r="P10" s="186" t="s">
        <v>158</v>
      </c>
      <c r="Q10" s="479" t="s">
        <v>138</v>
      </c>
      <c r="R10" s="480"/>
      <c r="S10" s="476"/>
      <c r="T10" s="553"/>
      <c r="U10" s="476"/>
      <c r="V10" s="476"/>
      <c r="W10" s="482"/>
    </row>
    <row r="11" spans="1:23" s="69" customFormat="1" ht="25.5" customHeight="1" thickBot="1" x14ac:dyDescent="0.3">
      <c r="A11" s="6"/>
      <c r="B11" s="547"/>
      <c r="C11" s="485"/>
      <c r="D11" s="524"/>
      <c r="E11" s="524"/>
      <c r="F11" s="70" t="s">
        <v>30</v>
      </c>
      <c r="G11" s="70" t="s">
        <v>29</v>
      </c>
      <c r="H11" s="524"/>
      <c r="I11" s="182" t="s">
        <v>30</v>
      </c>
      <c r="J11" s="182" t="s">
        <v>29</v>
      </c>
      <c r="K11" s="477"/>
      <c r="L11" s="477"/>
      <c r="M11" s="477"/>
      <c r="N11" s="477"/>
      <c r="O11" s="554"/>
      <c r="P11" s="185" t="s">
        <v>33</v>
      </c>
      <c r="Q11" s="185" t="s">
        <v>139</v>
      </c>
      <c r="R11" s="185" t="s">
        <v>103</v>
      </c>
      <c r="S11" s="477"/>
      <c r="T11" s="556"/>
      <c r="U11" s="485"/>
      <c r="V11" s="485"/>
      <c r="W11" s="483"/>
    </row>
    <row r="12" spans="1:23" s="69" customFormat="1" ht="13.5" thickTop="1" x14ac:dyDescent="0.25">
      <c r="A12" s="6"/>
      <c r="B12" s="295"/>
      <c r="C12" s="296"/>
      <c r="D12" s="296"/>
      <c r="E12" s="297"/>
      <c r="F12" s="298"/>
      <c r="G12" s="296"/>
      <c r="H12" s="299"/>
      <c r="I12" s="298"/>
      <c r="J12" s="300"/>
      <c r="K12" s="300"/>
      <c r="L12" s="300"/>
      <c r="M12" s="300"/>
      <c r="N12" s="300"/>
      <c r="O12" s="300"/>
      <c r="P12" s="272"/>
      <c r="Q12" s="303"/>
      <c r="R12" s="300"/>
      <c r="S12" s="300"/>
      <c r="T12" s="300"/>
      <c r="U12" s="304"/>
      <c r="V12" s="304"/>
      <c r="W12" s="305"/>
    </row>
    <row r="13" spans="1:23" s="69" customFormat="1" ht="12.75" x14ac:dyDescent="0.25">
      <c r="A13" s="6"/>
      <c r="B13" s="295"/>
      <c r="C13" s="296"/>
      <c r="D13" s="296"/>
      <c r="E13" s="297"/>
      <c r="F13" s="298"/>
      <c r="G13" s="296"/>
      <c r="H13" s="299"/>
      <c r="I13" s="298"/>
      <c r="J13" s="300"/>
      <c r="K13" s="300"/>
      <c r="L13" s="300"/>
      <c r="M13" s="300"/>
      <c r="N13" s="300"/>
      <c r="O13" s="300"/>
      <c r="P13" s="272"/>
      <c r="Q13" s="303"/>
      <c r="R13" s="300"/>
      <c r="S13" s="300"/>
      <c r="T13" s="300"/>
      <c r="U13" s="304"/>
      <c r="V13" s="304"/>
      <c r="W13" s="305"/>
    </row>
    <row r="14" spans="1:23" s="69" customFormat="1" ht="12.75" x14ac:dyDescent="0.25">
      <c r="A14" s="6"/>
      <c r="B14" s="295"/>
      <c r="C14" s="296"/>
      <c r="D14" s="296"/>
      <c r="E14" s="297"/>
      <c r="F14" s="298"/>
      <c r="G14" s="296"/>
      <c r="H14" s="299"/>
      <c r="I14" s="298"/>
      <c r="J14" s="300"/>
      <c r="K14" s="300"/>
      <c r="L14" s="300"/>
      <c r="M14" s="300"/>
      <c r="N14" s="300"/>
      <c r="O14" s="300"/>
      <c r="P14" s="272"/>
      <c r="Q14" s="303"/>
      <c r="R14" s="300"/>
      <c r="S14" s="300"/>
      <c r="T14" s="300"/>
      <c r="U14" s="304"/>
      <c r="V14" s="304"/>
      <c r="W14" s="305"/>
    </row>
    <row r="15" spans="1:23" s="69" customFormat="1" ht="12.75" x14ac:dyDescent="0.25">
      <c r="A15" s="6"/>
      <c r="B15" s="295"/>
      <c r="C15" s="296"/>
      <c r="D15" s="296"/>
      <c r="E15" s="297"/>
      <c r="F15" s="298"/>
      <c r="G15" s="296"/>
      <c r="H15" s="299"/>
      <c r="I15" s="298"/>
      <c r="J15" s="300"/>
      <c r="K15" s="300"/>
      <c r="L15" s="300"/>
      <c r="M15" s="300"/>
      <c r="N15" s="300"/>
      <c r="O15" s="300"/>
      <c r="P15" s="272"/>
      <c r="Q15" s="303"/>
      <c r="R15" s="300"/>
      <c r="S15" s="300"/>
      <c r="T15" s="300"/>
      <c r="U15" s="304"/>
      <c r="V15" s="304"/>
      <c r="W15" s="305"/>
    </row>
    <row r="16" spans="1:23" s="69" customFormat="1" ht="12.75" x14ac:dyDescent="0.25">
      <c r="A16" s="6"/>
      <c r="B16" s="295"/>
      <c r="C16" s="296"/>
      <c r="D16" s="296"/>
      <c r="E16" s="297"/>
      <c r="F16" s="298"/>
      <c r="G16" s="296"/>
      <c r="H16" s="299"/>
      <c r="I16" s="298"/>
      <c r="J16" s="300"/>
      <c r="K16" s="300"/>
      <c r="L16" s="300"/>
      <c r="M16" s="300"/>
      <c r="N16" s="300"/>
      <c r="O16" s="300"/>
      <c r="P16" s="272"/>
      <c r="Q16" s="303"/>
      <c r="R16" s="300"/>
      <c r="S16" s="300"/>
      <c r="T16" s="300"/>
      <c r="U16" s="304"/>
      <c r="V16" s="304"/>
      <c r="W16" s="305"/>
    </row>
    <row r="17" spans="1:23" s="69" customFormat="1" ht="12.75" x14ac:dyDescent="0.25">
      <c r="A17" s="6"/>
      <c r="B17" s="295"/>
      <c r="C17" s="296"/>
      <c r="D17" s="296"/>
      <c r="E17" s="297"/>
      <c r="F17" s="298"/>
      <c r="G17" s="296"/>
      <c r="H17" s="299"/>
      <c r="I17" s="298"/>
      <c r="J17" s="300"/>
      <c r="K17" s="300"/>
      <c r="L17" s="300"/>
      <c r="M17" s="300"/>
      <c r="N17" s="300"/>
      <c r="O17" s="300"/>
      <c r="P17" s="272"/>
      <c r="Q17" s="303"/>
      <c r="R17" s="300"/>
      <c r="S17" s="300"/>
      <c r="T17" s="300"/>
      <c r="U17" s="304"/>
      <c r="V17" s="304"/>
      <c r="W17" s="305"/>
    </row>
    <row r="18" spans="1:23" s="69" customFormat="1" ht="12.75" x14ac:dyDescent="0.25">
      <c r="A18" s="6"/>
      <c r="B18" s="295"/>
      <c r="C18" s="296"/>
      <c r="D18" s="296"/>
      <c r="E18" s="297"/>
      <c r="F18" s="298"/>
      <c r="G18" s="296"/>
      <c r="H18" s="299"/>
      <c r="I18" s="298"/>
      <c r="J18" s="300"/>
      <c r="K18" s="300"/>
      <c r="L18" s="300"/>
      <c r="M18" s="300"/>
      <c r="N18" s="300"/>
      <c r="O18" s="300"/>
      <c r="P18" s="272"/>
      <c r="Q18" s="303"/>
      <c r="R18" s="300"/>
      <c r="S18" s="300"/>
      <c r="T18" s="300"/>
      <c r="U18" s="304"/>
      <c r="V18" s="304"/>
      <c r="W18" s="305"/>
    </row>
    <row r="19" spans="1:23" s="69" customFormat="1" ht="12.75" x14ac:dyDescent="0.25">
      <c r="A19" s="6"/>
      <c r="B19" s="295"/>
      <c r="C19" s="296"/>
      <c r="D19" s="296"/>
      <c r="E19" s="297"/>
      <c r="F19" s="298"/>
      <c r="G19" s="296"/>
      <c r="H19" s="299"/>
      <c r="I19" s="298"/>
      <c r="J19" s="300"/>
      <c r="K19" s="300"/>
      <c r="L19" s="300"/>
      <c r="M19" s="300"/>
      <c r="N19" s="300"/>
      <c r="O19" s="300"/>
      <c r="P19" s="272"/>
      <c r="Q19" s="303"/>
      <c r="R19" s="300"/>
      <c r="S19" s="300"/>
      <c r="T19" s="300"/>
      <c r="U19" s="304"/>
      <c r="V19" s="304"/>
      <c r="W19" s="305"/>
    </row>
    <row r="20" spans="1:23" s="69" customFormat="1" ht="12.75" x14ac:dyDescent="0.25">
      <c r="A20" s="6"/>
      <c r="B20" s="295"/>
      <c r="C20" s="296"/>
      <c r="D20" s="296"/>
      <c r="E20" s="297"/>
      <c r="F20" s="298"/>
      <c r="G20" s="296"/>
      <c r="H20" s="299"/>
      <c r="I20" s="298"/>
      <c r="J20" s="300"/>
      <c r="K20" s="300"/>
      <c r="L20" s="300"/>
      <c r="M20" s="300"/>
      <c r="N20" s="300"/>
      <c r="O20" s="300"/>
      <c r="P20" s="272"/>
      <c r="Q20" s="303"/>
      <c r="R20" s="300"/>
      <c r="S20" s="300"/>
      <c r="T20" s="300"/>
      <c r="U20" s="304"/>
      <c r="V20" s="304"/>
      <c r="W20" s="305"/>
    </row>
    <row r="21" spans="1:23" s="69" customFormat="1" ht="12.75" x14ac:dyDescent="0.25">
      <c r="A21" s="6"/>
      <c r="B21" s="295"/>
      <c r="C21" s="296"/>
      <c r="D21" s="296"/>
      <c r="E21" s="297"/>
      <c r="F21" s="298"/>
      <c r="G21" s="296"/>
      <c r="H21" s="299"/>
      <c r="I21" s="298"/>
      <c r="J21" s="300"/>
      <c r="K21" s="300"/>
      <c r="L21" s="300"/>
      <c r="M21" s="300"/>
      <c r="N21" s="300"/>
      <c r="O21" s="300"/>
      <c r="P21" s="272"/>
      <c r="Q21" s="303"/>
      <c r="R21" s="300"/>
      <c r="S21" s="300"/>
      <c r="T21" s="300"/>
      <c r="U21" s="304"/>
      <c r="V21" s="304"/>
      <c r="W21" s="305"/>
    </row>
    <row r="22" spans="1:23" s="69" customFormat="1" ht="12.75" x14ac:dyDescent="0.25">
      <c r="A22" s="6"/>
      <c r="B22" s="295"/>
      <c r="C22" s="296"/>
      <c r="D22" s="296"/>
      <c r="E22" s="297"/>
      <c r="F22" s="298"/>
      <c r="G22" s="296"/>
      <c r="H22" s="299"/>
      <c r="I22" s="298"/>
      <c r="J22" s="300"/>
      <c r="K22" s="300"/>
      <c r="L22" s="300"/>
      <c r="M22" s="300"/>
      <c r="N22" s="300"/>
      <c r="O22" s="300"/>
      <c r="P22" s="272"/>
      <c r="Q22" s="303"/>
      <c r="R22" s="300"/>
      <c r="S22" s="300"/>
      <c r="T22" s="300"/>
      <c r="U22" s="304"/>
      <c r="V22" s="304"/>
      <c r="W22" s="305"/>
    </row>
    <row r="23" spans="1:23" s="69" customFormat="1" ht="12.75" x14ac:dyDescent="0.25">
      <c r="A23" s="6"/>
      <c r="B23" s="295"/>
      <c r="C23" s="296"/>
      <c r="D23" s="296"/>
      <c r="E23" s="297"/>
      <c r="F23" s="298"/>
      <c r="G23" s="296"/>
      <c r="H23" s="299"/>
      <c r="I23" s="298"/>
      <c r="J23" s="300"/>
      <c r="K23" s="300"/>
      <c r="L23" s="300"/>
      <c r="M23" s="300"/>
      <c r="N23" s="300"/>
      <c r="O23" s="300"/>
      <c r="P23" s="272"/>
      <c r="Q23" s="303"/>
      <c r="R23" s="300"/>
      <c r="S23" s="300"/>
      <c r="T23" s="300"/>
      <c r="U23" s="304"/>
      <c r="V23" s="304"/>
      <c r="W23" s="305"/>
    </row>
    <row r="24" spans="1:23" s="69" customFormat="1" ht="12.75" x14ac:dyDescent="0.25">
      <c r="A24" s="6"/>
      <c r="B24" s="295"/>
      <c r="C24" s="296"/>
      <c r="D24" s="296"/>
      <c r="E24" s="297"/>
      <c r="F24" s="298"/>
      <c r="G24" s="296"/>
      <c r="H24" s="299"/>
      <c r="I24" s="298"/>
      <c r="J24" s="300"/>
      <c r="K24" s="300"/>
      <c r="L24" s="300"/>
      <c r="M24" s="300"/>
      <c r="N24" s="300"/>
      <c r="O24" s="300"/>
      <c r="P24" s="272"/>
      <c r="Q24" s="303"/>
      <c r="R24" s="300"/>
      <c r="S24" s="300"/>
      <c r="T24" s="300"/>
      <c r="U24" s="304"/>
      <c r="V24" s="304"/>
      <c r="W24" s="305"/>
    </row>
    <row r="25" spans="1:23" s="69" customFormat="1" ht="12.75" x14ac:dyDescent="0.25">
      <c r="A25" s="6"/>
      <c r="B25" s="295"/>
      <c r="C25" s="296"/>
      <c r="D25" s="296"/>
      <c r="E25" s="297"/>
      <c r="F25" s="298"/>
      <c r="G25" s="296"/>
      <c r="H25" s="299"/>
      <c r="I25" s="298"/>
      <c r="J25" s="300"/>
      <c r="K25" s="300"/>
      <c r="L25" s="300"/>
      <c r="M25" s="300"/>
      <c r="N25" s="300"/>
      <c r="O25" s="300"/>
      <c r="P25" s="272"/>
      <c r="Q25" s="303"/>
      <c r="R25" s="300"/>
      <c r="S25" s="300"/>
      <c r="T25" s="300"/>
      <c r="U25" s="304"/>
      <c r="V25" s="304"/>
      <c r="W25" s="305"/>
    </row>
    <row r="26" spans="1:23" s="69" customFormat="1" ht="12.75" x14ac:dyDescent="0.25">
      <c r="A26" s="6"/>
      <c r="B26" s="295"/>
      <c r="C26" s="296"/>
      <c r="D26" s="296"/>
      <c r="E26" s="297"/>
      <c r="F26" s="298"/>
      <c r="G26" s="296"/>
      <c r="H26" s="299"/>
      <c r="I26" s="298"/>
      <c r="J26" s="300"/>
      <c r="K26" s="300"/>
      <c r="L26" s="300"/>
      <c r="M26" s="300"/>
      <c r="N26" s="300"/>
      <c r="O26" s="300"/>
      <c r="P26" s="272"/>
      <c r="Q26" s="303"/>
      <c r="R26" s="300"/>
      <c r="S26" s="300"/>
      <c r="T26" s="300"/>
      <c r="U26" s="304"/>
      <c r="V26" s="304"/>
      <c r="W26" s="305"/>
    </row>
    <row r="27" spans="1:23" s="69" customFormat="1" ht="12.75" x14ac:dyDescent="0.25">
      <c r="A27" s="6"/>
      <c r="B27" s="295"/>
      <c r="C27" s="296"/>
      <c r="D27" s="296"/>
      <c r="E27" s="297"/>
      <c r="F27" s="298"/>
      <c r="G27" s="296"/>
      <c r="H27" s="299"/>
      <c r="I27" s="298"/>
      <c r="J27" s="300"/>
      <c r="K27" s="300"/>
      <c r="L27" s="300"/>
      <c r="M27" s="300"/>
      <c r="N27" s="300"/>
      <c r="O27" s="300"/>
      <c r="P27" s="272"/>
      <c r="Q27" s="303"/>
      <c r="R27" s="300"/>
      <c r="S27" s="300"/>
      <c r="T27" s="300"/>
      <c r="U27" s="304"/>
      <c r="V27" s="304"/>
      <c r="W27" s="305"/>
    </row>
    <row r="28" spans="1:23" s="69" customFormat="1" ht="12.75" x14ac:dyDescent="0.25">
      <c r="A28" s="6"/>
      <c r="B28" s="295"/>
      <c r="C28" s="296"/>
      <c r="D28" s="296"/>
      <c r="E28" s="297"/>
      <c r="F28" s="298"/>
      <c r="G28" s="296"/>
      <c r="H28" s="299"/>
      <c r="I28" s="298"/>
      <c r="J28" s="300"/>
      <c r="K28" s="300"/>
      <c r="L28" s="300"/>
      <c r="M28" s="300"/>
      <c r="N28" s="300"/>
      <c r="O28" s="300"/>
      <c r="P28" s="272"/>
      <c r="Q28" s="303"/>
      <c r="R28" s="300"/>
      <c r="S28" s="300"/>
      <c r="T28" s="300"/>
      <c r="U28" s="304"/>
      <c r="V28" s="304"/>
      <c r="W28" s="305"/>
    </row>
    <row r="29" spans="1:23" s="69" customFormat="1" ht="12.75" x14ac:dyDescent="0.25">
      <c r="A29" s="6"/>
      <c r="B29" s="295"/>
      <c r="C29" s="296"/>
      <c r="D29" s="296"/>
      <c r="E29" s="297"/>
      <c r="F29" s="298"/>
      <c r="G29" s="296"/>
      <c r="H29" s="299"/>
      <c r="I29" s="298"/>
      <c r="J29" s="300"/>
      <c r="K29" s="300"/>
      <c r="L29" s="300"/>
      <c r="M29" s="300"/>
      <c r="N29" s="300"/>
      <c r="O29" s="300"/>
      <c r="P29" s="272"/>
      <c r="Q29" s="303"/>
      <c r="R29" s="300"/>
      <c r="S29" s="300"/>
      <c r="T29" s="300"/>
      <c r="U29" s="304"/>
      <c r="V29" s="304"/>
      <c r="W29" s="305"/>
    </row>
    <row r="30" spans="1:23" s="69" customFormat="1" ht="12.75" x14ac:dyDescent="0.25">
      <c r="A30" s="6"/>
      <c r="B30" s="295"/>
      <c r="C30" s="296"/>
      <c r="D30" s="296"/>
      <c r="E30" s="297"/>
      <c r="F30" s="298"/>
      <c r="G30" s="296"/>
      <c r="H30" s="299"/>
      <c r="I30" s="298"/>
      <c r="J30" s="300"/>
      <c r="K30" s="300"/>
      <c r="L30" s="300"/>
      <c r="M30" s="300"/>
      <c r="N30" s="300"/>
      <c r="O30" s="300"/>
      <c r="P30" s="245"/>
      <c r="Q30" s="303"/>
      <c r="R30" s="300"/>
      <c r="S30" s="300"/>
      <c r="T30" s="300"/>
      <c r="U30" s="304"/>
      <c r="V30" s="304"/>
      <c r="W30" s="305"/>
    </row>
    <row r="31" spans="1:23" s="69" customFormat="1" ht="13.5" thickBot="1" x14ac:dyDescent="0.3">
      <c r="A31" s="6"/>
      <c r="B31" s="295"/>
      <c r="C31" s="296"/>
      <c r="D31" s="296"/>
      <c r="E31" s="297"/>
      <c r="F31" s="298"/>
      <c r="G31" s="296"/>
      <c r="H31" s="299"/>
      <c r="I31" s="298"/>
      <c r="J31" s="300"/>
      <c r="K31" s="300"/>
      <c r="L31" s="300"/>
      <c r="M31" s="300"/>
      <c r="N31" s="300"/>
      <c r="O31" s="300"/>
      <c r="P31" s="301"/>
      <c r="Q31" s="303"/>
      <c r="R31" s="300"/>
      <c r="S31" s="300"/>
      <c r="T31" s="300"/>
      <c r="U31" s="304"/>
      <c r="V31" s="304"/>
      <c r="W31" s="305"/>
    </row>
    <row r="32" spans="1:23" s="60" customFormat="1" ht="13.5" thickBot="1" x14ac:dyDescent="0.25">
      <c r="A32" s="5"/>
      <c r="B32" s="135"/>
      <c r="C32" s="135"/>
      <c r="D32" s="135"/>
      <c r="E32" s="135"/>
      <c r="F32" s="135"/>
      <c r="G32" s="135"/>
      <c r="H32" s="135"/>
      <c r="I32" s="135"/>
      <c r="J32" s="135"/>
      <c r="K32" s="135"/>
      <c r="L32" s="135"/>
      <c r="M32" s="135"/>
      <c r="N32" s="135"/>
      <c r="O32" s="135"/>
      <c r="P32" s="135"/>
      <c r="Q32" s="135"/>
      <c r="R32" s="135"/>
      <c r="S32" s="135"/>
      <c r="T32" s="135"/>
      <c r="U32" s="135"/>
      <c r="V32" s="135"/>
      <c r="W32" s="135"/>
    </row>
    <row r="33" spans="2:23" ht="15" customHeight="1" thickTop="1" x14ac:dyDescent="0.2">
      <c r="B33" s="451" t="s">
        <v>160</v>
      </c>
      <c r="C33" s="451"/>
      <c r="D33" s="451"/>
      <c r="E33" s="451"/>
      <c r="F33" s="451"/>
      <c r="G33" s="451"/>
      <c r="H33" s="451"/>
      <c r="I33" s="451"/>
      <c r="J33" s="451"/>
      <c r="K33" s="451"/>
      <c r="L33" s="451"/>
      <c r="M33" s="451"/>
      <c r="N33" s="451"/>
      <c r="O33" s="451"/>
      <c r="P33" s="451"/>
      <c r="Q33" s="451"/>
      <c r="R33" s="451"/>
      <c r="S33" s="451"/>
      <c r="T33" s="451"/>
      <c r="U33" s="451"/>
      <c r="V33" s="451"/>
      <c r="W33" s="451"/>
    </row>
    <row r="34" spans="2:23" ht="15" customHeight="1" x14ac:dyDescent="0.25">
      <c r="I34" s="81"/>
    </row>
  </sheetData>
  <sheetProtection formatColumns="0" formatRows="0" pivotTables="0"/>
  <mergeCells count="24">
    <mergeCell ref="B5:W5"/>
    <mergeCell ref="B9:B11"/>
    <mergeCell ref="D9:D11"/>
    <mergeCell ref="E9:G9"/>
    <mergeCell ref="H9:J9"/>
    <mergeCell ref="M9:M11"/>
    <mergeCell ref="N9:N11"/>
    <mergeCell ref="O9:O11"/>
    <mergeCell ref="P9:R9"/>
    <mergeCell ref="S9:S11"/>
    <mergeCell ref="K9:K11"/>
    <mergeCell ref="V9:V11"/>
    <mergeCell ref="T9:T11"/>
    <mergeCell ref="U9:U11"/>
    <mergeCell ref="B6:M6"/>
    <mergeCell ref="B33:W33"/>
    <mergeCell ref="W9:W11"/>
    <mergeCell ref="E10:E11"/>
    <mergeCell ref="F10:G10"/>
    <mergeCell ref="H10:H11"/>
    <mergeCell ref="I10:J10"/>
    <mergeCell ref="Q10:R10"/>
    <mergeCell ref="L9:L11"/>
    <mergeCell ref="C9:C11"/>
  </mergeCells>
  <conditionalFormatting sqref="P12:P31">
    <cfRule type="expression" dxfId="8" priority="3">
      <formula>OR($Q12&lt;&gt;"",$R12&lt;&gt;"")</formula>
    </cfRule>
  </conditionalFormatting>
  <conditionalFormatting sqref="Q12:R31">
    <cfRule type="expression" dxfId="7" priority="1">
      <formula>$P12&lt;&gt;""</formula>
    </cfRule>
  </conditionalFormatting>
  <dataValidations count="13">
    <dataValidation type="list" allowBlank="1" showInputMessage="1" showErrorMessage="1" sqref="G12:G31 J12:J31" xr:uid="{2FDF24EF-E1D9-4113-BF41-6A24506BA6F6}">
      <formula1>"LT,RT"</formula1>
    </dataValidation>
    <dataValidation type="list" allowBlank="1" showInputMessage="1" showErrorMessage="1" sqref="B12:B31" xr:uid="{1A870CE0-C6AE-47F0-AD20-307AFA099BCA}">
      <formula1>INDIRECT("UTE[UTILITY ENTITIES]")</formula1>
    </dataValidation>
    <dataValidation type="list" allowBlank="1" showInputMessage="1" showErrorMessage="1" sqref="O12:O31" xr:uid="{21B89BBD-3259-4192-B28B-FC880C30550A}">
      <formula1>INDIRECT("UWP[UTILITY WORK PERFORMED]")</formula1>
    </dataValidation>
    <dataValidation type="date" operator="greaterThan" allowBlank="1" showInputMessage="1" showErrorMessage="1" errorTitle="Invalid Entry" error="Please enter a date. MM/DD/YYYY" sqref="P12:P31" xr:uid="{ADDD2C2E-A0F6-4964-B058-1133909CFF89}">
      <formula1>18264</formula1>
    </dataValidation>
    <dataValidation type="whole" operator="greaterThan" allowBlank="1" showInputMessage="1" showErrorMessage="1" errorTitle="Invalid Entry" error="Please enter a whole number." sqref="S12:S31" xr:uid="{98E94816-FF02-400F-8621-3DD82D12E8AB}">
      <formula1>0</formula1>
    </dataValidation>
    <dataValidation type="list" allowBlank="1" showInputMessage="1" showErrorMessage="1" sqref="R12:R31" xr:uid="{32904001-11C3-4394-A3EC-7DEF79C31308}">
      <formula1>INDIRECT("HCW[HIGHWAY CONTRACT WORK COMPLETED]")</formula1>
    </dataValidation>
    <dataValidation type="list" allowBlank="1" showInputMessage="1" showErrorMessage="1" sqref="Q12:Q31" xr:uid="{DDD7ACC7-AF42-4389-ACE6-3A72E3DFBF2F}">
      <formula1>INDIRECT("PRS[PROJECT STAGE]")</formula1>
    </dataValidation>
    <dataValidation type="list" allowBlank="1" showInputMessage="1" showErrorMessage="1" sqref="K12:K31" xr:uid="{2974D52C-8F45-42C6-A5DD-13C313AC2835}">
      <formula1>"Overhead,Underground"</formula1>
    </dataValidation>
    <dataValidation type="list" allowBlank="1" showInputMessage="1" showErrorMessage="1" sqref="M12:M31" xr:uid="{DC071C87-33F8-48A9-B1A9-3EE447FD3CBE}">
      <formula1>INDIRECT("FCO[FACILITY COMPONENT]")</formula1>
    </dataValidation>
    <dataValidation type="list" allowBlank="1" showInputMessage="1" showErrorMessage="1" sqref="N12:N31" xr:uid="{DC4B0975-C5F8-4167-81B2-FC8FF1B45726}">
      <formula1>INDIRECT("FMA[FACILITY MATERIAL]")</formula1>
    </dataValidation>
    <dataValidation type="list" allowBlank="1" showInputMessage="1" showErrorMessage="1" sqref="D12:D31" xr:uid="{5F81EB67-86EE-401E-BEC7-AD2EC76D9686}">
      <formula1>INDIRECT("ALG[ALIGNMENT]")</formula1>
    </dataValidation>
    <dataValidation type="decimal" operator="greaterThanOrEqual" allowBlank="1" showInputMessage="1" showErrorMessage="1" sqref="F12:F31 I12:I31" xr:uid="{FD1CEB41-F4C2-44B3-94E4-22A38CD9128F}">
      <formula1>0</formula1>
    </dataValidation>
    <dataValidation type="list" allowBlank="1" showInputMessage="1" showErrorMessage="1" sqref="C12:C31" xr:uid="{2816A710-EA1B-4AF5-A0BD-07E1A392FDF6}">
      <formula1>"Yes,No"</formula1>
    </dataValidation>
  </dataValidations>
  <pageMargins left="0.25" right="0.25" top="0.75" bottom="0.75" header="0.3" footer="0.3"/>
  <pageSetup paperSize="3" scale="70" fitToHeight="0" orientation="landscape" horizontalDpi="1200" verticalDpi="1200" r:id="rId1"/>
  <headerFooter>
    <oddHeader>&amp;L&amp;"Arial,Regular"&amp;8DT2236   02/2026   §84.063 Wis. Stats.
Locals    02/2026</oddHeader>
    <oddFooter>&amp;L&amp;"Arial,Regular"&amp;D&amp;R&amp;"Arial,Bold"&amp;A &amp;"Arial,Regular"    &amp;P of &amp;N</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9276B-9A8C-44DD-8364-2A7CC9EC742B}">
  <sheetPr codeName="Sheet16">
    <pageSetUpPr autoPageBreaks="0"/>
  </sheetPr>
  <dimension ref="A1:K44"/>
  <sheetViews>
    <sheetView workbookViewId="0"/>
  </sheetViews>
  <sheetFormatPr defaultColWidth="9.140625" defaultRowHeight="12.75" x14ac:dyDescent="0.2"/>
  <cols>
    <col min="1" max="1" width="2.85546875" style="56" customWidth="1"/>
    <col min="2" max="2" width="73.5703125" style="56" customWidth="1"/>
    <col min="3" max="3" width="22" style="56" customWidth="1"/>
    <col min="4" max="6" width="14.28515625" style="56" customWidth="1"/>
    <col min="7" max="7" width="26" style="56" customWidth="1"/>
    <col min="8" max="16384" width="9.140625" style="56"/>
  </cols>
  <sheetData>
    <row r="1" spans="1:11" ht="15" customHeight="1" x14ac:dyDescent="0.2">
      <c r="A1" s="124"/>
    </row>
    <row r="2" spans="1:11" ht="15" customHeight="1" x14ac:dyDescent="0.2">
      <c r="B2" s="125" t="s">
        <v>66</v>
      </c>
    </row>
    <row r="3" spans="1:11" ht="15" customHeight="1" x14ac:dyDescent="0.2">
      <c r="B3" s="126" t="s">
        <v>58</v>
      </c>
    </row>
    <row r="4" spans="1:11" ht="18.75" customHeight="1" x14ac:dyDescent="0.2">
      <c r="B4" s="59" t="str">
        <f>IF('Main Form'!$P$5 = "","",'Main Form'!$P$5 &amp; " - " &amp;'Main Form'!$P$6)</f>
        <v/>
      </c>
    </row>
    <row r="5" spans="1:11" ht="30.75" customHeight="1" x14ac:dyDescent="0.2">
      <c r="B5" s="557" t="s">
        <v>318</v>
      </c>
      <c r="C5" s="557"/>
      <c r="D5" s="557"/>
      <c r="E5" s="557"/>
      <c r="F5" s="557"/>
      <c r="G5" s="557"/>
      <c r="H5" s="78"/>
      <c r="I5" s="78"/>
      <c r="J5" s="78"/>
      <c r="K5" s="78"/>
    </row>
    <row r="6" spans="1:11" ht="15" customHeight="1" x14ac:dyDescent="0.2">
      <c r="B6" s="61" t="s">
        <v>70</v>
      </c>
      <c r="C6" s="178"/>
      <c r="D6" s="178"/>
      <c r="E6" s="178"/>
      <c r="F6" s="178"/>
      <c r="G6" s="178"/>
      <c r="H6" s="78"/>
      <c r="I6" s="78"/>
      <c r="J6" s="78"/>
      <c r="K6" s="78"/>
    </row>
    <row r="7" spans="1:11" x14ac:dyDescent="0.2">
      <c r="B7" s="478" t="s">
        <v>319</v>
      </c>
      <c r="C7" s="478"/>
      <c r="D7" s="478"/>
      <c r="E7" s="478"/>
      <c r="F7" s="478"/>
      <c r="G7" s="478"/>
      <c r="H7" s="78"/>
      <c r="I7" s="78"/>
      <c r="J7" s="78"/>
      <c r="K7" s="78"/>
    </row>
    <row r="8" spans="1:11" ht="5.25" customHeight="1" x14ac:dyDescent="0.2">
      <c r="B8" s="478"/>
      <c r="C8" s="478"/>
      <c r="D8" s="478"/>
      <c r="E8" s="478"/>
      <c r="F8" s="478"/>
      <c r="G8" s="478"/>
      <c r="H8" s="78"/>
      <c r="I8" s="78"/>
      <c r="J8" s="78"/>
      <c r="K8" s="78"/>
    </row>
    <row r="9" spans="1:11" ht="15" customHeight="1" x14ac:dyDescent="0.2">
      <c r="B9" s="155" t="str">
        <f>IF(MIN('A-5A'!N:N)=0,"5A - NA","5A - "&amp;TEXT(MIN('A-5A'!N:N),"mm/dd/yyyy"))</f>
        <v>5A - NA</v>
      </c>
      <c r="C9" s="178"/>
      <c r="D9" s="178"/>
      <c r="E9" s="178"/>
      <c r="F9" s="178"/>
      <c r="G9" s="178"/>
      <c r="H9" s="78"/>
      <c r="I9" s="78"/>
      <c r="J9" s="78"/>
      <c r="K9" s="78"/>
    </row>
    <row r="10" spans="1:11" ht="15" customHeight="1" x14ac:dyDescent="0.2">
      <c r="B10" s="155" t="str">
        <f>IF(MIN('A-5D'!P:P)=0,"5D - NA","5D - "&amp;TEXT(MIN('A-5D'!P:P),"mm/dd/yyyy"))</f>
        <v>5D - NA</v>
      </c>
      <c r="C10" s="178"/>
      <c r="D10" s="178"/>
      <c r="E10" s="178"/>
      <c r="F10" s="178"/>
      <c r="G10" s="178"/>
      <c r="H10" s="78"/>
      <c r="I10" s="78"/>
      <c r="J10" s="78"/>
      <c r="K10" s="78"/>
    </row>
    <row r="11" spans="1:11" ht="15" customHeight="1" x14ac:dyDescent="0.2">
      <c r="B11" s="155" t="str">
        <f>IF(MIN('A-5R'!Z:Z)=0,"5R - NA","5R - "&amp;TEXT(MIN('A-5R'!Z:Z),"mm/dd/yyyy"))</f>
        <v>5R - NA</v>
      </c>
      <c r="C11" s="178"/>
      <c r="D11" s="178"/>
      <c r="E11" s="178"/>
      <c r="F11" s="178"/>
      <c r="G11" s="178"/>
      <c r="H11" s="78"/>
      <c r="I11" s="78"/>
      <c r="J11" s="78"/>
      <c r="K11" s="78"/>
    </row>
    <row r="12" spans="1:11" ht="23.25" customHeight="1" x14ac:dyDescent="0.2">
      <c r="B12" s="155" t="str">
        <f>IF(MIN('A-5T'!Q:Q)=0,"5T - NA","5T - "&amp;TEXT(MIN('A-5T'!Q:Q),"mm/dd/yyyy"))</f>
        <v>5T - NA</v>
      </c>
      <c r="C12" s="178"/>
      <c r="D12" s="178"/>
      <c r="E12" s="178"/>
      <c r="F12" s="178"/>
      <c r="G12" s="178"/>
      <c r="H12" s="78"/>
      <c r="I12" s="78"/>
      <c r="J12" s="78"/>
      <c r="K12" s="78"/>
    </row>
    <row r="13" spans="1:11" ht="27.75" customHeight="1" x14ac:dyDescent="0.2">
      <c r="B13" s="563" t="s">
        <v>320</v>
      </c>
      <c r="C13" s="563"/>
      <c r="D13" s="563"/>
      <c r="E13" s="563"/>
      <c r="F13" s="563"/>
      <c r="G13" s="563"/>
      <c r="H13" s="78"/>
      <c r="I13" s="78"/>
      <c r="J13" s="78"/>
      <c r="K13" s="78"/>
    </row>
    <row r="14" spans="1:11" ht="27.75" customHeight="1" x14ac:dyDescent="0.2">
      <c r="B14" s="563" t="s">
        <v>350</v>
      </c>
      <c r="C14" s="563"/>
      <c r="D14" s="563"/>
      <c r="E14" s="563"/>
      <c r="F14" s="563"/>
      <c r="G14" s="563"/>
      <c r="H14" s="78"/>
      <c r="I14" s="78"/>
      <c r="J14" s="78"/>
      <c r="K14" s="78"/>
    </row>
    <row r="15" spans="1:11" ht="18" customHeight="1" x14ac:dyDescent="0.2">
      <c r="B15" s="159"/>
    </row>
    <row r="16" spans="1:11" ht="13.5" customHeight="1" thickBot="1" x14ac:dyDescent="0.25">
      <c r="B16" s="558"/>
      <c r="C16" s="558"/>
      <c r="D16" s="558"/>
      <c r="E16" s="558"/>
      <c r="F16" s="558"/>
      <c r="G16" s="558"/>
    </row>
    <row r="17" spans="2:7" ht="13.5" customHeight="1" thickTop="1" thickBot="1" x14ac:dyDescent="0.25">
      <c r="B17" s="66"/>
    </row>
    <row r="18" spans="2:7" ht="15" customHeight="1" x14ac:dyDescent="0.2">
      <c r="B18" s="559" t="s">
        <v>67</v>
      </c>
      <c r="C18" s="484" t="s">
        <v>39</v>
      </c>
      <c r="D18" s="561" t="s">
        <v>104</v>
      </c>
      <c r="E18" s="562"/>
      <c r="F18" s="562"/>
      <c r="G18" s="518" t="s">
        <v>35</v>
      </c>
    </row>
    <row r="19" spans="2:7" ht="26.25" thickBot="1" x14ac:dyDescent="0.25">
      <c r="B19" s="560"/>
      <c r="C19" s="485"/>
      <c r="D19" s="190" t="s">
        <v>249</v>
      </c>
      <c r="E19" s="190" t="s">
        <v>68</v>
      </c>
      <c r="F19" s="190" t="s">
        <v>69</v>
      </c>
      <c r="G19" s="519"/>
    </row>
    <row r="20" spans="2:7" ht="13.5" thickTop="1" x14ac:dyDescent="0.2">
      <c r="B20" s="242"/>
      <c r="C20" s="300"/>
      <c r="D20" s="300"/>
      <c r="E20" s="306"/>
      <c r="F20" s="304"/>
      <c r="G20" s="305"/>
    </row>
    <row r="21" spans="2:7" x14ac:dyDescent="0.2">
      <c r="B21" s="242"/>
      <c r="C21" s="300"/>
      <c r="D21" s="300"/>
      <c r="E21" s="306"/>
      <c r="F21" s="304"/>
      <c r="G21" s="305"/>
    </row>
    <row r="22" spans="2:7" x14ac:dyDescent="0.2">
      <c r="B22" s="242"/>
      <c r="C22" s="300"/>
      <c r="D22" s="300"/>
      <c r="E22" s="306"/>
      <c r="F22" s="304"/>
      <c r="G22" s="305"/>
    </row>
    <row r="23" spans="2:7" x14ac:dyDescent="0.2">
      <c r="B23" s="242"/>
      <c r="C23" s="300"/>
      <c r="D23" s="300"/>
      <c r="E23" s="306"/>
      <c r="F23" s="304"/>
      <c r="G23" s="305"/>
    </row>
    <row r="24" spans="2:7" x14ac:dyDescent="0.2">
      <c r="B24" s="242"/>
      <c r="C24" s="300"/>
      <c r="D24" s="300"/>
      <c r="E24" s="306"/>
      <c r="F24" s="304"/>
      <c r="G24" s="305"/>
    </row>
    <row r="25" spans="2:7" x14ac:dyDescent="0.2">
      <c r="B25" s="242"/>
      <c r="C25" s="300"/>
      <c r="D25" s="300"/>
      <c r="E25" s="306"/>
      <c r="F25" s="304"/>
      <c r="G25" s="305"/>
    </row>
    <row r="26" spans="2:7" x14ac:dyDescent="0.2">
      <c r="B26" s="242"/>
      <c r="C26" s="300"/>
      <c r="D26" s="300"/>
      <c r="E26" s="306"/>
      <c r="F26" s="304"/>
      <c r="G26" s="305"/>
    </row>
    <row r="27" spans="2:7" x14ac:dyDescent="0.2">
      <c r="B27" s="242"/>
      <c r="C27" s="300"/>
      <c r="D27" s="300"/>
      <c r="E27" s="306"/>
      <c r="F27" s="304"/>
      <c r="G27" s="305"/>
    </row>
    <row r="28" spans="2:7" x14ac:dyDescent="0.2">
      <c r="B28" s="242"/>
      <c r="C28" s="300"/>
      <c r="D28" s="300"/>
      <c r="E28" s="306"/>
      <c r="F28" s="304"/>
      <c r="G28" s="305"/>
    </row>
    <row r="29" spans="2:7" x14ac:dyDescent="0.2">
      <c r="B29" s="242"/>
      <c r="C29" s="300"/>
      <c r="D29" s="300"/>
      <c r="E29" s="306"/>
      <c r="F29" s="304"/>
      <c r="G29" s="305"/>
    </row>
    <row r="30" spans="2:7" x14ac:dyDescent="0.2">
      <c r="B30" s="242"/>
      <c r="C30" s="300"/>
      <c r="D30" s="300"/>
      <c r="E30" s="306"/>
      <c r="F30" s="304"/>
      <c r="G30" s="305"/>
    </row>
    <row r="31" spans="2:7" x14ac:dyDescent="0.2">
      <c r="B31" s="242"/>
      <c r="C31" s="300"/>
      <c r="D31" s="300"/>
      <c r="E31" s="306"/>
      <c r="F31" s="304"/>
      <c r="G31" s="305"/>
    </row>
    <row r="32" spans="2:7" x14ac:dyDescent="0.2">
      <c r="B32" s="242"/>
      <c r="C32" s="300"/>
      <c r="D32" s="300"/>
      <c r="E32" s="306"/>
      <c r="F32" s="304"/>
      <c r="G32" s="305"/>
    </row>
    <row r="33" spans="1:9" x14ac:dyDescent="0.2">
      <c r="B33" s="242"/>
      <c r="C33" s="300"/>
      <c r="D33" s="300"/>
      <c r="E33" s="306"/>
      <c r="F33" s="304"/>
      <c r="G33" s="305"/>
    </row>
    <row r="34" spans="1:9" x14ac:dyDescent="0.2">
      <c r="B34" s="242"/>
      <c r="C34" s="300"/>
      <c r="D34" s="300"/>
      <c r="E34" s="306"/>
      <c r="F34" s="304"/>
      <c r="G34" s="305"/>
    </row>
    <row r="35" spans="1:9" x14ac:dyDescent="0.2">
      <c r="B35" s="242"/>
      <c r="C35" s="300"/>
      <c r="D35" s="300"/>
      <c r="E35" s="306"/>
      <c r="F35" s="304"/>
      <c r="G35" s="305"/>
    </row>
    <row r="36" spans="1:9" x14ac:dyDescent="0.2">
      <c r="B36" s="242"/>
      <c r="C36" s="300"/>
      <c r="D36" s="300"/>
      <c r="E36" s="306"/>
      <c r="F36" s="304"/>
      <c r="G36" s="305"/>
    </row>
    <row r="37" spans="1:9" x14ac:dyDescent="0.2">
      <c r="B37" s="242"/>
      <c r="C37" s="300"/>
      <c r="D37" s="300"/>
      <c r="E37" s="306"/>
      <c r="F37" s="304"/>
      <c r="G37" s="305"/>
    </row>
    <row r="38" spans="1:9" x14ac:dyDescent="0.2">
      <c r="B38" s="242"/>
      <c r="C38" s="300"/>
      <c r="D38" s="300"/>
      <c r="E38" s="300"/>
      <c r="F38" s="306"/>
      <c r="G38" s="305"/>
    </row>
    <row r="39" spans="1:9" ht="13.5" thickBot="1" x14ac:dyDescent="0.25">
      <c r="A39" s="1"/>
      <c r="B39" s="307"/>
      <c r="C39" s="308"/>
      <c r="D39" s="308"/>
      <c r="E39" s="308"/>
      <c r="F39" s="309"/>
      <c r="G39" s="310"/>
    </row>
    <row r="40" spans="1:9" ht="13.5" thickBot="1" x14ac:dyDescent="0.25">
      <c r="B40" s="72"/>
      <c r="C40" s="72"/>
      <c r="D40" s="72"/>
      <c r="E40" s="72"/>
      <c r="F40" s="72"/>
      <c r="G40" s="72"/>
    </row>
    <row r="41" spans="1:9" ht="13.5" thickTop="1" x14ac:dyDescent="0.2">
      <c r="B41" s="451" t="s">
        <v>75</v>
      </c>
      <c r="C41" s="451"/>
      <c r="D41" s="451"/>
      <c r="E41" s="451"/>
      <c r="F41" s="451"/>
      <c r="G41" s="451"/>
      <c r="H41" s="65"/>
      <c r="I41" s="65"/>
    </row>
    <row r="44" spans="1:9" x14ac:dyDescent="0.2">
      <c r="E44" s="106"/>
    </row>
  </sheetData>
  <sheetProtection formatColumns="0" formatRows="0" pivotTables="0"/>
  <mergeCells count="11">
    <mergeCell ref="B41:G41"/>
    <mergeCell ref="B5:G5"/>
    <mergeCell ref="B16:G16"/>
    <mergeCell ref="B18:B19"/>
    <mergeCell ref="C18:C19"/>
    <mergeCell ref="D18:F18"/>
    <mergeCell ref="G18:G19"/>
    <mergeCell ref="B8:G8"/>
    <mergeCell ref="B7:G7"/>
    <mergeCell ref="B13:G13"/>
    <mergeCell ref="B14:G14"/>
  </mergeCells>
  <conditionalFormatting sqref="D20:D39">
    <cfRule type="expression" dxfId="6" priority="2">
      <formula>OR($E20&lt;&gt;"",$F20&lt;&gt;"")</formula>
    </cfRule>
  </conditionalFormatting>
  <conditionalFormatting sqref="E20:F39">
    <cfRule type="expression" dxfId="5" priority="4">
      <formula>$D20&lt;&gt;""</formula>
    </cfRule>
  </conditionalFormatting>
  <dataValidations count="3">
    <dataValidation type="list" allowBlank="1" showInputMessage="1" showErrorMessage="1" sqref="D20:D39" xr:uid="{796550F0-4664-4455-AB46-D5872B11C733}">
      <formula1>$B$9:$B$12</formula1>
    </dataValidation>
    <dataValidation type="list" allowBlank="1" showInputMessage="1" showErrorMessage="1" sqref="B20:B39" xr:uid="{6549F546-1575-4786-B4A4-8CEE52C99675}">
      <formula1>INDIRECT("PMT[PERMIT]")</formula1>
    </dataValidation>
    <dataValidation type="date" operator="greaterThan" allowBlank="1" showInputMessage="1" showErrorMessage="1" errorTitle="Invalid Entry" error="Please enter a date. MM/DD/YYYY" sqref="E20:F39" xr:uid="{A5A3B4E1-98BF-444A-96F5-AF9DF01865AF}">
      <formula1>18264</formula1>
    </dataValidation>
  </dataValidations>
  <pageMargins left="0.25" right="0.25" top="0.75" bottom="0.75" header="0.3" footer="0.3"/>
  <pageSetup paperSize="3" fitToHeight="0" orientation="landscape" horizontalDpi="1200" verticalDpi="1200" r:id="rId1"/>
  <headerFooter>
    <oddHeader>&amp;L&amp;"Arial,Regular"&amp;8DT2236   02/2026   §84.063 Wis. Stats.
Locals    02/2026</oddHeader>
    <oddFooter>&amp;L&amp;"Arial,Regular"&amp;D&amp;R&amp;"Arial,Bold"&amp;A&amp;"Arial,Regular"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Option Button 1">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62" r:id="rId5" name="Option Button 2">
              <controlPr defaultSize="0" autoFill="0" autoLine="0" autoPict="0">
                <anchor moveWithCells="1">
                  <from>
                    <xdr:col>2</xdr:col>
                    <xdr:colOff>0</xdr:colOff>
                    <xdr:row>17</xdr:row>
                    <xdr:rowOff>0</xdr:rowOff>
                  </from>
                  <to>
                    <xdr:col>5</xdr:col>
                    <xdr:colOff>866775</xdr:colOff>
                    <xdr:row>18</xdr:row>
                    <xdr:rowOff>314325</xdr:rowOff>
                  </to>
                </anchor>
              </controlPr>
            </control>
          </mc:Choice>
        </mc:AlternateContent>
        <mc:AlternateContent xmlns:mc="http://schemas.openxmlformats.org/markup-compatibility/2006">
          <mc:Choice Requires="x14">
            <control shapeId="15364" r:id="rId6" name="Option Button 4">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65" r:id="rId7" name="Option Button 5">
              <controlPr defaultSize="0" autoFill="0" autoLine="0" autoPict="0">
                <anchor moveWithCells="1">
                  <from>
                    <xdr:col>2</xdr:col>
                    <xdr:colOff>0</xdr:colOff>
                    <xdr:row>17</xdr:row>
                    <xdr:rowOff>0</xdr:rowOff>
                  </from>
                  <to>
                    <xdr:col>5</xdr:col>
                    <xdr:colOff>857250</xdr:colOff>
                    <xdr:row>18</xdr:row>
                    <xdr:rowOff>314325</xdr:rowOff>
                  </to>
                </anchor>
              </controlPr>
            </control>
          </mc:Choice>
        </mc:AlternateContent>
        <mc:AlternateContent xmlns:mc="http://schemas.openxmlformats.org/markup-compatibility/2006">
          <mc:Choice Requires="x14">
            <control shapeId="15367" r:id="rId8" name="Option Button 7">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68" r:id="rId9" name="Option Button 8">
              <controlPr defaultSize="0" autoFill="0" autoLine="0" autoPict="0">
                <anchor moveWithCells="1">
                  <from>
                    <xdr:col>2</xdr:col>
                    <xdr:colOff>0</xdr:colOff>
                    <xdr:row>17</xdr:row>
                    <xdr:rowOff>0</xdr:rowOff>
                  </from>
                  <to>
                    <xdr:col>5</xdr:col>
                    <xdr:colOff>847725</xdr:colOff>
                    <xdr:row>18</xdr:row>
                    <xdr:rowOff>314325</xdr:rowOff>
                  </to>
                </anchor>
              </controlPr>
            </control>
          </mc:Choice>
        </mc:AlternateContent>
        <mc:AlternateContent xmlns:mc="http://schemas.openxmlformats.org/markup-compatibility/2006">
          <mc:Choice Requires="x14">
            <control shapeId="15370" r:id="rId10" name="Option Button 10">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71" r:id="rId11" name="Option Button 11">
              <controlPr defaultSize="0" autoFill="0" autoLine="0" autoPict="0">
                <anchor moveWithCells="1">
                  <from>
                    <xdr:col>2</xdr:col>
                    <xdr:colOff>0</xdr:colOff>
                    <xdr:row>17</xdr:row>
                    <xdr:rowOff>0</xdr:rowOff>
                  </from>
                  <to>
                    <xdr:col>5</xdr:col>
                    <xdr:colOff>847725</xdr:colOff>
                    <xdr:row>18</xdr:row>
                    <xdr:rowOff>314325</xdr:rowOff>
                  </to>
                </anchor>
              </controlPr>
            </control>
          </mc:Choice>
        </mc:AlternateContent>
        <mc:AlternateContent xmlns:mc="http://schemas.openxmlformats.org/markup-compatibility/2006">
          <mc:Choice Requires="x14">
            <control shapeId="15373" r:id="rId12" name="Option Button 13">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74" r:id="rId13" name="Option Button 14">
              <controlPr defaultSize="0" autoFill="0" autoLine="0" autoPict="0">
                <anchor moveWithCells="1">
                  <from>
                    <xdr:col>2</xdr:col>
                    <xdr:colOff>0</xdr:colOff>
                    <xdr:row>17</xdr:row>
                    <xdr:rowOff>0</xdr:rowOff>
                  </from>
                  <to>
                    <xdr:col>5</xdr:col>
                    <xdr:colOff>847725</xdr:colOff>
                    <xdr:row>18</xdr:row>
                    <xdr:rowOff>314325</xdr:rowOff>
                  </to>
                </anchor>
              </controlPr>
            </control>
          </mc:Choice>
        </mc:AlternateContent>
        <mc:AlternateContent xmlns:mc="http://schemas.openxmlformats.org/markup-compatibility/2006">
          <mc:Choice Requires="x14">
            <control shapeId="15376" r:id="rId14" name="Option Button 16">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77" r:id="rId15" name="Option Button 17">
              <controlPr defaultSize="0" autoFill="0" autoLine="0" autoPict="0">
                <anchor moveWithCells="1">
                  <from>
                    <xdr:col>2</xdr:col>
                    <xdr:colOff>0</xdr:colOff>
                    <xdr:row>17</xdr:row>
                    <xdr:rowOff>0</xdr:rowOff>
                  </from>
                  <to>
                    <xdr:col>5</xdr:col>
                    <xdr:colOff>857250</xdr:colOff>
                    <xdr:row>18</xdr:row>
                    <xdr:rowOff>314325</xdr:rowOff>
                  </to>
                </anchor>
              </controlPr>
            </control>
          </mc:Choice>
        </mc:AlternateContent>
        <mc:AlternateContent xmlns:mc="http://schemas.openxmlformats.org/markup-compatibility/2006">
          <mc:Choice Requires="x14">
            <control shapeId="15379" r:id="rId16" name="Option Button 19">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80" r:id="rId17" name="Option Button 20">
              <controlPr defaultSize="0" autoFill="0" autoLine="0" autoPict="0">
                <anchor moveWithCells="1">
                  <from>
                    <xdr:col>2</xdr:col>
                    <xdr:colOff>0</xdr:colOff>
                    <xdr:row>17</xdr:row>
                    <xdr:rowOff>0</xdr:rowOff>
                  </from>
                  <to>
                    <xdr:col>5</xdr:col>
                    <xdr:colOff>847725</xdr:colOff>
                    <xdr:row>18</xdr:row>
                    <xdr:rowOff>314325</xdr:rowOff>
                  </to>
                </anchor>
              </controlPr>
            </control>
          </mc:Choice>
        </mc:AlternateContent>
        <mc:AlternateContent xmlns:mc="http://schemas.openxmlformats.org/markup-compatibility/2006">
          <mc:Choice Requires="x14">
            <control shapeId="15382" r:id="rId18" name="Option Button 22">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83" r:id="rId19" name="Option Button 23">
              <controlPr defaultSize="0" autoFill="0" autoLine="0" autoPict="0">
                <anchor moveWithCells="1">
                  <from>
                    <xdr:col>2</xdr:col>
                    <xdr:colOff>0</xdr:colOff>
                    <xdr:row>17</xdr:row>
                    <xdr:rowOff>0</xdr:rowOff>
                  </from>
                  <to>
                    <xdr:col>5</xdr:col>
                    <xdr:colOff>847725</xdr:colOff>
                    <xdr:row>18</xdr:row>
                    <xdr:rowOff>314325</xdr:rowOff>
                  </to>
                </anchor>
              </controlPr>
            </control>
          </mc:Choice>
        </mc:AlternateContent>
        <mc:AlternateContent xmlns:mc="http://schemas.openxmlformats.org/markup-compatibility/2006">
          <mc:Choice Requires="x14">
            <control shapeId="15385" r:id="rId20" name="Option Button 25">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86" r:id="rId21" name="Option Button 26">
              <controlPr defaultSize="0" autoFill="0" autoLine="0" autoPict="0">
                <anchor moveWithCells="1">
                  <from>
                    <xdr:col>2</xdr:col>
                    <xdr:colOff>0</xdr:colOff>
                    <xdr:row>17</xdr:row>
                    <xdr:rowOff>0</xdr:rowOff>
                  </from>
                  <to>
                    <xdr:col>5</xdr:col>
                    <xdr:colOff>847725</xdr:colOff>
                    <xdr:row>18</xdr:row>
                    <xdr:rowOff>314325</xdr:rowOff>
                  </to>
                </anchor>
              </controlPr>
            </control>
          </mc:Choice>
        </mc:AlternateContent>
        <mc:AlternateContent xmlns:mc="http://schemas.openxmlformats.org/markup-compatibility/2006">
          <mc:Choice Requires="x14">
            <control shapeId="15388" r:id="rId22" name="Option Button 28">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89" r:id="rId23" name="Option Button 29">
              <controlPr defaultSize="0" autoFill="0" autoLine="0" autoPict="0">
                <anchor moveWithCells="1">
                  <from>
                    <xdr:col>2</xdr:col>
                    <xdr:colOff>0</xdr:colOff>
                    <xdr:row>17</xdr:row>
                    <xdr:rowOff>0</xdr:rowOff>
                  </from>
                  <to>
                    <xdr:col>5</xdr:col>
                    <xdr:colOff>847725</xdr:colOff>
                    <xdr:row>18</xdr:row>
                    <xdr:rowOff>314325</xdr:rowOff>
                  </to>
                </anchor>
              </controlPr>
            </control>
          </mc:Choice>
        </mc:AlternateContent>
        <mc:AlternateContent xmlns:mc="http://schemas.openxmlformats.org/markup-compatibility/2006">
          <mc:Choice Requires="x14">
            <control shapeId="15391" r:id="rId24" name="Option Button 31">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92" r:id="rId25" name="Option Button 32">
              <controlPr defaultSize="0" autoFill="0" autoLine="0" autoPict="0">
                <anchor moveWithCells="1">
                  <from>
                    <xdr:col>2</xdr:col>
                    <xdr:colOff>0</xdr:colOff>
                    <xdr:row>17</xdr:row>
                    <xdr:rowOff>0</xdr:rowOff>
                  </from>
                  <to>
                    <xdr:col>5</xdr:col>
                    <xdr:colOff>847725</xdr:colOff>
                    <xdr:row>18</xdr:row>
                    <xdr:rowOff>314325</xdr:rowOff>
                  </to>
                </anchor>
              </controlPr>
            </control>
          </mc:Choice>
        </mc:AlternateContent>
        <mc:AlternateContent xmlns:mc="http://schemas.openxmlformats.org/markup-compatibility/2006">
          <mc:Choice Requires="x14">
            <control shapeId="15394" r:id="rId26" name="Option Button 34">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95" r:id="rId27" name="Option Button 35">
              <controlPr defaultSize="0" autoFill="0" autoLine="0" autoPict="0">
                <anchor moveWithCells="1">
                  <from>
                    <xdr:col>2</xdr:col>
                    <xdr:colOff>0</xdr:colOff>
                    <xdr:row>17</xdr:row>
                    <xdr:rowOff>0</xdr:rowOff>
                  </from>
                  <to>
                    <xdr:col>5</xdr:col>
                    <xdr:colOff>857250</xdr:colOff>
                    <xdr:row>18</xdr:row>
                    <xdr:rowOff>314325</xdr:rowOff>
                  </to>
                </anchor>
              </controlPr>
            </control>
          </mc:Choice>
        </mc:AlternateContent>
        <mc:AlternateContent xmlns:mc="http://schemas.openxmlformats.org/markup-compatibility/2006">
          <mc:Choice Requires="x14">
            <control shapeId="15397" r:id="rId28" name="Option Button 37">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398" r:id="rId29" name="Option Button 38">
              <controlPr defaultSize="0" autoFill="0" autoLine="0" autoPict="0">
                <anchor moveWithCells="1">
                  <from>
                    <xdr:col>2</xdr:col>
                    <xdr:colOff>0</xdr:colOff>
                    <xdr:row>17</xdr:row>
                    <xdr:rowOff>0</xdr:rowOff>
                  </from>
                  <to>
                    <xdr:col>5</xdr:col>
                    <xdr:colOff>857250</xdr:colOff>
                    <xdr:row>18</xdr:row>
                    <xdr:rowOff>314325</xdr:rowOff>
                  </to>
                </anchor>
              </controlPr>
            </control>
          </mc:Choice>
        </mc:AlternateContent>
        <mc:AlternateContent xmlns:mc="http://schemas.openxmlformats.org/markup-compatibility/2006">
          <mc:Choice Requires="x14">
            <control shapeId="15400" r:id="rId30" name="Option Button 40">
              <controlPr defaultSize="0" autoFill="0" autoLine="0" autoPict="0">
                <anchor moveWithCells="1">
                  <from>
                    <xdr:col>2</xdr:col>
                    <xdr:colOff>0</xdr:colOff>
                    <xdr:row>17</xdr:row>
                    <xdr:rowOff>0</xdr:rowOff>
                  </from>
                  <to>
                    <xdr:col>5</xdr:col>
                    <xdr:colOff>409575</xdr:colOff>
                    <xdr:row>18</xdr:row>
                    <xdr:rowOff>9525</xdr:rowOff>
                  </to>
                </anchor>
              </controlPr>
            </control>
          </mc:Choice>
        </mc:AlternateContent>
        <mc:AlternateContent xmlns:mc="http://schemas.openxmlformats.org/markup-compatibility/2006">
          <mc:Choice Requires="x14">
            <control shapeId="15401" r:id="rId31" name="Option Button 41">
              <controlPr defaultSize="0" autoFill="0" autoLine="0" autoPict="0">
                <anchor moveWithCells="1">
                  <from>
                    <xdr:col>2</xdr:col>
                    <xdr:colOff>0</xdr:colOff>
                    <xdr:row>17</xdr:row>
                    <xdr:rowOff>0</xdr:rowOff>
                  </from>
                  <to>
                    <xdr:col>5</xdr:col>
                    <xdr:colOff>847725</xdr:colOff>
                    <xdr:row>18</xdr:row>
                    <xdr:rowOff>314325</xdr:rowOff>
                  </to>
                </anchor>
              </controlPr>
            </control>
          </mc:Choice>
        </mc:AlternateContent>
        <mc:AlternateContent xmlns:mc="http://schemas.openxmlformats.org/markup-compatibility/2006">
          <mc:Choice Requires="x14">
            <control shapeId="15403" r:id="rId32" name="Option Button 43">
              <controlPr defaultSize="0" autoFill="0" autoLine="0" autoPict="0">
                <anchor moveWithCells="1">
                  <from>
                    <xdr:col>2</xdr:col>
                    <xdr:colOff>0</xdr:colOff>
                    <xdr:row>40</xdr:row>
                    <xdr:rowOff>0</xdr:rowOff>
                  </from>
                  <to>
                    <xdr:col>5</xdr:col>
                    <xdr:colOff>409575</xdr:colOff>
                    <xdr:row>41</xdr:row>
                    <xdr:rowOff>19050</xdr:rowOff>
                  </to>
                </anchor>
              </controlPr>
            </control>
          </mc:Choice>
        </mc:AlternateContent>
        <mc:AlternateContent xmlns:mc="http://schemas.openxmlformats.org/markup-compatibility/2006">
          <mc:Choice Requires="x14">
            <control shapeId="15404" r:id="rId33" name="Option Button 44">
              <controlPr defaultSize="0" autoFill="0" autoLine="0" autoPict="0">
                <anchor moveWithCells="1">
                  <from>
                    <xdr:col>2</xdr:col>
                    <xdr:colOff>0</xdr:colOff>
                    <xdr:row>40</xdr:row>
                    <xdr:rowOff>0</xdr:rowOff>
                  </from>
                  <to>
                    <xdr:col>5</xdr:col>
                    <xdr:colOff>857250</xdr:colOff>
                    <xdr:row>43</xdr:row>
                    <xdr:rowOff>19050</xdr:rowOff>
                  </to>
                </anchor>
              </controlPr>
            </control>
          </mc:Choice>
        </mc:AlternateContent>
        <mc:AlternateContent xmlns:mc="http://schemas.openxmlformats.org/markup-compatibility/2006">
          <mc:Choice Requires="x14">
            <control shapeId="15405" r:id="rId34" name="Group Box 45">
              <controlPr defaultSize="0" autoFill="0" autoPict="0">
                <anchor moveWithCells="1">
                  <from>
                    <xdr:col>2</xdr:col>
                    <xdr:colOff>0</xdr:colOff>
                    <xdr:row>40</xdr:row>
                    <xdr:rowOff>0</xdr:rowOff>
                  </from>
                  <to>
                    <xdr:col>6</xdr:col>
                    <xdr:colOff>847725</xdr:colOff>
                    <xdr:row>48</xdr:row>
                    <xdr:rowOff>123825</xdr:rowOff>
                  </to>
                </anchor>
              </controlPr>
            </control>
          </mc:Choice>
        </mc:AlternateContent>
        <mc:AlternateContent xmlns:mc="http://schemas.openxmlformats.org/markup-compatibility/2006">
          <mc:Choice Requires="x14">
            <control shapeId="15363" r:id="rId35" name="Group Box 3">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66" r:id="rId36" name="Group Box 6">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69" r:id="rId37" name="Group Box 9">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72" r:id="rId38" name="Group Box 12">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75" r:id="rId39" name="Group Box 15">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78" r:id="rId40" name="Group Box 18">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81" r:id="rId41" name="Group Box 21">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84" r:id="rId42" name="Group Box 24">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87" r:id="rId43" name="Group Box 27">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90" r:id="rId44" name="Group Box 30">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93" r:id="rId45" name="Group Box 33">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96" r:id="rId46" name="Group Box 36">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399" r:id="rId47" name="Group Box 39">
              <controlPr defaultSize="0" autoFill="0" autoPict="0">
                <anchor moveWithCells="1">
                  <from>
                    <xdr:col>2</xdr:col>
                    <xdr:colOff>0</xdr:colOff>
                    <xdr:row>17</xdr:row>
                    <xdr:rowOff>0</xdr:rowOff>
                  </from>
                  <to>
                    <xdr:col>6</xdr:col>
                    <xdr:colOff>847725</xdr:colOff>
                    <xdr:row>28</xdr:row>
                    <xdr:rowOff>9525</xdr:rowOff>
                  </to>
                </anchor>
              </controlPr>
            </control>
          </mc:Choice>
        </mc:AlternateContent>
        <mc:AlternateContent xmlns:mc="http://schemas.openxmlformats.org/markup-compatibility/2006">
          <mc:Choice Requires="x14">
            <control shapeId="15402" r:id="rId48" name="Group Box 42">
              <controlPr defaultSize="0" autoFill="0" autoPict="0">
                <anchor moveWithCells="1">
                  <from>
                    <xdr:col>2</xdr:col>
                    <xdr:colOff>0</xdr:colOff>
                    <xdr:row>17</xdr:row>
                    <xdr:rowOff>0</xdr:rowOff>
                  </from>
                  <to>
                    <xdr:col>6</xdr:col>
                    <xdr:colOff>847725</xdr:colOff>
                    <xdr:row>29</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8B1C6-2305-4761-BD5A-2787F3000B1C}">
  <sheetPr codeName="Sheet15">
    <pageSetUpPr autoPageBreaks="0" fitToPage="1"/>
  </sheetPr>
  <dimension ref="A1:I61"/>
  <sheetViews>
    <sheetView workbookViewId="0"/>
  </sheetViews>
  <sheetFormatPr defaultColWidth="9.140625" defaultRowHeight="12.75" x14ac:dyDescent="0.2"/>
  <cols>
    <col min="1" max="1" width="2.85546875" style="56" customWidth="1"/>
    <col min="2" max="2" width="40.140625" style="56" customWidth="1"/>
    <col min="3" max="3" width="15.7109375" style="56" customWidth="1"/>
    <col min="4" max="4" width="18.85546875" style="56" customWidth="1"/>
    <col min="5" max="5" width="36" style="56" customWidth="1"/>
    <col min="6" max="6" width="17.85546875" style="56" bestFit="1" customWidth="1"/>
    <col min="7" max="7" width="9.5703125" style="57" bestFit="1" customWidth="1"/>
    <col min="8" max="8" width="20.85546875" style="57" bestFit="1" customWidth="1"/>
    <col min="9" max="9" width="23.140625" style="57" customWidth="1"/>
    <col min="10" max="10" width="17.28515625" style="56" customWidth="1"/>
    <col min="11" max="16384" width="9.140625" style="56"/>
  </cols>
  <sheetData>
    <row r="1" spans="1:9" ht="15" customHeight="1" x14ac:dyDescent="0.2">
      <c r="A1" s="124"/>
    </row>
    <row r="2" spans="1:9" ht="15" customHeight="1" x14ac:dyDescent="0.2">
      <c r="B2" s="125" t="s">
        <v>71</v>
      </c>
    </row>
    <row r="3" spans="1:9" ht="15" customHeight="1" x14ac:dyDescent="0.2">
      <c r="B3" s="126" t="s">
        <v>59</v>
      </c>
    </row>
    <row r="4" spans="1:9" ht="18.75" customHeight="1" x14ac:dyDescent="0.2">
      <c r="B4" s="59" t="str">
        <f>IF('Main Form'!$P$5 = "","",'Main Form'!$P$5 &amp; " - " &amp;'Main Form'!$P$6)</f>
        <v/>
      </c>
    </row>
    <row r="5" spans="1:9" ht="24.75" customHeight="1" x14ac:dyDescent="0.2">
      <c r="B5" s="557" t="s">
        <v>248</v>
      </c>
      <c r="C5" s="557"/>
      <c r="D5" s="557"/>
      <c r="E5" s="557"/>
      <c r="F5" s="557"/>
      <c r="G5" s="557"/>
      <c r="H5" s="557"/>
      <c r="I5" s="557"/>
    </row>
    <row r="6" spans="1:9" ht="10.5" customHeight="1" x14ac:dyDescent="0.2">
      <c r="B6" s="557"/>
      <c r="C6" s="557"/>
      <c r="D6" s="557"/>
      <c r="E6" s="557"/>
      <c r="F6" s="557"/>
      <c r="G6" s="557"/>
      <c r="H6" s="557"/>
      <c r="I6" s="557"/>
    </row>
    <row r="7" spans="1:9" x14ac:dyDescent="0.2">
      <c r="B7" s="127" t="s">
        <v>331</v>
      </c>
      <c r="F7" s="57"/>
      <c r="I7" s="56"/>
    </row>
    <row r="8" spans="1:9" x14ac:dyDescent="0.2">
      <c r="B8" s="127" t="s">
        <v>258</v>
      </c>
      <c r="F8" s="57"/>
      <c r="I8" s="56"/>
    </row>
    <row r="9" spans="1:9" ht="9.75" customHeight="1" x14ac:dyDescent="0.2">
      <c r="B9" s="164"/>
      <c r="F9" s="57"/>
      <c r="I9" s="56"/>
    </row>
    <row r="10" spans="1:9" ht="23.25" customHeight="1" x14ac:dyDescent="0.2">
      <c r="B10" s="154" t="s">
        <v>321</v>
      </c>
      <c r="F10" s="57"/>
      <c r="I10" s="56"/>
    </row>
    <row r="11" spans="1:9" x14ac:dyDescent="0.2">
      <c r="B11" s="149" t="s">
        <v>107</v>
      </c>
      <c r="C11" s="128" t="s">
        <v>119</v>
      </c>
      <c r="F11" s="57"/>
      <c r="I11" s="56"/>
    </row>
    <row r="12" spans="1:9" x14ac:dyDescent="0.2">
      <c r="B12" s="150" t="s">
        <v>245</v>
      </c>
      <c r="C12" s="128"/>
      <c r="F12" s="57"/>
      <c r="I12" s="56"/>
    </row>
    <row r="13" spans="1:9" x14ac:dyDescent="0.2">
      <c r="B13" s="151" t="s">
        <v>108</v>
      </c>
      <c r="C13" s="130" t="s">
        <v>120</v>
      </c>
      <c r="F13" s="57"/>
      <c r="I13" s="56"/>
    </row>
    <row r="14" spans="1:9" x14ac:dyDescent="0.2">
      <c r="B14" s="151" t="s">
        <v>109</v>
      </c>
      <c r="C14" s="130" t="s">
        <v>121</v>
      </c>
      <c r="F14" s="57"/>
      <c r="I14" s="56"/>
    </row>
    <row r="15" spans="1:9" x14ac:dyDescent="0.2">
      <c r="B15" s="151" t="s">
        <v>73</v>
      </c>
      <c r="C15" s="130" t="s">
        <v>191</v>
      </c>
      <c r="F15" s="57"/>
      <c r="I15" s="56"/>
    </row>
    <row r="16" spans="1:9" x14ac:dyDescent="0.2">
      <c r="B16" s="151" t="s">
        <v>110</v>
      </c>
      <c r="C16" s="130" t="s">
        <v>122</v>
      </c>
      <c r="F16" s="57"/>
      <c r="I16" s="56"/>
    </row>
    <row r="17" spans="2:9" x14ac:dyDescent="0.2">
      <c r="B17" s="151" t="s">
        <v>123</v>
      </c>
      <c r="C17" s="130" t="s">
        <v>124</v>
      </c>
      <c r="F17" s="57"/>
      <c r="I17" s="56"/>
    </row>
    <row r="18" spans="2:9" x14ac:dyDescent="0.2">
      <c r="B18" s="151" t="s">
        <v>111</v>
      </c>
      <c r="C18" s="130" t="s">
        <v>125</v>
      </c>
      <c r="F18" s="57"/>
      <c r="I18" s="56"/>
    </row>
    <row r="19" spans="2:9" x14ac:dyDescent="0.2">
      <c r="B19" s="151" t="s">
        <v>126</v>
      </c>
      <c r="C19" s="130" t="s">
        <v>127</v>
      </c>
      <c r="F19" s="57"/>
      <c r="I19" s="56"/>
    </row>
    <row r="20" spans="2:9" x14ac:dyDescent="0.2">
      <c r="B20" s="151" t="s">
        <v>112</v>
      </c>
      <c r="C20" s="130" t="s">
        <v>113</v>
      </c>
      <c r="F20" s="57"/>
      <c r="I20" s="56"/>
    </row>
    <row r="21" spans="2:9" x14ac:dyDescent="0.2">
      <c r="B21" s="150" t="s">
        <v>246</v>
      </c>
      <c r="C21" s="130"/>
      <c r="F21" s="57"/>
      <c r="I21" s="56"/>
    </row>
    <row r="22" spans="2:9" x14ac:dyDescent="0.2">
      <c r="B22" s="151" t="s">
        <v>90</v>
      </c>
      <c r="C22" s="130" t="s">
        <v>74</v>
      </c>
      <c r="F22" s="57"/>
      <c r="I22" s="56"/>
    </row>
    <row r="23" spans="2:9" x14ac:dyDescent="0.2">
      <c r="B23" s="151" t="s">
        <v>114</v>
      </c>
      <c r="C23" s="130" t="s">
        <v>128</v>
      </c>
      <c r="F23" s="57"/>
      <c r="I23" s="56"/>
    </row>
    <row r="24" spans="2:9" x14ac:dyDescent="0.2">
      <c r="B24" s="151" t="s">
        <v>115</v>
      </c>
      <c r="C24" s="130" t="s">
        <v>129</v>
      </c>
      <c r="F24" s="57"/>
      <c r="I24" s="56"/>
    </row>
    <row r="25" spans="2:9" x14ac:dyDescent="0.2">
      <c r="B25" s="151" t="s">
        <v>116</v>
      </c>
      <c r="C25" s="130" t="s">
        <v>130</v>
      </c>
      <c r="F25" s="57"/>
      <c r="I25" s="56"/>
    </row>
    <row r="26" spans="2:9" x14ac:dyDescent="0.2">
      <c r="B26" s="151" t="s">
        <v>117</v>
      </c>
      <c r="C26" s="130" t="s">
        <v>131</v>
      </c>
      <c r="F26" s="57"/>
      <c r="I26" s="56"/>
    </row>
    <row r="27" spans="2:9" x14ac:dyDescent="0.2">
      <c r="B27" s="151" t="s">
        <v>118</v>
      </c>
      <c r="C27" s="130" t="s">
        <v>132</v>
      </c>
      <c r="F27" s="57"/>
      <c r="I27" s="56"/>
    </row>
    <row r="28" spans="2:9" x14ac:dyDescent="0.2">
      <c r="B28" s="150" t="s">
        <v>247</v>
      </c>
      <c r="F28" s="57"/>
      <c r="I28" s="56"/>
    </row>
    <row r="29" spans="2:9" ht="26.25" customHeight="1" thickBot="1" x14ac:dyDescent="0.25">
      <c r="B29" s="152" t="s">
        <v>89</v>
      </c>
      <c r="C29" s="153" t="s">
        <v>259</v>
      </c>
      <c r="D29" s="131"/>
      <c r="E29" s="131"/>
      <c r="F29" s="131"/>
      <c r="G29" s="131"/>
      <c r="H29" s="131"/>
      <c r="I29" s="131"/>
    </row>
    <row r="30" spans="2:9" ht="14.25" customHeight="1" thickTop="1" thickBot="1" x14ac:dyDescent="0.25">
      <c r="B30" s="116"/>
      <c r="E30" s="106"/>
      <c r="F30" s="57"/>
      <c r="I30" s="56"/>
    </row>
    <row r="31" spans="2:9" ht="15.75" customHeight="1" x14ac:dyDescent="0.2">
      <c r="B31" s="545" t="s">
        <v>322</v>
      </c>
      <c r="C31" s="469" t="s">
        <v>323</v>
      </c>
      <c r="D31" s="469" t="s">
        <v>72</v>
      </c>
      <c r="E31" s="570" t="s">
        <v>106</v>
      </c>
      <c r="F31" s="571"/>
      <c r="G31" s="571"/>
      <c r="H31" s="571"/>
      <c r="I31" s="567" t="s">
        <v>35</v>
      </c>
    </row>
    <row r="32" spans="2:9" ht="15.75" customHeight="1" x14ac:dyDescent="0.2">
      <c r="B32" s="565"/>
      <c r="C32" s="486"/>
      <c r="D32" s="486"/>
      <c r="E32" s="489" t="s">
        <v>105</v>
      </c>
      <c r="F32" s="532" t="s">
        <v>32</v>
      </c>
      <c r="G32" s="572"/>
      <c r="H32" s="550"/>
      <c r="I32" s="568"/>
    </row>
    <row r="33" spans="2:9" ht="15.75" customHeight="1" x14ac:dyDescent="0.2">
      <c r="B33" s="566"/>
      <c r="C33" s="489"/>
      <c r="D33" s="489"/>
      <c r="E33" s="476"/>
      <c r="F33" s="132" t="s">
        <v>158</v>
      </c>
      <c r="G33" s="479" t="s">
        <v>138</v>
      </c>
      <c r="H33" s="480"/>
      <c r="I33" s="568"/>
    </row>
    <row r="34" spans="2:9" ht="26.25" thickBot="1" x14ac:dyDescent="0.25">
      <c r="B34" s="547"/>
      <c r="C34" s="477"/>
      <c r="D34" s="477"/>
      <c r="E34" s="485"/>
      <c r="F34" s="181" t="s">
        <v>33</v>
      </c>
      <c r="G34" s="181" t="s">
        <v>139</v>
      </c>
      <c r="H34" s="104" t="s">
        <v>103</v>
      </c>
      <c r="I34" s="569"/>
    </row>
    <row r="35" spans="2:9" ht="13.5" thickTop="1" x14ac:dyDescent="0.2">
      <c r="B35" s="236"/>
      <c r="C35" s="240"/>
      <c r="D35" s="239"/>
      <c r="E35" s="257"/>
      <c r="F35" s="311"/>
      <c r="G35" s="312"/>
      <c r="H35" s="312"/>
      <c r="I35" s="241"/>
    </row>
    <row r="36" spans="2:9" x14ac:dyDescent="0.2">
      <c r="B36" s="236"/>
      <c r="C36" s="240"/>
      <c r="D36" s="239"/>
      <c r="E36" s="257"/>
      <c r="F36" s="311"/>
      <c r="G36" s="312"/>
      <c r="H36" s="312"/>
      <c r="I36" s="241"/>
    </row>
    <row r="37" spans="2:9" x14ac:dyDescent="0.2">
      <c r="B37" s="236"/>
      <c r="C37" s="240"/>
      <c r="D37" s="239"/>
      <c r="E37" s="257"/>
      <c r="F37" s="311"/>
      <c r="G37" s="312"/>
      <c r="H37" s="312"/>
      <c r="I37" s="241"/>
    </row>
    <row r="38" spans="2:9" x14ac:dyDescent="0.2">
      <c r="B38" s="236"/>
      <c r="C38" s="240"/>
      <c r="D38" s="239"/>
      <c r="E38" s="257"/>
      <c r="F38" s="311"/>
      <c r="G38" s="312"/>
      <c r="H38" s="312"/>
      <c r="I38" s="241"/>
    </row>
    <row r="39" spans="2:9" x14ac:dyDescent="0.2">
      <c r="B39" s="236"/>
      <c r="C39" s="240"/>
      <c r="D39" s="239"/>
      <c r="E39" s="257"/>
      <c r="F39" s="311"/>
      <c r="G39" s="312"/>
      <c r="H39" s="312"/>
      <c r="I39" s="241"/>
    </row>
    <row r="40" spans="2:9" x14ac:dyDescent="0.2">
      <c r="B40" s="236"/>
      <c r="C40" s="240"/>
      <c r="D40" s="239"/>
      <c r="E40" s="257"/>
      <c r="F40" s="311"/>
      <c r="G40" s="312"/>
      <c r="H40" s="312"/>
      <c r="I40" s="241"/>
    </row>
    <row r="41" spans="2:9" x14ac:dyDescent="0.2">
      <c r="B41" s="236"/>
      <c r="C41" s="240"/>
      <c r="D41" s="239"/>
      <c r="E41" s="257"/>
      <c r="F41" s="311"/>
      <c r="G41" s="312"/>
      <c r="H41" s="312"/>
      <c r="I41" s="241"/>
    </row>
    <row r="42" spans="2:9" x14ac:dyDescent="0.2">
      <c r="B42" s="236"/>
      <c r="C42" s="240"/>
      <c r="D42" s="239"/>
      <c r="E42" s="257"/>
      <c r="F42" s="311"/>
      <c r="G42" s="312"/>
      <c r="H42" s="312"/>
      <c r="I42" s="241"/>
    </row>
    <row r="43" spans="2:9" x14ac:dyDescent="0.2">
      <c r="B43" s="236"/>
      <c r="C43" s="240"/>
      <c r="D43" s="239"/>
      <c r="E43" s="257"/>
      <c r="F43" s="311"/>
      <c r="G43" s="312"/>
      <c r="H43" s="312"/>
      <c r="I43" s="241"/>
    </row>
    <row r="44" spans="2:9" x14ac:dyDescent="0.2">
      <c r="B44" s="236"/>
      <c r="C44" s="240"/>
      <c r="D44" s="239"/>
      <c r="E44" s="257"/>
      <c r="F44" s="311"/>
      <c r="G44" s="312"/>
      <c r="H44" s="312"/>
      <c r="I44" s="241"/>
    </row>
    <row r="45" spans="2:9" x14ac:dyDescent="0.2">
      <c r="B45" s="236"/>
      <c r="C45" s="240"/>
      <c r="D45" s="239"/>
      <c r="E45" s="257"/>
      <c r="F45" s="311"/>
      <c r="G45" s="312"/>
      <c r="H45" s="312"/>
      <c r="I45" s="241"/>
    </row>
    <row r="46" spans="2:9" x14ac:dyDescent="0.2">
      <c r="B46" s="236"/>
      <c r="C46" s="240"/>
      <c r="D46" s="239"/>
      <c r="E46" s="257"/>
      <c r="F46" s="311"/>
      <c r="G46" s="312"/>
      <c r="H46" s="312"/>
      <c r="I46" s="241"/>
    </row>
    <row r="47" spans="2:9" x14ac:dyDescent="0.2">
      <c r="B47" s="236"/>
      <c r="C47" s="240"/>
      <c r="D47" s="239"/>
      <c r="E47" s="257"/>
      <c r="F47" s="311"/>
      <c r="G47" s="312"/>
      <c r="H47" s="312"/>
      <c r="I47" s="241"/>
    </row>
    <row r="48" spans="2:9" x14ac:dyDescent="0.2">
      <c r="B48" s="236"/>
      <c r="C48" s="240"/>
      <c r="D48" s="239"/>
      <c r="E48" s="257"/>
      <c r="F48" s="311"/>
      <c r="G48" s="312"/>
      <c r="H48" s="312"/>
      <c r="I48" s="241"/>
    </row>
    <row r="49" spans="1:9" x14ac:dyDescent="0.2">
      <c r="B49" s="236"/>
      <c r="C49" s="240"/>
      <c r="D49" s="239"/>
      <c r="E49" s="257"/>
      <c r="F49" s="311"/>
      <c r="G49" s="312"/>
      <c r="H49" s="312"/>
      <c r="I49" s="241"/>
    </row>
    <row r="50" spans="1:9" x14ac:dyDescent="0.2">
      <c r="B50" s="236"/>
      <c r="C50" s="240"/>
      <c r="D50" s="239"/>
      <c r="E50" s="257"/>
      <c r="F50" s="311"/>
      <c r="G50" s="312"/>
      <c r="H50" s="312"/>
      <c r="I50" s="241"/>
    </row>
    <row r="51" spans="1:9" x14ac:dyDescent="0.2">
      <c r="B51" s="236"/>
      <c r="C51" s="240"/>
      <c r="D51" s="239"/>
      <c r="E51" s="257"/>
      <c r="F51" s="311"/>
      <c r="G51" s="312"/>
      <c r="H51" s="312"/>
      <c r="I51" s="241"/>
    </row>
    <row r="52" spans="1:9" x14ac:dyDescent="0.2">
      <c r="B52" s="236"/>
      <c r="C52" s="240"/>
      <c r="D52" s="239"/>
      <c r="E52" s="257"/>
      <c r="F52" s="311"/>
      <c r="G52" s="312"/>
      <c r="H52" s="312"/>
      <c r="I52" s="241"/>
    </row>
    <row r="53" spans="1:9" x14ac:dyDescent="0.2">
      <c r="B53" s="242"/>
      <c r="C53" s="246"/>
      <c r="D53" s="245"/>
      <c r="E53" s="262"/>
      <c r="F53" s="311"/>
      <c r="G53" s="312"/>
      <c r="H53" s="312"/>
      <c r="I53" s="247"/>
    </row>
    <row r="54" spans="1:9" ht="13.5" thickBot="1" x14ac:dyDescent="0.25">
      <c r="A54" s="1"/>
      <c r="B54" s="307"/>
      <c r="C54" s="313"/>
      <c r="D54" s="308"/>
      <c r="E54" s="309"/>
      <c r="F54" s="311"/>
      <c r="G54" s="312"/>
      <c r="H54" s="312"/>
      <c r="I54" s="310"/>
    </row>
    <row r="55" spans="1:9" ht="15.75" customHeight="1" thickBot="1" x14ac:dyDescent="0.25">
      <c r="B55" s="82"/>
      <c r="C55" s="82"/>
      <c r="D55" s="82"/>
      <c r="E55" s="83"/>
      <c r="F55" s="83"/>
      <c r="G55" s="83"/>
      <c r="H55" s="83"/>
      <c r="I55" s="82"/>
    </row>
    <row r="56" spans="1:9" ht="15.75" customHeight="1" thickTop="1" x14ac:dyDescent="0.2">
      <c r="B56" s="564" t="s">
        <v>87</v>
      </c>
      <c r="C56" s="564"/>
      <c r="D56" s="564"/>
      <c r="E56" s="564"/>
      <c r="F56" s="564"/>
      <c r="G56" s="564"/>
      <c r="H56" s="564"/>
      <c r="I56" s="564"/>
    </row>
    <row r="61" spans="1:9" x14ac:dyDescent="0.2">
      <c r="C61" s="106"/>
    </row>
  </sheetData>
  <sheetProtection formatColumns="0" formatRows="0" pivotTables="0"/>
  <mergeCells count="10">
    <mergeCell ref="B56:I56"/>
    <mergeCell ref="B31:B34"/>
    <mergeCell ref="C31:C34"/>
    <mergeCell ref="D31:D34"/>
    <mergeCell ref="B5:I6"/>
    <mergeCell ref="I31:I34"/>
    <mergeCell ref="E31:H31"/>
    <mergeCell ref="E32:E34"/>
    <mergeCell ref="G33:H33"/>
    <mergeCell ref="F32:H32"/>
  </mergeCells>
  <conditionalFormatting sqref="F35:F54">
    <cfRule type="expression" dxfId="4" priority="4">
      <formula>OR($G35&lt;&gt;"",$H35&lt;&gt;"")</formula>
    </cfRule>
  </conditionalFormatting>
  <conditionalFormatting sqref="G35:H54">
    <cfRule type="expression" dxfId="3" priority="3">
      <formula>$F35&lt;&gt;""</formula>
    </cfRule>
  </conditionalFormatting>
  <dataValidations count="5">
    <dataValidation type="date" allowBlank="1" showInputMessage="1" showErrorMessage="1" errorTitle="Wrong Format" error="Please use the following format:_x000a__x000a_MM/DD/YYYY" sqref="C35:C54" xr:uid="{052C734E-32EF-4B9F-8E8B-02EAF3F1E103}">
      <formula1>1</formula1>
      <formula2>109575</formula2>
    </dataValidation>
    <dataValidation type="list" allowBlank="1" showInputMessage="1" showErrorMessage="1" sqref="E35:E54" xr:uid="{E40714BE-1ECF-48E3-B6C3-8982C26ECE1C}">
      <formula1>INDIRECT("ITM[ITEM]")</formula1>
    </dataValidation>
    <dataValidation type="date" operator="greaterThan" allowBlank="1" showInputMessage="1" showErrorMessage="1" errorTitle="Invalid Entry" error="Please enter a date. MM/DD/YYYY" sqref="F35:F54" xr:uid="{D5357DD9-334A-4011-9875-EBFDAB72E11A}">
      <formula1>18264</formula1>
    </dataValidation>
    <dataValidation type="list" allowBlank="1" showInputMessage="1" showErrorMessage="1" sqref="G35:G54" xr:uid="{45EA4955-16B5-4EA6-96AD-7399C111EE9D}">
      <formula1>INDIRECT("PRS[PROJECT STAGE]")</formula1>
    </dataValidation>
    <dataValidation type="list" allowBlank="1" showInputMessage="1" showErrorMessage="1" sqref="H35:H54" xr:uid="{0798BEB8-B359-4BEF-9ABD-5493E1C0BC24}">
      <formula1>INDIRECT("HCW[HIGHWAY CONTRACT WORK COMPLETED]")</formula1>
    </dataValidation>
  </dataValidations>
  <pageMargins left="0.25" right="0.25" top="0.75" bottom="0.75" header="0.3" footer="0.3"/>
  <pageSetup paperSize="3" fitToHeight="0" orientation="landscape" horizontalDpi="1200" verticalDpi="1200" r:id="rId1"/>
  <headerFooter>
    <oddHeader>&amp;L&amp;"Arial,Regular"&amp;8DT2236   02/2026   §84.063 Wis. Stats.
Locals    02/2026</oddHeader>
    <oddFooter>&amp;L&amp;"Arial,Regular"&amp;D&amp;R&amp;"Arial,Bold"&amp;A&amp;"Arial,Regular"     &amp;P of &amp;N</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18451-AD0C-4907-A77C-15D18D1EAC3F}">
  <sheetPr codeName="Sheet17">
    <pageSetUpPr autoPageBreaks="0" fitToPage="1"/>
  </sheetPr>
  <dimension ref="A1:Q35"/>
  <sheetViews>
    <sheetView workbookViewId="0"/>
  </sheetViews>
  <sheetFormatPr defaultColWidth="9.140625" defaultRowHeight="12.75" x14ac:dyDescent="0.2"/>
  <cols>
    <col min="1" max="1" width="2.85546875" style="56" customWidth="1"/>
    <col min="2" max="2" width="25" style="56" customWidth="1"/>
    <col min="3" max="3" width="20.140625" style="56" bestFit="1" customWidth="1"/>
    <col min="4" max="4" width="13.7109375" style="56" customWidth="1"/>
    <col min="5" max="5" width="9.85546875" style="56" customWidth="1"/>
    <col min="6" max="6" width="4.85546875" style="56" bestFit="1" customWidth="1"/>
    <col min="7" max="7" width="9.85546875" style="56" customWidth="1"/>
    <col min="8" max="8" width="4.85546875" style="56" bestFit="1" customWidth="1"/>
    <col min="9" max="9" width="14" style="56" customWidth="1"/>
    <col min="10" max="10" width="16.5703125" style="56" customWidth="1"/>
    <col min="11" max="12" width="17.28515625" style="56" customWidth="1"/>
    <col min="13" max="13" width="28.7109375" style="56" customWidth="1"/>
    <col min="14" max="16384" width="9.140625" style="56"/>
  </cols>
  <sheetData>
    <row r="1" spans="1:17" ht="15" customHeight="1" x14ac:dyDescent="0.2">
      <c r="A1" s="124"/>
    </row>
    <row r="2" spans="1:17" ht="15" customHeight="1" x14ac:dyDescent="0.2">
      <c r="B2" s="125" t="s">
        <v>324</v>
      </c>
    </row>
    <row r="3" spans="1:17" ht="15" customHeight="1" x14ac:dyDescent="0.2">
      <c r="B3" s="126" t="s">
        <v>153</v>
      </c>
    </row>
    <row r="4" spans="1:17" ht="18.75" customHeight="1" x14ac:dyDescent="0.2">
      <c r="B4" s="59" t="str">
        <f>IF('Main Form'!$P$5 = "","",'Main Form'!$P$5 &amp; " - " &amp;'Main Form'!$P$6)</f>
        <v/>
      </c>
    </row>
    <row r="5" spans="1:17" ht="30" customHeight="1" x14ac:dyDescent="0.2">
      <c r="B5" s="557" t="s">
        <v>332</v>
      </c>
      <c r="C5" s="557"/>
      <c r="D5" s="557"/>
      <c r="E5" s="557"/>
      <c r="F5" s="557"/>
      <c r="G5" s="557"/>
      <c r="H5" s="557"/>
      <c r="I5" s="557"/>
      <c r="J5" s="557"/>
      <c r="K5" s="557"/>
      <c r="L5" s="557"/>
      <c r="M5" s="557"/>
      <c r="N5" s="78"/>
      <c r="O5" s="78"/>
      <c r="P5" s="78"/>
      <c r="Q5" s="78"/>
    </row>
    <row r="6" spans="1:17" ht="15" customHeight="1" x14ac:dyDescent="0.2">
      <c r="B6" s="61" t="s">
        <v>325</v>
      </c>
      <c r="C6" s="178"/>
      <c r="D6" s="178"/>
      <c r="E6" s="178"/>
      <c r="F6" s="178"/>
      <c r="G6" s="178"/>
      <c r="H6" s="178"/>
      <c r="I6" s="178"/>
      <c r="J6" s="178"/>
      <c r="K6" s="178"/>
      <c r="L6" s="178"/>
      <c r="M6" s="178"/>
      <c r="N6" s="78"/>
      <c r="O6" s="78"/>
      <c r="P6" s="78"/>
      <c r="Q6" s="78"/>
    </row>
    <row r="7" spans="1:17" ht="9" customHeight="1" x14ac:dyDescent="0.2">
      <c r="B7" s="159"/>
      <c r="C7" s="178"/>
      <c r="D7" s="178"/>
      <c r="E7" s="178"/>
      <c r="F7" s="178"/>
      <c r="G7" s="178"/>
      <c r="H7" s="178"/>
      <c r="I7" s="178"/>
      <c r="J7" s="178"/>
      <c r="K7" s="178"/>
      <c r="L7" s="178"/>
      <c r="M7" s="178"/>
      <c r="N7" s="78"/>
      <c r="O7" s="78"/>
      <c r="P7" s="78"/>
      <c r="Q7" s="78"/>
    </row>
    <row r="8" spans="1:17" ht="9" customHeight="1" thickBot="1" x14ac:dyDescent="0.25">
      <c r="B8" s="62"/>
      <c r="C8" s="191"/>
      <c r="D8" s="191"/>
      <c r="E8" s="191"/>
      <c r="F8" s="191"/>
      <c r="G8" s="191"/>
      <c r="H8" s="191"/>
      <c r="I8" s="191"/>
      <c r="J8" s="191"/>
      <c r="K8" s="191"/>
      <c r="L8" s="191"/>
      <c r="M8" s="191"/>
      <c r="N8" s="78"/>
      <c r="O8" s="78"/>
      <c r="P8" s="78"/>
      <c r="Q8" s="78"/>
    </row>
    <row r="9" spans="1:17" ht="15" customHeight="1" thickTop="1" thickBot="1" x14ac:dyDescent="0.25">
      <c r="B9" s="66"/>
    </row>
    <row r="10" spans="1:17" x14ac:dyDescent="0.2">
      <c r="B10" s="471" t="s">
        <v>192</v>
      </c>
      <c r="C10" s="469" t="s">
        <v>14</v>
      </c>
      <c r="D10" s="469"/>
      <c r="E10" s="469"/>
      <c r="F10" s="469"/>
      <c r="G10" s="469"/>
      <c r="H10" s="469"/>
      <c r="I10" s="469"/>
      <c r="J10" s="469" t="s">
        <v>135</v>
      </c>
      <c r="K10" s="469" t="s">
        <v>88</v>
      </c>
      <c r="L10" s="469" t="s">
        <v>133</v>
      </c>
      <c r="M10" s="573" t="s">
        <v>35</v>
      </c>
    </row>
    <row r="11" spans="1:17" x14ac:dyDescent="0.2">
      <c r="B11" s="472"/>
      <c r="C11" s="489" t="s">
        <v>334</v>
      </c>
      <c r="D11" s="486" t="s">
        <v>335</v>
      </c>
      <c r="E11" s="486"/>
      <c r="F11" s="486"/>
      <c r="G11" s="486"/>
      <c r="H11" s="486"/>
      <c r="I11" s="489" t="s">
        <v>336</v>
      </c>
      <c r="J11" s="476"/>
      <c r="K11" s="476"/>
      <c r="L11" s="476"/>
      <c r="M11" s="568"/>
    </row>
    <row r="12" spans="1:17" ht="27.75" customHeight="1" x14ac:dyDescent="0.2">
      <c r="B12" s="472"/>
      <c r="C12" s="476"/>
      <c r="D12" s="489" t="s">
        <v>134</v>
      </c>
      <c r="E12" s="486" t="s">
        <v>136</v>
      </c>
      <c r="F12" s="486"/>
      <c r="G12" s="486" t="s">
        <v>137</v>
      </c>
      <c r="H12" s="486"/>
      <c r="I12" s="476"/>
      <c r="J12" s="476"/>
      <c r="K12" s="476"/>
      <c r="L12" s="476"/>
      <c r="M12" s="568"/>
    </row>
    <row r="13" spans="1:17" ht="13.5" thickBot="1" x14ac:dyDescent="0.25">
      <c r="B13" s="473"/>
      <c r="C13" s="485"/>
      <c r="D13" s="485"/>
      <c r="E13" s="133" t="s">
        <v>24</v>
      </c>
      <c r="F13" s="182" t="s">
        <v>29</v>
      </c>
      <c r="G13" s="182" t="s">
        <v>24</v>
      </c>
      <c r="H13" s="133" t="s">
        <v>29</v>
      </c>
      <c r="I13" s="485"/>
      <c r="J13" s="477"/>
      <c r="K13" s="477"/>
      <c r="L13" s="477"/>
      <c r="M13" s="574"/>
    </row>
    <row r="14" spans="1:17" ht="13.5" thickTop="1" x14ac:dyDescent="0.2">
      <c r="B14" s="314"/>
      <c r="C14" s="239"/>
      <c r="D14" s="239"/>
      <c r="E14" s="237"/>
      <c r="F14" s="257"/>
      <c r="G14" s="237"/>
      <c r="H14" s="257"/>
      <c r="I14" s="257"/>
      <c r="J14" s="315"/>
      <c r="K14" s="316"/>
      <c r="L14" s="257"/>
      <c r="M14" s="241"/>
    </row>
    <row r="15" spans="1:17" x14ac:dyDescent="0.2">
      <c r="B15" s="314"/>
      <c r="C15" s="239"/>
      <c r="D15" s="239"/>
      <c r="E15" s="237"/>
      <c r="F15" s="257"/>
      <c r="G15" s="237"/>
      <c r="H15" s="257"/>
      <c r="I15" s="257"/>
      <c r="J15" s="315"/>
      <c r="K15" s="316"/>
      <c r="L15" s="257"/>
      <c r="M15" s="241"/>
    </row>
    <row r="16" spans="1:17" x14ac:dyDescent="0.2">
      <c r="B16" s="314"/>
      <c r="C16" s="239"/>
      <c r="D16" s="239"/>
      <c r="E16" s="237"/>
      <c r="F16" s="257"/>
      <c r="G16" s="237"/>
      <c r="H16" s="257"/>
      <c r="I16" s="257"/>
      <c r="J16" s="315"/>
      <c r="K16" s="316"/>
      <c r="L16" s="257"/>
      <c r="M16" s="241"/>
    </row>
    <row r="17" spans="2:13" x14ac:dyDescent="0.2">
      <c r="B17" s="314"/>
      <c r="C17" s="239"/>
      <c r="D17" s="239"/>
      <c r="E17" s="237"/>
      <c r="F17" s="257"/>
      <c r="G17" s="237"/>
      <c r="H17" s="257"/>
      <c r="I17" s="257"/>
      <c r="J17" s="315"/>
      <c r="K17" s="316"/>
      <c r="L17" s="257"/>
      <c r="M17" s="241"/>
    </row>
    <row r="18" spans="2:13" x14ac:dyDescent="0.2">
      <c r="B18" s="314"/>
      <c r="C18" s="239"/>
      <c r="D18" s="239"/>
      <c r="E18" s="237"/>
      <c r="F18" s="257"/>
      <c r="G18" s="237"/>
      <c r="H18" s="257"/>
      <c r="I18" s="257"/>
      <c r="J18" s="315"/>
      <c r="K18" s="316"/>
      <c r="L18" s="257"/>
      <c r="M18" s="241"/>
    </row>
    <row r="19" spans="2:13" x14ac:dyDescent="0.2">
      <c r="B19" s="314"/>
      <c r="C19" s="239"/>
      <c r="D19" s="239"/>
      <c r="E19" s="237"/>
      <c r="F19" s="257"/>
      <c r="G19" s="237"/>
      <c r="H19" s="257"/>
      <c r="I19" s="257"/>
      <c r="J19" s="315"/>
      <c r="K19" s="316"/>
      <c r="L19" s="257"/>
      <c r="M19" s="241"/>
    </row>
    <row r="20" spans="2:13" x14ac:dyDescent="0.2">
      <c r="B20" s="314"/>
      <c r="C20" s="239"/>
      <c r="D20" s="239"/>
      <c r="E20" s="237"/>
      <c r="F20" s="257"/>
      <c r="G20" s="237"/>
      <c r="H20" s="257"/>
      <c r="I20" s="257"/>
      <c r="J20" s="315"/>
      <c r="K20" s="316"/>
      <c r="L20" s="257"/>
      <c r="M20" s="241"/>
    </row>
    <row r="21" spans="2:13" x14ac:dyDescent="0.2">
      <c r="B21" s="314"/>
      <c r="C21" s="239"/>
      <c r="D21" s="239"/>
      <c r="E21" s="237"/>
      <c r="F21" s="257"/>
      <c r="G21" s="237"/>
      <c r="H21" s="257"/>
      <c r="I21" s="257"/>
      <c r="J21" s="315"/>
      <c r="K21" s="316"/>
      <c r="L21" s="257"/>
      <c r="M21" s="241"/>
    </row>
    <row r="22" spans="2:13" x14ac:dyDescent="0.2">
      <c r="B22" s="314"/>
      <c r="C22" s="239"/>
      <c r="D22" s="239"/>
      <c r="E22" s="237"/>
      <c r="F22" s="257"/>
      <c r="G22" s="237"/>
      <c r="H22" s="257"/>
      <c r="I22" s="257"/>
      <c r="J22" s="315"/>
      <c r="K22" s="316"/>
      <c r="L22" s="257"/>
      <c r="M22" s="241"/>
    </row>
    <row r="23" spans="2:13" x14ac:dyDescent="0.2">
      <c r="B23" s="314"/>
      <c r="C23" s="239"/>
      <c r="D23" s="239"/>
      <c r="E23" s="237"/>
      <c r="F23" s="257"/>
      <c r="G23" s="237"/>
      <c r="H23" s="257"/>
      <c r="I23" s="257"/>
      <c r="J23" s="315"/>
      <c r="K23" s="316"/>
      <c r="L23" s="257"/>
      <c r="M23" s="241"/>
    </row>
    <row r="24" spans="2:13" x14ac:dyDescent="0.2">
      <c r="B24" s="314"/>
      <c r="C24" s="239"/>
      <c r="D24" s="239"/>
      <c r="E24" s="237"/>
      <c r="F24" s="257"/>
      <c r="G24" s="237"/>
      <c r="H24" s="257"/>
      <c r="I24" s="257"/>
      <c r="J24" s="315"/>
      <c r="K24" s="316"/>
      <c r="L24" s="257"/>
      <c r="M24" s="241"/>
    </row>
    <row r="25" spans="2:13" x14ac:dyDescent="0.2">
      <c r="B25" s="314"/>
      <c r="C25" s="239"/>
      <c r="D25" s="239"/>
      <c r="E25" s="237"/>
      <c r="F25" s="257"/>
      <c r="G25" s="237"/>
      <c r="H25" s="257"/>
      <c r="I25" s="257"/>
      <c r="J25" s="315"/>
      <c r="K25" s="316"/>
      <c r="L25" s="257"/>
      <c r="M25" s="241"/>
    </row>
    <row r="26" spans="2:13" x14ac:dyDescent="0.2">
      <c r="B26" s="314"/>
      <c r="C26" s="239"/>
      <c r="D26" s="239"/>
      <c r="E26" s="237"/>
      <c r="F26" s="257"/>
      <c r="G26" s="237"/>
      <c r="H26" s="257"/>
      <c r="I26" s="257"/>
      <c r="J26" s="315"/>
      <c r="K26" s="316"/>
      <c r="L26" s="257"/>
      <c r="M26" s="241"/>
    </row>
    <row r="27" spans="2:13" x14ac:dyDescent="0.2">
      <c r="B27" s="314"/>
      <c r="C27" s="239"/>
      <c r="D27" s="239"/>
      <c r="E27" s="237"/>
      <c r="F27" s="257"/>
      <c r="G27" s="237"/>
      <c r="H27" s="257"/>
      <c r="I27" s="257"/>
      <c r="J27" s="315"/>
      <c r="K27" s="316"/>
      <c r="L27" s="257"/>
      <c r="M27" s="241"/>
    </row>
    <row r="28" spans="2:13" x14ac:dyDescent="0.2">
      <c r="B28" s="314"/>
      <c r="C28" s="239"/>
      <c r="D28" s="239"/>
      <c r="E28" s="237"/>
      <c r="F28" s="257"/>
      <c r="G28" s="237"/>
      <c r="H28" s="257"/>
      <c r="I28" s="257"/>
      <c r="J28" s="315"/>
      <c r="K28" s="316"/>
      <c r="L28" s="257"/>
      <c r="M28" s="241"/>
    </row>
    <row r="29" spans="2:13" x14ac:dyDescent="0.2">
      <c r="B29" s="314"/>
      <c r="C29" s="239"/>
      <c r="D29" s="239"/>
      <c r="E29" s="237"/>
      <c r="F29" s="257"/>
      <c r="G29" s="237"/>
      <c r="H29" s="257"/>
      <c r="I29" s="257"/>
      <c r="J29" s="315"/>
      <c r="K29" s="316"/>
      <c r="L29" s="257"/>
      <c r="M29" s="241"/>
    </row>
    <row r="30" spans="2:13" x14ac:dyDescent="0.2">
      <c r="B30" s="314"/>
      <c r="C30" s="239"/>
      <c r="D30" s="239"/>
      <c r="E30" s="237"/>
      <c r="F30" s="257"/>
      <c r="G30" s="237"/>
      <c r="H30" s="257"/>
      <c r="I30" s="257"/>
      <c r="J30" s="315"/>
      <c r="K30" s="316"/>
      <c r="L30" s="257"/>
      <c r="M30" s="241"/>
    </row>
    <row r="31" spans="2:13" x14ac:dyDescent="0.2">
      <c r="B31" s="314"/>
      <c r="C31" s="239"/>
      <c r="D31" s="239"/>
      <c r="E31" s="237"/>
      <c r="F31" s="257"/>
      <c r="G31" s="237"/>
      <c r="H31" s="257"/>
      <c r="I31" s="257"/>
      <c r="J31" s="315"/>
      <c r="K31" s="316"/>
      <c r="L31" s="257"/>
      <c r="M31" s="241"/>
    </row>
    <row r="32" spans="2:13" x14ac:dyDescent="0.2">
      <c r="B32" s="317"/>
      <c r="C32" s="245"/>
      <c r="D32" s="245"/>
      <c r="E32" s="243"/>
      <c r="F32" s="262"/>
      <c r="G32" s="243"/>
      <c r="H32" s="262"/>
      <c r="I32" s="262"/>
      <c r="J32" s="318"/>
      <c r="K32" s="262"/>
      <c r="L32" s="262"/>
      <c r="M32" s="247"/>
    </row>
    <row r="33" spans="1:15" ht="13.5" thickBot="1" x14ac:dyDescent="0.25">
      <c r="A33" s="1"/>
      <c r="B33" s="319"/>
      <c r="C33" s="308"/>
      <c r="D33" s="308"/>
      <c r="E33" s="320"/>
      <c r="F33" s="309"/>
      <c r="G33" s="320"/>
      <c r="H33" s="309"/>
      <c r="I33" s="309"/>
      <c r="J33" s="321"/>
      <c r="K33" s="309"/>
      <c r="L33" s="309"/>
      <c r="M33" s="310"/>
    </row>
    <row r="34" spans="1:15" ht="13.5" thickBot="1" x14ac:dyDescent="0.25">
      <c r="B34" s="72"/>
      <c r="C34" s="72"/>
      <c r="D34" s="72"/>
      <c r="E34" s="72"/>
      <c r="F34" s="72"/>
      <c r="G34" s="72"/>
      <c r="H34" s="72"/>
      <c r="I34" s="72"/>
      <c r="J34" s="72"/>
      <c r="K34" s="72"/>
      <c r="L34" s="72"/>
      <c r="M34" s="72"/>
    </row>
    <row r="35" spans="1:15" ht="13.5" thickTop="1" x14ac:dyDescent="0.2">
      <c r="B35" s="451" t="s">
        <v>161</v>
      </c>
      <c r="C35" s="451"/>
      <c r="D35" s="451"/>
      <c r="E35" s="451"/>
      <c r="F35" s="451"/>
      <c r="G35" s="451"/>
      <c r="H35" s="451"/>
      <c r="I35" s="451"/>
      <c r="J35" s="451"/>
      <c r="K35" s="451"/>
      <c r="L35" s="451"/>
      <c r="M35" s="451"/>
      <c r="N35" s="65"/>
      <c r="O35" s="65"/>
    </row>
  </sheetData>
  <sheetProtection formatColumns="0" formatRows="0" pivotTables="0"/>
  <mergeCells count="14">
    <mergeCell ref="C11:C13"/>
    <mergeCell ref="D12:D13"/>
    <mergeCell ref="I11:I13"/>
    <mergeCell ref="B5:M5"/>
    <mergeCell ref="B35:M35"/>
    <mergeCell ref="M10:M13"/>
    <mergeCell ref="B10:B13"/>
    <mergeCell ref="K10:K13"/>
    <mergeCell ref="L10:L13"/>
    <mergeCell ref="J10:J13"/>
    <mergeCell ref="E12:F12"/>
    <mergeCell ref="G12:H12"/>
    <mergeCell ref="D11:H11"/>
    <mergeCell ref="C10:I10"/>
  </mergeCells>
  <conditionalFormatting sqref="C14:C33">
    <cfRule type="expression" dxfId="2" priority="4">
      <formula>OR($D14&lt;&gt;"",$E14&lt;&gt;"",$F14&lt;&gt;"",$G14&lt;&gt;"",$H14&lt;&gt;"",$I14&lt;&gt;"")</formula>
    </cfRule>
  </conditionalFormatting>
  <conditionalFormatting sqref="D14:H33">
    <cfRule type="expression" dxfId="1" priority="3">
      <formula>OR($C14&lt;&gt;"",$I14&lt;&gt;"")</formula>
    </cfRule>
  </conditionalFormatting>
  <conditionalFormatting sqref="I14:I33">
    <cfRule type="expression" dxfId="0" priority="1">
      <formula>OR($D14&lt;&gt;"",$E14&lt;&gt;"",$F14&lt;&gt;"",$G14&lt;&gt;"",$H14&lt;&gt;"",$C14&lt;&gt;"")</formula>
    </cfRule>
  </conditionalFormatting>
  <dataValidations count="6">
    <dataValidation type="list" allowBlank="1" showInputMessage="1" showErrorMessage="1" sqref="B14:B33" xr:uid="{7D22B914-F47B-42FA-BE50-E686FE5B6F5F}">
      <formula1>INDIRECT("LIR[LAND INTEREST REQUIRED]")</formula1>
    </dataValidation>
    <dataValidation type="list" allowBlank="1" showInputMessage="1" showErrorMessage="1" sqref="H14:H33 F14:F33" xr:uid="{524FE78D-4035-43BC-8B0A-3F5974C40508}">
      <formula1>"LT,RT"</formula1>
    </dataValidation>
    <dataValidation type="date" operator="greaterThan" allowBlank="1" showInputMessage="1" showErrorMessage="1" errorTitle="Invalid Entry" error="Please enter a date. MM/DD/YYYY" sqref="K14:K33" xr:uid="{B11896A7-93B5-46AA-A227-2C31B23E389C}">
      <formula1>18264</formula1>
    </dataValidation>
    <dataValidation type="list" allowBlank="1" showInputMessage="1" sqref="D14:D33" xr:uid="{69A1196E-A9E7-4B2A-A6F1-F88BF267A2A3}">
      <formula1>INDIRECT("ALG[ALIGNMENT]")</formula1>
    </dataValidation>
    <dataValidation type="list" allowBlank="1" showInputMessage="1" showErrorMessage="1" sqref="L14:L33" xr:uid="{D2EFE619-6711-467C-9A36-B26E3970D9A3}">
      <formula1>INDIRECT("RFA[REASON FOR ACQUISITION]")</formula1>
    </dataValidation>
    <dataValidation type="decimal" operator="greaterThan" allowBlank="1" showInputMessage="1" showErrorMessage="1" sqref="E14:E33 G14:G33" xr:uid="{DECA98AE-D512-4498-83F5-B2227B35776F}">
      <formula1>0</formula1>
    </dataValidation>
  </dataValidations>
  <pageMargins left="0.25" right="0.25" top="0.75" bottom="0.75" header="0.3" footer="0.3"/>
  <pageSetup paperSize="3" scale="96" fitToHeight="0" orientation="landscape" horizontalDpi="1200" verticalDpi="1200" r:id="rId1"/>
  <headerFooter>
    <oddHeader>&amp;L&amp;"Arial,Regular"&amp;8DT2236   02/2026   §84.063 Wis. Stats.
Locals    02/2026</oddHeader>
    <oddFooter>&amp;L&amp;"Arial,Regular"&amp;D&amp;R&amp;"Arial,Bold"&amp;A  &amp;"Arial,Regular"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51" r:id="rId4" name="Option Button 43">
              <controlPr defaultSize="0" autoFill="0" autoLine="0" autoPict="0">
                <anchor moveWithCells="1">
                  <from>
                    <xdr:col>2</xdr:col>
                    <xdr:colOff>0</xdr:colOff>
                    <xdr:row>34</xdr:row>
                    <xdr:rowOff>0</xdr:rowOff>
                  </from>
                  <to>
                    <xdr:col>6</xdr:col>
                    <xdr:colOff>542925</xdr:colOff>
                    <xdr:row>35</xdr:row>
                    <xdr:rowOff>38100</xdr:rowOff>
                  </to>
                </anchor>
              </controlPr>
            </control>
          </mc:Choice>
        </mc:AlternateContent>
        <mc:AlternateContent xmlns:mc="http://schemas.openxmlformats.org/markup-compatibility/2006">
          <mc:Choice Requires="x14">
            <control shapeId="17452" r:id="rId5" name="Option Button 44">
              <controlPr defaultSize="0" autoFill="0" autoLine="0" autoPict="0">
                <anchor moveWithCells="1">
                  <from>
                    <xdr:col>2</xdr:col>
                    <xdr:colOff>0</xdr:colOff>
                    <xdr:row>34</xdr:row>
                    <xdr:rowOff>0</xdr:rowOff>
                  </from>
                  <to>
                    <xdr:col>8</xdr:col>
                    <xdr:colOff>9525</xdr:colOff>
                    <xdr:row>37</xdr:row>
                    <xdr:rowOff>38100</xdr:rowOff>
                  </to>
                </anchor>
              </controlPr>
            </control>
          </mc:Choice>
        </mc:AlternateContent>
        <mc:AlternateContent xmlns:mc="http://schemas.openxmlformats.org/markup-compatibility/2006">
          <mc:Choice Requires="x14">
            <control shapeId="17453" r:id="rId6" name="Group Box 45">
              <controlPr defaultSize="0" autoFill="0" autoPict="0">
                <anchor moveWithCells="1">
                  <from>
                    <xdr:col>2</xdr:col>
                    <xdr:colOff>0</xdr:colOff>
                    <xdr:row>34</xdr:row>
                    <xdr:rowOff>0</xdr:rowOff>
                  </from>
                  <to>
                    <xdr:col>9</xdr:col>
                    <xdr:colOff>19050</xdr:colOff>
                    <xdr:row>42</xdr:row>
                    <xdr:rowOff>142875</xdr:rowOff>
                  </to>
                </anchor>
              </controlPr>
            </control>
          </mc:Choice>
        </mc:AlternateContent>
        <mc:AlternateContent xmlns:mc="http://schemas.openxmlformats.org/markup-compatibility/2006">
          <mc:Choice Requires="x14">
            <control shapeId="17409" r:id="rId7" name="Option Button 1">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10" r:id="rId8" name="Option Button 2">
              <controlPr defaultSize="0" autoFill="0" autoLine="0" autoPict="0">
                <anchor moveWithCells="1">
                  <from>
                    <xdr:col>2</xdr:col>
                    <xdr:colOff>0</xdr:colOff>
                    <xdr:row>12</xdr:row>
                    <xdr:rowOff>0</xdr:rowOff>
                  </from>
                  <to>
                    <xdr:col>8</xdr:col>
                    <xdr:colOff>19050</xdr:colOff>
                    <xdr:row>17</xdr:row>
                    <xdr:rowOff>76200</xdr:rowOff>
                  </to>
                </anchor>
              </controlPr>
            </control>
          </mc:Choice>
        </mc:AlternateContent>
        <mc:AlternateContent xmlns:mc="http://schemas.openxmlformats.org/markup-compatibility/2006">
          <mc:Choice Requires="x14">
            <control shapeId="17411" r:id="rId9" name="Group Box 3">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12" r:id="rId10" name="Option Button 4">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13" r:id="rId11" name="Option Button 5">
              <controlPr defaultSize="0" autoFill="0" autoLine="0" autoPict="0">
                <anchor moveWithCells="1">
                  <from>
                    <xdr:col>2</xdr:col>
                    <xdr:colOff>0</xdr:colOff>
                    <xdr:row>12</xdr:row>
                    <xdr:rowOff>0</xdr:rowOff>
                  </from>
                  <to>
                    <xdr:col>8</xdr:col>
                    <xdr:colOff>9525</xdr:colOff>
                    <xdr:row>17</xdr:row>
                    <xdr:rowOff>76200</xdr:rowOff>
                  </to>
                </anchor>
              </controlPr>
            </control>
          </mc:Choice>
        </mc:AlternateContent>
        <mc:AlternateContent xmlns:mc="http://schemas.openxmlformats.org/markup-compatibility/2006">
          <mc:Choice Requires="x14">
            <control shapeId="17414" r:id="rId12" name="Group Box 6">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15" r:id="rId13" name="Option Button 7">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16" r:id="rId14" name="Option Button 8">
              <controlPr defaultSize="0" autoFill="0" autoLine="0" autoPict="0">
                <anchor moveWithCells="1">
                  <from>
                    <xdr:col>2</xdr:col>
                    <xdr:colOff>0</xdr:colOff>
                    <xdr:row>12</xdr:row>
                    <xdr:rowOff>0</xdr:rowOff>
                  </from>
                  <to>
                    <xdr:col>8</xdr:col>
                    <xdr:colOff>0</xdr:colOff>
                    <xdr:row>17</xdr:row>
                    <xdr:rowOff>76200</xdr:rowOff>
                  </to>
                </anchor>
              </controlPr>
            </control>
          </mc:Choice>
        </mc:AlternateContent>
        <mc:AlternateContent xmlns:mc="http://schemas.openxmlformats.org/markup-compatibility/2006">
          <mc:Choice Requires="x14">
            <control shapeId="17417" r:id="rId15" name="Group Box 9">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18" r:id="rId16" name="Option Button 10">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19" r:id="rId17" name="Option Button 11">
              <controlPr defaultSize="0" autoFill="0" autoLine="0" autoPict="0">
                <anchor moveWithCells="1">
                  <from>
                    <xdr:col>2</xdr:col>
                    <xdr:colOff>0</xdr:colOff>
                    <xdr:row>12</xdr:row>
                    <xdr:rowOff>0</xdr:rowOff>
                  </from>
                  <to>
                    <xdr:col>8</xdr:col>
                    <xdr:colOff>0</xdr:colOff>
                    <xdr:row>17</xdr:row>
                    <xdr:rowOff>76200</xdr:rowOff>
                  </to>
                </anchor>
              </controlPr>
            </control>
          </mc:Choice>
        </mc:AlternateContent>
        <mc:AlternateContent xmlns:mc="http://schemas.openxmlformats.org/markup-compatibility/2006">
          <mc:Choice Requires="x14">
            <control shapeId="17420" r:id="rId18" name="Group Box 12">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21" r:id="rId19" name="Option Button 13">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22" r:id="rId20" name="Option Button 14">
              <controlPr defaultSize="0" autoFill="0" autoLine="0" autoPict="0">
                <anchor moveWithCells="1">
                  <from>
                    <xdr:col>2</xdr:col>
                    <xdr:colOff>0</xdr:colOff>
                    <xdr:row>12</xdr:row>
                    <xdr:rowOff>0</xdr:rowOff>
                  </from>
                  <to>
                    <xdr:col>8</xdr:col>
                    <xdr:colOff>0</xdr:colOff>
                    <xdr:row>17</xdr:row>
                    <xdr:rowOff>76200</xdr:rowOff>
                  </to>
                </anchor>
              </controlPr>
            </control>
          </mc:Choice>
        </mc:AlternateContent>
        <mc:AlternateContent xmlns:mc="http://schemas.openxmlformats.org/markup-compatibility/2006">
          <mc:Choice Requires="x14">
            <control shapeId="17423" r:id="rId21" name="Group Box 15">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24" r:id="rId22" name="Option Button 16">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25" r:id="rId23" name="Option Button 17">
              <controlPr defaultSize="0" autoFill="0" autoLine="0" autoPict="0">
                <anchor moveWithCells="1">
                  <from>
                    <xdr:col>2</xdr:col>
                    <xdr:colOff>0</xdr:colOff>
                    <xdr:row>12</xdr:row>
                    <xdr:rowOff>0</xdr:rowOff>
                  </from>
                  <to>
                    <xdr:col>8</xdr:col>
                    <xdr:colOff>9525</xdr:colOff>
                    <xdr:row>17</xdr:row>
                    <xdr:rowOff>76200</xdr:rowOff>
                  </to>
                </anchor>
              </controlPr>
            </control>
          </mc:Choice>
        </mc:AlternateContent>
        <mc:AlternateContent xmlns:mc="http://schemas.openxmlformats.org/markup-compatibility/2006">
          <mc:Choice Requires="x14">
            <control shapeId="17426" r:id="rId24" name="Group Box 18">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27" r:id="rId25" name="Option Button 19">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28" r:id="rId26" name="Option Button 20">
              <controlPr defaultSize="0" autoFill="0" autoLine="0" autoPict="0">
                <anchor moveWithCells="1">
                  <from>
                    <xdr:col>2</xdr:col>
                    <xdr:colOff>0</xdr:colOff>
                    <xdr:row>12</xdr:row>
                    <xdr:rowOff>0</xdr:rowOff>
                  </from>
                  <to>
                    <xdr:col>8</xdr:col>
                    <xdr:colOff>0</xdr:colOff>
                    <xdr:row>17</xdr:row>
                    <xdr:rowOff>76200</xdr:rowOff>
                  </to>
                </anchor>
              </controlPr>
            </control>
          </mc:Choice>
        </mc:AlternateContent>
        <mc:AlternateContent xmlns:mc="http://schemas.openxmlformats.org/markup-compatibility/2006">
          <mc:Choice Requires="x14">
            <control shapeId="17429" r:id="rId27" name="Group Box 21">
              <controlPr defaultSize="0" autoFill="0" autoPict="0">
                <anchor moveWithCells="1">
                  <from>
                    <xdr:col>2</xdr:col>
                    <xdr:colOff>0</xdr:colOff>
                    <xdr:row>12</xdr:row>
                    <xdr:rowOff>0</xdr:rowOff>
                  </from>
                  <to>
                    <xdr:col>9</xdr:col>
                    <xdr:colOff>19050</xdr:colOff>
                    <xdr:row>21</xdr:row>
                    <xdr:rowOff>152400</xdr:rowOff>
                  </to>
                </anchor>
              </controlPr>
            </control>
          </mc:Choice>
        </mc:AlternateContent>
        <mc:AlternateContent xmlns:mc="http://schemas.openxmlformats.org/markup-compatibility/2006">
          <mc:Choice Requires="x14">
            <control shapeId="17430" r:id="rId28" name="Option Button 22">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31" r:id="rId29" name="Option Button 23">
              <controlPr defaultSize="0" autoFill="0" autoLine="0" autoPict="0">
                <anchor moveWithCells="1">
                  <from>
                    <xdr:col>2</xdr:col>
                    <xdr:colOff>0</xdr:colOff>
                    <xdr:row>12</xdr:row>
                    <xdr:rowOff>0</xdr:rowOff>
                  </from>
                  <to>
                    <xdr:col>8</xdr:col>
                    <xdr:colOff>0</xdr:colOff>
                    <xdr:row>17</xdr:row>
                    <xdr:rowOff>76200</xdr:rowOff>
                  </to>
                </anchor>
              </controlPr>
            </control>
          </mc:Choice>
        </mc:AlternateContent>
        <mc:AlternateContent xmlns:mc="http://schemas.openxmlformats.org/markup-compatibility/2006">
          <mc:Choice Requires="x14">
            <control shapeId="17432" r:id="rId30" name="Group Box 24">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33" r:id="rId31" name="Option Button 25">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34" r:id="rId32" name="Option Button 26">
              <controlPr defaultSize="0" autoFill="0" autoLine="0" autoPict="0">
                <anchor moveWithCells="1">
                  <from>
                    <xdr:col>2</xdr:col>
                    <xdr:colOff>0</xdr:colOff>
                    <xdr:row>12</xdr:row>
                    <xdr:rowOff>0</xdr:rowOff>
                  </from>
                  <to>
                    <xdr:col>8</xdr:col>
                    <xdr:colOff>0</xdr:colOff>
                    <xdr:row>17</xdr:row>
                    <xdr:rowOff>76200</xdr:rowOff>
                  </to>
                </anchor>
              </controlPr>
            </control>
          </mc:Choice>
        </mc:AlternateContent>
        <mc:AlternateContent xmlns:mc="http://schemas.openxmlformats.org/markup-compatibility/2006">
          <mc:Choice Requires="x14">
            <control shapeId="17435" r:id="rId33" name="Group Box 27">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36" r:id="rId34" name="Option Button 28">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37" r:id="rId35" name="Option Button 29">
              <controlPr defaultSize="0" autoFill="0" autoLine="0" autoPict="0">
                <anchor moveWithCells="1">
                  <from>
                    <xdr:col>2</xdr:col>
                    <xdr:colOff>0</xdr:colOff>
                    <xdr:row>12</xdr:row>
                    <xdr:rowOff>0</xdr:rowOff>
                  </from>
                  <to>
                    <xdr:col>8</xdr:col>
                    <xdr:colOff>0</xdr:colOff>
                    <xdr:row>17</xdr:row>
                    <xdr:rowOff>76200</xdr:rowOff>
                  </to>
                </anchor>
              </controlPr>
            </control>
          </mc:Choice>
        </mc:AlternateContent>
        <mc:AlternateContent xmlns:mc="http://schemas.openxmlformats.org/markup-compatibility/2006">
          <mc:Choice Requires="x14">
            <control shapeId="17438" r:id="rId36" name="Group Box 30">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39" r:id="rId37" name="Option Button 31">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40" r:id="rId38" name="Option Button 32">
              <controlPr defaultSize="0" autoFill="0" autoLine="0" autoPict="0">
                <anchor moveWithCells="1">
                  <from>
                    <xdr:col>2</xdr:col>
                    <xdr:colOff>0</xdr:colOff>
                    <xdr:row>12</xdr:row>
                    <xdr:rowOff>0</xdr:rowOff>
                  </from>
                  <to>
                    <xdr:col>8</xdr:col>
                    <xdr:colOff>0</xdr:colOff>
                    <xdr:row>17</xdr:row>
                    <xdr:rowOff>76200</xdr:rowOff>
                  </to>
                </anchor>
              </controlPr>
            </control>
          </mc:Choice>
        </mc:AlternateContent>
        <mc:AlternateContent xmlns:mc="http://schemas.openxmlformats.org/markup-compatibility/2006">
          <mc:Choice Requires="x14">
            <control shapeId="17441" r:id="rId39" name="Group Box 33">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42" r:id="rId40" name="Option Button 34">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43" r:id="rId41" name="Option Button 35">
              <controlPr defaultSize="0" autoFill="0" autoLine="0" autoPict="0">
                <anchor moveWithCells="1">
                  <from>
                    <xdr:col>2</xdr:col>
                    <xdr:colOff>0</xdr:colOff>
                    <xdr:row>12</xdr:row>
                    <xdr:rowOff>0</xdr:rowOff>
                  </from>
                  <to>
                    <xdr:col>8</xdr:col>
                    <xdr:colOff>9525</xdr:colOff>
                    <xdr:row>17</xdr:row>
                    <xdr:rowOff>76200</xdr:rowOff>
                  </to>
                </anchor>
              </controlPr>
            </control>
          </mc:Choice>
        </mc:AlternateContent>
        <mc:AlternateContent xmlns:mc="http://schemas.openxmlformats.org/markup-compatibility/2006">
          <mc:Choice Requires="x14">
            <control shapeId="17444" r:id="rId42" name="Group Box 36">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45" r:id="rId43" name="Option Button 37">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46" r:id="rId44" name="Option Button 38">
              <controlPr defaultSize="0" autoFill="0" autoLine="0" autoPict="0">
                <anchor moveWithCells="1">
                  <from>
                    <xdr:col>2</xdr:col>
                    <xdr:colOff>0</xdr:colOff>
                    <xdr:row>12</xdr:row>
                    <xdr:rowOff>0</xdr:rowOff>
                  </from>
                  <to>
                    <xdr:col>8</xdr:col>
                    <xdr:colOff>9525</xdr:colOff>
                    <xdr:row>17</xdr:row>
                    <xdr:rowOff>76200</xdr:rowOff>
                  </to>
                </anchor>
              </controlPr>
            </control>
          </mc:Choice>
        </mc:AlternateContent>
        <mc:AlternateContent xmlns:mc="http://schemas.openxmlformats.org/markup-compatibility/2006">
          <mc:Choice Requires="x14">
            <control shapeId="17447" r:id="rId45" name="Group Box 39">
              <controlPr defaultSize="0" autoFill="0" autoPict="0">
                <anchor moveWithCells="1">
                  <from>
                    <xdr:col>2</xdr:col>
                    <xdr:colOff>0</xdr:colOff>
                    <xdr:row>12</xdr:row>
                    <xdr:rowOff>0</xdr:rowOff>
                  </from>
                  <to>
                    <xdr:col>9</xdr:col>
                    <xdr:colOff>19050</xdr:colOff>
                    <xdr:row>23</xdr:row>
                    <xdr:rowOff>57150</xdr:rowOff>
                  </to>
                </anchor>
              </controlPr>
            </control>
          </mc:Choice>
        </mc:AlternateContent>
        <mc:AlternateContent xmlns:mc="http://schemas.openxmlformats.org/markup-compatibility/2006">
          <mc:Choice Requires="x14">
            <control shapeId="17448" r:id="rId46" name="Option Button 40">
              <controlPr defaultSize="0" autoFill="0" autoLine="0" autoPict="0">
                <anchor moveWithCells="1">
                  <from>
                    <xdr:col>2</xdr:col>
                    <xdr:colOff>0</xdr:colOff>
                    <xdr:row>12</xdr:row>
                    <xdr:rowOff>0</xdr:rowOff>
                  </from>
                  <to>
                    <xdr:col>6</xdr:col>
                    <xdr:colOff>542925</xdr:colOff>
                    <xdr:row>13</xdr:row>
                    <xdr:rowOff>28575</xdr:rowOff>
                  </to>
                </anchor>
              </controlPr>
            </control>
          </mc:Choice>
        </mc:AlternateContent>
        <mc:AlternateContent xmlns:mc="http://schemas.openxmlformats.org/markup-compatibility/2006">
          <mc:Choice Requires="x14">
            <control shapeId="17449" r:id="rId47" name="Option Button 41">
              <controlPr defaultSize="0" autoFill="0" autoLine="0" autoPict="0">
                <anchor moveWithCells="1">
                  <from>
                    <xdr:col>2</xdr:col>
                    <xdr:colOff>0</xdr:colOff>
                    <xdr:row>12</xdr:row>
                    <xdr:rowOff>0</xdr:rowOff>
                  </from>
                  <to>
                    <xdr:col>8</xdr:col>
                    <xdr:colOff>0</xdr:colOff>
                    <xdr:row>17</xdr:row>
                    <xdr:rowOff>76200</xdr:rowOff>
                  </to>
                </anchor>
              </controlPr>
            </control>
          </mc:Choice>
        </mc:AlternateContent>
        <mc:AlternateContent xmlns:mc="http://schemas.openxmlformats.org/markup-compatibility/2006">
          <mc:Choice Requires="x14">
            <control shapeId="17450" r:id="rId48" name="Group Box 42">
              <controlPr defaultSize="0" autoFill="0" autoPict="0">
                <anchor moveWithCells="1">
                  <from>
                    <xdr:col>2</xdr:col>
                    <xdr:colOff>0</xdr:colOff>
                    <xdr:row>12</xdr:row>
                    <xdr:rowOff>0</xdr:rowOff>
                  </from>
                  <to>
                    <xdr:col>9</xdr:col>
                    <xdr:colOff>19050</xdr:colOff>
                    <xdr:row>24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B38A1-A3AF-4808-984D-35C643639805}">
  <sheetPr codeName="Sheet10"/>
  <dimension ref="B1:AM49"/>
  <sheetViews>
    <sheetView workbookViewId="0">
      <selection activeCell="I12" sqref="I12"/>
    </sheetView>
  </sheetViews>
  <sheetFormatPr defaultRowHeight="12.75" x14ac:dyDescent="0.2"/>
  <cols>
    <col min="1" max="1" width="2.85546875" style="56" customWidth="1"/>
    <col min="2" max="2" width="14" style="57" customWidth="1"/>
    <col min="3" max="4" width="13.85546875" style="57" customWidth="1"/>
    <col min="5" max="5" width="2.85546875" style="57" customWidth="1"/>
    <col min="6" max="6" width="18.5703125" style="57" customWidth="1"/>
    <col min="7" max="7" width="2.85546875" style="57" customWidth="1"/>
    <col min="8" max="8" width="19.7109375" style="57" bestFit="1" customWidth="1"/>
    <col min="9" max="9" width="19.7109375" style="57" customWidth="1"/>
    <col min="10" max="10" width="26.85546875" style="57" bestFit="1" customWidth="1"/>
    <col min="11" max="11" width="13.85546875" style="57" bestFit="1" customWidth="1"/>
    <col min="12" max="12" width="2.85546875" style="57" customWidth="1"/>
    <col min="13" max="15" width="16.7109375" style="57" customWidth="1"/>
    <col min="16" max="16" width="2.85546875" style="57" customWidth="1"/>
    <col min="17" max="17" width="39" style="57" bestFit="1" customWidth="1"/>
    <col min="18" max="18" width="2.85546875" style="57" customWidth="1"/>
    <col min="19" max="19" width="23.85546875" style="57" customWidth="1"/>
    <col min="20" max="20" width="2.85546875" style="57" customWidth="1"/>
    <col min="21" max="21" width="21.42578125" style="57" customWidth="1"/>
    <col min="22" max="22" width="2.85546875" style="57" customWidth="1"/>
    <col min="23" max="23" width="22.85546875" style="57" customWidth="1"/>
    <col min="24" max="24" width="2.85546875" style="57" customWidth="1"/>
    <col min="25" max="25" width="22.140625" style="57" customWidth="1"/>
    <col min="26" max="26" width="2.85546875" style="57" customWidth="1"/>
    <col min="27" max="27" width="36.85546875" style="57" bestFit="1" customWidth="1"/>
    <col min="28" max="28" width="2.85546875" style="57" customWidth="1"/>
    <col min="29" max="29" width="69.7109375" style="57" bestFit="1" customWidth="1"/>
    <col min="30" max="30" width="2.85546875" style="57" customWidth="1"/>
    <col min="31" max="31" width="70.42578125" style="57" bestFit="1" customWidth="1"/>
    <col min="32" max="32" width="2.85546875" style="57" customWidth="1"/>
    <col min="33" max="33" width="19.28515625" style="57" customWidth="1"/>
    <col min="34" max="34" width="2.85546875" style="56" customWidth="1"/>
    <col min="35" max="35" width="26.42578125" style="56" bestFit="1" customWidth="1"/>
    <col min="36" max="36" width="2.85546875" style="56" customWidth="1"/>
    <col min="37" max="37" width="48.5703125" style="56" bestFit="1" customWidth="1"/>
    <col min="38" max="38" width="2.85546875" style="56" customWidth="1"/>
    <col min="39" max="39" width="17.5703125" style="56" customWidth="1"/>
    <col min="40" max="16384" width="9.140625" style="56"/>
  </cols>
  <sheetData>
    <row r="1" spans="2:39" x14ac:dyDescent="0.2">
      <c r="B1" s="57" t="s">
        <v>168</v>
      </c>
      <c r="F1" s="57" t="s">
        <v>180</v>
      </c>
      <c r="H1" s="57" t="s">
        <v>181</v>
      </c>
      <c r="M1" s="57" t="s">
        <v>182</v>
      </c>
      <c r="Q1" s="57" t="s">
        <v>183</v>
      </c>
      <c r="S1" s="57" t="s">
        <v>184</v>
      </c>
      <c r="U1" s="57" t="s">
        <v>185</v>
      </c>
      <c r="W1" s="57" t="s">
        <v>186</v>
      </c>
      <c r="Y1" s="57" t="s">
        <v>193</v>
      </c>
      <c r="AA1" s="57" t="s">
        <v>187</v>
      </c>
      <c r="AC1" s="57" t="s">
        <v>188</v>
      </c>
      <c r="AE1" s="57" t="s">
        <v>189</v>
      </c>
      <c r="AG1" s="57" t="s">
        <v>190</v>
      </c>
      <c r="AI1" s="57" t="s">
        <v>206</v>
      </c>
      <c r="AK1" s="57" t="s">
        <v>208</v>
      </c>
      <c r="AM1" s="57" t="s">
        <v>221</v>
      </c>
    </row>
    <row r="2" spans="2:39" s="79" customFormat="1" ht="25.5" x14ac:dyDescent="0.25">
      <c r="B2" s="79" t="s">
        <v>18</v>
      </c>
      <c r="C2" s="79" t="s">
        <v>176</v>
      </c>
      <c r="D2" s="79" t="s">
        <v>177</v>
      </c>
      <c r="F2" s="79" t="s">
        <v>139</v>
      </c>
      <c r="H2" s="79" t="s">
        <v>195</v>
      </c>
      <c r="I2" s="79" t="s">
        <v>253</v>
      </c>
      <c r="J2" s="79" t="s">
        <v>175</v>
      </c>
      <c r="K2" s="79" t="s">
        <v>200</v>
      </c>
      <c r="M2" s="79" t="s">
        <v>253</v>
      </c>
      <c r="N2" s="79" t="s">
        <v>204</v>
      </c>
      <c r="O2" s="79" t="s">
        <v>353</v>
      </c>
      <c r="Q2" s="79" t="s">
        <v>31</v>
      </c>
      <c r="S2" s="79" t="s">
        <v>101</v>
      </c>
      <c r="U2" s="79" t="s">
        <v>102</v>
      </c>
      <c r="W2" s="79" t="s">
        <v>103</v>
      </c>
      <c r="Y2" s="79" t="s">
        <v>192</v>
      </c>
      <c r="AA2" s="79" t="s">
        <v>105</v>
      </c>
      <c r="AC2" s="79" t="s">
        <v>67</v>
      </c>
      <c r="AE2" s="79" t="s">
        <v>38</v>
      </c>
      <c r="AG2" s="79" t="s">
        <v>99</v>
      </c>
      <c r="AI2" s="69" t="s">
        <v>133</v>
      </c>
      <c r="AK2" s="69" t="s">
        <v>100</v>
      </c>
      <c r="AM2" s="69" t="s">
        <v>220</v>
      </c>
    </row>
    <row r="3" spans="2:39" x14ac:dyDescent="0.2">
      <c r="C3" s="80"/>
      <c r="D3" s="80"/>
      <c r="Q3" s="167"/>
      <c r="AG3" s="167"/>
      <c r="AI3" s="57"/>
      <c r="AK3" s="57"/>
      <c r="AM3" s="57"/>
    </row>
    <row r="4" spans="2:39" ht="15" x14ac:dyDescent="0.25">
      <c r="C4" s="80"/>
      <c r="D4" s="80"/>
      <c r="S4" s="81"/>
      <c r="AI4" s="57"/>
      <c r="AK4" s="57"/>
    </row>
    <row r="5" spans="2:39" ht="15" x14ac:dyDescent="0.25">
      <c r="S5" s="81"/>
      <c r="AI5" s="57"/>
      <c r="AK5" s="57"/>
    </row>
    <row r="6" spans="2:39" ht="15" x14ac:dyDescent="0.25">
      <c r="S6" s="81"/>
      <c r="AI6" s="57"/>
      <c r="AK6" s="57"/>
    </row>
    <row r="7" spans="2:39" ht="15" x14ac:dyDescent="0.25">
      <c r="S7" s="81"/>
      <c r="AK7" s="57"/>
    </row>
    <row r="8" spans="2:39" ht="15" x14ac:dyDescent="0.25">
      <c r="S8" s="81"/>
    </row>
    <row r="9" spans="2:39" ht="15" x14ac:dyDescent="0.25">
      <c r="S9" s="81"/>
    </row>
    <row r="10" spans="2:39" ht="15" x14ac:dyDescent="0.25">
      <c r="S10" s="81"/>
    </row>
    <row r="11" spans="2:39" ht="15" x14ac:dyDescent="0.25">
      <c r="S11" s="81"/>
    </row>
    <row r="12" spans="2:39" ht="15" x14ac:dyDescent="0.25">
      <c r="S12" s="81"/>
    </row>
    <row r="13" spans="2:39" ht="15" x14ac:dyDescent="0.25">
      <c r="S13" s="81"/>
    </row>
    <row r="14" spans="2:39" ht="15" x14ac:dyDescent="0.25">
      <c r="S14" s="81"/>
    </row>
    <row r="15" spans="2:39" ht="15" x14ac:dyDescent="0.25">
      <c r="S15" s="81"/>
    </row>
    <row r="16" spans="2:39" ht="15" x14ac:dyDescent="0.25">
      <c r="S16" s="81"/>
    </row>
    <row r="17" spans="19:19" ht="15" x14ac:dyDescent="0.25">
      <c r="S17" s="81"/>
    </row>
    <row r="18" spans="19:19" ht="15" x14ac:dyDescent="0.25">
      <c r="S18" s="81"/>
    </row>
    <row r="19" spans="19:19" ht="15" x14ac:dyDescent="0.25">
      <c r="S19" s="81"/>
    </row>
    <row r="20" spans="19:19" ht="15" x14ac:dyDescent="0.25">
      <c r="S20" s="81"/>
    </row>
    <row r="21" spans="19:19" ht="15" x14ac:dyDescent="0.25">
      <c r="S21" s="81"/>
    </row>
    <row r="22" spans="19:19" ht="15" x14ac:dyDescent="0.25">
      <c r="S22" s="81"/>
    </row>
    <row r="23" spans="19:19" ht="15" x14ac:dyDescent="0.25">
      <c r="S23" s="81"/>
    </row>
    <row r="24" spans="19:19" ht="15" x14ac:dyDescent="0.25">
      <c r="S24" s="81"/>
    </row>
    <row r="25" spans="19:19" ht="15" x14ac:dyDescent="0.25">
      <c r="S25" s="81"/>
    </row>
    <row r="26" spans="19:19" ht="15" x14ac:dyDescent="0.25">
      <c r="S26" s="81"/>
    </row>
    <row r="27" spans="19:19" ht="15" x14ac:dyDescent="0.25">
      <c r="S27" s="81"/>
    </row>
    <row r="28" spans="19:19" ht="15" x14ac:dyDescent="0.25">
      <c r="S28" s="81"/>
    </row>
    <row r="29" spans="19:19" ht="15" x14ac:dyDescent="0.25">
      <c r="S29" s="81"/>
    </row>
    <row r="30" spans="19:19" ht="15" x14ac:dyDescent="0.25">
      <c r="S30" s="81"/>
    </row>
    <row r="31" spans="19:19" ht="15" x14ac:dyDescent="0.25">
      <c r="S31" s="81"/>
    </row>
    <row r="32" spans="19:19" ht="15" x14ac:dyDescent="0.25">
      <c r="S32" s="81"/>
    </row>
    <row r="33" spans="19:19" ht="15" x14ac:dyDescent="0.25">
      <c r="S33" s="81"/>
    </row>
    <row r="34" spans="19:19" ht="15" x14ac:dyDescent="0.25">
      <c r="S34" s="81"/>
    </row>
    <row r="35" spans="19:19" ht="15" x14ac:dyDescent="0.25">
      <c r="S35" s="81"/>
    </row>
    <row r="36" spans="19:19" ht="15" x14ac:dyDescent="0.25">
      <c r="S36" s="81"/>
    </row>
    <row r="37" spans="19:19" ht="15" x14ac:dyDescent="0.25">
      <c r="S37" s="81"/>
    </row>
    <row r="38" spans="19:19" ht="15" x14ac:dyDescent="0.25">
      <c r="S38" s="81"/>
    </row>
    <row r="39" spans="19:19" ht="15" x14ac:dyDescent="0.25">
      <c r="S39" s="81"/>
    </row>
    <row r="40" spans="19:19" ht="15" x14ac:dyDescent="0.25">
      <c r="S40" s="81"/>
    </row>
    <row r="41" spans="19:19" ht="15" x14ac:dyDescent="0.25">
      <c r="S41" s="81"/>
    </row>
    <row r="42" spans="19:19" ht="15" x14ac:dyDescent="0.25">
      <c r="S42" s="81"/>
    </row>
    <row r="43" spans="19:19" ht="15" x14ac:dyDescent="0.25">
      <c r="S43" s="81"/>
    </row>
    <row r="44" spans="19:19" ht="15" x14ac:dyDescent="0.25">
      <c r="S44" s="81"/>
    </row>
    <row r="45" spans="19:19" ht="15" x14ac:dyDescent="0.25">
      <c r="S45" s="81"/>
    </row>
    <row r="46" spans="19:19" ht="15" x14ac:dyDescent="0.25">
      <c r="S46" s="81"/>
    </row>
    <row r="47" spans="19:19" ht="15" x14ac:dyDescent="0.25">
      <c r="S47" s="81"/>
    </row>
    <row r="48" spans="19:19" ht="15" x14ac:dyDescent="0.25">
      <c r="S48" s="81"/>
    </row>
    <row r="49" spans="19:19" ht="15" x14ac:dyDescent="0.25">
      <c r="S49" s="81"/>
    </row>
  </sheetData>
  <sheetProtection formatColumns="0" formatRows="0" pivotTables="0"/>
  <phoneticPr fontId="21" type="noConversion"/>
  <pageMargins left="0.7" right="0.7" top="0.75" bottom="0.75" header="0.3" footer="0.3"/>
  <pageSetup paperSize="4" fitToHeight="0" orientation="portrait" r:id="rId1"/>
  <tableParts count="1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6771E-F334-496D-A9B7-9C48A547583C}">
  <sheetPr codeName="Sheet14">
    <pageSetUpPr autoPageBreaks="0" fitToPage="1"/>
  </sheetPr>
  <dimension ref="A1:AA67"/>
  <sheetViews>
    <sheetView zoomScaleNormal="100" workbookViewId="0"/>
  </sheetViews>
  <sheetFormatPr defaultRowHeight="14.25" x14ac:dyDescent="0.2"/>
  <cols>
    <col min="1" max="1" width="2.85546875" style="54" customWidth="1"/>
    <col min="2" max="2" width="11.85546875" style="8" customWidth="1"/>
    <col min="3" max="3" width="9.140625" style="8" customWidth="1"/>
    <col min="4" max="5" width="6.140625" style="8" customWidth="1"/>
    <col min="6" max="6" width="9.140625" style="8" customWidth="1"/>
    <col min="7" max="8" width="6.140625" style="8" customWidth="1"/>
    <col min="9" max="10" width="13.42578125" style="8" customWidth="1"/>
    <col min="11" max="11" width="24.7109375" style="8" customWidth="1"/>
    <col min="12" max="12" width="13.42578125" style="8" customWidth="1"/>
    <col min="13" max="13" width="31.28515625" style="196" customWidth="1"/>
    <col min="14" max="14" width="16.7109375" style="196" bestFit="1" customWidth="1"/>
    <col min="15" max="19" width="3" style="196" customWidth="1"/>
    <col min="20" max="16384" width="9.140625" style="8"/>
  </cols>
  <sheetData>
    <row r="1" spans="1:27" ht="15" customHeight="1" x14ac:dyDescent="0.2"/>
    <row r="2" spans="1:27" ht="15" customHeight="1" x14ac:dyDescent="0.2">
      <c r="B2" s="426" t="s">
        <v>12</v>
      </c>
      <c r="C2" s="426"/>
      <c r="D2" s="426"/>
      <c r="E2" s="426"/>
      <c r="F2" s="426"/>
      <c r="G2" s="426"/>
      <c r="H2" s="426"/>
      <c r="I2" s="426"/>
      <c r="J2" s="426"/>
      <c r="K2" s="426"/>
      <c r="L2" s="426"/>
      <c r="M2" s="426"/>
      <c r="N2" s="426"/>
      <c r="O2" s="426"/>
      <c r="P2" s="426"/>
      <c r="Q2" s="426"/>
      <c r="R2" s="426"/>
      <c r="S2" s="426"/>
    </row>
    <row r="3" spans="1:27" ht="18.75" customHeight="1" x14ac:dyDescent="0.2">
      <c r="B3" s="199" t="str">
        <f>IF('Main Form'!$P$5 = "","",'Main Form'!$P$5 &amp; " - " &amp;'Main Form'!$P$6)</f>
        <v/>
      </c>
      <c r="C3" s="200"/>
      <c r="D3" s="200"/>
      <c r="E3" s="200"/>
      <c r="F3" s="200"/>
      <c r="G3" s="200"/>
      <c r="H3" s="200"/>
      <c r="I3" s="200"/>
      <c r="J3" s="200"/>
      <c r="K3" s="200"/>
      <c r="L3" s="200"/>
      <c r="M3" s="201"/>
      <c r="N3" s="201"/>
      <c r="O3" s="200"/>
      <c r="P3" s="200"/>
      <c r="Q3" s="200"/>
      <c r="R3" s="200"/>
      <c r="S3" s="200"/>
    </row>
    <row r="4" spans="1:27" ht="183" customHeight="1" x14ac:dyDescent="0.2">
      <c r="B4" s="396" t="s">
        <v>361</v>
      </c>
      <c r="C4" s="396"/>
      <c r="D4" s="396"/>
      <c r="E4" s="396"/>
      <c r="F4" s="396"/>
      <c r="G4" s="396"/>
      <c r="H4" s="396"/>
      <c r="I4" s="396"/>
      <c r="J4" s="396"/>
      <c r="K4" s="396"/>
      <c r="L4" s="396"/>
      <c r="M4" s="396"/>
      <c r="N4" s="396"/>
      <c r="O4" s="396"/>
      <c r="P4" s="396"/>
      <c r="Q4" s="396"/>
      <c r="R4" s="396"/>
      <c r="S4" s="396"/>
    </row>
    <row r="5" spans="1:27" ht="29.25" customHeight="1" x14ac:dyDescent="0.2">
      <c r="B5" s="165" t="s">
        <v>44</v>
      </c>
      <c r="C5" s="437" t="s">
        <v>337</v>
      </c>
      <c r="D5" s="437"/>
      <c r="E5" s="437"/>
      <c r="F5" s="437"/>
      <c r="G5" s="437"/>
      <c r="H5" s="437"/>
      <c r="I5" s="437"/>
      <c r="J5" s="437"/>
      <c r="K5" s="437"/>
      <c r="L5" s="437"/>
      <c r="M5" s="437"/>
      <c r="N5" s="437"/>
      <c r="O5" s="437"/>
      <c r="P5" s="437"/>
      <c r="Q5" s="437"/>
      <c r="R5" s="437"/>
      <c r="S5" s="437"/>
    </row>
    <row r="6" spans="1:27" ht="29.25" customHeight="1" x14ac:dyDescent="0.2">
      <c r="B6" s="165" t="s">
        <v>46</v>
      </c>
      <c r="C6" s="437" t="s">
        <v>266</v>
      </c>
      <c r="D6" s="437"/>
      <c r="E6" s="437"/>
      <c r="F6" s="437"/>
      <c r="G6" s="437"/>
      <c r="H6" s="437"/>
      <c r="I6" s="437"/>
      <c r="J6" s="437"/>
      <c r="K6" s="437"/>
      <c r="L6" s="437"/>
      <c r="M6" s="437"/>
      <c r="N6" s="437"/>
      <c r="O6" s="437"/>
      <c r="P6" s="437"/>
      <c r="Q6" s="437"/>
      <c r="R6" s="437"/>
      <c r="S6" s="437"/>
    </row>
    <row r="7" spans="1:27" ht="29.25" customHeight="1" x14ac:dyDescent="0.2">
      <c r="B7" s="165" t="s">
        <v>47</v>
      </c>
      <c r="C7" s="437" t="s">
        <v>351</v>
      </c>
      <c r="D7" s="437"/>
      <c r="E7" s="437"/>
      <c r="F7" s="437"/>
      <c r="G7" s="437"/>
      <c r="H7" s="437"/>
      <c r="I7" s="437"/>
      <c r="J7" s="437"/>
      <c r="K7" s="437"/>
      <c r="L7" s="437"/>
      <c r="M7" s="437"/>
      <c r="N7" s="437"/>
      <c r="O7" s="437"/>
      <c r="P7" s="437"/>
      <c r="Q7" s="437"/>
      <c r="R7" s="437"/>
      <c r="S7" s="437"/>
    </row>
    <row r="8" spans="1:27" ht="29.25" customHeight="1" x14ac:dyDescent="0.2">
      <c r="B8" s="165" t="s">
        <v>45</v>
      </c>
      <c r="C8" s="437" t="s">
        <v>267</v>
      </c>
      <c r="D8" s="437"/>
      <c r="E8" s="437"/>
      <c r="F8" s="437"/>
      <c r="G8" s="437"/>
      <c r="H8" s="437"/>
      <c r="I8" s="437"/>
      <c r="J8" s="437"/>
      <c r="K8" s="437"/>
      <c r="L8" s="437"/>
      <c r="M8" s="437"/>
      <c r="N8" s="437"/>
      <c r="O8" s="437"/>
      <c r="P8" s="437"/>
      <c r="Q8" s="437"/>
      <c r="R8" s="437"/>
      <c r="S8" s="437"/>
    </row>
    <row r="9" spans="1:27" ht="29.25" customHeight="1" thickBot="1" x14ac:dyDescent="0.25">
      <c r="B9" s="202" t="s">
        <v>48</v>
      </c>
      <c r="C9" s="427" t="s">
        <v>234</v>
      </c>
      <c r="D9" s="427"/>
      <c r="E9" s="427"/>
      <c r="F9" s="427"/>
      <c r="G9" s="427"/>
      <c r="H9" s="427"/>
      <c r="I9" s="427"/>
      <c r="J9" s="427"/>
      <c r="K9" s="427"/>
      <c r="L9" s="427"/>
      <c r="M9" s="427"/>
      <c r="N9" s="427"/>
      <c r="O9" s="427"/>
      <c r="P9" s="427"/>
      <c r="Q9" s="427"/>
      <c r="R9" s="427"/>
      <c r="S9" s="427"/>
      <c r="AA9" s="43"/>
    </row>
    <row r="10" spans="1:27" ht="14.25" customHeight="1" thickTop="1" thickBot="1" x14ac:dyDescent="0.25">
      <c r="B10" s="204"/>
      <c r="C10" s="205"/>
      <c r="D10" s="205"/>
      <c r="E10" s="205"/>
      <c r="F10" s="43"/>
      <c r="G10" s="43"/>
      <c r="H10" s="43"/>
      <c r="I10" s="43"/>
      <c r="J10" s="43"/>
      <c r="K10" s="43"/>
      <c r="L10" s="43"/>
      <c r="M10" s="42"/>
      <c r="N10" s="42"/>
      <c r="O10" s="206"/>
      <c r="P10" s="206"/>
      <c r="Q10" s="206"/>
      <c r="R10" s="206"/>
      <c r="S10" s="206"/>
      <c r="V10" s="47"/>
    </row>
    <row r="11" spans="1:27" ht="15" customHeight="1" x14ac:dyDescent="0.2">
      <c r="B11" s="428" t="s">
        <v>18</v>
      </c>
      <c r="C11" s="414" t="s">
        <v>23</v>
      </c>
      <c r="D11" s="415"/>
      <c r="E11" s="416"/>
      <c r="F11" s="414" t="s">
        <v>26</v>
      </c>
      <c r="G11" s="415"/>
      <c r="H11" s="416"/>
      <c r="I11" s="421" t="s">
        <v>199</v>
      </c>
      <c r="J11" s="421" t="s">
        <v>167</v>
      </c>
      <c r="K11" s="421" t="s">
        <v>101</v>
      </c>
      <c r="L11" s="421" t="s">
        <v>102</v>
      </c>
      <c r="M11" s="431" t="s">
        <v>354</v>
      </c>
      <c r="N11" s="440" t="s">
        <v>355</v>
      </c>
      <c r="O11" s="434" t="s">
        <v>17</v>
      </c>
      <c r="P11" s="435"/>
      <c r="Q11" s="435"/>
      <c r="R11" s="435"/>
      <c r="S11" s="436"/>
    </row>
    <row r="12" spans="1:27" ht="15" customHeight="1" x14ac:dyDescent="0.2">
      <c r="B12" s="429"/>
      <c r="C12" s="417" t="s">
        <v>24</v>
      </c>
      <c r="D12" s="419" t="s">
        <v>25</v>
      </c>
      <c r="E12" s="420"/>
      <c r="F12" s="417" t="s">
        <v>24</v>
      </c>
      <c r="G12" s="419" t="s">
        <v>25</v>
      </c>
      <c r="H12" s="420"/>
      <c r="I12" s="422"/>
      <c r="J12" s="422"/>
      <c r="K12" s="422"/>
      <c r="L12" s="422"/>
      <c r="M12" s="432"/>
      <c r="N12" s="441"/>
      <c r="O12" s="424" t="s">
        <v>44</v>
      </c>
      <c r="P12" s="424" t="s">
        <v>46</v>
      </c>
      <c r="Q12" s="424" t="s">
        <v>47</v>
      </c>
      <c r="R12" s="424" t="s">
        <v>45</v>
      </c>
      <c r="S12" s="438" t="s">
        <v>48</v>
      </c>
    </row>
    <row r="13" spans="1:27" ht="15.75" customHeight="1" thickBot="1" x14ac:dyDescent="0.25">
      <c r="B13" s="430"/>
      <c r="C13" s="418"/>
      <c r="D13" s="207" t="s">
        <v>30</v>
      </c>
      <c r="E13" s="207" t="s">
        <v>29</v>
      </c>
      <c r="F13" s="418"/>
      <c r="G13" s="207" t="s">
        <v>30</v>
      </c>
      <c r="H13" s="207" t="s">
        <v>29</v>
      </c>
      <c r="I13" s="423"/>
      <c r="J13" s="423"/>
      <c r="K13" s="423"/>
      <c r="L13" s="423"/>
      <c r="M13" s="433"/>
      <c r="N13" s="442"/>
      <c r="O13" s="425"/>
      <c r="P13" s="425"/>
      <c r="Q13" s="425"/>
      <c r="R13" s="425"/>
      <c r="S13" s="439"/>
    </row>
    <row r="14" spans="1:27" ht="15.75" hidden="1" customHeight="1" thickTop="1" x14ac:dyDescent="0.2">
      <c r="A14" s="54" t="s">
        <v>178</v>
      </c>
      <c r="B14" s="209" t="s">
        <v>168</v>
      </c>
      <c r="C14" s="210" t="s">
        <v>169</v>
      </c>
      <c r="D14" s="210" t="s">
        <v>154</v>
      </c>
      <c r="E14" s="210" t="s">
        <v>155</v>
      </c>
      <c r="F14" s="210" t="s">
        <v>170</v>
      </c>
      <c r="G14" s="211" t="s">
        <v>156</v>
      </c>
      <c r="H14" s="211" t="s">
        <v>157</v>
      </c>
      <c r="I14" s="211" t="s">
        <v>171</v>
      </c>
      <c r="J14" s="210" t="s">
        <v>172</v>
      </c>
      <c r="K14" s="211" t="s">
        <v>173</v>
      </c>
      <c r="L14" s="210" t="s">
        <v>174</v>
      </c>
      <c r="M14" s="212" t="s">
        <v>15</v>
      </c>
      <c r="N14" s="213" t="s">
        <v>16</v>
      </c>
      <c r="O14" s="326" t="s">
        <v>91</v>
      </c>
      <c r="P14" s="326" t="s">
        <v>92</v>
      </c>
      <c r="Q14" s="326" t="s">
        <v>93</v>
      </c>
      <c r="R14" s="326" t="s">
        <v>94</v>
      </c>
      <c r="S14" s="327" t="s">
        <v>95</v>
      </c>
    </row>
    <row r="15" spans="1:27" ht="15.75" customHeight="1" thickTop="1" thickBot="1" x14ac:dyDescent="0.25">
      <c r="B15" s="209"/>
      <c r="C15" s="211"/>
      <c r="D15" s="210"/>
      <c r="E15" s="210"/>
      <c r="F15" s="211"/>
      <c r="G15" s="210"/>
      <c r="H15" s="211"/>
      <c r="I15" s="211"/>
      <c r="J15" s="210"/>
      <c r="K15" s="211"/>
      <c r="L15" s="210"/>
      <c r="M15" s="212"/>
      <c r="N15" s="7"/>
      <c r="O15" s="326"/>
      <c r="P15" s="326"/>
      <c r="Q15" s="326"/>
      <c r="R15" s="326"/>
      <c r="S15" s="327"/>
    </row>
    <row r="16" spans="1:27" ht="15.75" hidden="1" customHeight="1" x14ac:dyDescent="0.2">
      <c r="B16" s="85"/>
      <c r="C16" s="86"/>
      <c r="D16" s="87"/>
      <c r="E16" s="86"/>
      <c r="F16" s="86"/>
      <c r="G16" s="87"/>
      <c r="H16" s="88"/>
      <c r="I16" s="88"/>
      <c r="J16" s="86"/>
      <c r="K16" s="88"/>
      <c r="L16" s="86"/>
      <c r="M16" s="89"/>
      <c r="N16" s="7"/>
      <c r="O16" s="328"/>
      <c r="P16" s="328"/>
      <c r="Q16" s="328"/>
      <c r="R16" s="328"/>
      <c r="S16" s="329"/>
    </row>
    <row r="17" spans="1:20" ht="15.75" hidden="1" customHeight="1" thickBot="1" x14ac:dyDescent="0.25">
      <c r="A17" s="54" t="s">
        <v>13</v>
      </c>
      <c r="B17" s="90"/>
      <c r="C17" s="91"/>
      <c r="D17" s="92"/>
      <c r="E17" s="91"/>
      <c r="F17" s="91"/>
      <c r="G17" s="92"/>
      <c r="H17" s="93"/>
      <c r="I17" s="93"/>
      <c r="J17" s="91"/>
      <c r="K17" s="93"/>
      <c r="L17" s="91"/>
      <c r="M17" s="94"/>
      <c r="N17" s="7"/>
      <c r="O17" s="330"/>
      <c r="P17" s="330"/>
      <c r="Q17" s="330"/>
      <c r="R17" s="330"/>
      <c r="S17" s="331"/>
    </row>
    <row r="18" spans="1:20" ht="34.5" customHeight="1" thickBot="1" x14ac:dyDescent="0.25">
      <c r="B18" s="192"/>
      <c r="C18" s="192"/>
      <c r="D18" s="192"/>
      <c r="E18" s="192"/>
      <c r="F18" s="192"/>
      <c r="G18" s="193"/>
      <c r="H18" s="193"/>
      <c r="I18" s="193"/>
      <c r="J18" s="194"/>
      <c r="K18" s="193"/>
      <c r="L18" s="194"/>
      <c r="M18" s="194"/>
      <c r="N18" s="194"/>
      <c r="O18" s="192"/>
      <c r="P18" s="192"/>
      <c r="Q18" s="192"/>
      <c r="R18" s="192"/>
      <c r="S18" s="192"/>
    </row>
    <row r="19" spans="1:20" ht="15" thickTop="1" x14ac:dyDescent="0.2">
      <c r="B19" s="347" t="s">
        <v>19</v>
      </c>
      <c r="C19" s="347"/>
      <c r="D19" s="347"/>
      <c r="E19" s="347"/>
      <c r="F19" s="347"/>
      <c r="G19" s="347"/>
      <c r="H19" s="347"/>
      <c r="I19" s="347"/>
      <c r="J19" s="347"/>
      <c r="K19" s="347"/>
      <c r="L19" s="347"/>
      <c r="M19" s="347"/>
      <c r="N19" s="347"/>
      <c r="O19" s="347"/>
      <c r="P19" s="347"/>
      <c r="Q19" s="347"/>
      <c r="R19" s="347"/>
      <c r="S19" s="347"/>
    </row>
    <row r="20" spans="1:20" x14ac:dyDescent="0.2">
      <c r="B20" s="43"/>
      <c r="C20" s="43"/>
      <c r="D20" s="43"/>
      <c r="E20" s="43"/>
      <c r="F20" s="43"/>
      <c r="G20" s="43"/>
      <c r="H20" s="43"/>
      <c r="I20" s="43"/>
      <c r="J20" s="43"/>
      <c r="K20" s="43"/>
      <c r="L20" s="43"/>
      <c r="M20" s="42"/>
      <c r="N20" s="42"/>
      <c r="O20" s="43"/>
      <c r="P20" s="43"/>
      <c r="Q20" s="43"/>
      <c r="R20" s="43"/>
      <c r="S20" s="43"/>
    </row>
    <row r="22" spans="1:20" x14ac:dyDescent="0.2">
      <c r="J22" s="195"/>
    </row>
    <row r="23" spans="1:20" x14ac:dyDescent="0.2">
      <c r="B23" s="196"/>
      <c r="C23" s="196"/>
      <c r="D23" s="196"/>
      <c r="E23" s="196"/>
      <c r="F23" s="196"/>
      <c r="G23" s="196"/>
      <c r="H23" s="196"/>
      <c r="I23" s="196"/>
      <c r="J23" s="196"/>
      <c r="K23" s="196"/>
      <c r="L23" s="196"/>
    </row>
    <row r="25" spans="1:20" ht="15" x14ac:dyDescent="0.25">
      <c r="F25" s="197"/>
    </row>
    <row r="26" spans="1:20" ht="11.25" customHeight="1" x14ac:dyDescent="0.2"/>
    <row r="27" spans="1:20" ht="11.25" customHeight="1" x14ac:dyDescent="0.2"/>
    <row r="32" spans="1:20" s="196" customFormat="1" x14ac:dyDescent="0.2">
      <c r="A32" s="198"/>
      <c r="B32" s="8"/>
      <c r="C32" s="8"/>
      <c r="D32" s="8"/>
      <c r="E32" s="8"/>
      <c r="F32" s="8"/>
      <c r="G32" s="8"/>
      <c r="H32" s="8"/>
      <c r="I32" s="8"/>
      <c r="J32" s="8"/>
      <c r="K32" s="8"/>
      <c r="L32" s="8"/>
      <c r="T32" s="8"/>
    </row>
    <row r="33" spans="1:20" s="196" customFormat="1" x14ac:dyDescent="0.2">
      <c r="A33" s="198"/>
      <c r="B33" s="8"/>
      <c r="C33" s="8"/>
      <c r="D33" s="8"/>
      <c r="E33" s="8"/>
      <c r="F33" s="8"/>
      <c r="G33" s="8"/>
      <c r="H33" s="8"/>
      <c r="I33" s="8"/>
      <c r="J33" s="8"/>
      <c r="K33" s="8"/>
      <c r="L33" s="8"/>
      <c r="T33" s="8"/>
    </row>
    <row r="34" spans="1:20" s="196" customFormat="1" x14ac:dyDescent="0.2">
      <c r="A34" s="198"/>
      <c r="B34" s="8"/>
      <c r="C34" s="8"/>
      <c r="D34" s="8"/>
      <c r="E34" s="8"/>
      <c r="F34" s="8"/>
      <c r="G34" s="8"/>
      <c r="H34" s="8"/>
      <c r="I34" s="8"/>
      <c r="J34" s="8"/>
      <c r="K34" s="8"/>
      <c r="L34" s="8"/>
      <c r="T34" s="8"/>
    </row>
    <row r="35" spans="1:20" s="196" customFormat="1" x14ac:dyDescent="0.2">
      <c r="A35" s="198"/>
      <c r="B35" s="8"/>
      <c r="C35" s="8"/>
      <c r="D35" s="8"/>
      <c r="E35" s="8"/>
      <c r="F35" s="8"/>
      <c r="G35" s="8"/>
      <c r="H35" s="8"/>
      <c r="I35" s="8"/>
      <c r="J35" s="8"/>
      <c r="K35" s="8"/>
      <c r="L35" s="8"/>
      <c r="T35" s="8"/>
    </row>
    <row r="36" spans="1:20" s="196" customFormat="1" x14ac:dyDescent="0.2">
      <c r="A36" s="198"/>
      <c r="B36" s="8"/>
      <c r="C36" s="8"/>
      <c r="D36" s="8"/>
      <c r="E36" s="8"/>
      <c r="F36" s="8"/>
      <c r="G36" s="8"/>
      <c r="H36" s="8"/>
      <c r="I36" s="8"/>
      <c r="J36" s="8"/>
      <c r="K36" s="8"/>
      <c r="L36" s="8"/>
      <c r="T36" s="8"/>
    </row>
    <row r="37" spans="1:20" s="196" customFormat="1" x14ac:dyDescent="0.2">
      <c r="A37" s="198"/>
      <c r="B37" s="8"/>
      <c r="C37" s="8"/>
      <c r="D37" s="8"/>
      <c r="E37" s="8"/>
      <c r="F37" s="8"/>
      <c r="G37" s="8"/>
      <c r="H37" s="8"/>
      <c r="I37" s="8"/>
      <c r="J37" s="8"/>
      <c r="K37" s="8"/>
      <c r="L37" s="8"/>
      <c r="T37" s="8"/>
    </row>
    <row r="38" spans="1:20" s="196" customFormat="1" x14ac:dyDescent="0.2">
      <c r="A38" s="198"/>
      <c r="B38" s="8"/>
      <c r="C38" s="8"/>
      <c r="D38" s="8"/>
      <c r="E38" s="8"/>
      <c r="F38" s="8"/>
      <c r="G38" s="8"/>
      <c r="H38" s="8"/>
      <c r="I38" s="8"/>
      <c r="J38" s="8"/>
      <c r="K38" s="8"/>
      <c r="L38" s="8"/>
      <c r="T38" s="8"/>
    </row>
    <row r="39" spans="1:20" s="196" customFormat="1" x14ac:dyDescent="0.2">
      <c r="A39" s="198"/>
      <c r="B39" s="8"/>
      <c r="C39" s="8"/>
      <c r="D39" s="8"/>
      <c r="E39" s="8"/>
      <c r="F39" s="8"/>
      <c r="G39" s="8"/>
      <c r="H39" s="8"/>
      <c r="I39" s="8"/>
      <c r="J39" s="8"/>
      <c r="K39" s="8"/>
      <c r="L39" s="8"/>
      <c r="T39" s="8"/>
    </row>
    <row r="40" spans="1:20" s="196" customFormat="1" x14ac:dyDescent="0.2">
      <c r="A40" s="198"/>
      <c r="B40" s="8"/>
      <c r="C40" s="8"/>
      <c r="D40" s="8"/>
      <c r="E40" s="8"/>
      <c r="F40" s="8"/>
      <c r="G40" s="8"/>
      <c r="H40" s="8"/>
      <c r="I40" s="8"/>
      <c r="J40" s="8"/>
      <c r="K40" s="8"/>
      <c r="L40" s="8"/>
      <c r="T40" s="8"/>
    </row>
    <row r="41" spans="1:20" s="196" customFormat="1" x14ac:dyDescent="0.2">
      <c r="A41" s="198"/>
      <c r="B41" s="8"/>
      <c r="C41" s="8"/>
      <c r="D41" s="8"/>
      <c r="E41" s="8"/>
      <c r="F41" s="8"/>
      <c r="G41" s="8"/>
      <c r="H41" s="8"/>
      <c r="I41" s="8"/>
      <c r="J41" s="8"/>
      <c r="K41" s="8"/>
      <c r="L41" s="8"/>
      <c r="T41" s="8"/>
    </row>
    <row r="42" spans="1:20" s="196" customFormat="1" x14ac:dyDescent="0.2">
      <c r="A42" s="198"/>
      <c r="B42" s="8"/>
      <c r="C42" s="8"/>
      <c r="D42" s="8"/>
      <c r="E42" s="8"/>
      <c r="F42" s="8"/>
      <c r="G42" s="8"/>
      <c r="H42" s="8"/>
      <c r="I42" s="8"/>
      <c r="J42" s="8"/>
      <c r="K42" s="8"/>
      <c r="L42" s="8"/>
      <c r="T42" s="8"/>
    </row>
    <row r="43" spans="1:20" s="196" customFormat="1" x14ac:dyDescent="0.2">
      <c r="A43" s="198"/>
      <c r="B43" s="8"/>
      <c r="C43" s="8"/>
      <c r="D43" s="8"/>
      <c r="E43" s="8"/>
      <c r="F43" s="8"/>
      <c r="G43" s="8"/>
      <c r="H43" s="8"/>
      <c r="I43" s="8"/>
      <c r="J43" s="8"/>
      <c r="K43" s="8"/>
      <c r="L43" s="8"/>
      <c r="T43" s="8"/>
    </row>
    <row r="44" spans="1:20" s="196" customFormat="1" x14ac:dyDescent="0.2">
      <c r="A44" s="198"/>
      <c r="B44" s="8"/>
      <c r="C44" s="8"/>
      <c r="D44" s="8"/>
      <c r="E44" s="8"/>
      <c r="F44" s="8"/>
      <c r="G44" s="8"/>
      <c r="H44" s="8"/>
      <c r="I44" s="8"/>
      <c r="J44" s="8"/>
      <c r="K44" s="8"/>
      <c r="L44" s="8"/>
      <c r="T44" s="8"/>
    </row>
    <row r="45" spans="1:20" s="196" customFormat="1" x14ac:dyDescent="0.2">
      <c r="A45" s="198"/>
      <c r="B45" s="8"/>
      <c r="C45" s="8"/>
      <c r="D45" s="8"/>
      <c r="E45" s="8"/>
      <c r="F45" s="8"/>
      <c r="G45" s="8"/>
      <c r="H45" s="8"/>
      <c r="I45" s="8"/>
      <c r="J45" s="8"/>
      <c r="K45" s="8"/>
      <c r="L45" s="8"/>
      <c r="T45" s="8"/>
    </row>
    <row r="46" spans="1:20" s="196" customFormat="1" x14ac:dyDescent="0.2">
      <c r="A46" s="198"/>
      <c r="B46" s="8"/>
      <c r="C46" s="8"/>
      <c r="D46" s="8"/>
      <c r="E46" s="8"/>
      <c r="F46" s="8"/>
      <c r="G46" s="8"/>
      <c r="H46" s="8"/>
      <c r="I46" s="8"/>
      <c r="J46" s="8"/>
      <c r="K46" s="8"/>
      <c r="L46" s="8"/>
      <c r="T46" s="8"/>
    </row>
    <row r="47" spans="1:20" s="196" customFormat="1" x14ac:dyDescent="0.2">
      <c r="A47" s="198"/>
      <c r="B47" s="8"/>
      <c r="C47" s="8"/>
      <c r="D47" s="8"/>
      <c r="E47" s="8"/>
      <c r="F47" s="8"/>
      <c r="G47" s="8"/>
      <c r="H47" s="8"/>
      <c r="I47" s="8"/>
      <c r="J47" s="8"/>
      <c r="K47" s="8"/>
      <c r="L47" s="8"/>
      <c r="T47" s="8"/>
    </row>
    <row r="48" spans="1:20" s="196" customFormat="1" x14ac:dyDescent="0.2">
      <c r="A48" s="198"/>
      <c r="B48" s="8"/>
      <c r="C48" s="8"/>
      <c r="D48" s="8"/>
      <c r="E48" s="8"/>
      <c r="F48" s="8"/>
      <c r="G48" s="8"/>
      <c r="H48" s="8"/>
      <c r="I48" s="8"/>
      <c r="J48" s="8"/>
      <c r="K48" s="8"/>
      <c r="L48" s="8"/>
      <c r="T48" s="8"/>
    </row>
    <row r="49" spans="1:20" s="196" customFormat="1" x14ac:dyDescent="0.2">
      <c r="A49" s="198"/>
      <c r="B49" s="8"/>
      <c r="C49" s="8"/>
      <c r="D49" s="8"/>
      <c r="E49" s="8"/>
      <c r="F49" s="8"/>
      <c r="G49" s="8"/>
      <c r="H49" s="8"/>
      <c r="I49" s="8"/>
      <c r="J49" s="8"/>
      <c r="K49" s="8"/>
      <c r="L49" s="8"/>
      <c r="T49" s="8"/>
    </row>
    <row r="50" spans="1:20" s="196" customFormat="1" x14ac:dyDescent="0.2">
      <c r="A50" s="198"/>
      <c r="B50" s="8"/>
      <c r="C50" s="8"/>
      <c r="D50" s="8"/>
      <c r="E50" s="8"/>
      <c r="F50" s="8"/>
      <c r="G50" s="8"/>
      <c r="H50" s="8"/>
      <c r="I50" s="8"/>
      <c r="J50" s="8"/>
      <c r="K50" s="8"/>
      <c r="L50" s="8"/>
      <c r="T50" s="8"/>
    </row>
    <row r="51" spans="1:20" s="196" customFormat="1" x14ac:dyDescent="0.2">
      <c r="A51" s="198"/>
      <c r="B51" s="8"/>
      <c r="C51" s="8"/>
      <c r="D51" s="8"/>
      <c r="E51" s="8"/>
      <c r="F51" s="8"/>
      <c r="G51" s="8"/>
      <c r="H51" s="8"/>
      <c r="I51" s="8"/>
      <c r="J51" s="8"/>
      <c r="K51" s="8"/>
      <c r="L51" s="8"/>
      <c r="T51" s="8"/>
    </row>
    <row r="52" spans="1:20" s="196" customFormat="1" x14ac:dyDescent="0.2">
      <c r="A52" s="198"/>
      <c r="B52" s="8"/>
      <c r="C52" s="8"/>
      <c r="D52" s="8"/>
      <c r="E52" s="8"/>
      <c r="F52" s="8"/>
      <c r="G52" s="8"/>
      <c r="H52" s="8"/>
      <c r="I52" s="8"/>
      <c r="J52" s="8"/>
      <c r="K52" s="8"/>
      <c r="L52" s="8"/>
      <c r="T52" s="8"/>
    </row>
    <row r="53" spans="1:20" s="196" customFormat="1" x14ac:dyDescent="0.2">
      <c r="A53" s="198"/>
      <c r="B53" s="8"/>
      <c r="C53" s="8"/>
      <c r="D53" s="8"/>
      <c r="E53" s="8"/>
      <c r="F53" s="8"/>
      <c r="G53" s="8"/>
      <c r="H53" s="8"/>
      <c r="I53" s="8"/>
      <c r="J53" s="8"/>
      <c r="K53" s="8"/>
      <c r="L53" s="8"/>
      <c r="T53" s="8"/>
    </row>
    <row r="54" spans="1:20" s="196" customFormat="1" x14ac:dyDescent="0.2">
      <c r="A54" s="198"/>
      <c r="B54" s="8"/>
      <c r="C54" s="8"/>
      <c r="D54" s="8"/>
      <c r="E54" s="8"/>
      <c r="F54" s="8"/>
      <c r="G54" s="8"/>
      <c r="H54" s="8"/>
      <c r="I54" s="8"/>
      <c r="J54" s="8"/>
      <c r="K54" s="8"/>
      <c r="L54" s="8"/>
      <c r="T54" s="8"/>
    </row>
    <row r="55" spans="1:20" s="196" customFormat="1" x14ac:dyDescent="0.2">
      <c r="A55" s="198"/>
      <c r="B55" s="8"/>
      <c r="C55" s="8"/>
      <c r="D55" s="8"/>
      <c r="E55" s="8"/>
      <c r="F55" s="8"/>
      <c r="G55" s="8"/>
      <c r="H55" s="8"/>
      <c r="I55" s="8"/>
      <c r="J55" s="8"/>
      <c r="K55" s="8"/>
      <c r="L55" s="8"/>
      <c r="T55" s="8"/>
    </row>
    <row r="56" spans="1:20" s="196" customFormat="1" x14ac:dyDescent="0.2">
      <c r="A56" s="198"/>
      <c r="B56" s="8"/>
      <c r="C56" s="8"/>
      <c r="D56" s="8"/>
      <c r="E56" s="8"/>
      <c r="F56" s="8"/>
      <c r="G56" s="8"/>
      <c r="H56" s="8"/>
      <c r="I56" s="8"/>
      <c r="J56" s="8"/>
      <c r="K56" s="8"/>
      <c r="L56" s="8"/>
      <c r="T56" s="8"/>
    </row>
    <row r="57" spans="1:20" s="196" customFormat="1" x14ac:dyDescent="0.2">
      <c r="A57" s="198"/>
      <c r="B57" s="8"/>
      <c r="C57" s="8"/>
      <c r="D57" s="8"/>
      <c r="E57" s="8"/>
      <c r="F57" s="8"/>
      <c r="G57" s="8"/>
      <c r="H57" s="8"/>
      <c r="I57" s="8"/>
      <c r="J57" s="8"/>
      <c r="K57" s="8"/>
      <c r="L57" s="8"/>
      <c r="T57" s="8"/>
    </row>
    <row r="58" spans="1:20" s="196" customFormat="1" x14ac:dyDescent="0.2">
      <c r="A58" s="198"/>
      <c r="B58" s="8"/>
      <c r="C58" s="8"/>
      <c r="D58" s="8"/>
      <c r="E58" s="8"/>
      <c r="F58" s="8"/>
      <c r="G58" s="8"/>
      <c r="H58" s="8"/>
      <c r="I58" s="8"/>
      <c r="J58" s="8"/>
      <c r="K58" s="8"/>
      <c r="L58" s="8"/>
      <c r="T58" s="8"/>
    </row>
    <row r="59" spans="1:20" s="196" customFormat="1" x14ac:dyDescent="0.2">
      <c r="A59" s="198"/>
      <c r="B59" s="8"/>
      <c r="C59" s="8"/>
      <c r="D59" s="8"/>
      <c r="E59" s="8"/>
      <c r="F59" s="8"/>
      <c r="G59" s="8"/>
      <c r="H59" s="8"/>
      <c r="I59" s="8"/>
      <c r="J59" s="8"/>
      <c r="K59" s="8"/>
      <c r="L59" s="8"/>
      <c r="T59" s="8"/>
    </row>
    <row r="60" spans="1:20" s="196" customFormat="1" x14ac:dyDescent="0.2">
      <c r="A60" s="198"/>
      <c r="B60" s="8"/>
      <c r="C60" s="8"/>
      <c r="D60" s="8"/>
      <c r="E60" s="8"/>
      <c r="F60" s="8"/>
      <c r="G60" s="8"/>
      <c r="H60" s="8"/>
      <c r="I60" s="8"/>
      <c r="J60" s="8"/>
      <c r="K60" s="8"/>
      <c r="L60" s="8"/>
      <c r="T60" s="8"/>
    </row>
    <row r="61" spans="1:20" s="196" customFormat="1" x14ac:dyDescent="0.2">
      <c r="A61" s="198"/>
      <c r="B61" s="8"/>
      <c r="C61" s="8"/>
      <c r="D61" s="8"/>
      <c r="E61" s="8"/>
      <c r="F61" s="8"/>
      <c r="G61" s="8"/>
      <c r="H61" s="8"/>
      <c r="I61" s="8"/>
      <c r="J61" s="8"/>
      <c r="K61" s="8"/>
      <c r="L61" s="8"/>
      <c r="T61" s="8"/>
    </row>
    <row r="62" spans="1:20" s="196" customFormat="1" x14ac:dyDescent="0.2">
      <c r="A62" s="198"/>
      <c r="B62" s="8"/>
      <c r="C62" s="8"/>
      <c r="D62" s="8"/>
      <c r="E62" s="8"/>
      <c r="F62" s="8"/>
      <c r="G62" s="8"/>
      <c r="H62" s="8"/>
      <c r="I62" s="8"/>
      <c r="J62" s="8"/>
      <c r="K62" s="8"/>
      <c r="L62" s="8"/>
      <c r="T62" s="8"/>
    </row>
    <row r="63" spans="1:20" s="196" customFormat="1" x14ac:dyDescent="0.2">
      <c r="A63" s="198"/>
      <c r="B63" s="8"/>
      <c r="C63" s="8"/>
      <c r="D63" s="8"/>
      <c r="E63" s="8"/>
      <c r="F63" s="8"/>
      <c r="G63" s="8"/>
      <c r="H63" s="8"/>
      <c r="I63" s="8"/>
      <c r="J63" s="8"/>
      <c r="K63" s="8"/>
      <c r="L63" s="8"/>
      <c r="T63" s="8"/>
    </row>
    <row r="64" spans="1:20" s="196" customFormat="1" x14ac:dyDescent="0.2">
      <c r="A64" s="198"/>
      <c r="B64" s="8"/>
      <c r="C64" s="8"/>
      <c r="D64" s="8"/>
      <c r="E64" s="8"/>
      <c r="F64" s="8"/>
      <c r="G64" s="8"/>
      <c r="H64" s="8"/>
      <c r="I64" s="8"/>
      <c r="J64" s="8"/>
      <c r="K64" s="8"/>
      <c r="L64" s="8"/>
      <c r="T64" s="8"/>
    </row>
    <row r="65" spans="1:20" s="196" customFormat="1" x14ac:dyDescent="0.2">
      <c r="A65" s="198"/>
      <c r="B65" s="8"/>
      <c r="C65" s="8"/>
      <c r="D65" s="8"/>
      <c r="E65" s="8"/>
      <c r="F65" s="8"/>
      <c r="G65" s="8"/>
      <c r="H65" s="8"/>
      <c r="I65" s="8"/>
      <c r="J65" s="8"/>
      <c r="K65" s="8"/>
      <c r="L65" s="8"/>
      <c r="T65" s="8"/>
    </row>
    <row r="66" spans="1:20" s="196" customFormat="1" x14ac:dyDescent="0.2">
      <c r="A66" s="198"/>
      <c r="B66" s="8"/>
      <c r="C66" s="8"/>
      <c r="D66" s="8"/>
      <c r="E66" s="8"/>
      <c r="F66" s="8"/>
      <c r="G66" s="8"/>
      <c r="H66" s="8"/>
      <c r="I66" s="8"/>
      <c r="J66" s="8"/>
      <c r="K66" s="8"/>
      <c r="L66" s="8"/>
      <c r="T66" s="8"/>
    </row>
    <row r="67" spans="1:20" s="196" customFormat="1" x14ac:dyDescent="0.2">
      <c r="A67" s="198"/>
      <c r="B67" s="8"/>
      <c r="C67" s="8"/>
      <c r="D67" s="8"/>
      <c r="E67" s="8"/>
      <c r="F67" s="8"/>
      <c r="G67" s="8"/>
      <c r="H67" s="8"/>
      <c r="I67" s="8"/>
      <c r="J67" s="8"/>
      <c r="K67" s="8"/>
      <c r="L67" s="8"/>
      <c r="T67" s="8"/>
    </row>
  </sheetData>
  <mergeCells count="27">
    <mergeCell ref="B2:S2"/>
    <mergeCell ref="C9:S9"/>
    <mergeCell ref="B11:B13"/>
    <mergeCell ref="M11:M13"/>
    <mergeCell ref="O11:S11"/>
    <mergeCell ref="C5:S5"/>
    <mergeCell ref="C8:S8"/>
    <mergeCell ref="C6:S6"/>
    <mergeCell ref="C7:S7"/>
    <mergeCell ref="P12:P13"/>
    <mergeCell ref="Q12:Q13"/>
    <mergeCell ref="R12:R13"/>
    <mergeCell ref="S12:S13"/>
    <mergeCell ref="N11:N13"/>
    <mergeCell ref="B4:S4"/>
    <mergeCell ref="B19:S19"/>
    <mergeCell ref="C11:E11"/>
    <mergeCell ref="F11:H11"/>
    <mergeCell ref="C12:C13"/>
    <mergeCell ref="D12:E12"/>
    <mergeCell ref="F12:F13"/>
    <mergeCell ref="G12:H12"/>
    <mergeCell ref="I11:I13"/>
    <mergeCell ref="K11:K13"/>
    <mergeCell ref="L11:L13"/>
    <mergeCell ref="J11:J13"/>
    <mergeCell ref="O12:O13"/>
  </mergeCells>
  <phoneticPr fontId="21" type="noConversion"/>
  <dataValidations count="8">
    <dataValidation type="date" allowBlank="1" showInputMessage="1" showErrorMessage="1" sqref="J22" xr:uid="{5987416D-12C8-495A-8531-31C50DACC3D9}">
      <formula1>44927</formula1>
      <formula2>45292</formula2>
    </dataValidation>
    <dataValidation type="list" allowBlank="1" showInputMessage="1" showErrorMessage="1" sqref="B15:B17" xr:uid="{8EB7D9B0-08F8-4F3E-95D4-1A5314555E52}">
      <formula1>INDIRECT("ALG[ALIGNMENT]")</formula1>
    </dataValidation>
    <dataValidation type="list" allowBlank="1" showInputMessage="1" showErrorMessage="1" sqref="E15:E17 H15:H17" xr:uid="{87022279-F0DA-424E-944E-0AA257345524}">
      <formula1>"LT,RT"</formula1>
    </dataValidation>
    <dataValidation type="list" allowBlank="1" showInputMessage="1" showErrorMessage="1" sqref="I15:I17" xr:uid="{2B0DD8B5-3A7E-40F2-A9C5-BA200715FE57}">
      <formula1>"Overhead,Underground"</formula1>
    </dataValidation>
    <dataValidation type="list" allowBlank="1" showInputMessage="1" showErrorMessage="1" sqref="K15:K17" xr:uid="{FB8EE145-85E4-487B-ABC4-3C8001323FAC}">
      <formula1>INDIRECT("FCO[FACILITY COMPONENT]")</formula1>
    </dataValidation>
    <dataValidation type="list" allowBlank="1" showInputMessage="1" showErrorMessage="1" sqref="L15:L17" xr:uid="{DD437C97-ED12-4303-9576-CE2558BDFBAC}">
      <formula1>INDIRECT("FMA[FACILITY MATERIAL]")</formula1>
    </dataValidation>
    <dataValidation type="list" allowBlank="1" showInputMessage="1" showErrorMessage="1" sqref="M15:M17" xr:uid="{073F0AA9-D591-439D-BC10-D0ABDE92BA3F}">
      <formula1>INDIRECT("CRW[CONFLICT / REASON FOR WORK]")</formula1>
    </dataValidation>
    <dataValidation type="list" allowBlank="1" showInputMessage="1" showErrorMessage="1" sqref="N15:N17" xr:uid="{D70A68CB-008A-4765-B4D0-6DE540E22A1F}">
      <formula1>"YES,YES-COMBINED,NO,NO-DISCONTINUE,NEW INSTALL"</formula1>
    </dataValidation>
  </dataValidations>
  <pageMargins left="0.25" right="0.25" top="0.75" bottom="0.75" header="0.3" footer="0.3"/>
  <pageSetup paperSize="119" scale="99" fitToHeight="0" orientation="landscape" horizontalDpi="1200" verticalDpi="1200" r:id="rId1"/>
  <headerFooter>
    <oddHeader>&amp;L&amp;"Arial,Regular"&amp;8DT2236   02/2026   §84.063 Wis. Stats.
Locals    02/2026</oddHeader>
    <oddFooter>&amp;L&amp;"Arial,Regular"&amp;D&amp;R&amp;"Arial,Bold"&amp;A &amp;"Arial,Regular"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152400</xdr:colOff>
                    <xdr:row>17</xdr:row>
                    <xdr:rowOff>85725</xdr:rowOff>
                  </from>
                  <to>
                    <xdr:col>13</xdr:col>
                    <xdr:colOff>95250</xdr:colOff>
                    <xdr:row>17</xdr:row>
                    <xdr:rowOff>342900</xdr:rowOff>
                  </to>
                </anchor>
              </controlPr>
            </control>
          </mc:Choice>
        </mc:AlternateContent>
      </controls>
    </mc:Choice>
  </mc:AlternateContent>
  <tableParts count="1">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A1B49-231F-4E67-87D1-C5267489EF73}">
  <sheetPr codeName="Sheet2">
    <pageSetUpPr autoPageBreaks="0"/>
  </sheetPr>
  <dimension ref="B2:L265"/>
  <sheetViews>
    <sheetView workbookViewId="0"/>
  </sheetViews>
  <sheetFormatPr defaultRowHeight="15" customHeight="1" x14ac:dyDescent="0.2"/>
  <cols>
    <col min="1" max="1" width="2.85546875" style="56" customWidth="1"/>
    <col min="2" max="2" width="5.7109375" style="56" customWidth="1"/>
    <col min="3" max="3" width="3.5703125" style="56" customWidth="1"/>
    <col min="4" max="11" width="9.140625" style="56"/>
    <col min="12" max="12" width="17.5703125" style="56" customWidth="1"/>
    <col min="13" max="16384" width="9.140625" style="56"/>
  </cols>
  <sheetData>
    <row r="2" spans="2:12" ht="15" customHeight="1" x14ac:dyDescent="0.2">
      <c r="B2" s="176" t="s">
        <v>235</v>
      </c>
    </row>
    <row r="3" spans="2:12" ht="15" customHeight="1" x14ac:dyDescent="0.2">
      <c r="B3" s="58" t="s">
        <v>20</v>
      </c>
      <c r="E3" s="98"/>
    </row>
    <row r="4" spans="2:12" ht="18.75" customHeight="1" x14ac:dyDescent="0.2">
      <c r="B4" s="59" t="str">
        <f>IF('Main Form'!$P$5 = "","",'Main Form'!$P$5 &amp; " - " &amp;'Main Form'!$P$6)</f>
        <v/>
      </c>
      <c r="C4" s="60"/>
      <c r="D4" s="60"/>
      <c r="E4" s="60"/>
      <c r="F4" s="60"/>
      <c r="G4" s="60"/>
    </row>
    <row r="5" spans="2:12" ht="62.25" customHeight="1" x14ac:dyDescent="0.2">
      <c r="B5" s="443" t="s">
        <v>268</v>
      </c>
      <c r="C5" s="443"/>
      <c r="D5" s="443"/>
      <c r="E5" s="443"/>
      <c r="F5" s="443"/>
      <c r="G5" s="443"/>
      <c r="H5" s="443"/>
      <c r="I5" s="443"/>
      <c r="J5" s="443"/>
      <c r="K5" s="443"/>
      <c r="L5" s="443"/>
    </row>
    <row r="6" spans="2:12" ht="21" customHeight="1" x14ac:dyDescent="0.2">
      <c r="B6" s="443" t="s">
        <v>236</v>
      </c>
      <c r="C6" s="443"/>
      <c r="D6" s="443"/>
      <c r="E6" s="443"/>
      <c r="F6" s="443"/>
      <c r="G6" s="443"/>
      <c r="H6" s="443"/>
      <c r="I6" s="443"/>
      <c r="J6" s="443"/>
      <c r="K6" s="443"/>
      <c r="L6" s="443"/>
    </row>
    <row r="7" spans="2:12" ht="15" customHeight="1" x14ac:dyDescent="0.2">
      <c r="B7" s="96" t="s">
        <v>21</v>
      </c>
      <c r="C7" s="443" t="s">
        <v>197</v>
      </c>
      <c r="D7" s="443"/>
      <c r="E7" s="443"/>
      <c r="F7" s="443"/>
      <c r="G7" s="443"/>
      <c r="H7" s="443"/>
      <c r="I7" s="443"/>
      <c r="J7" s="443"/>
      <c r="K7" s="443"/>
      <c r="L7" s="443"/>
    </row>
    <row r="8" spans="2:12" ht="15" customHeight="1" x14ac:dyDescent="0.2">
      <c r="B8" s="96" t="s">
        <v>21</v>
      </c>
      <c r="C8" s="444" t="s">
        <v>198</v>
      </c>
      <c r="D8" s="444"/>
      <c r="E8" s="444"/>
      <c r="F8" s="444"/>
      <c r="G8" s="444"/>
      <c r="H8" s="444"/>
      <c r="I8" s="444"/>
      <c r="J8" s="444"/>
      <c r="K8" s="444"/>
      <c r="L8" s="444"/>
    </row>
    <row r="9" spans="2:12" ht="12.75" x14ac:dyDescent="0.2">
      <c r="B9" s="96" t="s">
        <v>21</v>
      </c>
      <c r="C9" s="443" t="s">
        <v>237</v>
      </c>
      <c r="D9" s="443"/>
      <c r="E9" s="443"/>
      <c r="F9" s="443"/>
      <c r="G9" s="443"/>
      <c r="H9" s="443"/>
      <c r="I9" s="443"/>
      <c r="J9" s="443"/>
      <c r="K9" s="443"/>
      <c r="L9" s="443"/>
    </row>
    <row r="10" spans="2:12" ht="15" customHeight="1" thickBot="1" x14ac:dyDescent="0.25">
      <c r="B10" s="63"/>
      <c r="C10" s="63"/>
      <c r="D10" s="63"/>
      <c r="E10" s="63"/>
      <c r="F10" s="63"/>
      <c r="G10" s="63"/>
      <c r="H10" s="63"/>
      <c r="I10" s="63"/>
      <c r="J10" s="63"/>
      <c r="K10" s="63"/>
      <c r="L10" s="63"/>
    </row>
    <row r="11" spans="2:12" ht="15" customHeight="1" thickTop="1" x14ac:dyDescent="0.2"/>
    <row r="12" spans="2:12" ht="41.25" customHeight="1" x14ac:dyDescent="0.2">
      <c r="B12" s="97" t="s">
        <v>8</v>
      </c>
      <c r="C12" s="443" t="s">
        <v>269</v>
      </c>
      <c r="D12" s="444"/>
      <c r="E12" s="444"/>
      <c r="F12" s="444"/>
      <c r="G12" s="444"/>
      <c r="H12" s="444"/>
      <c r="I12" s="444"/>
      <c r="J12" s="444"/>
      <c r="K12" s="444"/>
      <c r="L12" s="444"/>
    </row>
    <row r="13" spans="2:12" ht="22.5" customHeight="1" x14ac:dyDescent="0.2"/>
    <row r="14" spans="2:12" ht="22.5" customHeight="1" x14ac:dyDescent="0.2"/>
    <row r="15" spans="2:12" ht="22.5" customHeight="1" x14ac:dyDescent="0.2"/>
    <row r="16" spans="2:12" ht="22.5" customHeight="1" x14ac:dyDescent="0.2"/>
    <row r="17" spans="3:12" ht="22.5" customHeight="1" x14ac:dyDescent="0.2"/>
    <row r="18" spans="3:12" ht="26.25" customHeight="1" x14ac:dyDescent="0.2">
      <c r="D18" s="445"/>
      <c r="E18" s="446"/>
      <c r="F18" s="446"/>
      <c r="G18" s="446"/>
      <c r="H18" s="446"/>
      <c r="I18" s="446"/>
      <c r="J18" s="446"/>
      <c r="K18" s="446"/>
      <c r="L18" s="447"/>
    </row>
    <row r="19" spans="3:12" ht="26.25" customHeight="1" x14ac:dyDescent="0.2">
      <c r="D19" s="448"/>
      <c r="E19" s="449"/>
      <c r="F19" s="449"/>
      <c r="G19" s="449"/>
      <c r="H19" s="449"/>
      <c r="I19" s="449"/>
      <c r="J19" s="449"/>
      <c r="K19" s="449"/>
      <c r="L19" s="450"/>
    </row>
    <row r="20" spans="3:12" ht="22.5" customHeight="1" x14ac:dyDescent="0.2"/>
    <row r="21" spans="3:12" ht="26.25" customHeight="1" x14ac:dyDescent="0.2">
      <c r="D21" s="388"/>
      <c r="E21" s="389"/>
      <c r="F21" s="389"/>
      <c r="G21" s="389"/>
      <c r="H21" s="389"/>
      <c r="I21" s="389"/>
      <c r="J21" s="389"/>
      <c r="K21" s="389"/>
      <c r="L21" s="390"/>
    </row>
    <row r="22" spans="3:12" ht="26.25" customHeight="1" x14ac:dyDescent="0.2">
      <c r="D22" s="391"/>
      <c r="E22" s="392"/>
      <c r="F22" s="392"/>
      <c r="G22" s="392"/>
      <c r="H22" s="392"/>
      <c r="I22" s="392"/>
      <c r="J22" s="392"/>
      <c r="K22" s="392"/>
      <c r="L22" s="393"/>
    </row>
    <row r="23" spans="3:12" ht="22.5" customHeight="1" x14ac:dyDescent="0.2"/>
    <row r="24" spans="3:12" ht="26.25" customHeight="1" x14ac:dyDescent="0.2">
      <c r="D24" s="388"/>
      <c r="E24" s="389"/>
      <c r="F24" s="389"/>
      <c r="G24" s="389"/>
      <c r="H24" s="389"/>
      <c r="I24" s="389"/>
      <c r="J24" s="389"/>
      <c r="K24" s="389"/>
      <c r="L24" s="390"/>
    </row>
    <row r="25" spans="3:12" ht="26.25" customHeight="1" x14ac:dyDescent="0.2">
      <c r="D25" s="391"/>
      <c r="E25" s="392"/>
      <c r="F25" s="392"/>
      <c r="G25" s="392"/>
      <c r="H25" s="392"/>
      <c r="I25" s="392"/>
      <c r="J25" s="392"/>
      <c r="K25" s="392"/>
      <c r="L25" s="393"/>
    </row>
    <row r="26" spans="3:12" ht="22.5" customHeight="1" x14ac:dyDescent="0.2"/>
    <row r="27" spans="3:12" ht="22.5" customHeight="1" x14ac:dyDescent="0.2"/>
    <row r="28" spans="3:12" ht="22.5" customHeight="1" x14ac:dyDescent="0.2"/>
    <row r="29" spans="3:12" ht="39.75" customHeight="1" x14ac:dyDescent="0.2"/>
    <row r="30" spans="3:12" ht="22.5" customHeight="1" x14ac:dyDescent="0.2"/>
    <row r="31" spans="3:12" ht="44.25" customHeight="1" x14ac:dyDescent="0.2">
      <c r="C31" s="443" t="s">
        <v>238</v>
      </c>
      <c r="D31" s="444"/>
      <c r="E31" s="444"/>
      <c r="F31" s="444"/>
      <c r="G31" s="444"/>
      <c r="H31" s="444"/>
      <c r="I31" s="444"/>
      <c r="J31" s="444"/>
      <c r="K31" s="444"/>
      <c r="L31" s="444"/>
    </row>
    <row r="32" spans="3:12" ht="22.5" customHeight="1" x14ac:dyDescent="0.2"/>
    <row r="33" spans="2:12" ht="22.5" customHeight="1" x14ac:dyDescent="0.2"/>
    <row r="34" spans="2:12" ht="22.5" customHeight="1" x14ac:dyDescent="0.2"/>
    <row r="35" spans="2:12" ht="30" customHeight="1" x14ac:dyDescent="0.2"/>
    <row r="36" spans="2:12" ht="30" customHeight="1" x14ac:dyDescent="0.2"/>
    <row r="37" spans="2:12" ht="24.75" customHeight="1" x14ac:dyDescent="0.2"/>
    <row r="38" spans="2:12" ht="21.75" customHeight="1" x14ac:dyDescent="0.2"/>
    <row r="39" spans="2:12" ht="26.25" customHeight="1" x14ac:dyDescent="0.2">
      <c r="C39" s="388"/>
      <c r="D39" s="389"/>
      <c r="E39" s="389"/>
      <c r="F39" s="389"/>
      <c r="G39" s="389"/>
      <c r="H39" s="389"/>
      <c r="I39" s="389"/>
      <c r="J39" s="389"/>
      <c r="K39" s="389"/>
      <c r="L39" s="390"/>
    </row>
    <row r="40" spans="2:12" ht="26.25" customHeight="1" x14ac:dyDescent="0.2">
      <c r="C40" s="391"/>
      <c r="D40" s="392"/>
      <c r="E40" s="392"/>
      <c r="F40" s="392"/>
      <c r="G40" s="392"/>
      <c r="H40" s="392"/>
      <c r="I40" s="392"/>
      <c r="J40" s="392"/>
      <c r="K40" s="392"/>
      <c r="L40" s="393"/>
    </row>
    <row r="41" spans="2:12" ht="22.5" customHeight="1" x14ac:dyDescent="0.2"/>
    <row r="42" spans="2:12" s="77" customFormat="1" ht="26.25" customHeight="1" x14ac:dyDescent="0.2">
      <c r="C42" s="388"/>
      <c r="D42" s="389"/>
      <c r="E42" s="389"/>
      <c r="F42" s="389"/>
      <c r="G42" s="389"/>
      <c r="H42" s="389"/>
      <c r="I42" s="389"/>
      <c r="J42" s="389"/>
      <c r="K42" s="389"/>
      <c r="L42" s="390"/>
    </row>
    <row r="43" spans="2:12" s="77" customFormat="1" ht="26.25" customHeight="1" x14ac:dyDescent="0.2">
      <c r="C43" s="391"/>
      <c r="D43" s="392"/>
      <c r="E43" s="392"/>
      <c r="F43" s="392"/>
      <c r="G43" s="392"/>
      <c r="H43" s="392"/>
      <c r="I43" s="392"/>
      <c r="J43" s="392"/>
      <c r="K43" s="392"/>
      <c r="L43" s="393"/>
    </row>
    <row r="44" spans="2:12" ht="18" customHeight="1" x14ac:dyDescent="0.2"/>
    <row r="45" spans="2:12" ht="53.25" customHeight="1" x14ac:dyDescent="0.2">
      <c r="B45" s="97" t="s">
        <v>9</v>
      </c>
      <c r="C45" s="443" t="s">
        <v>270</v>
      </c>
      <c r="D45" s="443"/>
      <c r="E45" s="443"/>
      <c r="F45" s="443"/>
      <c r="G45" s="443"/>
      <c r="H45" s="443"/>
      <c r="I45" s="443"/>
      <c r="J45" s="443"/>
      <c r="K45" s="443"/>
      <c r="L45" s="443"/>
    </row>
    <row r="46" spans="2:12" ht="22.5" customHeight="1" x14ac:dyDescent="0.2"/>
    <row r="47" spans="2:12" ht="22.5" customHeight="1" x14ac:dyDescent="0.2"/>
    <row r="48" spans="2:12" ht="13.5" customHeight="1" x14ac:dyDescent="0.2"/>
    <row r="49" spans="2:12" ht="26.25" customHeight="1" x14ac:dyDescent="0.2">
      <c r="C49" s="388"/>
      <c r="D49" s="389"/>
      <c r="E49" s="389"/>
      <c r="F49" s="389"/>
      <c r="G49" s="389"/>
      <c r="H49" s="389"/>
      <c r="I49" s="389"/>
      <c r="J49" s="389"/>
      <c r="K49" s="389"/>
      <c r="L49" s="390"/>
    </row>
    <row r="50" spans="2:12" ht="26.25" customHeight="1" x14ac:dyDescent="0.2">
      <c r="C50" s="391"/>
      <c r="D50" s="392"/>
      <c r="E50" s="392"/>
      <c r="F50" s="392"/>
      <c r="G50" s="392"/>
      <c r="H50" s="392"/>
      <c r="I50" s="392"/>
      <c r="J50" s="392"/>
      <c r="K50" s="392"/>
      <c r="L50" s="393"/>
    </row>
    <row r="51" spans="2:12" ht="22.5" customHeight="1" x14ac:dyDescent="0.2"/>
    <row r="52" spans="2:12" ht="22.5" customHeight="1" x14ac:dyDescent="0.2"/>
    <row r="53" spans="2:12" ht="26.25" customHeight="1" x14ac:dyDescent="0.2"/>
    <row r="54" spans="2:12" ht="26.25" customHeight="1" x14ac:dyDescent="0.2">
      <c r="C54" s="388"/>
      <c r="D54" s="389"/>
      <c r="E54" s="389"/>
      <c r="F54" s="389"/>
      <c r="G54" s="389"/>
      <c r="H54" s="389"/>
      <c r="I54" s="389"/>
      <c r="J54" s="389"/>
      <c r="K54" s="389"/>
      <c r="L54" s="390"/>
    </row>
    <row r="55" spans="2:12" ht="26.25" customHeight="1" x14ac:dyDescent="0.2">
      <c r="C55" s="391"/>
      <c r="D55" s="392"/>
      <c r="E55" s="392"/>
      <c r="F55" s="392"/>
      <c r="G55" s="392"/>
      <c r="H55" s="392"/>
      <c r="I55" s="392"/>
      <c r="J55" s="392"/>
      <c r="K55" s="392"/>
      <c r="L55" s="393"/>
    </row>
    <row r="56" spans="2:12" ht="22.5" customHeight="1" x14ac:dyDescent="0.2"/>
    <row r="57" spans="2:12" ht="30" customHeight="1" x14ac:dyDescent="0.2">
      <c r="B57" s="97" t="s">
        <v>10</v>
      </c>
      <c r="C57" s="443" t="s">
        <v>239</v>
      </c>
      <c r="D57" s="443"/>
      <c r="E57" s="443"/>
      <c r="F57" s="443"/>
      <c r="G57" s="443"/>
      <c r="H57" s="443"/>
      <c r="I57" s="443"/>
      <c r="J57" s="443"/>
      <c r="K57" s="443"/>
      <c r="L57" s="443"/>
    </row>
    <row r="58" spans="2:12" ht="22.5" customHeight="1" x14ac:dyDescent="0.2"/>
    <row r="59" spans="2:12" ht="22.5" customHeight="1" x14ac:dyDescent="0.2"/>
    <row r="60" spans="2:12" ht="22.5" customHeight="1" x14ac:dyDescent="0.2"/>
    <row r="61" spans="2:12" ht="22.5" customHeight="1" x14ac:dyDescent="0.2"/>
    <row r="62" spans="2:12" ht="26.25" customHeight="1" x14ac:dyDescent="0.2">
      <c r="C62" s="388"/>
      <c r="D62" s="389"/>
      <c r="E62" s="389"/>
      <c r="F62" s="389"/>
      <c r="G62" s="389"/>
      <c r="H62" s="389"/>
      <c r="I62" s="389"/>
      <c r="J62" s="389"/>
      <c r="K62" s="389"/>
      <c r="L62" s="390"/>
    </row>
    <row r="63" spans="2:12" ht="26.25" customHeight="1" x14ac:dyDescent="0.2">
      <c r="C63" s="391"/>
      <c r="D63" s="392"/>
      <c r="E63" s="392"/>
      <c r="F63" s="392"/>
      <c r="G63" s="392"/>
      <c r="H63" s="392"/>
      <c r="I63" s="392"/>
      <c r="J63" s="392"/>
      <c r="K63" s="392"/>
      <c r="L63" s="393"/>
    </row>
    <row r="64" spans="2:12" ht="22.5" customHeight="1" x14ac:dyDescent="0.2"/>
    <row r="65" spans="2:12" ht="41.25" customHeight="1" x14ac:dyDescent="0.2">
      <c r="B65" s="97" t="s">
        <v>11</v>
      </c>
      <c r="C65" s="443" t="s">
        <v>271</v>
      </c>
      <c r="D65" s="443"/>
      <c r="E65" s="443"/>
      <c r="F65" s="443"/>
      <c r="G65" s="443"/>
      <c r="H65" s="443"/>
      <c r="I65" s="443"/>
      <c r="J65" s="443"/>
      <c r="K65" s="443"/>
      <c r="L65" s="443"/>
    </row>
    <row r="66" spans="2:12" ht="34.5" customHeight="1" x14ac:dyDescent="0.2"/>
    <row r="67" spans="2:12" ht="26.25" customHeight="1" x14ac:dyDescent="0.2">
      <c r="C67" s="388"/>
      <c r="D67" s="389"/>
      <c r="E67" s="389"/>
      <c r="F67" s="389"/>
      <c r="G67" s="389"/>
      <c r="H67" s="389"/>
      <c r="I67" s="389"/>
      <c r="J67" s="389"/>
      <c r="K67" s="389"/>
      <c r="L67" s="390"/>
    </row>
    <row r="68" spans="2:12" ht="26.25" customHeight="1" x14ac:dyDescent="0.2">
      <c r="C68" s="391"/>
      <c r="D68" s="392"/>
      <c r="E68" s="392"/>
      <c r="F68" s="392"/>
      <c r="G68" s="392"/>
      <c r="H68" s="392"/>
      <c r="I68" s="392"/>
      <c r="J68" s="392"/>
      <c r="K68" s="392"/>
      <c r="L68" s="393"/>
    </row>
    <row r="69" spans="2:12" ht="22.5" customHeight="1" x14ac:dyDescent="0.2"/>
    <row r="70" spans="2:12" ht="39" customHeight="1" x14ac:dyDescent="0.2"/>
    <row r="71" spans="2:12" ht="26.25" customHeight="1" x14ac:dyDescent="0.2">
      <c r="C71" s="388"/>
      <c r="D71" s="389"/>
      <c r="E71" s="389"/>
      <c r="F71" s="389"/>
      <c r="G71" s="389"/>
      <c r="H71" s="389"/>
      <c r="I71" s="389"/>
      <c r="J71" s="389"/>
      <c r="K71" s="389"/>
      <c r="L71" s="390"/>
    </row>
    <row r="72" spans="2:12" ht="26.25" customHeight="1" x14ac:dyDescent="0.2">
      <c r="C72" s="391"/>
      <c r="D72" s="392"/>
      <c r="E72" s="392"/>
      <c r="F72" s="392"/>
      <c r="G72" s="392"/>
      <c r="H72" s="392"/>
      <c r="I72" s="392"/>
      <c r="J72" s="392"/>
      <c r="K72" s="392"/>
      <c r="L72" s="393"/>
    </row>
    <row r="73" spans="2:12" ht="26.25" customHeight="1" x14ac:dyDescent="0.2"/>
    <row r="74" spans="2:12" ht="22.5" customHeight="1" thickBot="1" x14ac:dyDescent="0.25">
      <c r="B74" s="75"/>
      <c r="C74" s="75"/>
      <c r="D74" s="75"/>
      <c r="E74" s="75"/>
      <c r="F74" s="75"/>
      <c r="G74" s="75"/>
      <c r="H74" s="75"/>
      <c r="I74" s="75"/>
      <c r="J74" s="75"/>
      <c r="K74" s="75"/>
      <c r="L74" s="75"/>
    </row>
    <row r="75" spans="2:12" ht="15" customHeight="1" thickTop="1" x14ac:dyDescent="0.2">
      <c r="B75" s="451" t="s">
        <v>22</v>
      </c>
      <c r="C75" s="451"/>
      <c r="D75" s="451"/>
      <c r="E75" s="451"/>
      <c r="F75" s="451"/>
      <c r="G75" s="451"/>
      <c r="H75" s="451"/>
      <c r="I75" s="451"/>
      <c r="J75" s="451"/>
      <c r="K75" s="451"/>
      <c r="L75" s="451"/>
    </row>
    <row r="76" spans="2:12" ht="22.5" customHeight="1" x14ac:dyDescent="0.2"/>
    <row r="77" spans="2:12" ht="22.5" customHeight="1" x14ac:dyDescent="0.2"/>
    <row r="78" spans="2:12" ht="22.5" customHeight="1" x14ac:dyDescent="0.2"/>
    <row r="79" spans="2:12" ht="22.5" customHeight="1" x14ac:dyDescent="0.2"/>
    <row r="80" spans="2:12"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row r="200" ht="22.5" customHeight="1" x14ac:dyDescent="0.2"/>
    <row r="201" ht="22.5" customHeight="1" x14ac:dyDescent="0.2"/>
    <row r="202" ht="22.5" customHeight="1" x14ac:dyDescent="0.2"/>
    <row r="203" ht="22.5" customHeight="1" x14ac:dyDescent="0.2"/>
    <row r="204" ht="22.5" customHeight="1" x14ac:dyDescent="0.2"/>
    <row r="205" ht="22.5" customHeight="1" x14ac:dyDescent="0.2"/>
    <row r="206" ht="22.5" customHeight="1" x14ac:dyDescent="0.2"/>
    <row r="207" ht="22.5" customHeight="1" x14ac:dyDescent="0.2"/>
    <row r="208" ht="22.5" customHeight="1" x14ac:dyDescent="0.2"/>
    <row r="209"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ht="22.5" customHeight="1" x14ac:dyDescent="0.2"/>
    <row r="226" ht="22.5" customHeight="1" x14ac:dyDescent="0.2"/>
    <row r="227" ht="22.5" customHeight="1" x14ac:dyDescent="0.2"/>
    <row r="228" ht="22.5" customHeight="1" x14ac:dyDescent="0.2"/>
    <row r="229" ht="22.5" customHeight="1" x14ac:dyDescent="0.2"/>
    <row r="230" ht="22.5" customHeight="1" x14ac:dyDescent="0.2"/>
    <row r="231" ht="22.5" customHeight="1" x14ac:dyDescent="0.2"/>
    <row r="232" ht="22.5" customHeight="1" x14ac:dyDescent="0.2"/>
    <row r="233" ht="22.5" customHeight="1" x14ac:dyDescent="0.2"/>
    <row r="234" ht="22.5" customHeight="1" x14ac:dyDescent="0.2"/>
    <row r="235" ht="22.5" customHeight="1" x14ac:dyDescent="0.2"/>
    <row r="236" ht="22.5" customHeight="1" x14ac:dyDescent="0.2"/>
    <row r="237" ht="22.5" customHeight="1" x14ac:dyDescent="0.2"/>
    <row r="238" ht="22.5" customHeight="1" x14ac:dyDescent="0.2"/>
    <row r="239" ht="22.5" customHeight="1" x14ac:dyDescent="0.2"/>
    <row r="240" ht="22.5" customHeight="1" x14ac:dyDescent="0.2"/>
    <row r="241" ht="22.5" customHeight="1" x14ac:dyDescent="0.2"/>
    <row r="242" ht="22.5" customHeight="1" x14ac:dyDescent="0.2"/>
    <row r="243" ht="22.5" customHeight="1" x14ac:dyDescent="0.2"/>
    <row r="244" ht="22.5" customHeight="1" x14ac:dyDescent="0.2"/>
    <row r="245" ht="22.5" customHeight="1" x14ac:dyDescent="0.2"/>
    <row r="246" ht="22.5" customHeight="1" x14ac:dyDescent="0.2"/>
    <row r="247" ht="22.5" customHeight="1" x14ac:dyDescent="0.2"/>
    <row r="248" ht="22.5" customHeight="1" x14ac:dyDescent="0.2"/>
    <row r="249" ht="22.5" customHeight="1" x14ac:dyDescent="0.2"/>
    <row r="250" ht="22.5" customHeight="1" x14ac:dyDescent="0.2"/>
    <row r="251" ht="22.5" customHeight="1" x14ac:dyDescent="0.2"/>
    <row r="252" ht="22.5" customHeight="1" x14ac:dyDescent="0.2"/>
    <row r="253" ht="22.5" customHeight="1" x14ac:dyDescent="0.2"/>
    <row r="254" ht="22.5" customHeight="1" x14ac:dyDescent="0.2"/>
    <row r="255" ht="22.5" customHeight="1" x14ac:dyDescent="0.2"/>
    <row r="256" ht="22.5" customHeight="1" x14ac:dyDescent="0.2"/>
    <row r="257" ht="22.5" customHeight="1" x14ac:dyDescent="0.2"/>
    <row r="258" ht="22.5" customHeight="1" x14ac:dyDescent="0.2"/>
    <row r="259" ht="22.5" customHeight="1" x14ac:dyDescent="0.2"/>
    <row r="260" ht="22.5" customHeight="1" x14ac:dyDescent="0.2"/>
    <row r="261" ht="22.5" customHeight="1" x14ac:dyDescent="0.2"/>
    <row r="262" ht="22.5" customHeight="1" x14ac:dyDescent="0.2"/>
    <row r="263" ht="22.5" customHeight="1" x14ac:dyDescent="0.2"/>
    <row r="264" ht="22.5" customHeight="1" x14ac:dyDescent="0.2"/>
    <row r="265" ht="22.5" customHeight="1" x14ac:dyDescent="0.2"/>
  </sheetData>
  <sheetProtection formatColumns="0" formatRows="0" pivotTables="0"/>
  <mergeCells count="21">
    <mergeCell ref="C62:L63"/>
    <mergeCell ref="C65:L65"/>
    <mergeCell ref="C67:L68"/>
    <mergeCell ref="B75:L75"/>
    <mergeCell ref="C71:L72"/>
    <mergeCell ref="B5:L5"/>
    <mergeCell ref="B6:L6"/>
    <mergeCell ref="C7:L7"/>
    <mergeCell ref="C8:L8"/>
    <mergeCell ref="C9:L9"/>
    <mergeCell ref="C12:L12"/>
    <mergeCell ref="C45:L45"/>
    <mergeCell ref="C49:L50"/>
    <mergeCell ref="C54:L55"/>
    <mergeCell ref="C57:L57"/>
    <mergeCell ref="D18:L19"/>
    <mergeCell ref="D21:L22"/>
    <mergeCell ref="C39:L40"/>
    <mergeCell ref="D24:L25"/>
    <mergeCell ref="C31:L31"/>
    <mergeCell ref="C42:L43"/>
  </mergeCells>
  <pageMargins left="0.25" right="0.25" top="0.75" bottom="0.75" header="0.3" footer="0.3"/>
  <pageSetup paperSize="256" orientation="portrait" horizontalDpi="1200" verticalDpi="1200" r:id="rId1"/>
  <headerFooter>
    <oddHeader>&amp;L&amp;"Arial,Regular"&amp;8DT2236   02/2026   §84.063 Wis. Stats.
Locals    02/2026</oddHeader>
    <oddFooter>&amp;L&amp;"Arial,Regular"&amp;D&amp;R&amp;"Arial,Bold"&amp;A&amp;"Arial,Regular"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1">
              <controlPr defaultSize="0" autoFill="0" autoLine="0" autoPict="0" macro="[0]!Attachment_3">
                <anchor moveWithCells="1">
                  <from>
                    <xdr:col>2</xdr:col>
                    <xdr:colOff>19050</xdr:colOff>
                    <xdr:row>12</xdr:row>
                    <xdr:rowOff>38100</xdr:rowOff>
                  </from>
                  <to>
                    <xdr:col>11</xdr:col>
                    <xdr:colOff>704850</xdr:colOff>
                    <xdr:row>13</xdr:row>
                    <xdr:rowOff>238125</xdr:rowOff>
                  </to>
                </anchor>
              </controlPr>
            </control>
          </mc:Choice>
        </mc:AlternateContent>
        <mc:AlternateContent xmlns:mc="http://schemas.openxmlformats.org/markup-compatibility/2006">
          <mc:Choice Requires="x14">
            <control shapeId="3074" r:id="rId5" name="Check Box 1 2">
              <controlPr defaultSize="0" autoFill="0" autoLine="0" autoPict="0" macro="[0]!Attachment_3">
                <anchor moveWithCells="1">
                  <from>
                    <xdr:col>2</xdr:col>
                    <xdr:colOff>19050</xdr:colOff>
                    <xdr:row>13</xdr:row>
                    <xdr:rowOff>142875</xdr:rowOff>
                  </from>
                  <to>
                    <xdr:col>11</xdr:col>
                    <xdr:colOff>609600</xdr:colOff>
                    <xdr:row>16</xdr:row>
                    <xdr:rowOff>47625</xdr:rowOff>
                  </to>
                </anchor>
              </controlPr>
            </control>
          </mc:Choice>
        </mc:AlternateContent>
        <mc:AlternateContent xmlns:mc="http://schemas.openxmlformats.org/markup-compatibility/2006">
          <mc:Choice Requires="x14">
            <control shapeId="3075" r:id="rId6" name="Check Box 1 3">
              <controlPr defaultSize="0" autoFill="0" autoLine="0" autoPict="0" macro="[0]!Attachment_3">
                <anchor moveWithCells="1">
                  <from>
                    <xdr:col>2</xdr:col>
                    <xdr:colOff>19050</xdr:colOff>
                    <xdr:row>26</xdr:row>
                    <xdr:rowOff>28575</xdr:rowOff>
                  </from>
                  <to>
                    <xdr:col>11</xdr:col>
                    <xdr:colOff>581025</xdr:colOff>
                    <xdr:row>28</xdr:row>
                    <xdr:rowOff>85725</xdr:rowOff>
                  </to>
                </anchor>
              </controlPr>
            </control>
          </mc:Choice>
        </mc:AlternateContent>
        <mc:AlternateContent xmlns:mc="http://schemas.openxmlformats.org/markup-compatibility/2006">
          <mc:Choice Requires="x14">
            <control shapeId="3076" r:id="rId7" name="Check Box 1 4">
              <controlPr defaultSize="0" autoFill="0" autoLine="0" autoPict="0" macro="[0]!Attachment_3">
                <anchor moveWithCells="1">
                  <from>
                    <xdr:col>2</xdr:col>
                    <xdr:colOff>9525</xdr:colOff>
                    <xdr:row>28</xdr:row>
                    <xdr:rowOff>133350</xdr:rowOff>
                  </from>
                  <to>
                    <xdr:col>11</xdr:col>
                    <xdr:colOff>752475</xdr:colOff>
                    <xdr:row>29</xdr:row>
                    <xdr:rowOff>95250</xdr:rowOff>
                  </to>
                </anchor>
              </controlPr>
            </control>
          </mc:Choice>
        </mc:AlternateContent>
        <mc:AlternateContent xmlns:mc="http://schemas.openxmlformats.org/markup-compatibility/2006">
          <mc:Choice Requires="x14">
            <control shapeId="3082" r:id="rId8" name="Check Box 1 2 2">
              <controlPr defaultSize="0" autoFill="0" autoLine="0" autoPict="0" macro="[0]!Attachment_3">
                <anchor moveWithCells="1">
                  <from>
                    <xdr:col>2</xdr:col>
                    <xdr:colOff>238125</xdr:colOff>
                    <xdr:row>19</xdr:row>
                    <xdr:rowOff>19050</xdr:rowOff>
                  </from>
                  <to>
                    <xdr:col>11</xdr:col>
                    <xdr:colOff>1095375</xdr:colOff>
                    <xdr:row>19</xdr:row>
                    <xdr:rowOff>266700</xdr:rowOff>
                  </to>
                </anchor>
              </controlPr>
            </control>
          </mc:Choice>
        </mc:AlternateContent>
        <mc:AlternateContent xmlns:mc="http://schemas.openxmlformats.org/markup-compatibility/2006">
          <mc:Choice Requires="x14">
            <control shapeId="3081" r:id="rId9" name="Check Box 1 2 1">
              <controlPr defaultSize="0" autoFill="0" autoLine="0" autoPict="0" macro="[0]!Attachment_3">
                <anchor moveWithCells="1">
                  <from>
                    <xdr:col>3</xdr:col>
                    <xdr:colOff>0</xdr:colOff>
                    <xdr:row>15</xdr:row>
                    <xdr:rowOff>266700</xdr:rowOff>
                  </from>
                  <to>
                    <xdr:col>11</xdr:col>
                    <xdr:colOff>390525</xdr:colOff>
                    <xdr:row>17</xdr:row>
                    <xdr:rowOff>28575</xdr:rowOff>
                  </to>
                </anchor>
              </controlPr>
            </control>
          </mc:Choice>
        </mc:AlternateContent>
        <mc:AlternateContent xmlns:mc="http://schemas.openxmlformats.org/markup-compatibility/2006">
          <mc:Choice Requires="x14">
            <control shapeId="3083" r:id="rId10" name="Check Box 1 2 3">
              <controlPr defaultSize="0" autoFill="0" autoLine="0" autoPict="0" macro="[0]!Attachment_3">
                <anchor moveWithCells="1">
                  <from>
                    <xdr:col>3</xdr:col>
                    <xdr:colOff>0</xdr:colOff>
                    <xdr:row>22</xdr:row>
                    <xdr:rowOff>19050</xdr:rowOff>
                  </from>
                  <to>
                    <xdr:col>11</xdr:col>
                    <xdr:colOff>781050</xdr:colOff>
                    <xdr:row>22</xdr:row>
                    <xdr:rowOff>266700</xdr:rowOff>
                  </to>
                </anchor>
              </controlPr>
            </control>
          </mc:Choice>
        </mc:AlternateContent>
        <mc:AlternateContent xmlns:mc="http://schemas.openxmlformats.org/markup-compatibility/2006">
          <mc:Choice Requires="x14">
            <control shapeId="3084" r:id="rId11" name="Check Box 1 2 4">
              <controlPr defaultSize="0" autoFill="0" autoLine="0" autoPict="0" macro="[0]!Attachment_3">
                <anchor moveWithCells="1">
                  <from>
                    <xdr:col>3</xdr:col>
                    <xdr:colOff>0</xdr:colOff>
                    <xdr:row>25</xdr:row>
                    <xdr:rowOff>19050</xdr:rowOff>
                  </from>
                  <to>
                    <xdr:col>11</xdr:col>
                    <xdr:colOff>781050</xdr:colOff>
                    <xdr:row>25</xdr:row>
                    <xdr:rowOff>266700</xdr:rowOff>
                  </to>
                </anchor>
              </controlPr>
            </control>
          </mc:Choice>
        </mc:AlternateContent>
        <mc:AlternateContent xmlns:mc="http://schemas.openxmlformats.org/markup-compatibility/2006">
          <mc:Choice Requires="x14">
            <control shapeId="3085" r:id="rId12" name="Check Box 1 5">
              <controlPr defaultSize="0" autoFill="0" autoLine="0" autoPict="0" macro="[0]!Attachment_3">
                <anchor moveWithCells="1">
                  <from>
                    <xdr:col>2</xdr:col>
                    <xdr:colOff>9525</xdr:colOff>
                    <xdr:row>31</xdr:row>
                    <xdr:rowOff>0</xdr:rowOff>
                  </from>
                  <to>
                    <xdr:col>11</xdr:col>
                    <xdr:colOff>752475</xdr:colOff>
                    <xdr:row>32</xdr:row>
                    <xdr:rowOff>0</xdr:rowOff>
                  </to>
                </anchor>
              </controlPr>
            </control>
          </mc:Choice>
        </mc:AlternateContent>
        <mc:AlternateContent xmlns:mc="http://schemas.openxmlformats.org/markup-compatibility/2006">
          <mc:Choice Requires="x14">
            <control shapeId="3086" r:id="rId13" name="Check Box 1 8">
              <controlPr defaultSize="0" autoFill="0" autoLine="0" autoPict="0" macro="[0]!Attachment_3">
                <anchor moveWithCells="1">
                  <from>
                    <xdr:col>2</xdr:col>
                    <xdr:colOff>9525</xdr:colOff>
                    <xdr:row>37</xdr:row>
                    <xdr:rowOff>28575</xdr:rowOff>
                  </from>
                  <to>
                    <xdr:col>11</xdr:col>
                    <xdr:colOff>1104900</xdr:colOff>
                    <xdr:row>37</xdr:row>
                    <xdr:rowOff>266700</xdr:rowOff>
                  </to>
                </anchor>
              </controlPr>
            </control>
          </mc:Choice>
        </mc:AlternateContent>
        <mc:AlternateContent xmlns:mc="http://schemas.openxmlformats.org/markup-compatibility/2006">
          <mc:Choice Requires="x14">
            <control shapeId="3087" r:id="rId14" name="Check Box 1 9">
              <controlPr defaultSize="0" autoFill="0" autoLine="0" autoPict="0" macro="[0]!Attachment_3">
                <anchor moveWithCells="1">
                  <from>
                    <xdr:col>2</xdr:col>
                    <xdr:colOff>9525</xdr:colOff>
                    <xdr:row>40</xdr:row>
                    <xdr:rowOff>28575</xdr:rowOff>
                  </from>
                  <to>
                    <xdr:col>11</xdr:col>
                    <xdr:colOff>752475</xdr:colOff>
                    <xdr:row>40</xdr:row>
                    <xdr:rowOff>228600</xdr:rowOff>
                  </to>
                </anchor>
              </controlPr>
            </control>
          </mc:Choice>
        </mc:AlternateContent>
        <mc:AlternateContent xmlns:mc="http://schemas.openxmlformats.org/markup-compatibility/2006">
          <mc:Choice Requires="x14">
            <control shapeId="3092" r:id="rId15" name="Check Box 3 1">
              <controlPr defaultSize="0" autoFill="0" autoLine="0" autoPict="0" macro="[0]!Attachment_3">
                <anchor moveWithCells="1">
                  <from>
                    <xdr:col>2</xdr:col>
                    <xdr:colOff>9525</xdr:colOff>
                    <xdr:row>56</xdr:row>
                    <xdr:rowOff>381000</xdr:rowOff>
                  </from>
                  <to>
                    <xdr:col>11</xdr:col>
                    <xdr:colOff>809625</xdr:colOff>
                    <xdr:row>57</xdr:row>
                    <xdr:rowOff>266700</xdr:rowOff>
                  </to>
                </anchor>
              </controlPr>
            </control>
          </mc:Choice>
        </mc:AlternateContent>
        <mc:AlternateContent xmlns:mc="http://schemas.openxmlformats.org/markup-compatibility/2006">
          <mc:Choice Requires="x14">
            <control shapeId="3093" r:id="rId16" name="Check Box 3 2">
              <controlPr defaultSize="0" autoFill="0" autoLine="0" autoPict="0" macro="[0]!Attachment_3">
                <anchor moveWithCells="1">
                  <from>
                    <xdr:col>2</xdr:col>
                    <xdr:colOff>19050</xdr:colOff>
                    <xdr:row>57</xdr:row>
                    <xdr:rowOff>219075</xdr:rowOff>
                  </from>
                  <to>
                    <xdr:col>11</xdr:col>
                    <xdr:colOff>838200</xdr:colOff>
                    <xdr:row>59</xdr:row>
                    <xdr:rowOff>76200</xdr:rowOff>
                  </to>
                </anchor>
              </controlPr>
            </control>
          </mc:Choice>
        </mc:AlternateContent>
        <mc:AlternateContent xmlns:mc="http://schemas.openxmlformats.org/markup-compatibility/2006">
          <mc:Choice Requires="x14">
            <control shapeId="3094" r:id="rId17" name="Check Box 3 3">
              <controlPr defaultSize="0" autoFill="0" autoLine="0" autoPict="0" macro="[0]!Attachment_3">
                <anchor moveWithCells="1">
                  <from>
                    <xdr:col>2</xdr:col>
                    <xdr:colOff>28575</xdr:colOff>
                    <xdr:row>59</xdr:row>
                    <xdr:rowOff>38100</xdr:rowOff>
                  </from>
                  <to>
                    <xdr:col>11</xdr:col>
                    <xdr:colOff>762000</xdr:colOff>
                    <xdr:row>60</xdr:row>
                    <xdr:rowOff>0</xdr:rowOff>
                  </to>
                </anchor>
              </controlPr>
            </control>
          </mc:Choice>
        </mc:AlternateContent>
        <mc:AlternateContent xmlns:mc="http://schemas.openxmlformats.org/markup-compatibility/2006">
          <mc:Choice Requires="x14">
            <control shapeId="3095" r:id="rId18" name="Check Box 3 4">
              <controlPr defaultSize="0" autoFill="0" autoLine="0" autoPict="0" macro="[0]!Attachment_3">
                <anchor moveWithCells="1">
                  <from>
                    <xdr:col>2</xdr:col>
                    <xdr:colOff>28575</xdr:colOff>
                    <xdr:row>60</xdr:row>
                    <xdr:rowOff>9525</xdr:rowOff>
                  </from>
                  <to>
                    <xdr:col>11</xdr:col>
                    <xdr:colOff>723900</xdr:colOff>
                    <xdr:row>60</xdr:row>
                    <xdr:rowOff>257175</xdr:rowOff>
                  </to>
                </anchor>
              </controlPr>
            </control>
          </mc:Choice>
        </mc:AlternateContent>
        <mc:AlternateContent xmlns:mc="http://schemas.openxmlformats.org/markup-compatibility/2006">
          <mc:Choice Requires="x14">
            <control shapeId="3096" r:id="rId19" name="Option Button 4 1">
              <controlPr defaultSize="0" autoFill="0" autoLine="0" autoPict="0" macro="[0]!Attachment_3">
                <anchor moveWithCells="1">
                  <from>
                    <xdr:col>2</xdr:col>
                    <xdr:colOff>9525</xdr:colOff>
                    <xdr:row>65</xdr:row>
                    <xdr:rowOff>0</xdr:rowOff>
                  </from>
                  <to>
                    <xdr:col>11</xdr:col>
                    <xdr:colOff>733425</xdr:colOff>
                    <xdr:row>66</xdr:row>
                    <xdr:rowOff>9525</xdr:rowOff>
                  </to>
                </anchor>
              </controlPr>
            </control>
          </mc:Choice>
        </mc:AlternateContent>
        <mc:AlternateContent xmlns:mc="http://schemas.openxmlformats.org/markup-compatibility/2006">
          <mc:Choice Requires="x14">
            <control shapeId="3097" r:id="rId20" name="Option Button 4 2">
              <controlPr defaultSize="0" autoFill="0" autoLine="0" autoPict="0" macro="[0]!Attachment_3">
                <anchor moveWithCells="1">
                  <from>
                    <xdr:col>2</xdr:col>
                    <xdr:colOff>19050</xdr:colOff>
                    <xdr:row>68</xdr:row>
                    <xdr:rowOff>19050</xdr:rowOff>
                  </from>
                  <to>
                    <xdr:col>10</xdr:col>
                    <xdr:colOff>590550</xdr:colOff>
                    <xdr:row>68</xdr:row>
                    <xdr:rowOff>257175</xdr:rowOff>
                  </to>
                </anchor>
              </controlPr>
            </control>
          </mc:Choice>
        </mc:AlternateContent>
        <mc:AlternateContent xmlns:mc="http://schemas.openxmlformats.org/markup-compatibility/2006">
          <mc:Choice Requires="x14">
            <control shapeId="3098" r:id="rId21" name="Option Button 4 3">
              <controlPr defaultSize="0" autoFill="0" autoLine="0" autoPict="0" macro="[0]!Attachment_3">
                <anchor moveWithCells="1">
                  <from>
                    <xdr:col>2</xdr:col>
                    <xdr:colOff>19050</xdr:colOff>
                    <xdr:row>68</xdr:row>
                    <xdr:rowOff>247650</xdr:rowOff>
                  </from>
                  <to>
                    <xdr:col>11</xdr:col>
                    <xdr:colOff>762000</xdr:colOff>
                    <xdr:row>70</xdr:row>
                    <xdr:rowOff>28575</xdr:rowOff>
                  </to>
                </anchor>
              </controlPr>
            </control>
          </mc:Choice>
        </mc:AlternateContent>
        <mc:AlternateContent xmlns:mc="http://schemas.openxmlformats.org/markup-compatibility/2006">
          <mc:Choice Requires="x14">
            <control shapeId="3099" r:id="rId22" name="Option Button 2 1">
              <controlPr defaultSize="0" autoFill="0" autoLine="0" autoPict="0" macro="[0]!Attachment_3">
                <anchor moveWithCells="1">
                  <from>
                    <xdr:col>2</xdr:col>
                    <xdr:colOff>0</xdr:colOff>
                    <xdr:row>45</xdr:row>
                    <xdr:rowOff>123825</xdr:rowOff>
                  </from>
                  <to>
                    <xdr:col>11</xdr:col>
                    <xdr:colOff>771525</xdr:colOff>
                    <xdr:row>47</xdr:row>
                    <xdr:rowOff>123825</xdr:rowOff>
                  </to>
                </anchor>
              </controlPr>
            </control>
          </mc:Choice>
        </mc:AlternateContent>
        <mc:AlternateContent xmlns:mc="http://schemas.openxmlformats.org/markup-compatibility/2006">
          <mc:Choice Requires="x14">
            <control shapeId="3100" r:id="rId23" name="Option Button 2 2">
              <controlPr defaultSize="0" autoFill="0" autoLine="0" autoPict="0" macro="[0]!Attachment_3">
                <anchor moveWithCells="1">
                  <from>
                    <xdr:col>2</xdr:col>
                    <xdr:colOff>0</xdr:colOff>
                    <xdr:row>50</xdr:row>
                    <xdr:rowOff>28575</xdr:rowOff>
                  </from>
                  <to>
                    <xdr:col>11</xdr:col>
                    <xdr:colOff>771525</xdr:colOff>
                    <xdr:row>51</xdr:row>
                    <xdr:rowOff>104775</xdr:rowOff>
                  </to>
                </anchor>
              </controlPr>
            </control>
          </mc:Choice>
        </mc:AlternateContent>
        <mc:AlternateContent xmlns:mc="http://schemas.openxmlformats.org/markup-compatibility/2006">
          <mc:Choice Requires="x14">
            <control shapeId="3101" r:id="rId24" name="Option Button 2 3">
              <controlPr defaultSize="0" autoFill="0" autoLine="0" autoPict="0" macro="[0]!Attachment_3">
                <anchor moveWithCells="1">
                  <from>
                    <xdr:col>2</xdr:col>
                    <xdr:colOff>0</xdr:colOff>
                    <xdr:row>51</xdr:row>
                    <xdr:rowOff>161925</xdr:rowOff>
                  </from>
                  <to>
                    <xdr:col>11</xdr:col>
                    <xdr:colOff>771525</xdr:colOff>
                    <xdr:row>52</xdr:row>
                    <xdr:rowOff>266700</xdr:rowOff>
                  </to>
                </anchor>
              </controlPr>
            </control>
          </mc:Choice>
        </mc:AlternateContent>
        <mc:AlternateContent xmlns:mc="http://schemas.openxmlformats.org/markup-compatibility/2006">
          <mc:Choice Requires="x14">
            <control shapeId="3104" r:id="rId25" name="Group Box 4">
              <controlPr defaultSize="0" autoFill="0" autoPict="0">
                <anchor moveWithCells="1">
                  <from>
                    <xdr:col>1</xdr:col>
                    <xdr:colOff>76200</xdr:colOff>
                    <xdr:row>64</xdr:row>
                    <xdr:rowOff>200025</xdr:rowOff>
                  </from>
                  <to>
                    <xdr:col>11</xdr:col>
                    <xdr:colOff>1133475</xdr:colOff>
                    <xdr:row>75</xdr:row>
                    <xdr:rowOff>38100</xdr:rowOff>
                  </to>
                </anchor>
              </controlPr>
            </control>
          </mc:Choice>
        </mc:AlternateContent>
        <mc:AlternateContent xmlns:mc="http://schemas.openxmlformats.org/markup-compatibility/2006">
          <mc:Choice Requires="x14">
            <control shapeId="3106" r:id="rId26" name="Check Box 1 6">
              <controlPr defaultSize="0" autoFill="0" autoLine="0" autoPict="0" macro="[0]!Attachment_3">
                <anchor moveWithCells="1">
                  <from>
                    <xdr:col>2</xdr:col>
                    <xdr:colOff>9525</xdr:colOff>
                    <xdr:row>32</xdr:row>
                    <xdr:rowOff>19050</xdr:rowOff>
                  </from>
                  <to>
                    <xdr:col>8</xdr:col>
                    <xdr:colOff>571500</xdr:colOff>
                    <xdr:row>32</xdr:row>
                    <xdr:rowOff>238125</xdr:rowOff>
                  </to>
                </anchor>
              </controlPr>
            </control>
          </mc:Choice>
        </mc:AlternateContent>
        <mc:AlternateContent xmlns:mc="http://schemas.openxmlformats.org/markup-compatibility/2006">
          <mc:Choice Requires="x14">
            <control shapeId="3107" r:id="rId27" name="Check Box 1 7">
              <controlPr defaultSize="0" autoFill="0" autoLine="0" autoPict="0" macro="[0]!Attachment_3">
                <anchor moveWithCells="1">
                  <from>
                    <xdr:col>2</xdr:col>
                    <xdr:colOff>9525</xdr:colOff>
                    <xdr:row>33</xdr:row>
                    <xdr:rowOff>19050</xdr:rowOff>
                  </from>
                  <to>
                    <xdr:col>8</xdr:col>
                    <xdr:colOff>571500</xdr:colOff>
                    <xdr:row>33</xdr:row>
                    <xdr:rowOff>247650</xdr:rowOff>
                  </to>
                </anchor>
              </controlPr>
            </control>
          </mc:Choice>
        </mc:AlternateContent>
        <mc:AlternateContent xmlns:mc="http://schemas.openxmlformats.org/markup-compatibility/2006">
          <mc:Choice Requires="x14">
            <control shapeId="3108" r:id="rId28" name="Option Button 4 4">
              <controlPr defaultSize="0" autoFill="0" autoLine="0" autoPict="0" macro="[0]!Attachment_3">
                <anchor moveWithCells="1">
                  <from>
                    <xdr:col>2</xdr:col>
                    <xdr:colOff>19050</xdr:colOff>
                    <xdr:row>72</xdr:row>
                    <xdr:rowOff>47625</xdr:rowOff>
                  </from>
                  <to>
                    <xdr:col>11</xdr:col>
                    <xdr:colOff>200025</xdr:colOff>
                    <xdr:row>72</xdr:row>
                    <xdr:rowOff>304800</xdr:rowOff>
                  </to>
                </anchor>
              </controlPr>
            </control>
          </mc:Choice>
        </mc:AlternateContent>
        <mc:AlternateContent xmlns:mc="http://schemas.openxmlformats.org/markup-compatibility/2006">
          <mc:Choice Requires="x14">
            <control shapeId="3103" r:id="rId29" name="Group Box 2">
              <controlPr defaultSize="0" autoFill="0" autoPict="0">
                <anchor moveWithCells="1">
                  <from>
                    <xdr:col>1</xdr:col>
                    <xdr:colOff>47625</xdr:colOff>
                    <xdr:row>44</xdr:row>
                    <xdr:rowOff>352425</xdr:rowOff>
                  </from>
                  <to>
                    <xdr:col>12</xdr:col>
                    <xdr:colOff>552450</xdr:colOff>
                    <xdr:row>54</xdr:row>
                    <xdr:rowOff>219075</xdr:rowOff>
                  </to>
                </anchor>
              </controlPr>
            </control>
          </mc:Choice>
        </mc:AlternateContent>
        <mc:AlternateContent xmlns:mc="http://schemas.openxmlformats.org/markup-compatibility/2006">
          <mc:Choice Requires="x14">
            <control shapeId="3109" r:id="rId30" name="Check Box 1 7 1">
              <controlPr defaultSize="0" autoFill="0" autoLine="0" autoPict="0" macro="[0]!Attachment_3">
                <anchor moveWithCells="1">
                  <from>
                    <xdr:col>3</xdr:col>
                    <xdr:colOff>0</xdr:colOff>
                    <xdr:row>34</xdr:row>
                    <xdr:rowOff>28575</xdr:rowOff>
                  </from>
                  <to>
                    <xdr:col>9</xdr:col>
                    <xdr:colOff>190500</xdr:colOff>
                    <xdr:row>34</xdr:row>
                    <xdr:rowOff>257175</xdr:rowOff>
                  </to>
                </anchor>
              </controlPr>
            </control>
          </mc:Choice>
        </mc:AlternateContent>
        <mc:AlternateContent xmlns:mc="http://schemas.openxmlformats.org/markup-compatibility/2006">
          <mc:Choice Requires="x14">
            <control shapeId="3110" r:id="rId31" name="Check Box 1 7 2">
              <controlPr defaultSize="0" autoFill="0" autoLine="0" autoPict="0" macro="[0]!Attachment_3">
                <anchor moveWithCells="1">
                  <from>
                    <xdr:col>3</xdr:col>
                    <xdr:colOff>0</xdr:colOff>
                    <xdr:row>34</xdr:row>
                    <xdr:rowOff>219075</xdr:rowOff>
                  </from>
                  <to>
                    <xdr:col>9</xdr:col>
                    <xdr:colOff>190500</xdr:colOff>
                    <xdr:row>35</xdr:row>
                    <xdr:rowOff>66675</xdr:rowOff>
                  </to>
                </anchor>
              </controlPr>
            </control>
          </mc:Choice>
        </mc:AlternateContent>
        <mc:AlternateContent xmlns:mc="http://schemas.openxmlformats.org/markup-compatibility/2006">
          <mc:Choice Requires="x14">
            <control shapeId="3111" r:id="rId32" name="Check Box 1 7 3">
              <controlPr defaultSize="0" autoFill="0" autoLine="0" autoPict="0" macro="[0]!Attachment_3">
                <anchor moveWithCells="1">
                  <from>
                    <xdr:col>3</xdr:col>
                    <xdr:colOff>0</xdr:colOff>
                    <xdr:row>35</xdr:row>
                    <xdr:rowOff>28575</xdr:rowOff>
                  </from>
                  <to>
                    <xdr:col>9</xdr:col>
                    <xdr:colOff>190500</xdr:colOff>
                    <xdr:row>35</xdr:row>
                    <xdr:rowOff>257175</xdr:rowOff>
                  </to>
                </anchor>
              </controlPr>
            </control>
          </mc:Choice>
        </mc:AlternateContent>
        <mc:AlternateContent xmlns:mc="http://schemas.openxmlformats.org/markup-compatibility/2006">
          <mc:Choice Requires="x14">
            <control shapeId="3112" r:id="rId33" name="Check Box 1 7 4">
              <controlPr defaultSize="0" autoFill="0" autoLine="0" autoPict="0" macro="[0]!Attachment_3">
                <anchor moveWithCells="1">
                  <from>
                    <xdr:col>3</xdr:col>
                    <xdr:colOff>0</xdr:colOff>
                    <xdr:row>35</xdr:row>
                    <xdr:rowOff>209550</xdr:rowOff>
                  </from>
                  <to>
                    <xdr:col>9</xdr:col>
                    <xdr:colOff>190500</xdr:colOff>
                    <xdr:row>36</xdr:row>
                    <xdr:rowOff>57150</xdr:rowOff>
                  </to>
                </anchor>
              </controlPr>
            </control>
          </mc:Choice>
        </mc:AlternateContent>
        <mc:AlternateContent xmlns:mc="http://schemas.openxmlformats.org/markup-compatibility/2006">
          <mc:Choice Requires="x14">
            <control shapeId="3113" r:id="rId34" name="Check Box 1 7 5">
              <controlPr defaultSize="0" autoFill="0" autoLine="0" autoPict="0" macro="[0]!Attachment_3">
                <anchor moveWithCells="1">
                  <from>
                    <xdr:col>3</xdr:col>
                    <xdr:colOff>0</xdr:colOff>
                    <xdr:row>36</xdr:row>
                    <xdr:rowOff>9525</xdr:rowOff>
                  </from>
                  <to>
                    <xdr:col>9</xdr:col>
                    <xdr:colOff>190500</xdr:colOff>
                    <xdr:row>36</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8D0F9-5CC7-4D21-9313-5EF2EFD2D9B9}">
  <sheetPr codeName="Sheet6">
    <pageSetUpPr autoPageBreaks="0" fitToPage="1"/>
  </sheetPr>
  <dimension ref="A2:U93"/>
  <sheetViews>
    <sheetView zoomScaleNormal="100" workbookViewId="0"/>
  </sheetViews>
  <sheetFormatPr defaultRowHeight="15" customHeight="1" x14ac:dyDescent="0.2"/>
  <cols>
    <col min="1" max="1" width="2.85546875" style="55" customWidth="1"/>
    <col min="2" max="2" width="15" style="43" customWidth="1"/>
    <col min="3" max="3" width="9.28515625" style="43" customWidth="1"/>
    <col min="4" max="4" width="5.28515625" style="43" customWidth="1"/>
    <col min="5" max="5" width="4.85546875" style="43" customWidth="1"/>
    <col min="6" max="6" width="9.5703125" style="43" customWidth="1"/>
    <col min="7" max="7" width="5.28515625" style="43" customWidth="1"/>
    <col min="8" max="8" width="4.85546875" style="43" customWidth="1"/>
    <col min="9" max="12" width="15.7109375" style="43" customWidth="1"/>
    <col min="13" max="13" width="39" style="43" customWidth="1"/>
    <col min="14" max="14" width="18.42578125" style="43" customWidth="1"/>
    <col min="15" max="15" width="9.5703125" style="43" bestFit="1" customWidth="1"/>
    <col min="16" max="16" width="20.85546875" style="43" bestFit="1" customWidth="1"/>
    <col min="17" max="17" width="17.42578125" style="43" customWidth="1"/>
    <col min="18" max="18" width="47.42578125" style="43" customWidth="1"/>
    <col min="19" max="16384" width="9.140625" style="43"/>
  </cols>
  <sheetData>
    <row r="2" spans="1:21" ht="15" customHeight="1" x14ac:dyDescent="0.2">
      <c r="B2" s="200" t="s">
        <v>50</v>
      </c>
    </row>
    <row r="3" spans="1:21" ht="15" customHeight="1" x14ac:dyDescent="0.2">
      <c r="B3" s="214" t="s">
        <v>49</v>
      </c>
    </row>
    <row r="4" spans="1:21" ht="18.75" customHeight="1" x14ac:dyDescent="0.2">
      <c r="B4" s="199" t="str">
        <f>IF('Main Form'!$P$5 = "","",'Main Form'!$P$5 &amp; " - " &amp;'Main Form'!$P$6)</f>
        <v/>
      </c>
    </row>
    <row r="5" spans="1:21" ht="18" customHeight="1" x14ac:dyDescent="0.2">
      <c r="B5" s="215" t="s">
        <v>240</v>
      </c>
    </row>
    <row r="6" spans="1:21" s="217" customFormat="1" ht="12.75" x14ac:dyDescent="0.25">
      <c r="A6" s="216"/>
      <c r="B6" s="452" t="s">
        <v>359</v>
      </c>
      <c r="C6" s="452"/>
      <c r="D6" s="452"/>
      <c r="E6" s="452"/>
      <c r="F6" s="452"/>
      <c r="G6" s="452"/>
      <c r="H6" s="452"/>
      <c r="I6" s="452"/>
      <c r="J6" s="452"/>
      <c r="K6" s="452"/>
      <c r="L6" s="452"/>
      <c r="M6" s="452"/>
    </row>
    <row r="7" spans="1:21" s="217" customFormat="1" ht="13.5" customHeight="1" x14ac:dyDescent="0.25">
      <c r="A7" s="216"/>
      <c r="B7" s="218" t="s">
        <v>362</v>
      </c>
    </row>
    <row r="8" spans="1:21" s="217" customFormat="1" ht="13.5" customHeight="1" x14ac:dyDescent="0.25">
      <c r="A8" s="216"/>
      <c r="B8" s="218" t="s">
        <v>162</v>
      </c>
    </row>
    <row r="9" spans="1:21" s="217" customFormat="1" ht="13.5" customHeight="1" x14ac:dyDescent="0.25">
      <c r="A9" s="216"/>
      <c r="B9" s="218" t="s">
        <v>326</v>
      </c>
    </row>
    <row r="10" spans="1:21" s="217" customFormat="1" ht="6" customHeight="1" x14ac:dyDescent="0.2">
      <c r="A10" s="216"/>
      <c r="B10" s="219"/>
      <c r="J10" s="220"/>
    </row>
    <row r="11" spans="1:21" ht="48.75" customHeight="1" thickBot="1" x14ac:dyDescent="0.25">
      <c r="B11" s="453" t="s">
        <v>338</v>
      </c>
      <c r="C11" s="453"/>
      <c r="D11" s="453"/>
      <c r="E11" s="453"/>
      <c r="F11" s="453"/>
      <c r="G11" s="453"/>
      <c r="H11" s="453"/>
      <c r="I11" s="453"/>
      <c r="J11" s="453"/>
      <c r="K11" s="453"/>
      <c r="L11" s="453"/>
      <c r="M11" s="453"/>
      <c r="N11" s="453"/>
      <c r="O11" s="221"/>
      <c r="P11" s="221"/>
      <c r="Q11" s="221"/>
      <c r="R11" s="221"/>
      <c r="S11" s="222"/>
      <c r="T11" s="222"/>
      <c r="U11" s="222"/>
    </row>
    <row r="12" spans="1:21" ht="6" customHeight="1" thickTop="1" thickBot="1" x14ac:dyDescent="0.25">
      <c r="B12" s="52"/>
    </row>
    <row r="13" spans="1:21" ht="6" customHeight="1" x14ac:dyDescent="0.2">
      <c r="B13" s="223"/>
      <c r="C13" s="224"/>
      <c r="I13" s="225"/>
    </row>
    <row r="14" spans="1:21" ht="6" customHeight="1" thickBot="1" x14ac:dyDescent="0.25"/>
    <row r="15" spans="1:21" s="50" customFormat="1" ht="12.75" customHeight="1" x14ac:dyDescent="0.25">
      <c r="A15" s="226"/>
      <c r="B15" s="454" t="s">
        <v>18</v>
      </c>
      <c r="C15" s="464" t="s">
        <v>23</v>
      </c>
      <c r="D15" s="464"/>
      <c r="E15" s="464"/>
      <c r="F15" s="464" t="s">
        <v>26</v>
      </c>
      <c r="G15" s="464"/>
      <c r="H15" s="464"/>
      <c r="I15" s="456" t="s">
        <v>199</v>
      </c>
      <c r="J15" s="456" t="s">
        <v>167</v>
      </c>
      <c r="K15" s="456" t="s">
        <v>101</v>
      </c>
      <c r="L15" s="456" t="s">
        <v>102</v>
      </c>
      <c r="M15" s="456" t="s">
        <v>31</v>
      </c>
      <c r="N15" s="456" t="s">
        <v>32</v>
      </c>
      <c r="O15" s="456"/>
      <c r="P15" s="456"/>
      <c r="Q15" s="456" t="s">
        <v>34</v>
      </c>
      <c r="R15" s="459" t="s">
        <v>35</v>
      </c>
    </row>
    <row r="16" spans="1:21" s="50" customFormat="1" ht="12.75" x14ac:dyDescent="0.25">
      <c r="A16" s="226"/>
      <c r="B16" s="429"/>
      <c r="C16" s="465" t="s">
        <v>24</v>
      </c>
      <c r="D16" s="465" t="s">
        <v>25</v>
      </c>
      <c r="E16" s="465"/>
      <c r="F16" s="465" t="s">
        <v>24</v>
      </c>
      <c r="G16" s="465" t="s">
        <v>25</v>
      </c>
      <c r="H16" s="465"/>
      <c r="I16" s="457"/>
      <c r="J16" s="457"/>
      <c r="K16" s="457"/>
      <c r="L16" s="457"/>
      <c r="M16" s="457"/>
      <c r="N16" s="227" t="s">
        <v>158</v>
      </c>
      <c r="O16" s="462" t="s">
        <v>138</v>
      </c>
      <c r="P16" s="463"/>
      <c r="Q16" s="457"/>
      <c r="R16" s="460"/>
    </row>
    <row r="17" spans="1:18" s="50" customFormat="1" ht="26.25" thickBot="1" x14ac:dyDescent="0.3">
      <c r="A17" s="226"/>
      <c r="B17" s="455"/>
      <c r="C17" s="466"/>
      <c r="D17" s="207" t="s">
        <v>30</v>
      </c>
      <c r="E17" s="207" t="s">
        <v>29</v>
      </c>
      <c r="F17" s="466"/>
      <c r="G17" s="207" t="s">
        <v>30</v>
      </c>
      <c r="H17" s="207" t="s">
        <v>29</v>
      </c>
      <c r="I17" s="458"/>
      <c r="J17" s="458"/>
      <c r="K17" s="458"/>
      <c r="L17" s="458"/>
      <c r="M17" s="458"/>
      <c r="N17" s="228" t="s">
        <v>33</v>
      </c>
      <c r="O17" s="228" t="s">
        <v>139</v>
      </c>
      <c r="P17" s="228" t="s">
        <v>103</v>
      </c>
      <c r="Q17" s="458"/>
      <c r="R17" s="461"/>
    </row>
    <row r="18" spans="1:18" s="50" customFormat="1" ht="13.5" thickTop="1" x14ac:dyDescent="0.25">
      <c r="A18" s="226"/>
      <c r="B18" s="236"/>
      <c r="C18" s="237"/>
      <c r="D18" s="238"/>
      <c r="E18" s="239"/>
      <c r="F18" s="239"/>
      <c r="G18" s="239"/>
      <c r="H18" s="239"/>
      <c r="I18" s="239"/>
      <c r="J18" s="239"/>
      <c r="K18" s="239"/>
      <c r="L18" s="239"/>
      <c r="M18" s="239"/>
      <c r="N18" s="240"/>
      <c r="O18" s="239"/>
      <c r="P18" s="239"/>
      <c r="Q18" s="239"/>
      <c r="R18" s="241"/>
    </row>
    <row r="19" spans="1:18" s="50" customFormat="1" ht="12.75" x14ac:dyDescent="0.25">
      <c r="A19" s="226"/>
      <c r="B19" s="236"/>
      <c r="C19" s="237"/>
      <c r="D19" s="238"/>
      <c r="E19" s="239"/>
      <c r="F19" s="239"/>
      <c r="G19" s="239"/>
      <c r="H19" s="239"/>
      <c r="I19" s="239"/>
      <c r="J19" s="239"/>
      <c r="K19" s="239"/>
      <c r="L19" s="239"/>
      <c r="M19" s="239"/>
      <c r="N19" s="240"/>
      <c r="O19" s="239"/>
      <c r="P19" s="239"/>
      <c r="Q19" s="239"/>
      <c r="R19" s="241"/>
    </row>
    <row r="20" spans="1:18" s="50" customFormat="1" ht="12.75" x14ac:dyDescent="0.25">
      <c r="A20" s="226"/>
      <c r="B20" s="236"/>
      <c r="C20" s="237"/>
      <c r="D20" s="238"/>
      <c r="E20" s="239"/>
      <c r="F20" s="239"/>
      <c r="G20" s="239"/>
      <c r="H20" s="239"/>
      <c r="I20" s="239"/>
      <c r="J20" s="239"/>
      <c r="K20" s="239"/>
      <c r="L20" s="239"/>
      <c r="M20" s="239"/>
      <c r="N20" s="240"/>
      <c r="O20" s="239"/>
      <c r="P20" s="239"/>
      <c r="Q20" s="239"/>
      <c r="R20" s="241"/>
    </row>
    <row r="21" spans="1:18" s="50" customFormat="1" ht="12.75" x14ac:dyDescent="0.25">
      <c r="A21" s="226"/>
      <c r="B21" s="236"/>
      <c r="C21" s="237"/>
      <c r="D21" s="238"/>
      <c r="E21" s="239"/>
      <c r="F21" s="239"/>
      <c r="G21" s="239"/>
      <c r="H21" s="239"/>
      <c r="I21" s="239"/>
      <c r="J21" s="239"/>
      <c r="K21" s="239"/>
      <c r="L21" s="239"/>
      <c r="M21" s="239"/>
      <c r="N21" s="240"/>
      <c r="O21" s="239"/>
      <c r="P21" s="239"/>
      <c r="Q21" s="239"/>
      <c r="R21" s="241"/>
    </row>
    <row r="22" spans="1:18" s="50" customFormat="1" ht="12.75" x14ac:dyDescent="0.25">
      <c r="A22" s="226"/>
      <c r="B22" s="236"/>
      <c r="C22" s="237"/>
      <c r="D22" s="238"/>
      <c r="E22" s="239"/>
      <c r="F22" s="239"/>
      <c r="G22" s="239"/>
      <c r="H22" s="239"/>
      <c r="I22" s="239"/>
      <c r="J22" s="239"/>
      <c r="K22" s="239"/>
      <c r="L22" s="239"/>
      <c r="M22" s="239"/>
      <c r="N22" s="240"/>
      <c r="O22" s="239"/>
      <c r="P22" s="239"/>
      <c r="Q22" s="239"/>
      <c r="R22" s="241"/>
    </row>
    <row r="23" spans="1:18" s="50" customFormat="1" ht="12.75" x14ac:dyDescent="0.25">
      <c r="A23" s="226"/>
      <c r="B23" s="236"/>
      <c r="C23" s="237"/>
      <c r="D23" s="238"/>
      <c r="E23" s="239"/>
      <c r="F23" s="239"/>
      <c r="G23" s="239"/>
      <c r="H23" s="239"/>
      <c r="I23" s="239"/>
      <c r="J23" s="239"/>
      <c r="K23" s="239"/>
      <c r="L23" s="239"/>
      <c r="M23" s="239"/>
      <c r="N23" s="240"/>
      <c r="O23" s="239"/>
      <c r="P23" s="239"/>
      <c r="Q23" s="239"/>
      <c r="R23" s="241"/>
    </row>
    <row r="24" spans="1:18" s="50" customFormat="1" ht="12.75" x14ac:dyDescent="0.25">
      <c r="A24" s="226"/>
      <c r="B24" s="236"/>
      <c r="C24" s="237"/>
      <c r="D24" s="238"/>
      <c r="E24" s="239"/>
      <c r="F24" s="239"/>
      <c r="G24" s="239"/>
      <c r="H24" s="239"/>
      <c r="I24" s="239"/>
      <c r="J24" s="239"/>
      <c r="K24" s="239"/>
      <c r="L24" s="239"/>
      <c r="M24" s="239"/>
      <c r="N24" s="240"/>
      <c r="O24" s="239"/>
      <c r="P24" s="239"/>
      <c r="Q24" s="239"/>
      <c r="R24" s="241"/>
    </row>
    <row r="25" spans="1:18" s="50" customFormat="1" ht="12.75" x14ac:dyDescent="0.25">
      <c r="A25" s="226"/>
      <c r="B25" s="236"/>
      <c r="C25" s="237"/>
      <c r="D25" s="238"/>
      <c r="E25" s="239"/>
      <c r="F25" s="239"/>
      <c r="G25" s="239"/>
      <c r="H25" s="239"/>
      <c r="I25" s="239"/>
      <c r="J25" s="239"/>
      <c r="K25" s="239"/>
      <c r="L25" s="239"/>
      <c r="M25" s="239"/>
      <c r="N25" s="240"/>
      <c r="O25" s="239"/>
      <c r="P25" s="239"/>
      <c r="Q25" s="239"/>
      <c r="R25" s="241"/>
    </row>
    <row r="26" spans="1:18" s="50" customFormat="1" ht="12.75" x14ac:dyDescent="0.25">
      <c r="A26" s="226"/>
      <c r="B26" s="236"/>
      <c r="C26" s="237"/>
      <c r="D26" s="238"/>
      <c r="E26" s="239"/>
      <c r="F26" s="239"/>
      <c r="G26" s="239"/>
      <c r="H26" s="239"/>
      <c r="I26" s="239"/>
      <c r="J26" s="239"/>
      <c r="K26" s="239"/>
      <c r="L26" s="239"/>
      <c r="M26" s="239"/>
      <c r="N26" s="240"/>
      <c r="O26" s="239"/>
      <c r="P26" s="239"/>
      <c r="Q26" s="239"/>
      <c r="R26" s="241"/>
    </row>
    <row r="27" spans="1:18" s="50" customFormat="1" ht="12.75" x14ac:dyDescent="0.25">
      <c r="A27" s="226"/>
      <c r="B27" s="236"/>
      <c r="C27" s="237"/>
      <c r="D27" s="238"/>
      <c r="E27" s="239"/>
      <c r="F27" s="239"/>
      <c r="G27" s="239"/>
      <c r="H27" s="239"/>
      <c r="I27" s="239"/>
      <c r="J27" s="239"/>
      <c r="K27" s="239"/>
      <c r="L27" s="239"/>
      <c r="M27" s="239"/>
      <c r="N27" s="240"/>
      <c r="O27" s="239"/>
      <c r="P27" s="239"/>
      <c r="Q27" s="239"/>
      <c r="R27" s="241"/>
    </row>
    <row r="28" spans="1:18" s="50" customFormat="1" ht="12.75" x14ac:dyDescent="0.25">
      <c r="A28" s="226"/>
      <c r="B28" s="236"/>
      <c r="C28" s="237"/>
      <c r="D28" s="238"/>
      <c r="E28" s="239"/>
      <c r="F28" s="239"/>
      <c r="G28" s="239"/>
      <c r="H28" s="239"/>
      <c r="I28" s="239"/>
      <c r="J28" s="239"/>
      <c r="K28" s="239"/>
      <c r="L28" s="239"/>
      <c r="M28" s="239"/>
      <c r="N28" s="240"/>
      <c r="O28" s="239"/>
      <c r="P28" s="239"/>
      <c r="Q28" s="239"/>
      <c r="R28" s="241"/>
    </row>
    <row r="29" spans="1:18" s="50" customFormat="1" ht="12.75" x14ac:dyDescent="0.25">
      <c r="A29" s="226"/>
      <c r="B29" s="236"/>
      <c r="C29" s="237"/>
      <c r="D29" s="238"/>
      <c r="E29" s="239"/>
      <c r="F29" s="239"/>
      <c r="G29" s="239"/>
      <c r="H29" s="239"/>
      <c r="I29" s="239"/>
      <c r="J29" s="239"/>
      <c r="K29" s="239"/>
      <c r="L29" s="239"/>
      <c r="M29" s="239"/>
      <c r="N29" s="240"/>
      <c r="O29" s="239"/>
      <c r="P29" s="239"/>
      <c r="Q29" s="239"/>
      <c r="R29" s="241"/>
    </row>
    <row r="30" spans="1:18" s="50" customFormat="1" ht="12.75" x14ac:dyDescent="0.25">
      <c r="A30" s="226"/>
      <c r="B30" s="236"/>
      <c r="C30" s="237"/>
      <c r="D30" s="238"/>
      <c r="E30" s="239"/>
      <c r="F30" s="239"/>
      <c r="G30" s="239"/>
      <c r="H30" s="239"/>
      <c r="I30" s="239"/>
      <c r="J30" s="239"/>
      <c r="K30" s="239"/>
      <c r="L30" s="239"/>
      <c r="M30" s="239"/>
      <c r="N30" s="240"/>
      <c r="O30" s="239"/>
      <c r="P30" s="239"/>
      <c r="Q30" s="239"/>
      <c r="R30" s="241"/>
    </row>
    <row r="31" spans="1:18" s="50" customFormat="1" ht="12.75" x14ac:dyDescent="0.25">
      <c r="A31" s="226"/>
      <c r="B31" s="236"/>
      <c r="C31" s="237"/>
      <c r="D31" s="238"/>
      <c r="E31" s="239"/>
      <c r="F31" s="239"/>
      <c r="G31" s="239"/>
      <c r="H31" s="239"/>
      <c r="I31" s="239"/>
      <c r="J31" s="239"/>
      <c r="K31" s="239"/>
      <c r="L31" s="239"/>
      <c r="M31" s="239"/>
      <c r="N31" s="240"/>
      <c r="O31" s="239"/>
      <c r="P31" s="239"/>
      <c r="Q31" s="239"/>
      <c r="R31" s="241"/>
    </row>
    <row r="32" spans="1:18" s="50" customFormat="1" ht="12.75" x14ac:dyDescent="0.25">
      <c r="A32" s="226"/>
      <c r="B32" s="236"/>
      <c r="C32" s="237"/>
      <c r="D32" s="238"/>
      <c r="E32" s="239"/>
      <c r="F32" s="239"/>
      <c r="G32" s="239"/>
      <c r="H32" s="239"/>
      <c r="I32" s="239"/>
      <c r="J32" s="239"/>
      <c r="K32" s="239"/>
      <c r="L32" s="239"/>
      <c r="M32" s="239"/>
      <c r="N32" s="240"/>
      <c r="O32" s="239"/>
      <c r="P32" s="239"/>
      <c r="Q32" s="239"/>
      <c r="R32" s="241"/>
    </row>
    <row r="33" spans="1:18" s="50" customFormat="1" ht="12.75" x14ac:dyDescent="0.25">
      <c r="A33" s="226"/>
      <c r="B33" s="236"/>
      <c r="C33" s="237"/>
      <c r="D33" s="238"/>
      <c r="E33" s="239"/>
      <c r="F33" s="239"/>
      <c r="G33" s="239"/>
      <c r="H33" s="239"/>
      <c r="I33" s="239"/>
      <c r="J33" s="239"/>
      <c r="K33" s="239"/>
      <c r="L33" s="239"/>
      <c r="M33" s="239"/>
      <c r="N33" s="240"/>
      <c r="O33" s="239"/>
      <c r="P33" s="239"/>
      <c r="Q33" s="239"/>
      <c r="R33" s="241"/>
    </row>
    <row r="34" spans="1:18" s="50" customFormat="1" ht="12.75" x14ac:dyDescent="0.25">
      <c r="A34" s="226"/>
      <c r="B34" s="236"/>
      <c r="C34" s="237"/>
      <c r="D34" s="238"/>
      <c r="E34" s="239"/>
      <c r="F34" s="239"/>
      <c r="G34" s="239"/>
      <c r="H34" s="239"/>
      <c r="I34" s="239"/>
      <c r="J34" s="239"/>
      <c r="K34" s="239"/>
      <c r="L34" s="239"/>
      <c r="M34" s="239"/>
      <c r="N34" s="240"/>
      <c r="O34" s="239"/>
      <c r="P34" s="239"/>
      <c r="Q34" s="239"/>
      <c r="R34" s="241"/>
    </row>
    <row r="35" spans="1:18" s="50" customFormat="1" ht="12.75" x14ac:dyDescent="0.25">
      <c r="A35" s="226"/>
      <c r="B35" s="236"/>
      <c r="C35" s="237"/>
      <c r="D35" s="238"/>
      <c r="E35" s="239"/>
      <c r="F35" s="239"/>
      <c r="G35" s="239"/>
      <c r="H35" s="239"/>
      <c r="I35" s="239"/>
      <c r="J35" s="239"/>
      <c r="K35" s="239"/>
      <c r="L35" s="239"/>
      <c r="M35" s="239"/>
      <c r="N35" s="240"/>
      <c r="O35" s="239"/>
      <c r="P35" s="239"/>
      <c r="Q35" s="239"/>
      <c r="R35" s="241"/>
    </row>
    <row r="36" spans="1:18" s="50" customFormat="1" ht="12.75" x14ac:dyDescent="0.25">
      <c r="A36" s="226"/>
      <c r="B36" s="242"/>
      <c r="C36" s="243"/>
      <c r="D36" s="244"/>
      <c r="E36" s="245"/>
      <c r="F36" s="245"/>
      <c r="G36" s="245"/>
      <c r="H36" s="245"/>
      <c r="I36" s="245"/>
      <c r="J36" s="245"/>
      <c r="K36" s="245"/>
      <c r="L36" s="245"/>
      <c r="M36" s="245"/>
      <c r="N36" s="246"/>
      <c r="O36" s="245"/>
      <c r="P36" s="245"/>
      <c r="Q36" s="245"/>
      <c r="R36" s="247"/>
    </row>
    <row r="37" spans="1:18" s="230" customFormat="1" ht="13.5" thickBot="1" x14ac:dyDescent="0.25">
      <c r="A37" s="229"/>
      <c r="B37" s="248"/>
      <c r="C37" s="249"/>
      <c r="D37" s="250"/>
      <c r="E37" s="251"/>
      <c r="F37" s="251"/>
      <c r="G37" s="251"/>
      <c r="H37" s="251"/>
      <c r="I37" s="251"/>
      <c r="J37" s="251"/>
      <c r="K37" s="251"/>
      <c r="L37" s="251"/>
      <c r="M37" s="251"/>
      <c r="N37" s="252"/>
      <c r="O37" s="251"/>
      <c r="P37" s="251"/>
      <c r="Q37" s="251"/>
      <c r="R37" s="253"/>
    </row>
    <row r="38" spans="1:18" s="230" customFormat="1" ht="11.25" customHeight="1" x14ac:dyDescent="0.2">
      <c r="A38" s="229"/>
      <c r="B38" s="231"/>
      <c r="C38" s="231"/>
      <c r="D38" s="231"/>
      <c r="E38" s="231"/>
      <c r="F38" s="231"/>
      <c r="G38" s="231"/>
      <c r="H38" s="231"/>
      <c r="I38" s="231"/>
      <c r="J38" s="231"/>
      <c r="K38" s="231"/>
      <c r="L38" s="231"/>
      <c r="M38" s="231"/>
      <c r="N38" s="231"/>
      <c r="O38" s="231"/>
      <c r="P38" s="231"/>
      <c r="Q38" s="231"/>
      <c r="R38" s="231"/>
    </row>
    <row r="39" spans="1:18" ht="11.25" customHeight="1" x14ac:dyDescent="0.2">
      <c r="B39" s="232"/>
      <c r="C39" s="232"/>
      <c r="D39" s="232"/>
      <c r="E39" s="232"/>
      <c r="F39" s="232"/>
      <c r="G39" s="232"/>
      <c r="H39" s="232"/>
      <c r="I39" s="232"/>
      <c r="J39" s="232"/>
      <c r="K39" s="232"/>
      <c r="L39" s="232"/>
      <c r="M39" s="232"/>
      <c r="N39" s="232"/>
      <c r="O39" s="232"/>
      <c r="P39" s="232"/>
      <c r="Q39" s="232"/>
      <c r="R39" s="232"/>
    </row>
    <row r="40" spans="1:18" ht="19.5" customHeight="1" x14ac:dyDescent="0.2">
      <c r="B40" s="233" t="s">
        <v>260</v>
      </c>
      <c r="C40" s="232"/>
      <c r="D40" s="232"/>
      <c r="E40" s="232"/>
      <c r="F40" s="232"/>
      <c r="G40" s="232"/>
      <c r="H40" s="232"/>
      <c r="I40" s="232"/>
      <c r="J40" s="232"/>
      <c r="K40" s="232"/>
      <c r="L40" s="232"/>
      <c r="M40" s="232"/>
      <c r="N40" s="232"/>
      <c r="O40" s="232"/>
      <c r="P40" s="232"/>
      <c r="Q40" s="232"/>
      <c r="R40" s="232"/>
    </row>
    <row r="41" spans="1:18" ht="19.5" customHeight="1" x14ac:dyDescent="0.2">
      <c r="B41" s="232"/>
      <c r="C41" s="232"/>
      <c r="D41" s="232"/>
      <c r="E41" s="232"/>
      <c r="F41" s="232"/>
      <c r="G41" s="232"/>
      <c r="H41" s="232"/>
      <c r="I41" s="232"/>
      <c r="J41" s="232"/>
      <c r="L41" s="232"/>
      <c r="M41" s="232"/>
      <c r="N41" s="232"/>
      <c r="O41" s="232"/>
      <c r="P41" s="232"/>
      <c r="Q41" s="232"/>
      <c r="R41" s="232"/>
    </row>
    <row r="42" spans="1:18" ht="19.5" customHeight="1" x14ac:dyDescent="0.2">
      <c r="B42" s="232"/>
      <c r="C42" s="232"/>
      <c r="D42" s="232"/>
      <c r="E42" s="232"/>
      <c r="F42" s="232"/>
      <c r="G42" s="232"/>
      <c r="H42" s="232"/>
      <c r="I42" s="232"/>
      <c r="J42" s="232"/>
      <c r="L42" s="232"/>
      <c r="M42" s="232"/>
      <c r="N42" s="232"/>
      <c r="O42" s="232"/>
      <c r="P42" s="232"/>
      <c r="Q42" s="232"/>
      <c r="R42" s="232"/>
    </row>
    <row r="43" spans="1:18" ht="12.75" x14ac:dyDescent="0.2">
      <c r="B43" s="232"/>
      <c r="C43" s="232"/>
      <c r="D43" s="232"/>
      <c r="E43" s="232"/>
      <c r="F43" s="232"/>
      <c r="G43" s="232"/>
      <c r="H43" s="232"/>
      <c r="I43" s="232"/>
      <c r="J43" s="232"/>
      <c r="K43" s="232"/>
      <c r="L43" s="232"/>
      <c r="N43" s="232"/>
      <c r="O43" s="232"/>
      <c r="P43" s="232"/>
      <c r="Q43" s="232"/>
      <c r="R43" s="232"/>
    </row>
    <row r="44" spans="1:18" ht="12.75" x14ac:dyDescent="0.2">
      <c r="B44" s="232"/>
      <c r="C44" s="232"/>
      <c r="D44" s="232"/>
      <c r="E44" s="232"/>
      <c r="F44" s="232"/>
      <c r="G44" s="232"/>
      <c r="H44" s="232"/>
      <c r="I44" s="232"/>
      <c r="J44" s="232"/>
      <c r="K44" s="232"/>
      <c r="L44" s="232"/>
      <c r="N44" s="232"/>
      <c r="O44" s="232"/>
      <c r="P44" s="232"/>
      <c r="Q44" s="232"/>
      <c r="R44" s="232"/>
    </row>
    <row r="45" spans="1:18" ht="15" customHeight="1" x14ac:dyDescent="0.2">
      <c r="B45" s="43" t="s">
        <v>272</v>
      </c>
    </row>
    <row r="46" spans="1:18" ht="15" customHeight="1" x14ac:dyDescent="0.2">
      <c r="A46" s="234"/>
    </row>
    <row r="54" spans="2:2" ht="15" customHeight="1" x14ac:dyDescent="0.2">
      <c r="B54" s="43" t="s">
        <v>339</v>
      </c>
    </row>
    <row r="56" spans="2:2" ht="5.25" customHeight="1" x14ac:dyDescent="0.2"/>
    <row r="57" spans="2:2" ht="18.75" customHeight="1" x14ac:dyDescent="0.2">
      <c r="B57" s="43" t="s">
        <v>273</v>
      </c>
    </row>
    <row r="60" spans="2:2" ht="12.75" customHeight="1" x14ac:dyDescent="0.2"/>
    <row r="61" spans="2:2" ht="12.75" customHeight="1" x14ac:dyDescent="0.2"/>
    <row r="64" spans="2:2" ht="19.5" customHeight="1" x14ac:dyDescent="0.2"/>
    <row r="65" spans="2:19" ht="26.25" customHeight="1" x14ac:dyDescent="0.2">
      <c r="C65" s="388"/>
      <c r="D65" s="389"/>
      <c r="E65" s="389"/>
      <c r="F65" s="389"/>
      <c r="G65" s="389"/>
      <c r="H65" s="389"/>
      <c r="I65" s="389"/>
      <c r="J65" s="389"/>
      <c r="K65" s="389"/>
      <c r="L65" s="389"/>
      <c r="M65" s="389"/>
      <c r="N65" s="389"/>
      <c r="O65" s="389"/>
      <c r="P65" s="389"/>
      <c r="Q65" s="389"/>
      <c r="R65" s="389"/>
      <c r="S65" s="390"/>
    </row>
    <row r="66" spans="2:19" ht="26.25" customHeight="1" x14ac:dyDescent="0.2">
      <c r="C66" s="391"/>
      <c r="D66" s="392"/>
      <c r="E66" s="392"/>
      <c r="F66" s="392"/>
      <c r="G66" s="392"/>
      <c r="H66" s="392"/>
      <c r="I66" s="392"/>
      <c r="J66" s="392"/>
      <c r="K66" s="392"/>
      <c r="L66" s="392"/>
      <c r="M66" s="392"/>
      <c r="N66" s="392"/>
      <c r="O66" s="392"/>
      <c r="P66" s="392"/>
      <c r="Q66" s="392"/>
      <c r="R66" s="392"/>
      <c r="S66" s="393"/>
    </row>
    <row r="68" spans="2:19" ht="7.5" customHeight="1" x14ac:dyDescent="0.2"/>
    <row r="69" spans="2:19" ht="15" customHeight="1" x14ac:dyDescent="0.2">
      <c r="B69" s="43" t="s">
        <v>274</v>
      </c>
    </row>
    <row r="70" spans="2:19" ht="8.25" customHeight="1" x14ac:dyDescent="0.2"/>
    <row r="76" spans="2:19" ht="26.25" customHeight="1" x14ac:dyDescent="0.2">
      <c r="C76" s="388"/>
      <c r="D76" s="389"/>
      <c r="E76" s="389"/>
      <c r="F76" s="389"/>
      <c r="G76" s="389"/>
      <c r="H76" s="389"/>
      <c r="I76" s="389"/>
      <c r="J76" s="389"/>
      <c r="K76" s="389"/>
      <c r="L76" s="389"/>
      <c r="M76" s="389"/>
      <c r="N76" s="389"/>
      <c r="O76" s="389"/>
      <c r="P76" s="389"/>
      <c r="Q76" s="389"/>
      <c r="R76" s="389"/>
      <c r="S76" s="390"/>
    </row>
    <row r="77" spans="2:19" ht="26.25" customHeight="1" x14ac:dyDescent="0.2">
      <c r="C77" s="391"/>
      <c r="D77" s="392"/>
      <c r="E77" s="392"/>
      <c r="F77" s="392"/>
      <c r="G77" s="392"/>
      <c r="H77" s="392"/>
      <c r="I77" s="392"/>
      <c r="J77" s="392"/>
      <c r="K77" s="392"/>
      <c r="L77" s="392"/>
      <c r="M77" s="392"/>
      <c r="N77" s="392"/>
      <c r="O77" s="392"/>
      <c r="P77" s="392"/>
      <c r="Q77" s="392"/>
      <c r="R77" s="392"/>
      <c r="S77" s="393"/>
    </row>
    <row r="83" spans="1:18" ht="6" customHeight="1" x14ac:dyDescent="0.2"/>
    <row r="84" spans="1:18" ht="6" customHeight="1" x14ac:dyDescent="0.2">
      <c r="B84" s="232"/>
      <c r="C84" s="232"/>
      <c r="D84" s="232"/>
      <c r="E84" s="232"/>
      <c r="F84" s="232"/>
      <c r="G84" s="232"/>
      <c r="H84" s="232"/>
      <c r="I84" s="232"/>
      <c r="J84" s="232"/>
      <c r="K84" s="232"/>
      <c r="L84" s="232"/>
      <c r="M84" s="232"/>
      <c r="N84" s="232"/>
      <c r="O84" s="232"/>
      <c r="P84" s="232"/>
      <c r="Q84" s="232"/>
      <c r="R84" s="232"/>
    </row>
    <row r="85" spans="1:18" ht="15" customHeight="1" x14ac:dyDescent="0.2">
      <c r="B85" s="215" t="s">
        <v>224</v>
      </c>
      <c r="C85" s="232"/>
      <c r="D85" s="232"/>
      <c r="E85" s="232"/>
      <c r="F85" s="232"/>
      <c r="G85" s="232"/>
      <c r="H85" s="232"/>
      <c r="I85" s="232"/>
      <c r="J85" s="232"/>
      <c r="K85" s="232"/>
      <c r="L85" s="232"/>
      <c r="M85" s="232"/>
      <c r="N85" s="232"/>
      <c r="O85" s="232"/>
      <c r="P85" s="232"/>
      <c r="Q85" s="232"/>
      <c r="R85" s="232"/>
    </row>
    <row r="86" spans="1:18" ht="15" customHeight="1" x14ac:dyDescent="0.2">
      <c r="B86" s="232"/>
      <c r="C86" s="232"/>
      <c r="D86" s="232"/>
      <c r="E86" s="232"/>
      <c r="F86" s="232"/>
      <c r="G86" s="232"/>
      <c r="H86" s="232"/>
      <c r="I86" s="232"/>
      <c r="J86" s="232"/>
      <c r="K86" s="232"/>
      <c r="L86" s="232"/>
      <c r="M86" s="232"/>
      <c r="N86" s="232"/>
      <c r="O86" s="232"/>
      <c r="P86" s="232"/>
      <c r="Q86" s="232"/>
      <c r="R86" s="232"/>
    </row>
    <row r="87" spans="1:18" ht="15" customHeight="1" x14ac:dyDescent="0.2">
      <c r="B87" s="232"/>
      <c r="C87" s="232"/>
      <c r="D87" s="232"/>
      <c r="E87" s="232"/>
      <c r="F87" s="232"/>
      <c r="G87" s="232"/>
      <c r="H87" s="232"/>
      <c r="I87" s="232"/>
      <c r="J87" s="232"/>
      <c r="K87" s="232"/>
      <c r="L87" s="232"/>
      <c r="M87" s="235"/>
      <c r="N87" s="232"/>
      <c r="O87" s="232"/>
      <c r="P87" s="232"/>
      <c r="Q87" s="232"/>
      <c r="R87" s="232"/>
    </row>
    <row r="88" spans="1:18" ht="20.25" customHeight="1" x14ac:dyDescent="0.2">
      <c r="B88" s="232"/>
      <c r="C88" s="232"/>
      <c r="D88" s="232"/>
      <c r="E88" s="232"/>
      <c r="F88" s="232"/>
      <c r="G88" s="232"/>
      <c r="H88" s="232"/>
      <c r="I88" s="232"/>
      <c r="J88" s="232"/>
      <c r="K88" s="232"/>
      <c r="L88" s="232"/>
      <c r="M88" s="232"/>
      <c r="N88" s="232"/>
      <c r="O88" s="232"/>
      <c r="P88" s="232"/>
      <c r="Q88" s="232"/>
      <c r="R88" s="232"/>
    </row>
    <row r="89" spans="1:18" ht="30" customHeight="1" x14ac:dyDescent="0.2">
      <c r="A89" s="43"/>
    </row>
    <row r="90" spans="1:18" ht="30" customHeight="1" x14ac:dyDescent="0.2">
      <c r="A90" s="43"/>
    </row>
    <row r="91" spans="1:18" ht="24.75" customHeight="1" x14ac:dyDescent="0.2">
      <c r="A91" s="43"/>
    </row>
    <row r="92" spans="1:18" ht="7.5" customHeight="1" thickBot="1" x14ac:dyDescent="0.25"/>
    <row r="93" spans="1:18" ht="15" customHeight="1" thickTop="1" x14ac:dyDescent="0.2">
      <c r="B93" s="347" t="s">
        <v>51</v>
      </c>
      <c r="C93" s="347"/>
      <c r="D93" s="347"/>
      <c r="E93" s="347"/>
      <c r="F93" s="347"/>
      <c r="G93" s="347"/>
      <c r="H93" s="347"/>
      <c r="I93" s="347"/>
      <c r="J93" s="347"/>
      <c r="K93" s="347"/>
      <c r="L93" s="347"/>
      <c r="M93" s="347"/>
      <c r="N93" s="347"/>
      <c r="O93" s="347"/>
      <c r="P93" s="347"/>
      <c r="Q93" s="347"/>
      <c r="R93" s="347"/>
    </row>
  </sheetData>
  <sheetProtection formatColumns="0" formatRows="0" pivotTables="0"/>
  <mergeCells count="21">
    <mergeCell ref="F15:H15"/>
    <mergeCell ref="C16:C17"/>
    <mergeCell ref="D16:E16"/>
    <mergeCell ref="F16:F17"/>
    <mergeCell ref="G16:H16"/>
    <mergeCell ref="B6:M6"/>
    <mergeCell ref="C65:S66"/>
    <mergeCell ref="C76:S77"/>
    <mergeCell ref="B11:N11"/>
    <mergeCell ref="B93:R93"/>
    <mergeCell ref="B15:B17"/>
    <mergeCell ref="I15:I17"/>
    <mergeCell ref="N15:P15"/>
    <mergeCell ref="Q15:Q17"/>
    <mergeCell ref="R15:R17"/>
    <mergeCell ref="K15:K17"/>
    <mergeCell ref="L15:L17"/>
    <mergeCell ref="O16:P16"/>
    <mergeCell ref="J15:J17"/>
    <mergeCell ref="M15:M17"/>
    <mergeCell ref="C15:E15"/>
  </mergeCells>
  <phoneticPr fontId="21" type="noConversion"/>
  <conditionalFormatting sqref="N18:N37">
    <cfRule type="expression" dxfId="27" priority="4">
      <formula>OR($P18&lt;&gt;"",$O18&lt;&gt;"")</formula>
    </cfRule>
  </conditionalFormatting>
  <conditionalFormatting sqref="O18:P37">
    <cfRule type="expression" dxfId="26" priority="5">
      <formula>$N18&lt;&gt;""</formula>
    </cfRule>
  </conditionalFormatting>
  <dataValidations disablePrompts="1" count="12">
    <dataValidation allowBlank="1" showInputMessage="1" showErrorMessage="1" promptTitle="ALIGNMENT" prompt="Select the project alignment closest to the conflict" sqref="B15:B17" xr:uid="{DC2EEA6D-0AEA-4022-83A4-6F2CA82C75F0}"/>
    <dataValidation type="list" allowBlank="1" showInputMessage="1" showErrorMessage="1" sqref="E18:E37 H18:H37" xr:uid="{B3AB8573-87AA-4C50-B2CD-12959889814C}">
      <formula1>"LT,RT"</formula1>
    </dataValidation>
    <dataValidation type="decimal" operator="greaterThanOrEqual" allowBlank="1" showInputMessage="1" showErrorMessage="1" sqref="D18:D37 G18:G37" xr:uid="{B5E4700A-EA53-4FE2-A48A-BC9362170DC0}">
      <formula1>0</formula1>
    </dataValidation>
    <dataValidation type="date" operator="greaterThan" allowBlank="1" showInputMessage="1" showErrorMessage="1" errorTitle="Invalid Entry" error="Please enter a date. MM/DD/YYYY" sqref="N18:N37" xr:uid="{675BDF17-4D52-45B5-A4DA-C0E2D3E3DED7}">
      <formula1>18264</formula1>
    </dataValidation>
    <dataValidation type="whole" operator="greaterThan" allowBlank="1" showInputMessage="1" showErrorMessage="1" errorTitle="Invalid Entry" error="Please enter a whole number." sqref="Q18:Q37" xr:uid="{D4BAA685-7E71-4BBC-9516-A023B1517A2B}">
      <formula1>0</formula1>
    </dataValidation>
    <dataValidation type="list" allowBlank="1" showInputMessage="1" showErrorMessage="1" sqref="P18:P37" xr:uid="{964DCAB1-804E-4572-B1E6-7634E3178F3B}">
      <formula1>INDIRECT("HCW[HIGHWAY CONTRACT WORK COMPLETED]")</formula1>
    </dataValidation>
    <dataValidation type="list" allowBlank="1" showInputMessage="1" showErrorMessage="1" sqref="O18:O37" xr:uid="{B9FF3994-6BAC-490B-BF3A-A424BF46C71A}">
      <formula1>INDIRECT("PRS[PROJECT STAGE]")</formula1>
    </dataValidation>
    <dataValidation type="list" allowBlank="1" showInputMessage="1" showErrorMessage="1" sqref="I18:I37" xr:uid="{C000D9CC-8FEF-41C9-8DCC-ECB38193DF82}">
      <formula1>"Overhead,Underground"</formula1>
    </dataValidation>
    <dataValidation type="list" allowBlank="1" showInputMessage="1" showErrorMessage="1" sqref="K18:K37" xr:uid="{4AAC9DFF-B059-4FB1-94E6-89FAEFE27E68}">
      <formula1>INDIRECT("FCO[FACILITY COMPONENT]")</formula1>
    </dataValidation>
    <dataValidation type="list" allowBlank="1" showInputMessage="1" showErrorMessage="1" sqref="L18:L37" xr:uid="{4599D623-AB91-4E9E-9421-EAF29AC8596B}">
      <formula1>INDIRECT("FMA[FACILITY MATERIAL]")</formula1>
    </dataValidation>
    <dataValidation type="list" allowBlank="1" showInputMessage="1" showErrorMessage="1" sqref="B18:B37" xr:uid="{CD7CF51B-3A76-4397-8443-F8C014EF9394}">
      <formula1>INDIRECT("ALG[ALIGNMENT]")</formula1>
    </dataValidation>
    <dataValidation type="list" allowBlank="1" showInputMessage="1" showErrorMessage="1" sqref="M18:M37" xr:uid="{C6F5F41B-13FD-4722-9DC8-66B7D64ED1B4}">
      <formula1>INDIRECT("CRW[CONFLICT / REASON FOR WORK]")</formula1>
    </dataValidation>
  </dataValidations>
  <pageMargins left="0.25" right="0.25" top="0.75" bottom="0.75" header="0.3" footer="0.3"/>
  <pageSetup paperSize="3" scale="78" fitToHeight="0" orientation="landscape" horizontalDpi="1200" verticalDpi="1200" r:id="rId1"/>
  <headerFooter>
    <oddHeader>&amp;L&amp;"Arial,Regular"&amp;8DT2236   02/2026   §84.063 Wis. Stats.
Locals    02/2026</oddHeader>
    <oddFooter>&amp;L&amp;"Arial,Regular"&amp;D&amp;R&amp;"Arial,Bold"&amp;A&amp;"Arial,Regular"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1">
              <controlPr defaultSize="0" autoFill="0" autoLine="0" autoPict="0">
                <anchor moveWithCells="1">
                  <from>
                    <xdr:col>1</xdr:col>
                    <xdr:colOff>295275</xdr:colOff>
                    <xdr:row>85</xdr:row>
                    <xdr:rowOff>19050</xdr:rowOff>
                  </from>
                  <to>
                    <xdr:col>8</xdr:col>
                    <xdr:colOff>533400</xdr:colOff>
                    <xdr:row>86</xdr:row>
                    <xdr:rowOff>47625</xdr:rowOff>
                  </to>
                </anchor>
              </controlPr>
            </control>
          </mc:Choice>
        </mc:AlternateContent>
        <mc:AlternateContent xmlns:mc="http://schemas.openxmlformats.org/markup-compatibility/2006">
          <mc:Choice Requires="x14">
            <control shapeId="6149" r:id="rId5" name="Check Box 4 2">
              <controlPr defaultSize="0" autoFill="0" autoLine="0" autoPict="0">
                <anchor moveWithCells="1">
                  <from>
                    <xdr:col>1</xdr:col>
                    <xdr:colOff>295275</xdr:colOff>
                    <xdr:row>86</xdr:row>
                    <xdr:rowOff>38100</xdr:rowOff>
                  </from>
                  <to>
                    <xdr:col>8</xdr:col>
                    <xdr:colOff>533400</xdr:colOff>
                    <xdr:row>87</xdr:row>
                    <xdr:rowOff>66675</xdr:rowOff>
                  </to>
                </anchor>
              </controlPr>
            </control>
          </mc:Choice>
        </mc:AlternateContent>
        <mc:AlternateContent xmlns:mc="http://schemas.openxmlformats.org/markup-compatibility/2006">
          <mc:Choice Requires="x14">
            <control shapeId="6150" r:id="rId6" name="Check Box 4 3">
              <controlPr defaultSize="0" autoFill="0" autoLine="0" autoPict="0">
                <anchor moveWithCells="1">
                  <from>
                    <xdr:col>1</xdr:col>
                    <xdr:colOff>295275</xdr:colOff>
                    <xdr:row>87</xdr:row>
                    <xdr:rowOff>57150</xdr:rowOff>
                  </from>
                  <to>
                    <xdr:col>8</xdr:col>
                    <xdr:colOff>533400</xdr:colOff>
                    <xdr:row>88</xdr:row>
                    <xdr:rowOff>0</xdr:rowOff>
                  </to>
                </anchor>
              </controlPr>
            </control>
          </mc:Choice>
        </mc:AlternateContent>
        <mc:AlternateContent xmlns:mc="http://schemas.openxmlformats.org/markup-compatibility/2006">
          <mc:Choice Requires="x14">
            <control shapeId="6172" r:id="rId7" name="Option Button 3 2">
              <controlPr defaultSize="0" autoFill="0" autoLine="0" autoPict="0">
                <anchor moveWithCells="1">
                  <from>
                    <xdr:col>1</xdr:col>
                    <xdr:colOff>304800</xdr:colOff>
                    <xdr:row>79</xdr:row>
                    <xdr:rowOff>9525</xdr:rowOff>
                  </from>
                  <to>
                    <xdr:col>7</xdr:col>
                    <xdr:colOff>295275</xdr:colOff>
                    <xdr:row>80</xdr:row>
                    <xdr:rowOff>85725</xdr:rowOff>
                  </to>
                </anchor>
              </controlPr>
            </control>
          </mc:Choice>
        </mc:AlternateContent>
        <mc:AlternateContent xmlns:mc="http://schemas.openxmlformats.org/markup-compatibility/2006">
          <mc:Choice Requires="x14">
            <control shapeId="6174" r:id="rId8" name="Option Button 3 3">
              <controlPr defaultSize="0" autoFill="0" autoLine="0" autoPict="0">
                <anchor moveWithCells="1">
                  <from>
                    <xdr:col>1</xdr:col>
                    <xdr:colOff>304800</xdr:colOff>
                    <xdr:row>80</xdr:row>
                    <xdr:rowOff>85725</xdr:rowOff>
                  </from>
                  <to>
                    <xdr:col>10</xdr:col>
                    <xdr:colOff>914400</xdr:colOff>
                    <xdr:row>81</xdr:row>
                    <xdr:rowOff>161925</xdr:rowOff>
                  </to>
                </anchor>
              </controlPr>
            </control>
          </mc:Choice>
        </mc:AlternateContent>
        <mc:AlternateContent xmlns:mc="http://schemas.openxmlformats.org/markup-compatibility/2006">
          <mc:Choice Requires="x14">
            <control shapeId="6175" r:id="rId9" name="Check Box 3 1 1">
              <controlPr defaultSize="0" autoFill="0" autoLine="0" autoPict="0">
                <anchor moveWithCells="1">
                  <from>
                    <xdr:col>1</xdr:col>
                    <xdr:colOff>809625</xdr:colOff>
                    <xdr:row>57</xdr:row>
                    <xdr:rowOff>66675</xdr:rowOff>
                  </from>
                  <to>
                    <xdr:col>8</xdr:col>
                    <xdr:colOff>1028700</xdr:colOff>
                    <xdr:row>58</xdr:row>
                    <xdr:rowOff>95250</xdr:rowOff>
                  </to>
                </anchor>
              </controlPr>
            </control>
          </mc:Choice>
        </mc:AlternateContent>
        <mc:AlternateContent xmlns:mc="http://schemas.openxmlformats.org/markup-compatibility/2006">
          <mc:Choice Requires="x14">
            <control shapeId="6176" r:id="rId10" name="Check Box 3 1 2">
              <controlPr defaultSize="0" autoFill="0" autoLine="0" autoPict="0">
                <anchor moveWithCells="1">
                  <from>
                    <xdr:col>1</xdr:col>
                    <xdr:colOff>809625</xdr:colOff>
                    <xdr:row>58</xdr:row>
                    <xdr:rowOff>114300</xdr:rowOff>
                  </from>
                  <to>
                    <xdr:col>9</xdr:col>
                    <xdr:colOff>114300</xdr:colOff>
                    <xdr:row>59</xdr:row>
                    <xdr:rowOff>142875</xdr:rowOff>
                  </to>
                </anchor>
              </controlPr>
            </control>
          </mc:Choice>
        </mc:AlternateContent>
        <mc:AlternateContent xmlns:mc="http://schemas.openxmlformats.org/markup-compatibility/2006">
          <mc:Choice Requires="x14">
            <control shapeId="6177" r:id="rId11" name="Check Box 3 1 3">
              <controlPr defaultSize="0" autoFill="0" autoLine="0" autoPict="0">
                <anchor moveWithCells="1">
                  <from>
                    <xdr:col>1</xdr:col>
                    <xdr:colOff>809625</xdr:colOff>
                    <xdr:row>59</xdr:row>
                    <xdr:rowOff>152400</xdr:rowOff>
                  </from>
                  <to>
                    <xdr:col>8</xdr:col>
                    <xdr:colOff>581025</xdr:colOff>
                    <xdr:row>61</xdr:row>
                    <xdr:rowOff>104775</xdr:rowOff>
                  </to>
                </anchor>
              </controlPr>
            </control>
          </mc:Choice>
        </mc:AlternateContent>
        <mc:AlternateContent xmlns:mc="http://schemas.openxmlformats.org/markup-compatibility/2006">
          <mc:Choice Requires="x14">
            <control shapeId="6178" r:id="rId12" name="Check Box 3 1 4">
              <controlPr defaultSize="0" autoFill="0" autoLine="0" autoPict="0">
                <anchor moveWithCells="1">
                  <from>
                    <xdr:col>1</xdr:col>
                    <xdr:colOff>809625</xdr:colOff>
                    <xdr:row>61</xdr:row>
                    <xdr:rowOff>95250</xdr:rowOff>
                  </from>
                  <to>
                    <xdr:col>8</xdr:col>
                    <xdr:colOff>581025</xdr:colOff>
                    <xdr:row>62</xdr:row>
                    <xdr:rowOff>152400</xdr:rowOff>
                  </to>
                </anchor>
              </controlPr>
            </control>
          </mc:Choice>
        </mc:AlternateContent>
        <mc:AlternateContent xmlns:mc="http://schemas.openxmlformats.org/markup-compatibility/2006">
          <mc:Choice Requires="x14">
            <control shapeId="6179" r:id="rId13" name="Check Box 3 1 5">
              <controlPr defaultSize="0" autoFill="0" autoLine="0" autoPict="0">
                <anchor moveWithCells="1">
                  <from>
                    <xdr:col>1</xdr:col>
                    <xdr:colOff>809625</xdr:colOff>
                    <xdr:row>63</xdr:row>
                    <xdr:rowOff>0</xdr:rowOff>
                  </from>
                  <to>
                    <xdr:col>8</xdr:col>
                    <xdr:colOff>581025</xdr:colOff>
                    <xdr:row>64</xdr:row>
                    <xdr:rowOff>0</xdr:rowOff>
                  </to>
                </anchor>
              </controlPr>
            </control>
          </mc:Choice>
        </mc:AlternateContent>
        <mc:AlternateContent xmlns:mc="http://schemas.openxmlformats.org/markup-compatibility/2006">
          <mc:Choice Requires="x14">
            <control shapeId="6180" r:id="rId14" name="Check Box 3 1 6">
              <controlPr defaultSize="0" autoFill="0" autoLine="0" autoPict="0">
                <anchor moveWithCells="1">
                  <from>
                    <xdr:col>1</xdr:col>
                    <xdr:colOff>809625</xdr:colOff>
                    <xdr:row>66</xdr:row>
                    <xdr:rowOff>19050</xdr:rowOff>
                  </from>
                  <to>
                    <xdr:col>12</xdr:col>
                    <xdr:colOff>342900</xdr:colOff>
                    <xdr:row>67</xdr:row>
                    <xdr:rowOff>66675</xdr:rowOff>
                  </to>
                </anchor>
              </controlPr>
            </control>
          </mc:Choice>
        </mc:AlternateContent>
        <mc:AlternateContent xmlns:mc="http://schemas.openxmlformats.org/markup-compatibility/2006">
          <mc:Choice Requires="x14">
            <control shapeId="6181" r:id="rId15" name="Check Box 3 1 7">
              <controlPr defaultSize="0" autoFill="0" autoLine="0" autoPict="0">
                <anchor moveWithCells="1">
                  <from>
                    <xdr:col>1</xdr:col>
                    <xdr:colOff>809625</xdr:colOff>
                    <xdr:row>70</xdr:row>
                    <xdr:rowOff>0</xdr:rowOff>
                  </from>
                  <to>
                    <xdr:col>8</xdr:col>
                    <xdr:colOff>581025</xdr:colOff>
                    <xdr:row>71</xdr:row>
                    <xdr:rowOff>28575</xdr:rowOff>
                  </to>
                </anchor>
              </controlPr>
            </control>
          </mc:Choice>
        </mc:AlternateContent>
        <mc:AlternateContent xmlns:mc="http://schemas.openxmlformats.org/markup-compatibility/2006">
          <mc:Choice Requires="x14">
            <control shapeId="6182" r:id="rId16" name="Check Box 3 1 8">
              <controlPr defaultSize="0" autoFill="0" autoLine="0" autoPict="0">
                <anchor moveWithCells="1">
                  <from>
                    <xdr:col>1</xdr:col>
                    <xdr:colOff>809625</xdr:colOff>
                    <xdr:row>71</xdr:row>
                    <xdr:rowOff>47625</xdr:rowOff>
                  </from>
                  <to>
                    <xdr:col>8</xdr:col>
                    <xdr:colOff>581025</xdr:colOff>
                    <xdr:row>72</xdr:row>
                    <xdr:rowOff>76200</xdr:rowOff>
                  </to>
                </anchor>
              </controlPr>
            </control>
          </mc:Choice>
        </mc:AlternateContent>
        <mc:AlternateContent xmlns:mc="http://schemas.openxmlformats.org/markup-compatibility/2006">
          <mc:Choice Requires="x14">
            <control shapeId="6183" r:id="rId17" name="Check Box 3 1 9">
              <controlPr defaultSize="0" autoFill="0" autoLine="0" autoPict="0">
                <anchor moveWithCells="1">
                  <from>
                    <xdr:col>1</xdr:col>
                    <xdr:colOff>809625</xdr:colOff>
                    <xdr:row>72</xdr:row>
                    <xdr:rowOff>95250</xdr:rowOff>
                  </from>
                  <to>
                    <xdr:col>8</xdr:col>
                    <xdr:colOff>581025</xdr:colOff>
                    <xdr:row>73</xdr:row>
                    <xdr:rowOff>114300</xdr:rowOff>
                  </to>
                </anchor>
              </controlPr>
            </control>
          </mc:Choice>
        </mc:AlternateContent>
        <mc:AlternateContent xmlns:mc="http://schemas.openxmlformats.org/markup-compatibility/2006">
          <mc:Choice Requires="x14">
            <control shapeId="6184" r:id="rId18" name="Check Box 3 1 10">
              <controlPr defaultSize="0" autoFill="0" autoLine="0" autoPict="0">
                <anchor moveWithCells="1">
                  <from>
                    <xdr:col>1</xdr:col>
                    <xdr:colOff>809625</xdr:colOff>
                    <xdr:row>73</xdr:row>
                    <xdr:rowOff>123825</xdr:rowOff>
                  </from>
                  <to>
                    <xdr:col>8</xdr:col>
                    <xdr:colOff>581025</xdr:colOff>
                    <xdr:row>74</xdr:row>
                    <xdr:rowOff>171450</xdr:rowOff>
                  </to>
                </anchor>
              </controlPr>
            </control>
          </mc:Choice>
        </mc:AlternateContent>
        <mc:AlternateContent xmlns:mc="http://schemas.openxmlformats.org/markup-compatibility/2006">
          <mc:Choice Requires="x14">
            <control shapeId="6185" r:id="rId19" name="Check Box 3 1 11">
              <controlPr defaultSize="0" autoFill="0" autoLine="0" autoPict="0">
                <anchor moveWithCells="1">
                  <from>
                    <xdr:col>1</xdr:col>
                    <xdr:colOff>809625</xdr:colOff>
                    <xdr:row>77</xdr:row>
                    <xdr:rowOff>19050</xdr:rowOff>
                  </from>
                  <to>
                    <xdr:col>11</xdr:col>
                    <xdr:colOff>914400</xdr:colOff>
                    <xdr:row>78</xdr:row>
                    <xdr:rowOff>28575</xdr:rowOff>
                  </to>
                </anchor>
              </controlPr>
            </control>
          </mc:Choice>
        </mc:AlternateContent>
        <mc:AlternateContent xmlns:mc="http://schemas.openxmlformats.org/markup-compatibility/2006">
          <mc:Choice Requires="x14">
            <control shapeId="6190" r:id="rId20" name="Check Box 4 3 1">
              <controlPr defaultSize="0" autoFill="0" autoLine="0" autoPict="0">
                <anchor moveWithCells="1">
                  <from>
                    <xdr:col>1</xdr:col>
                    <xdr:colOff>514350</xdr:colOff>
                    <xdr:row>88</xdr:row>
                    <xdr:rowOff>38100</xdr:rowOff>
                  </from>
                  <to>
                    <xdr:col>8</xdr:col>
                    <xdr:colOff>752475</xdr:colOff>
                    <xdr:row>88</xdr:row>
                    <xdr:rowOff>323850</xdr:rowOff>
                  </to>
                </anchor>
              </controlPr>
            </control>
          </mc:Choice>
        </mc:AlternateContent>
        <mc:AlternateContent xmlns:mc="http://schemas.openxmlformats.org/markup-compatibility/2006">
          <mc:Choice Requires="x14">
            <control shapeId="6191" r:id="rId21" name="Check Box 4 3 2">
              <controlPr defaultSize="0" autoFill="0" autoLine="0" autoPict="0">
                <anchor moveWithCells="1">
                  <from>
                    <xdr:col>1</xdr:col>
                    <xdr:colOff>514350</xdr:colOff>
                    <xdr:row>88</xdr:row>
                    <xdr:rowOff>228600</xdr:rowOff>
                  </from>
                  <to>
                    <xdr:col>8</xdr:col>
                    <xdr:colOff>752475</xdr:colOff>
                    <xdr:row>89</xdr:row>
                    <xdr:rowOff>133350</xdr:rowOff>
                  </to>
                </anchor>
              </controlPr>
            </control>
          </mc:Choice>
        </mc:AlternateContent>
        <mc:AlternateContent xmlns:mc="http://schemas.openxmlformats.org/markup-compatibility/2006">
          <mc:Choice Requires="x14">
            <control shapeId="6192" r:id="rId22" name="Check Box 4 3 3">
              <controlPr defaultSize="0" autoFill="0" autoLine="0" autoPict="0">
                <anchor moveWithCells="1">
                  <from>
                    <xdr:col>1</xdr:col>
                    <xdr:colOff>514350</xdr:colOff>
                    <xdr:row>89</xdr:row>
                    <xdr:rowOff>38100</xdr:rowOff>
                  </from>
                  <to>
                    <xdr:col>8</xdr:col>
                    <xdr:colOff>752475</xdr:colOff>
                    <xdr:row>89</xdr:row>
                    <xdr:rowOff>323850</xdr:rowOff>
                  </to>
                </anchor>
              </controlPr>
            </control>
          </mc:Choice>
        </mc:AlternateContent>
        <mc:AlternateContent xmlns:mc="http://schemas.openxmlformats.org/markup-compatibility/2006">
          <mc:Choice Requires="x14">
            <control shapeId="6193" r:id="rId23" name="Check Box 4 3 4">
              <controlPr defaultSize="0" autoFill="0" autoLine="0" autoPict="0">
                <anchor moveWithCells="1">
                  <from>
                    <xdr:col>1</xdr:col>
                    <xdr:colOff>514350</xdr:colOff>
                    <xdr:row>89</xdr:row>
                    <xdr:rowOff>219075</xdr:rowOff>
                  </from>
                  <to>
                    <xdr:col>8</xdr:col>
                    <xdr:colOff>752475</xdr:colOff>
                    <xdr:row>90</xdr:row>
                    <xdr:rowOff>123825</xdr:rowOff>
                  </to>
                </anchor>
              </controlPr>
            </control>
          </mc:Choice>
        </mc:AlternateContent>
        <mc:AlternateContent xmlns:mc="http://schemas.openxmlformats.org/markup-compatibility/2006">
          <mc:Choice Requires="x14">
            <control shapeId="6194" r:id="rId24" name="Check Box 4 3 5">
              <controlPr defaultSize="0" autoFill="0" autoLine="0" autoPict="0">
                <anchor moveWithCells="1">
                  <from>
                    <xdr:col>1</xdr:col>
                    <xdr:colOff>514350</xdr:colOff>
                    <xdr:row>90</xdr:row>
                    <xdr:rowOff>19050</xdr:rowOff>
                  </from>
                  <to>
                    <xdr:col>8</xdr:col>
                    <xdr:colOff>752475</xdr:colOff>
                    <xdr:row>91</xdr:row>
                    <xdr:rowOff>0</xdr:rowOff>
                  </to>
                </anchor>
              </controlPr>
            </control>
          </mc:Choice>
        </mc:AlternateContent>
        <mc:AlternateContent xmlns:mc="http://schemas.openxmlformats.org/markup-compatibility/2006">
          <mc:Choice Requires="x14">
            <control shapeId="6152" r:id="rId25" name="Option Button 1 1">
              <controlPr defaultSize="0" autoFill="0" autoLine="0" autoPict="0">
                <anchor moveWithCells="1">
                  <from>
                    <xdr:col>1</xdr:col>
                    <xdr:colOff>295275</xdr:colOff>
                    <xdr:row>39</xdr:row>
                    <xdr:rowOff>200025</xdr:rowOff>
                  </from>
                  <to>
                    <xdr:col>6</xdr:col>
                    <xdr:colOff>209550</xdr:colOff>
                    <xdr:row>41</xdr:row>
                    <xdr:rowOff>9525</xdr:rowOff>
                  </to>
                </anchor>
              </controlPr>
            </control>
          </mc:Choice>
        </mc:AlternateContent>
        <mc:AlternateContent xmlns:mc="http://schemas.openxmlformats.org/markup-compatibility/2006">
          <mc:Choice Requires="x14">
            <control shapeId="6153" r:id="rId26" name="Option Button 1 2">
              <controlPr defaultSize="0" autoFill="0" autoLine="0" autoPict="0">
                <anchor moveWithCells="1">
                  <from>
                    <xdr:col>1</xdr:col>
                    <xdr:colOff>295275</xdr:colOff>
                    <xdr:row>40</xdr:row>
                    <xdr:rowOff>219075</xdr:rowOff>
                  </from>
                  <to>
                    <xdr:col>12</xdr:col>
                    <xdr:colOff>133350</xdr:colOff>
                    <xdr:row>42</xdr:row>
                    <xdr:rowOff>9525</xdr:rowOff>
                  </to>
                </anchor>
              </controlPr>
            </control>
          </mc:Choice>
        </mc:AlternateContent>
        <mc:AlternateContent xmlns:mc="http://schemas.openxmlformats.org/markup-compatibility/2006">
          <mc:Choice Requires="x14">
            <control shapeId="6154" r:id="rId27" name="Option Button 1 3">
              <controlPr defaultSize="0" autoFill="0" autoLine="0" autoPict="0">
                <anchor moveWithCells="1">
                  <from>
                    <xdr:col>1</xdr:col>
                    <xdr:colOff>295275</xdr:colOff>
                    <xdr:row>41</xdr:row>
                    <xdr:rowOff>142875</xdr:rowOff>
                  </from>
                  <to>
                    <xdr:col>12</xdr:col>
                    <xdr:colOff>180975</xdr:colOff>
                    <xdr:row>43</xdr:row>
                    <xdr:rowOff>152400</xdr:rowOff>
                  </to>
                </anchor>
              </controlPr>
            </control>
          </mc:Choice>
        </mc:AlternateContent>
        <mc:AlternateContent xmlns:mc="http://schemas.openxmlformats.org/markup-compatibility/2006">
          <mc:Choice Requires="x14">
            <control shapeId="6155" r:id="rId28" name="Check Box 2 1">
              <controlPr defaultSize="0" autoFill="0" autoLine="0" autoPict="0">
                <anchor moveWithCells="1">
                  <from>
                    <xdr:col>1</xdr:col>
                    <xdr:colOff>314325</xdr:colOff>
                    <xdr:row>45</xdr:row>
                    <xdr:rowOff>85725</xdr:rowOff>
                  </from>
                  <to>
                    <xdr:col>7</xdr:col>
                    <xdr:colOff>180975</xdr:colOff>
                    <xdr:row>47</xdr:row>
                    <xdr:rowOff>9525</xdr:rowOff>
                  </to>
                </anchor>
              </controlPr>
            </control>
          </mc:Choice>
        </mc:AlternateContent>
        <mc:AlternateContent xmlns:mc="http://schemas.openxmlformats.org/markup-compatibility/2006">
          <mc:Choice Requires="x14">
            <control shapeId="6156" r:id="rId29" name="Check Box 2 2">
              <controlPr defaultSize="0" autoFill="0" autoLine="0" autoPict="0">
                <anchor moveWithCells="1">
                  <from>
                    <xdr:col>1</xdr:col>
                    <xdr:colOff>314325</xdr:colOff>
                    <xdr:row>46</xdr:row>
                    <xdr:rowOff>171450</xdr:rowOff>
                  </from>
                  <to>
                    <xdr:col>7</xdr:col>
                    <xdr:colOff>180975</xdr:colOff>
                    <xdr:row>48</xdr:row>
                    <xdr:rowOff>57150</xdr:rowOff>
                  </to>
                </anchor>
              </controlPr>
            </control>
          </mc:Choice>
        </mc:AlternateContent>
        <mc:AlternateContent xmlns:mc="http://schemas.openxmlformats.org/markup-compatibility/2006">
          <mc:Choice Requires="x14">
            <control shapeId="6157" r:id="rId30" name="Check Box 2 3">
              <controlPr defaultSize="0" autoFill="0" autoLine="0" autoPict="0">
                <anchor moveWithCells="1">
                  <from>
                    <xdr:col>1</xdr:col>
                    <xdr:colOff>314325</xdr:colOff>
                    <xdr:row>48</xdr:row>
                    <xdr:rowOff>57150</xdr:rowOff>
                  </from>
                  <to>
                    <xdr:col>7</xdr:col>
                    <xdr:colOff>180975</xdr:colOff>
                    <xdr:row>49</xdr:row>
                    <xdr:rowOff>133350</xdr:rowOff>
                  </to>
                </anchor>
              </controlPr>
            </control>
          </mc:Choice>
        </mc:AlternateContent>
        <mc:AlternateContent xmlns:mc="http://schemas.openxmlformats.org/markup-compatibility/2006">
          <mc:Choice Requires="x14">
            <control shapeId="6158" r:id="rId31" name="Check Box 2 4">
              <controlPr defaultSize="0" autoFill="0" autoLine="0" autoPict="0">
                <anchor moveWithCells="1">
                  <from>
                    <xdr:col>1</xdr:col>
                    <xdr:colOff>314325</xdr:colOff>
                    <xdr:row>49</xdr:row>
                    <xdr:rowOff>133350</xdr:rowOff>
                  </from>
                  <to>
                    <xdr:col>8</xdr:col>
                    <xdr:colOff>85725</xdr:colOff>
                    <xdr:row>51</xdr:row>
                    <xdr:rowOff>9525</xdr:rowOff>
                  </to>
                </anchor>
              </controlPr>
            </control>
          </mc:Choice>
        </mc:AlternateContent>
        <mc:AlternateContent xmlns:mc="http://schemas.openxmlformats.org/markup-compatibility/2006">
          <mc:Choice Requires="x14">
            <control shapeId="6159" r:id="rId32" name="Check Box 2 5">
              <controlPr defaultSize="0" autoFill="0" autoLine="0" autoPict="0">
                <anchor moveWithCells="1">
                  <from>
                    <xdr:col>1</xdr:col>
                    <xdr:colOff>314325</xdr:colOff>
                    <xdr:row>51</xdr:row>
                    <xdr:rowOff>19050</xdr:rowOff>
                  </from>
                  <to>
                    <xdr:col>8</xdr:col>
                    <xdr:colOff>971550</xdr:colOff>
                    <xdr:row>52</xdr:row>
                    <xdr:rowOff>66675</xdr:rowOff>
                  </to>
                </anchor>
              </controlPr>
            </control>
          </mc:Choice>
        </mc:AlternateContent>
        <mc:AlternateContent xmlns:mc="http://schemas.openxmlformats.org/markup-compatibility/2006">
          <mc:Choice Requires="x14">
            <control shapeId="6189" r:id="rId33" name="Group Box 45">
              <controlPr defaultSize="0" autoFill="0" autoPict="0">
                <anchor moveWithCells="1">
                  <from>
                    <xdr:col>1</xdr:col>
                    <xdr:colOff>200025</xdr:colOff>
                    <xdr:row>39</xdr:row>
                    <xdr:rowOff>85725</xdr:rowOff>
                  </from>
                  <to>
                    <xdr:col>14</xdr:col>
                    <xdr:colOff>561975</xdr:colOff>
                    <xdr:row>44</xdr:row>
                    <xdr:rowOff>66675</xdr:rowOff>
                  </to>
                </anchor>
              </controlPr>
            </control>
          </mc:Choice>
        </mc:AlternateContent>
        <mc:AlternateContent xmlns:mc="http://schemas.openxmlformats.org/markup-compatibility/2006">
          <mc:Choice Requires="x14">
            <control shapeId="6160" r:id="rId34" name="Option Button 3 1">
              <controlPr defaultSize="0" autoFill="0" autoLine="0" autoPict="0">
                <anchor moveWithCells="1">
                  <from>
                    <xdr:col>1</xdr:col>
                    <xdr:colOff>304800</xdr:colOff>
                    <xdr:row>54</xdr:row>
                    <xdr:rowOff>28575</xdr:rowOff>
                  </from>
                  <to>
                    <xdr:col>8</xdr:col>
                    <xdr:colOff>28575</xdr:colOff>
                    <xdr:row>56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40B57-1E3C-42FD-B3F1-B29539B82BA4}">
  <sheetPr codeName="Sheet7">
    <pageSetUpPr autoPageBreaks="0" fitToPage="1"/>
  </sheetPr>
  <dimension ref="A2:V122"/>
  <sheetViews>
    <sheetView workbookViewId="0"/>
  </sheetViews>
  <sheetFormatPr defaultRowHeight="15" customHeight="1" x14ac:dyDescent="0.2"/>
  <cols>
    <col min="1" max="1" width="2.85546875" style="1" customWidth="1"/>
    <col min="2" max="2" width="15" style="56" customWidth="1"/>
    <col min="3" max="3" width="9.28515625" style="56" customWidth="1"/>
    <col min="4" max="4" width="5.28515625" style="56" bestFit="1" customWidth="1"/>
    <col min="5" max="5" width="4.85546875" style="56" bestFit="1" customWidth="1"/>
    <col min="6" max="6" width="9.28515625" style="56" customWidth="1"/>
    <col min="7" max="7" width="5.28515625" style="56" bestFit="1" customWidth="1"/>
    <col min="8" max="8" width="4.85546875" style="56" bestFit="1" customWidth="1"/>
    <col min="9" max="12" width="15.140625" style="56" customWidth="1"/>
    <col min="13" max="13" width="39" style="56" bestFit="1" customWidth="1"/>
    <col min="14" max="14" width="20.5703125" style="56" customWidth="1"/>
    <col min="15" max="15" width="17.42578125" style="56" customWidth="1"/>
    <col min="16" max="16" width="19" style="56" customWidth="1"/>
    <col min="17" max="17" width="9.5703125" style="56" bestFit="1" customWidth="1"/>
    <col min="18" max="18" width="21.5703125" style="56" customWidth="1"/>
    <col min="19" max="19" width="11.5703125" style="56" customWidth="1"/>
    <col min="20" max="20" width="17.5703125" style="56" customWidth="1"/>
    <col min="21" max="21" width="15.140625" style="56" customWidth="1"/>
    <col min="22" max="22" width="25.5703125" style="56" customWidth="1"/>
    <col min="23" max="16384" width="9.140625" style="56"/>
  </cols>
  <sheetData>
    <row r="2" spans="1:22" ht="15" customHeight="1" x14ac:dyDescent="0.2">
      <c r="B2" s="176" t="s">
        <v>276</v>
      </c>
    </row>
    <row r="3" spans="1:22" ht="15" customHeight="1" x14ac:dyDescent="0.2">
      <c r="B3" s="58" t="s">
        <v>52</v>
      </c>
    </row>
    <row r="4" spans="1:22" ht="18.75" customHeight="1" x14ac:dyDescent="0.2">
      <c r="B4" s="59" t="str">
        <f>IF('Main Form'!$P$5 = "","",'Main Form'!$P$5 &amp; " - " &amp;'Main Form'!$P$6)</f>
        <v/>
      </c>
    </row>
    <row r="5" spans="1:22" ht="31.5" customHeight="1" x14ac:dyDescent="0.2">
      <c r="B5" s="443" t="s">
        <v>340</v>
      </c>
      <c r="C5" s="443"/>
      <c r="D5" s="443"/>
      <c r="E5" s="443"/>
      <c r="F5" s="443"/>
      <c r="G5" s="443"/>
      <c r="H5" s="443"/>
      <c r="I5" s="443"/>
      <c r="J5" s="443"/>
      <c r="K5" s="443"/>
      <c r="L5" s="443"/>
      <c r="M5" s="443"/>
      <c r="N5" s="443"/>
      <c r="O5" s="78"/>
      <c r="P5" s="78"/>
      <c r="Q5" s="78"/>
      <c r="R5" s="78"/>
      <c r="S5" s="78"/>
      <c r="T5" s="78"/>
      <c r="U5" s="78"/>
      <c r="V5" s="78"/>
    </row>
    <row r="6" spans="1:22" ht="12.75" x14ac:dyDescent="0.2">
      <c r="B6" s="61" t="s">
        <v>275</v>
      </c>
      <c r="C6" s="179"/>
      <c r="D6" s="179"/>
      <c r="E6" s="179"/>
      <c r="F6" s="179"/>
      <c r="G6" s="179"/>
      <c r="H6" s="179"/>
      <c r="I6" s="179"/>
      <c r="J6" s="179"/>
      <c r="K6" s="179"/>
      <c r="L6" s="179"/>
      <c r="M6" s="179"/>
      <c r="N6" s="179"/>
      <c r="O6" s="179"/>
      <c r="P6" s="179"/>
      <c r="Q6" s="179"/>
      <c r="R6" s="179"/>
      <c r="S6" s="179"/>
      <c r="T6" s="179"/>
      <c r="U6" s="179"/>
      <c r="V6" s="179"/>
    </row>
    <row r="7" spans="1:22" ht="12.75" x14ac:dyDescent="0.2">
      <c r="B7" s="478" t="s">
        <v>363</v>
      </c>
      <c r="C7" s="478"/>
      <c r="D7" s="478"/>
      <c r="E7" s="478"/>
      <c r="F7" s="478"/>
      <c r="G7" s="478"/>
      <c r="H7" s="478"/>
      <c r="I7" s="478"/>
      <c r="J7" s="478"/>
      <c r="K7" s="478"/>
      <c r="L7" s="478"/>
      <c r="M7" s="478"/>
      <c r="N7" s="478"/>
      <c r="O7" s="179"/>
      <c r="P7" s="179"/>
      <c r="Q7" s="179"/>
      <c r="R7" s="179"/>
      <c r="S7" s="179"/>
      <c r="T7" s="179"/>
      <c r="U7" s="179"/>
      <c r="V7" s="179"/>
    </row>
    <row r="8" spans="1:22" ht="12.75" x14ac:dyDescent="0.2">
      <c r="B8" s="61" t="s">
        <v>277</v>
      </c>
      <c r="C8" s="179"/>
      <c r="D8" s="179"/>
      <c r="E8" s="179"/>
      <c r="F8" s="179"/>
      <c r="G8" s="179"/>
      <c r="H8" s="179"/>
      <c r="I8" s="179"/>
      <c r="J8" s="179"/>
      <c r="K8" s="179"/>
      <c r="L8" s="179"/>
      <c r="M8" s="179"/>
      <c r="N8" s="179"/>
      <c r="O8" s="179"/>
      <c r="P8" s="179"/>
      <c r="Q8" s="179"/>
      <c r="R8" s="179"/>
      <c r="S8" s="179"/>
      <c r="T8" s="179"/>
      <c r="U8" s="179"/>
      <c r="V8" s="179"/>
    </row>
    <row r="9" spans="1:22" ht="12.75" x14ac:dyDescent="0.2">
      <c r="B9" s="61" t="s">
        <v>326</v>
      </c>
      <c r="C9" s="179"/>
      <c r="D9" s="179"/>
      <c r="E9" s="179"/>
      <c r="F9" s="179"/>
      <c r="G9" s="179"/>
      <c r="H9" s="179"/>
      <c r="I9" s="179"/>
      <c r="J9" s="179"/>
      <c r="K9" s="179"/>
      <c r="L9" s="179"/>
      <c r="M9" s="179"/>
      <c r="N9" s="179"/>
      <c r="O9" s="179"/>
      <c r="P9" s="179"/>
      <c r="Q9" s="179"/>
      <c r="R9" s="179"/>
      <c r="S9" s="179"/>
      <c r="T9" s="179"/>
      <c r="U9" s="179"/>
      <c r="V9" s="179"/>
    </row>
    <row r="10" spans="1:22" ht="9" customHeight="1" x14ac:dyDescent="0.2">
      <c r="B10" s="159"/>
      <c r="C10" s="179"/>
      <c r="D10" s="179"/>
      <c r="E10" s="179"/>
      <c r="F10" s="179"/>
      <c r="G10" s="179"/>
      <c r="H10" s="179"/>
      <c r="I10" s="179"/>
      <c r="J10" s="179"/>
      <c r="K10" s="179"/>
      <c r="L10" s="179"/>
      <c r="M10" s="179"/>
      <c r="N10" s="179"/>
      <c r="O10" s="179"/>
      <c r="P10" s="179"/>
      <c r="Q10" s="179"/>
      <c r="R10" s="179"/>
      <c r="S10" s="179"/>
      <c r="T10" s="179"/>
      <c r="U10" s="179"/>
      <c r="V10" s="179"/>
    </row>
    <row r="11" spans="1:22" s="188" customFormat="1" ht="17.25" customHeight="1" x14ac:dyDescent="0.25">
      <c r="A11" s="3"/>
      <c r="B11" s="188" t="s">
        <v>278</v>
      </c>
      <c r="C11" s="189"/>
      <c r="D11" s="189"/>
      <c r="E11" s="189"/>
      <c r="F11" s="189"/>
      <c r="G11" s="189"/>
      <c r="H11" s="189"/>
      <c r="I11" s="189"/>
      <c r="J11" s="189"/>
      <c r="K11" s="189"/>
      <c r="L11" s="189"/>
      <c r="M11" s="189"/>
      <c r="N11" s="189"/>
      <c r="O11" s="189"/>
      <c r="P11" s="189"/>
      <c r="Q11" s="189"/>
      <c r="R11" s="189"/>
      <c r="S11" s="189"/>
      <c r="T11" s="189"/>
      <c r="U11" s="189"/>
      <c r="V11" s="189"/>
    </row>
    <row r="12" spans="1:22" ht="15" customHeight="1" x14ac:dyDescent="0.2">
      <c r="B12" s="61" t="s">
        <v>281</v>
      </c>
    </row>
    <row r="13" spans="1:22" ht="15" customHeight="1" x14ac:dyDescent="0.2">
      <c r="B13" s="61" t="s">
        <v>280</v>
      </c>
    </row>
    <row r="14" spans="1:22" ht="15" customHeight="1" x14ac:dyDescent="0.2">
      <c r="B14" s="61" t="s">
        <v>279</v>
      </c>
    </row>
    <row r="15" spans="1:22" ht="45" customHeight="1" x14ac:dyDescent="0.2">
      <c r="B15" s="467" t="s">
        <v>341</v>
      </c>
      <c r="C15" s="467"/>
      <c r="D15" s="467"/>
      <c r="E15" s="467"/>
      <c r="F15" s="467"/>
      <c r="G15" s="467"/>
      <c r="H15" s="467"/>
      <c r="I15" s="467"/>
      <c r="J15" s="467"/>
      <c r="K15" s="467"/>
      <c r="L15" s="467"/>
      <c r="M15" s="467"/>
      <c r="N15" s="467"/>
      <c r="O15" s="101"/>
      <c r="P15" s="101"/>
      <c r="Q15" s="101"/>
      <c r="R15" s="101"/>
    </row>
    <row r="16" spans="1:22" ht="15" customHeight="1" thickBot="1" x14ac:dyDescent="0.25">
      <c r="B16" s="62"/>
      <c r="C16" s="63"/>
      <c r="D16" s="63"/>
      <c r="E16" s="63"/>
      <c r="F16" s="63"/>
      <c r="G16" s="63"/>
      <c r="H16" s="63"/>
      <c r="I16" s="63"/>
      <c r="J16" s="63"/>
      <c r="K16" s="63"/>
      <c r="L16" s="63"/>
      <c r="M16" s="63"/>
      <c r="N16" s="63"/>
      <c r="O16" s="63"/>
      <c r="P16" s="63"/>
      <c r="Q16" s="63"/>
      <c r="R16" s="63"/>
      <c r="S16" s="63"/>
      <c r="T16" s="63"/>
      <c r="U16" s="63"/>
      <c r="V16" s="63"/>
    </row>
    <row r="17" spans="1:22" ht="6.75" customHeight="1" thickTop="1" x14ac:dyDescent="0.2">
      <c r="B17" s="65"/>
    </row>
    <row r="18" spans="1:22" ht="6.75" customHeight="1" x14ac:dyDescent="0.2">
      <c r="B18" s="66"/>
      <c r="C18" s="67"/>
      <c r="F18" s="68"/>
    </row>
    <row r="19" spans="1:22" ht="6.75" customHeight="1" thickBot="1" x14ac:dyDescent="0.25"/>
    <row r="20" spans="1:22" s="69" customFormat="1" ht="12.75" customHeight="1" x14ac:dyDescent="0.25">
      <c r="A20" s="2"/>
      <c r="B20" s="471" t="s">
        <v>18</v>
      </c>
      <c r="C20" s="470" t="s">
        <v>23</v>
      </c>
      <c r="D20" s="470"/>
      <c r="E20" s="470"/>
      <c r="F20" s="470" t="s">
        <v>26</v>
      </c>
      <c r="G20" s="470"/>
      <c r="H20" s="470"/>
      <c r="I20" s="469" t="s">
        <v>199</v>
      </c>
      <c r="J20" s="469" t="s">
        <v>167</v>
      </c>
      <c r="K20" s="469" t="s">
        <v>101</v>
      </c>
      <c r="L20" s="469" t="s">
        <v>102</v>
      </c>
      <c r="M20" s="469" t="s">
        <v>31</v>
      </c>
      <c r="N20" s="484" t="s">
        <v>99</v>
      </c>
      <c r="O20" s="484" t="s">
        <v>333</v>
      </c>
      <c r="P20" s="469" t="s">
        <v>32</v>
      </c>
      <c r="Q20" s="469"/>
      <c r="R20" s="469"/>
      <c r="S20" s="469" t="s">
        <v>34</v>
      </c>
      <c r="T20" s="469" t="s">
        <v>254</v>
      </c>
      <c r="U20" s="469" t="s">
        <v>36</v>
      </c>
      <c r="V20" s="481" t="s">
        <v>35</v>
      </c>
    </row>
    <row r="21" spans="1:22" s="69" customFormat="1" ht="12.75" x14ac:dyDescent="0.25">
      <c r="A21" s="2"/>
      <c r="B21" s="472"/>
      <c r="C21" s="474" t="s">
        <v>24</v>
      </c>
      <c r="D21" s="474" t="s">
        <v>25</v>
      </c>
      <c r="E21" s="474"/>
      <c r="F21" s="474" t="s">
        <v>24</v>
      </c>
      <c r="G21" s="474" t="s">
        <v>25</v>
      </c>
      <c r="H21" s="474"/>
      <c r="I21" s="476"/>
      <c r="J21" s="476"/>
      <c r="K21" s="476"/>
      <c r="L21" s="476"/>
      <c r="M21" s="476"/>
      <c r="N21" s="476"/>
      <c r="O21" s="476"/>
      <c r="P21" s="186" t="s">
        <v>158</v>
      </c>
      <c r="Q21" s="479" t="s">
        <v>138</v>
      </c>
      <c r="R21" s="480"/>
      <c r="S21" s="476"/>
      <c r="T21" s="476"/>
      <c r="U21" s="476"/>
      <c r="V21" s="482"/>
    </row>
    <row r="22" spans="1:22" s="69" customFormat="1" ht="26.25" customHeight="1" thickBot="1" x14ac:dyDescent="0.3">
      <c r="A22" s="2"/>
      <c r="B22" s="473"/>
      <c r="C22" s="475"/>
      <c r="D22" s="182" t="s">
        <v>30</v>
      </c>
      <c r="E22" s="182" t="s">
        <v>29</v>
      </c>
      <c r="F22" s="475"/>
      <c r="G22" s="182" t="s">
        <v>30</v>
      </c>
      <c r="H22" s="182" t="s">
        <v>29</v>
      </c>
      <c r="I22" s="477"/>
      <c r="J22" s="477"/>
      <c r="K22" s="477"/>
      <c r="L22" s="477"/>
      <c r="M22" s="477"/>
      <c r="N22" s="485"/>
      <c r="O22" s="485"/>
      <c r="P22" s="185" t="s">
        <v>33</v>
      </c>
      <c r="Q22" s="104" t="s">
        <v>139</v>
      </c>
      <c r="R22" s="181" t="s">
        <v>103</v>
      </c>
      <c r="S22" s="477"/>
      <c r="T22" s="477"/>
      <c r="U22" s="477"/>
      <c r="V22" s="483"/>
    </row>
    <row r="23" spans="1:22" s="69" customFormat="1" ht="13.5" thickTop="1" x14ac:dyDescent="0.25">
      <c r="A23" s="2"/>
      <c r="B23" s="236"/>
      <c r="C23" s="254"/>
      <c r="D23" s="255"/>
      <c r="E23" s="256"/>
      <c r="F23" s="237"/>
      <c r="G23" s="255"/>
      <c r="H23" s="239"/>
      <c r="I23" s="239"/>
      <c r="J23" s="239"/>
      <c r="K23" s="239"/>
      <c r="L23" s="239"/>
      <c r="M23" s="239"/>
      <c r="N23" s="239"/>
      <c r="O23" s="239"/>
      <c r="P23" s="240"/>
      <c r="Q23" s="239"/>
      <c r="R23" s="239"/>
      <c r="S23" s="239"/>
      <c r="T23" s="239"/>
      <c r="U23" s="239"/>
      <c r="V23" s="241"/>
    </row>
    <row r="24" spans="1:22" s="69" customFormat="1" ht="12.75" x14ac:dyDescent="0.25">
      <c r="A24" s="2"/>
      <c r="B24" s="236"/>
      <c r="C24" s="254"/>
      <c r="D24" s="255"/>
      <c r="E24" s="256"/>
      <c r="F24" s="237"/>
      <c r="G24" s="255"/>
      <c r="H24" s="239"/>
      <c r="I24" s="239"/>
      <c r="J24" s="239"/>
      <c r="K24" s="239"/>
      <c r="L24" s="239"/>
      <c r="M24" s="239"/>
      <c r="N24" s="239"/>
      <c r="O24" s="239"/>
      <c r="P24" s="240"/>
      <c r="Q24" s="239"/>
      <c r="R24" s="239"/>
      <c r="S24" s="239"/>
      <c r="T24" s="239"/>
      <c r="U24" s="239"/>
      <c r="V24" s="241"/>
    </row>
    <row r="25" spans="1:22" s="69" customFormat="1" ht="12.75" x14ac:dyDescent="0.25">
      <c r="A25" s="2"/>
      <c r="B25" s="236"/>
      <c r="C25" s="254"/>
      <c r="D25" s="255"/>
      <c r="E25" s="256"/>
      <c r="F25" s="237"/>
      <c r="G25" s="255"/>
      <c r="H25" s="239"/>
      <c r="I25" s="239"/>
      <c r="J25" s="239"/>
      <c r="K25" s="239"/>
      <c r="L25" s="239"/>
      <c r="M25" s="239"/>
      <c r="N25" s="239"/>
      <c r="O25" s="239"/>
      <c r="P25" s="240"/>
      <c r="Q25" s="239"/>
      <c r="R25" s="239"/>
      <c r="S25" s="239"/>
      <c r="T25" s="239"/>
      <c r="U25" s="239"/>
      <c r="V25" s="241"/>
    </row>
    <row r="26" spans="1:22" s="69" customFormat="1" ht="12.75" x14ac:dyDescent="0.25">
      <c r="A26" s="2"/>
      <c r="B26" s="236"/>
      <c r="C26" s="254"/>
      <c r="D26" s="255"/>
      <c r="E26" s="256"/>
      <c r="F26" s="237"/>
      <c r="G26" s="255"/>
      <c r="H26" s="239"/>
      <c r="I26" s="239"/>
      <c r="J26" s="239"/>
      <c r="K26" s="239"/>
      <c r="L26" s="239"/>
      <c r="M26" s="239"/>
      <c r="N26" s="239"/>
      <c r="O26" s="239"/>
      <c r="P26" s="240"/>
      <c r="Q26" s="239"/>
      <c r="R26" s="239"/>
      <c r="S26" s="239"/>
      <c r="T26" s="239"/>
      <c r="U26" s="239"/>
      <c r="V26" s="241"/>
    </row>
    <row r="27" spans="1:22" s="69" customFormat="1" ht="12.75" x14ac:dyDescent="0.25">
      <c r="A27" s="2"/>
      <c r="B27" s="236"/>
      <c r="C27" s="254"/>
      <c r="D27" s="255"/>
      <c r="E27" s="256"/>
      <c r="F27" s="237"/>
      <c r="G27" s="255"/>
      <c r="H27" s="239"/>
      <c r="I27" s="239"/>
      <c r="J27" s="239"/>
      <c r="K27" s="239"/>
      <c r="L27" s="239"/>
      <c r="M27" s="239"/>
      <c r="N27" s="239"/>
      <c r="O27" s="239"/>
      <c r="P27" s="240"/>
      <c r="Q27" s="239"/>
      <c r="R27" s="239"/>
      <c r="S27" s="239"/>
      <c r="T27" s="239"/>
      <c r="U27" s="239"/>
      <c r="V27" s="241"/>
    </row>
    <row r="28" spans="1:22" s="69" customFormat="1" ht="12.75" x14ac:dyDescent="0.25">
      <c r="A28" s="2"/>
      <c r="B28" s="236"/>
      <c r="C28" s="254"/>
      <c r="D28" s="255"/>
      <c r="E28" s="256"/>
      <c r="F28" s="237"/>
      <c r="G28" s="255"/>
      <c r="H28" s="239"/>
      <c r="I28" s="239"/>
      <c r="J28" s="239"/>
      <c r="K28" s="239"/>
      <c r="L28" s="239"/>
      <c r="M28" s="239"/>
      <c r="N28" s="239"/>
      <c r="O28" s="239"/>
      <c r="P28" s="240"/>
      <c r="Q28" s="239"/>
      <c r="R28" s="239"/>
      <c r="S28" s="239"/>
      <c r="T28" s="239"/>
      <c r="U28" s="239"/>
      <c r="V28" s="241"/>
    </row>
    <row r="29" spans="1:22" s="69" customFormat="1" ht="12.75" x14ac:dyDescent="0.25">
      <c r="A29" s="2"/>
      <c r="B29" s="236"/>
      <c r="C29" s="254"/>
      <c r="D29" s="255"/>
      <c r="E29" s="256"/>
      <c r="F29" s="237"/>
      <c r="G29" s="255"/>
      <c r="H29" s="239"/>
      <c r="I29" s="239"/>
      <c r="J29" s="239"/>
      <c r="K29" s="239"/>
      <c r="L29" s="239"/>
      <c r="M29" s="239"/>
      <c r="N29" s="239"/>
      <c r="O29" s="239"/>
      <c r="P29" s="240"/>
      <c r="Q29" s="239"/>
      <c r="R29" s="239"/>
      <c r="S29" s="239"/>
      <c r="T29" s="239"/>
      <c r="U29" s="239"/>
      <c r="V29" s="241"/>
    </row>
    <row r="30" spans="1:22" s="69" customFormat="1" ht="12.75" x14ac:dyDescent="0.25">
      <c r="A30" s="2"/>
      <c r="B30" s="236"/>
      <c r="C30" s="254"/>
      <c r="D30" s="255"/>
      <c r="E30" s="256"/>
      <c r="F30" s="237"/>
      <c r="G30" s="255"/>
      <c r="H30" s="239"/>
      <c r="I30" s="239"/>
      <c r="J30" s="239"/>
      <c r="K30" s="239"/>
      <c r="L30" s="239"/>
      <c r="M30" s="239"/>
      <c r="N30" s="239"/>
      <c r="O30" s="239"/>
      <c r="P30" s="240"/>
      <c r="Q30" s="239"/>
      <c r="R30" s="239"/>
      <c r="S30" s="239"/>
      <c r="T30" s="239"/>
      <c r="U30" s="239"/>
      <c r="V30" s="241"/>
    </row>
    <row r="31" spans="1:22" s="69" customFormat="1" ht="12.75" x14ac:dyDescent="0.25">
      <c r="A31" s="2"/>
      <c r="B31" s="236"/>
      <c r="C31" s="254"/>
      <c r="D31" s="255"/>
      <c r="E31" s="256"/>
      <c r="F31" s="237"/>
      <c r="G31" s="255"/>
      <c r="H31" s="239"/>
      <c r="I31" s="239"/>
      <c r="J31" s="239"/>
      <c r="K31" s="239"/>
      <c r="L31" s="239"/>
      <c r="M31" s="239"/>
      <c r="N31" s="239"/>
      <c r="O31" s="239"/>
      <c r="P31" s="240"/>
      <c r="Q31" s="239"/>
      <c r="R31" s="239"/>
      <c r="S31" s="239"/>
      <c r="T31" s="239"/>
      <c r="U31" s="239"/>
      <c r="V31" s="241"/>
    </row>
    <row r="32" spans="1:22" s="69" customFormat="1" ht="12.75" x14ac:dyDescent="0.25">
      <c r="A32" s="2"/>
      <c r="B32" s="236"/>
      <c r="C32" s="254"/>
      <c r="D32" s="255"/>
      <c r="E32" s="256"/>
      <c r="F32" s="237"/>
      <c r="G32" s="255"/>
      <c r="H32" s="239"/>
      <c r="I32" s="239"/>
      <c r="J32" s="239"/>
      <c r="K32" s="239"/>
      <c r="L32" s="239"/>
      <c r="M32" s="239"/>
      <c r="N32" s="239"/>
      <c r="O32" s="239"/>
      <c r="P32" s="240"/>
      <c r="Q32" s="239"/>
      <c r="R32" s="239"/>
      <c r="S32" s="239"/>
      <c r="T32" s="239"/>
      <c r="U32" s="239"/>
      <c r="V32" s="241"/>
    </row>
    <row r="33" spans="1:22" s="69" customFormat="1" ht="12.75" x14ac:dyDescent="0.25">
      <c r="A33" s="2"/>
      <c r="B33" s="236"/>
      <c r="C33" s="254"/>
      <c r="D33" s="255"/>
      <c r="E33" s="256"/>
      <c r="F33" s="237"/>
      <c r="G33" s="255"/>
      <c r="H33" s="239"/>
      <c r="I33" s="239"/>
      <c r="J33" s="239"/>
      <c r="K33" s="239"/>
      <c r="L33" s="239"/>
      <c r="M33" s="239"/>
      <c r="N33" s="239"/>
      <c r="O33" s="239"/>
      <c r="P33" s="240"/>
      <c r="Q33" s="239"/>
      <c r="R33" s="239"/>
      <c r="S33" s="239"/>
      <c r="T33" s="239"/>
      <c r="U33" s="239"/>
      <c r="V33" s="241"/>
    </row>
    <row r="34" spans="1:22" s="69" customFormat="1" ht="12.75" x14ac:dyDescent="0.25">
      <c r="A34" s="2"/>
      <c r="B34" s="236"/>
      <c r="C34" s="254"/>
      <c r="D34" s="255"/>
      <c r="E34" s="256"/>
      <c r="F34" s="237"/>
      <c r="G34" s="255"/>
      <c r="H34" s="239"/>
      <c r="I34" s="239"/>
      <c r="J34" s="239"/>
      <c r="K34" s="239"/>
      <c r="L34" s="239"/>
      <c r="M34" s="239"/>
      <c r="N34" s="239"/>
      <c r="O34" s="239"/>
      <c r="P34" s="240"/>
      <c r="Q34" s="239"/>
      <c r="R34" s="239"/>
      <c r="S34" s="239"/>
      <c r="T34" s="239"/>
      <c r="U34" s="239"/>
      <c r="V34" s="241"/>
    </row>
    <row r="35" spans="1:22" s="69" customFormat="1" ht="12.75" x14ac:dyDescent="0.25">
      <c r="A35" s="2"/>
      <c r="B35" s="236"/>
      <c r="C35" s="254"/>
      <c r="D35" s="255"/>
      <c r="E35" s="256"/>
      <c r="F35" s="237"/>
      <c r="G35" s="255"/>
      <c r="H35" s="239"/>
      <c r="I35" s="239"/>
      <c r="J35" s="239"/>
      <c r="K35" s="239"/>
      <c r="L35" s="239"/>
      <c r="M35" s="239"/>
      <c r="N35" s="239"/>
      <c r="O35" s="239"/>
      <c r="P35" s="240"/>
      <c r="Q35" s="239"/>
      <c r="R35" s="239"/>
      <c r="S35" s="239"/>
      <c r="T35" s="239"/>
      <c r="U35" s="239"/>
      <c r="V35" s="241"/>
    </row>
    <row r="36" spans="1:22" s="69" customFormat="1" ht="12.75" x14ac:dyDescent="0.25">
      <c r="A36" s="2"/>
      <c r="B36" s="236"/>
      <c r="C36" s="254"/>
      <c r="D36" s="255"/>
      <c r="E36" s="256"/>
      <c r="F36" s="237"/>
      <c r="G36" s="255"/>
      <c r="H36" s="239"/>
      <c r="I36" s="239"/>
      <c r="J36" s="239"/>
      <c r="K36" s="239"/>
      <c r="L36" s="239"/>
      <c r="M36" s="239"/>
      <c r="N36" s="239"/>
      <c r="O36" s="239"/>
      <c r="P36" s="240"/>
      <c r="Q36" s="239"/>
      <c r="R36" s="239"/>
      <c r="S36" s="239"/>
      <c r="T36" s="239"/>
      <c r="U36" s="239"/>
      <c r="V36" s="241"/>
    </row>
    <row r="37" spans="1:22" s="69" customFormat="1" ht="12.75" x14ac:dyDescent="0.25">
      <c r="A37" s="2"/>
      <c r="B37" s="236"/>
      <c r="C37" s="254"/>
      <c r="D37" s="255"/>
      <c r="E37" s="256"/>
      <c r="F37" s="237"/>
      <c r="G37" s="255"/>
      <c r="H37" s="239"/>
      <c r="I37" s="239"/>
      <c r="J37" s="239"/>
      <c r="K37" s="239"/>
      <c r="L37" s="239"/>
      <c r="M37" s="239"/>
      <c r="N37" s="239"/>
      <c r="O37" s="239"/>
      <c r="P37" s="240"/>
      <c r="Q37" s="239"/>
      <c r="R37" s="239"/>
      <c r="S37" s="239"/>
      <c r="T37" s="239"/>
      <c r="U37" s="239"/>
      <c r="V37" s="241"/>
    </row>
    <row r="38" spans="1:22" s="69" customFormat="1" ht="12.75" x14ac:dyDescent="0.25">
      <c r="A38" s="2"/>
      <c r="B38" s="236"/>
      <c r="C38" s="254"/>
      <c r="D38" s="255"/>
      <c r="E38" s="256"/>
      <c r="F38" s="237"/>
      <c r="G38" s="255"/>
      <c r="H38" s="239"/>
      <c r="I38" s="239"/>
      <c r="J38" s="239"/>
      <c r="K38" s="239"/>
      <c r="L38" s="239"/>
      <c r="M38" s="239"/>
      <c r="N38" s="239"/>
      <c r="O38" s="239"/>
      <c r="P38" s="240"/>
      <c r="Q38" s="239"/>
      <c r="R38" s="239"/>
      <c r="S38" s="239"/>
      <c r="T38" s="239"/>
      <c r="U38" s="239"/>
      <c r="V38" s="241"/>
    </row>
    <row r="39" spans="1:22" s="69" customFormat="1" ht="12.75" x14ac:dyDescent="0.25">
      <c r="A39" s="2"/>
      <c r="B39" s="236"/>
      <c r="C39" s="254"/>
      <c r="D39" s="255"/>
      <c r="E39" s="256"/>
      <c r="F39" s="237"/>
      <c r="G39" s="255"/>
      <c r="H39" s="239"/>
      <c r="I39" s="239"/>
      <c r="J39" s="239"/>
      <c r="K39" s="239"/>
      <c r="L39" s="239"/>
      <c r="M39" s="239"/>
      <c r="N39" s="239"/>
      <c r="O39" s="239"/>
      <c r="P39" s="240"/>
      <c r="Q39" s="239"/>
      <c r="R39" s="239"/>
      <c r="S39" s="239"/>
      <c r="T39" s="239"/>
      <c r="U39" s="239"/>
      <c r="V39" s="241"/>
    </row>
    <row r="40" spans="1:22" s="69" customFormat="1" ht="12.75" x14ac:dyDescent="0.25">
      <c r="A40" s="2"/>
      <c r="B40" s="236"/>
      <c r="C40" s="254"/>
      <c r="D40" s="255"/>
      <c r="E40" s="256"/>
      <c r="F40" s="237"/>
      <c r="G40" s="255"/>
      <c r="H40" s="239"/>
      <c r="I40" s="239"/>
      <c r="J40" s="239"/>
      <c r="K40" s="239"/>
      <c r="L40" s="239"/>
      <c r="M40" s="239"/>
      <c r="N40" s="239"/>
      <c r="O40" s="239"/>
      <c r="P40" s="240"/>
      <c r="Q40" s="239"/>
      <c r="R40" s="239"/>
      <c r="S40" s="239"/>
      <c r="T40" s="239"/>
      <c r="U40" s="239"/>
      <c r="V40" s="241"/>
    </row>
    <row r="41" spans="1:22" s="69" customFormat="1" ht="12.75" x14ac:dyDescent="0.25">
      <c r="A41" s="2"/>
      <c r="B41" s="236"/>
      <c r="C41" s="254"/>
      <c r="D41" s="255"/>
      <c r="E41" s="256"/>
      <c r="F41" s="237"/>
      <c r="G41" s="255"/>
      <c r="H41" s="239"/>
      <c r="I41" s="239"/>
      <c r="J41" s="239"/>
      <c r="K41" s="239"/>
      <c r="L41" s="239"/>
      <c r="M41" s="239"/>
      <c r="N41" s="239"/>
      <c r="O41" s="239"/>
      <c r="P41" s="240"/>
      <c r="Q41" s="239"/>
      <c r="R41" s="239"/>
      <c r="S41" s="239"/>
      <c r="T41" s="239"/>
      <c r="U41" s="239"/>
      <c r="V41" s="241"/>
    </row>
    <row r="42" spans="1:22" s="60" customFormat="1" ht="13.5" thickBot="1" x14ac:dyDescent="0.25">
      <c r="A42" s="134"/>
      <c r="B42" s="248"/>
      <c r="C42" s="258"/>
      <c r="D42" s="259"/>
      <c r="E42" s="260"/>
      <c r="F42" s="249"/>
      <c r="G42" s="259"/>
      <c r="H42" s="251"/>
      <c r="I42" s="251"/>
      <c r="J42" s="251"/>
      <c r="K42" s="251"/>
      <c r="L42" s="251"/>
      <c r="M42" s="251"/>
      <c r="N42" s="251"/>
      <c r="O42" s="251"/>
      <c r="P42" s="252"/>
      <c r="Q42" s="251"/>
      <c r="R42" s="251"/>
      <c r="S42" s="251"/>
      <c r="T42" s="251"/>
      <c r="U42" s="239"/>
      <c r="V42" s="253"/>
    </row>
    <row r="43" spans="1:22" s="60" customFormat="1" ht="12.75" x14ac:dyDescent="0.2">
      <c r="A43" s="134"/>
      <c r="B43" s="135"/>
      <c r="C43" s="135"/>
      <c r="D43" s="135"/>
      <c r="E43" s="135"/>
      <c r="F43" s="135"/>
      <c r="G43" s="135"/>
      <c r="H43" s="135"/>
      <c r="I43" s="135"/>
      <c r="J43" s="135"/>
      <c r="K43" s="135"/>
      <c r="L43" s="135"/>
      <c r="M43" s="135"/>
      <c r="N43" s="135"/>
      <c r="O43" s="135"/>
      <c r="P43" s="135"/>
      <c r="Q43" s="135"/>
      <c r="R43" s="135"/>
      <c r="S43" s="135"/>
      <c r="T43" s="135"/>
      <c r="U43" s="135"/>
      <c r="V43" s="135"/>
    </row>
    <row r="44" spans="1:22" ht="15" customHeight="1" x14ac:dyDescent="0.2">
      <c r="B44" s="444" t="s">
        <v>282</v>
      </c>
      <c r="C44" s="444"/>
      <c r="D44" s="444"/>
      <c r="E44" s="444"/>
      <c r="F44" s="444"/>
      <c r="G44" s="444"/>
      <c r="H44" s="444"/>
      <c r="I44" s="444"/>
      <c r="J44" s="444"/>
      <c r="K44" s="444"/>
      <c r="L44" s="444"/>
      <c r="M44" s="444"/>
      <c r="N44" s="444"/>
      <c r="O44" s="444"/>
      <c r="P44" s="444"/>
      <c r="Q44" s="444"/>
      <c r="R44" s="444"/>
      <c r="S44" s="74"/>
      <c r="T44" s="74"/>
      <c r="U44" s="74"/>
      <c r="V44" s="74"/>
    </row>
    <row r="45" spans="1:22" ht="15" customHeight="1" x14ac:dyDescent="0.2">
      <c r="B45" s="180" t="s">
        <v>342</v>
      </c>
      <c r="C45" s="179"/>
      <c r="D45" s="179"/>
      <c r="E45" s="179"/>
      <c r="F45" s="179"/>
      <c r="G45" s="179"/>
      <c r="H45" s="179"/>
      <c r="I45" s="179"/>
      <c r="J45" s="179"/>
      <c r="K45" s="179"/>
      <c r="L45" s="179"/>
      <c r="M45" s="179"/>
      <c r="N45" s="179"/>
      <c r="O45" s="179"/>
      <c r="P45" s="179"/>
      <c r="Q45" s="179"/>
      <c r="R45" s="179"/>
      <c r="S45" s="179"/>
      <c r="T45" s="179"/>
      <c r="U45" s="179"/>
      <c r="V45" s="179"/>
    </row>
    <row r="46" spans="1:22" ht="3" customHeight="1" x14ac:dyDescent="0.2"/>
    <row r="47" spans="1:22" ht="22.5" customHeight="1" x14ac:dyDescent="0.2"/>
    <row r="48" spans="1:22" ht="26.25" customHeight="1" x14ac:dyDescent="0.2">
      <c r="C48" s="388"/>
      <c r="D48" s="389"/>
      <c r="E48" s="389"/>
      <c r="F48" s="389"/>
      <c r="G48" s="389"/>
      <c r="H48" s="389"/>
      <c r="I48" s="389"/>
      <c r="J48" s="389"/>
      <c r="K48" s="389"/>
      <c r="L48" s="389"/>
      <c r="M48" s="389"/>
      <c r="N48" s="389"/>
      <c r="O48" s="389"/>
      <c r="P48" s="390"/>
    </row>
    <row r="49" spans="2:18" ht="26.25" customHeight="1" x14ac:dyDescent="0.2">
      <c r="C49" s="391"/>
      <c r="D49" s="392"/>
      <c r="E49" s="392"/>
      <c r="F49" s="392"/>
      <c r="G49" s="392"/>
      <c r="H49" s="392"/>
      <c r="I49" s="392"/>
      <c r="J49" s="392"/>
      <c r="K49" s="392"/>
      <c r="L49" s="392"/>
      <c r="M49" s="392"/>
      <c r="N49" s="392"/>
      <c r="O49" s="392"/>
      <c r="P49" s="393"/>
    </row>
    <row r="53" spans="2:18" ht="26.25" customHeight="1" x14ac:dyDescent="0.2">
      <c r="C53" s="388"/>
      <c r="D53" s="389"/>
      <c r="E53" s="389"/>
      <c r="F53" s="389"/>
      <c r="G53" s="389"/>
      <c r="H53" s="389"/>
      <c r="I53" s="389"/>
      <c r="J53" s="389"/>
      <c r="K53" s="389"/>
      <c r="L53" s="389"/>
      <c r="M53" s="389"/>
      <c r="N53" s="389"/>
      <c r="O53" s="389"/>
      <c r="P53" s="390"/>
    </row>
    <row r="54" spans="2:18" ht="26.25" customHeight="1" x14ac:dyDescent="0.2">
      <c r="C54" s="391"/>
      <c r="D54" s="392"/>
      <c r="E54" s="392"/>
      <c r="F54" s="392"/>
      <c r="G54" s="392"/>
      <c r="H54" s="392"/>
      <c r="I54" s="392"/>
      <c r="J54" s="392"/>
      <c r="K54" s="392"/>
      <c r="L54" s="392"/>
      <c r="M54" s="392"/>
      <c r="N54" s="392"/>
      <c r="O54" s="392"/>
      <c r="P54" s="393"/>
    </row>
    <row r="56" spans="2:18" ht="15" customHeight="1" x14ac:dyDescent="0.2">
      <c r="B56" s="468" t="s">
        <v>283</v>
      </c>
      <c r="C56" s="468"/>
      <c r="D56" s="468"/>
      <c r="E56" s="468"/>
      <c r="F56" s="468"/>
      <c r="G56" s="468"/>
      <c r="H56" s="468"/>
      <c r="I56" s="468"/>
      <c r="J56" s="468"/>
      <c r="K56" s="468"/>
      <c r="L56" s="468"/>
      <c r="M56" s="468"/>
      <c r="N56" s="468"/>
      <c r="O56" s="468"/>
      <c r="P56" s="468"/>
      <c r="Q56" s="468"/>
      <c r="R56" s="468"/>
    </row>
    <row r="57" spans="2:18" ht="15" customHeight="1" x14ac:dyDescent="0.2">
      <c r="B57" s="56" t="s">
        <v>343</v>
      </c>
    </row>
    <row r="60" spans="2:18" ht="26.25" customHeight="1" x14ac:dyDescent="0.2">
      <c r="C60" s="388"/>
      <c r="D60" s="389"/>
      <c r="E60" s="389"/>
      <c r="F60" s="389"/>
      <c r="G60" s="389"/>
      <c r="H60" s="389"/>
      <c r="I60" s="389"/>
      <c r="J60" s="389"/>
      <c r="K60" s="389"/>
      <c r="L60" s="389"/>
      <c r="M60" s="389"/>
      <c r="N60" s="389"/>
      <c r="O60" s="389"/>
      <c r="P60" s="390"/>
    </row>
    <row r="61" spans="2:18" ht="26.25" customHeight="1" x14ac:dyDescent="0.2">
      <c r="C61" s="391"/>
      <c r="D61" s="392"/>
      <c r="E61" s="392"/>
      <c r="F61" s="392"/>
      <c r="G61" s="392"/>
      <c r="H61" s="392"/>
      <c r="I61" s="392"/>
      <c r="J61" s="392"/>
      <c r="K61" s="392"/>
      <c r="L61" s="392"/>
      <c r="M61" s="392"/>
      <c r="N61" s="392"/>
      <c r="O61" s="392"/>
      <c r="P61" s="393"/>
    </row>
    <row r="64" spans="2:18" ht="22.5" customHeight="1" x14ac:dyDescent="0.2"/>
    <row r="65" spans="1:18" ht="26.25" customHeight="1" x14ac:dyDescent="0.2">
      <c r="C65" s="388"/>
      <c r="D65" s="389"/>
      <c r="E65" s="389"/>
      <c r="F65" s="389"/>
      <c r="G65" s="389"/>
      <c r="H65" s="389"/>
      <c r="I65" s="389"/>
      <c r="J65" s="389"/>
      <c r="K65" s="389"/>
      <c r="L65" s="389"/>
      <c r="M65" s="389"/>
      <c r="N65" s="389"/>
      <c r="O65" s="389"/>
      <c r="P65" s="390"/>
    </row>
    <row r="66" spans="1:18" ht="26.25" customHeight="1" x14ac:dyDescent="0.2">
      <c r="C66" s="391"/>
      <c r="D66" s="392"/>
      <c r="E66" s="392"/>
      <c r="F66" s="392"/>
      <c r="G66" s="392"/>
      <c r="H66" s="392"/>
      <c r="I66" s="392"/>
      <c r="J66" s="392"/>
      <c r="K66" s="392"/>
      <c r="L66" s="392"/>
      <c r="M66" s="392"/>
      <c r="N66" s="392"/>
      <c r="O66" s="392"/>
      <c r="P66" s="393"/>
    </row>
    <row r="68" spans="1:18" ht="16.5" customHeight="1" x14ac:dyDescent="0.2"/>
    <row r="69" spans="1:18" ht="19.5" customHeight="1" x14ac:dyDescent="0.2">
      <c r="B69" s="444" t="s">
        <v>255</v>
      </c>
      <c r="C69" s="444"/>
      <c r="D69" s="444"/>
      <c r="E69" s="444"/>
      <c r="F69" s="444"/>
      <c r="G69" s="444"/>
      <c r="H69" s="444"/>
      <c r="I69" s="444"/>
      <c r="J69" s="444"/>
      <c r="K69" s="444"/>
      <c r="L69" s="444"/>
      <c r="M69" s="444"/>
      <c r="N69" s="444"/>
      <c r="O69" s="444"/>
      <c r="P69" s="444"/>
      <c r="Q69" s="444"/>
      <c r="R69" s="444"/>
    </row>
    <row r="70" spans="1:18" ht="19.5" customHeight="1" x14ac:dyDescent="0.2">
      <c r="B70" s="75"/>
      <c r="C70" s="75"/>
      <c r="D70" s="75"/>
      <c r="E70" s="75"/>
      <c r="F70" s="75"/>
      <c r="G70" s="75"/>
      <c r="I70" s="75"/>
      <c r="J70" s="75"/>
      <c r="K70" s="75"/>
      <c r="L70" s="75"/>
      <c r="M70" s="75"/>
      <c r="N70" s="75"/>
      <c r="O70" s="75"/>
    </row>
    <row r="71" spans="1:18" ht="19.5" customHeight="1" x14ac:dyDescent="0.2">
      <c r="B71" s="75"/>
      <c r="C71" s="75"/>
      <c r="D71" s="75"/>
      <c r="E71" s="75"/>
      <c r="F71" s="75"/>
      <c r="G71" s="75"/>
      <c r="H71" s="75"/>
      <c r="I71" s="75"/>
      <c r="J71" s="75"/>
      <c r="K71" s="75"/>
      <c r="L71" s="75"/>
      <c r="M71" s="75"/>
      <c r="N71" s="75"/>
      <c r="O71" s="75"/>
    </row>
    <row r="72" spans="1:18" ht="12.75" x14ac:dyDescent="0.2">
      <c r="B72" s="75"/>
      <c r="C72" s="75"/>
      <c r="D72" s="75"/>
      <c r="E72" s="75"/>
      <c r="F72" s="75"/>
      <c r="G72" s="75"/>
      <c r="H72" s="75"/>
      <c r="I72" s="75"/>
      <c r="K72" s="75"/>
      <c r="L72" s="75"/>
      <c r="M72" s="75"/>
      <c r="N72" s="75"/>
      <c r="O72" s="75"/>
    </row>
    <row r="73" spans="1:18" ht="21.75" customHeight="1" x14ac:dyDescent="0.2">
      <c r="B73" s="75"/>
      <c r="C73" s="75"/>
      <c r="D73" s="75"/>
      <c r="E73" s="75"/>
      <c r="F73" s="75"/>
      <c r="G73" s="75"/>
      <c r="H73" s="75"/>
      <c r="I73" s="75"/>
      <c r="K73" s="75"/>
      <c r="L73" s="75"/>
      <c r="M73" s="75"/>
      <c r="N73" s="75"/>
      <c r="O73" s="75"/>
    </row>
    <row r="74" spans="1:18" ht="26.25" customHeight="1" x14ac:dyDescent="0.2">
      <c r="B74" s="467" t="s">
        <v>284</v>
      </c>
      <c r="C74" s="468"/>
      <c r="D74" s="468"/>
      <c r="E74" s="468"/>
      <c r="F74" s="468"/>
      <c r="G74" s="468"/>
      <c r="H74" s="468"/>
      <c r="I74" s="468"/>
      <c r="J74" s="468"/>
      <c r="K74" s="468"/>
      <c r="L74" s="468"/>
      <c r="M74" s="468"/>
      <c r="N74" s="468"/>
      <c r="O74" s="468"/>
      <c r="P74" s="468"/>
      <c r="Q74" s="468"/>
      <c r="R74" s="468"/>
    </row>
    <row r="75" spans="1:18" ht="15" customHeight="1" x14ac:dyDescent="0.2">
      <c r="A75" s="4"/>
    </row>
    <row r="83" spans="2:18" ht="27.75" customHeight="1" x14ac:dyDescent="0.2">
      <c r="B83" s="467" t="s">
        <v>344</v>
      </c>
      <c r="C83" s="467"/>
      <c r="D83" s="467"/>
      <c r="E83" s="467"/>
      <c r="F83" s="467"/>
      <c r="G83" s="467"/>
      <c r="H83" s="467"/>
      <c r="I83" s="467"/>
      <c r="J83" s="467"/>
      <c r="K83" s="467"/>
      <c r="L83" s="467"/>
      <c r="M83" s="467"/>
      <c r="N83" s="467"/>
      <c r="O83" s="467"/>
      <c r="P83" s="467"/>
      <c r="Q83" s="467"/>
      <c r="R83" s="467"/>
    </row>
    <row r="85" spans="2:18" ht="5.25" customHeight="1" x14ac:dyDescent="0.2"/>
    <row r="86" spans="2:18" ht="15" customHeight="1" x14ac:dyDescent="0.2">
      <c r="B86" s="56" t="s">
        <v>273</v>
      </c>
    </row>
    <row r="87" spans="2:18" ht="15" customHeight="1" x14ac:dyDescent="0.2">
      <c r="B87" s="183"/>
    </row>
    <row r="89" spans="2:18" ht="12.75" customHeight="1" x14ac:dyDescent="0.2"/>
    <row r="90" spans="2:18" ht="12.75" customHeight="1" x14ac:dyDescent="0.2"/>
    <row r="93" spans="2:18" ht="19.5" customHeight="1" x14ac:dyDescent="0.2"/>
    <row r="94" spans="2:18" ht="26.25" customHeight="1" x14ac:dyDescent="0.2">
      <c r="C94" s="388"/>
      <c r="D94" s="389"/>
      <c r="E94" s="389"/>
      <c r="F94" s="389"/>
      <c r="G94" s="389"/>
      <c r="H94" s="389"/>
      <c r="I94" s="389"/>
      <c r="J94" s="389"/>
      <c r="K94" s="389"/>
      <c r="L94" s="389"/>
      <c r="M94" s="389"/>
      <c r="N94" s="389"/>
      <c r="O94" s="389"/>
      <c r="P94" s="390"/>
    </row>
    <row r="95" spans="2:18" ht="26.25" customHeight="1" x14ac:dyDescent="0.2">
      <c r="C95" s="391"/>
      <c r="D95" s="392"/>
      <c r="E95" s="392"/>
      <c r="F95" s="392"/>
      <c r="G95" s="392"/>
      <c r="H95" s="392"/>
      <c r="I95" s="392"/>
      <c r="J95" s="392"/>
      <c r="K95" s="392"/>
      <c r="L95" s="392"/>
      <c r="M95" s="392"/>
      <c r="N95" s="392"/>
      <c r="O95" s="392"/>
      <c r="P95" s="393"/>
    </row>
    <row r="97" spans="2:16" ht="7.5" customHeight="1" x14ac:dyDescent="0.2"/>
    <row r="98" spans="2:16" ht="15" customHeight="1" x14ac:dyDescent="0.2">
      <c r="B98" s="56" t="s">
        <v>274</v>
      </c>
    </row>
    <row r="99" spans="2:16" ht="8.25" customHeight="1" x14ac:dyDescent="0.2"/>
    <row r="105" spans="2:16" ht="26.25" customHeight="1" x14ac:dyDescent="0.2">
      <c r="C105" s="388"/>
      <c r="D105" s="389"/>
      <c r="E105" s="389"/>
      <c r="F105" s="389"/>
      <c r="G105" s="389"/>
      <c r="H105" s="389"/>
      <c r="I105" s="389"/>
      <c r="J105" s="389"/>
      <c r="K105" s="389"/>
      <c r="L105" s="389"/>
      <c r="M105" s="389"/>
      <c r="N105" s="389"/>
      <c r="O105" s="389"/>
      <c r="P105" s="390"/>
    </row>
    <row r="106" spans="2:16" ht="26.25" customHeight="1" x14ac:dyDescent="0.2">
      <c r="C106" s="391"/>
      <c r="D106" s="392"/>
      <c r="E106" s="392"/>
      <c r="F106" s="392"/>
      <c r="G106" s="392"/>
      <c r="H106" s="392"/>
      <c r="I106" s="392"/>
      <c r="J106" s="392"/>
      <c r="K106" s="392"/>
      <c r="L106" s="392"/>
      <c r="M106" s="392"/>
      <c r="N106" s="392"/>
      <c r="O106" s="392"/>
      <c r="P106" s="393"/>
    </row>
    <row r="108" spans="2:16" ht="9" customHeight="1" x14ac:dyDescent="0.2"/>
    <row r="112" spans="2:16" ht="6.75" customHeight="1" x14ac:dyDescent="0.2"/>
    <row r="113" spans="1:22" ht="6.75" customHeight="1" x14ac:dyDescent="0.2">
      <c r="B113" s="75"/>
      <c r="C113" s="75"/>
      <c r="D113" s="75"/>
      <c r="E113" s="75"/>
      <c r="F113" s="75"/>
      <c r="G113" s="75"/>
      <c r="H113" s="75"/>
      <c r="I113" s="75"/>
      <c r="J113" s="75"/>
      <c r="K113" s="75"/>
      <c r="L113" s="75"/>
      <c r="M113" s="75"/>
      <c r="N113" s="75"/>
      <c r="O113" s="75"/>
    </row>
    <row r="114" spans="1:22" ht="15" customHeight="1" x14ac:dyDescent="0.2">
      <c r="B114" s="74" t="s">
        <v>242</v>
      </c>
      <c r="C114" s="75"/>
      <c r="D114" s="75"/>
      <c r="E114" s="75"/>
      <c r="F114" s="75"/>
      <c r="G114" s="75"/>
      <c r="H114" s="75"/>
      <c r="I114" s="75"/>
      <c r="J114" s="75"/>
      <c r="K114" s="75"/>
      <c r="L114" s="75"/>
      <c r="M114" s="75"/>
      <c r="N114" s="75"/>
      <c r="O114" s="75"/>
    </row>
    <row r="115" spans="1:22" ht="15" customHeight="1" x14ac:dyDescent="0.2">
      <c r="B115" s="75"/>
      <c r="C115" s="75"/>
      <c r="D115" s="75"/>
      <c r="E115" s="75"/>
      <c r="F115" s="75"/>
      <c r="G115" s="75"/>
      <c r="H115" s="75"/>
      <c r="I115" s="75"/>
      <c r="J115" s="75"/>
      <c r="K115" s="75"/>
      <c r="L115" s="75"/>
      <c r="M115" s="75"/>
      <c r="N115" s="75"/>
      <c r="O115" s="75"/>
    </row>
    <row r="116" spans="1:22" ht="15" customHeight="1" x14ac:dyDescent="0.2">
      <c r="B116" s="75"/>
      <c r="C116" s="75"/>
      <c r="D116" s="75"/>
      <c r="E116" s="75"/>
      <c r="F116" s="75"/>
      <c r="G116" s="75"/>
      <c r="H116" s="75"/>
      <c r="I116" s="75"/>
      <c r="J116" s="166"/>
      <c r="K116" s="75"/>
      <c r="L116" s="75"/>
      <c r="M116" s="75"/>
      <c r="N116" s="75"/>
      <c r="O116" s="75"/>
    </row>
    <row r="117" spans="1:22" ht="20.25" customHeight="1" x14ac:dyDescent="0.2">
      <c r="B117" s="75"/>
      <c r="C117" s="75"/>
      <c r="D117" s="75"/>
      <c r="E117" s="75"/>
      <c r="F117" s="75"/>
      <c r="G117" s="75"/>
      <c r="H117" s="75"/>
      <c r="I117" s="75"/>
      <c r="J117" s="75"/>
      <c r="K117" s="75"/>
      <c r="L117" s="75"/>
      <c r="M117" s="75"/>
      <c r="N117" s="75"/>
      <c r="O117" s="75"/>
    </row>
    <row r="118" spans="1:22" ht="30" customHeight="1" x14ac:dyDescent="0.2">
      <c r="A118" s="56"/>
    </row>
    <row r="119" spans="1:22" ht="30" customHeight="1" x14ac:dyDescent="0.2">
      <c r="A119" s="56"/>
    </row>
    <row r="120" spans="1:22" ht="24.75" customHeight="1" x14ac:dyDescent="0.2">
      <c r="A120" s="56"/>
    </row>
    <row r="121" spans="1:22" ht="12" customHeight="1" thickBot="1" x14ac:dyDescent="0.25"/>
    <row r="122" spans="1:22" ht="15" customHeight="1" thickTop="1" x14ac:dyDescent="0.2">
      <c r="B122" s="451" t="s">
        <v>55</v>
      </c>
      <c r="C122" s="451"/>
      <c r="D122" s="451"/>
      <c r="E122" s="451"/>
      <c r="F122" s="451"/>
      <c r="G122" s="451"/>
      <c r="H122" s="451"/>
      <c r="I122" s="451"/>
      <c r="J122" s="451"/>
      <c r="K122" s="451"/>
      <c r="L122" s="451"/>
      <c r="M122" s="451"/>
      <c r="N122" s="451"/>
      <c r="O122" s="451"/>
      <c r="P122" s="451"/>
      <c r="Q122" s="451"/>
      <c r="R122" s="451"/>
      <c r="S122" s="451"/>
      <c r="T122" s="451"/>
      <c r="U122" s="451"/>
      <c r="V122" s="451"/>
    </row>
  </sheetData>
  <sheetProtection formatColumns="0" formatRows="0" pivotTables="0"/>
  <mergeCells count="35">
    <mergeCell ref="C94:P95"/>
    <mergeCell ref="C105:P106"/>
    <mergeCell ref="B122:V122"/>
    <mergeCell ref="C20:E20"/>
    <mergeCell ref="C21:C22"/>
    <mergeCell ref="D21:E21"/>
    <mergeCell ref="K20:K22"/>
    <mergeCell ref="L20:L22"/>
    <mergeCell ref="I20:I22"/>
    <mergeCell ref="Q21:R21"/>
    <mergeCell ref="S20:S22"/>
    <mergeCell ref="T20:T22"/>
    <mergeCell ref="U20:U22"/>
    <mergeCell ref="V20:V22"/>
    <mergeCell ref="N20:N22"/>
    <mergeCell ref="O20:O22"/>
    <mergeCell ref="B5:N5"/>
    <mergeCell ref="B15:N15"/>
    <mergeCell ref="C48:P49"/>
    <mergeCell ref="C53:P54"/>
    <mergeCell ref="B7:N7"/>
    <mergeCell ref="B44:R44"/>
    <mergeCell ref="B69:R69"/>
    <mergeCell ref="B74:R74"/>
    <mergeCell ref="B83:R83"/>
    <mergeCell ref="P20:R20"/>
    <mergeCell ref="F20:H20"/>
    <mergeCell ref="B20:B22"/>
    <mergeCell ref="G21:H21"/>
    <mergeCell ref="F21:F22"/>
    <mergeCell ref="J20:J22"/>
    <mergeCell ref="M20:M22"/>
    <mergeCell ref="C60:P61"/>
    <mergeCell ref="C65:P66"/>
    <mergeCell ref="B56:R56"/>
  </mergeCells>
  <conditionalFormatting sqref="P23:P42">
    <cfRule type="expression" dxfId="25" priority="6">
      <formula>OR($R23&lt;&gt;"",$Q23&lt;&gt;"")</formula>
    </cfRule>
  </conditionalFormatting>
  <conditionalFormatting sqref="Q23:R42">
    <cfRule type="expression" dxfId="24" priority="5">
      <formula>$P23&lt;&gt;""</formula>
    </cfRule>
  </conditionalFormatting>
  <conditionalFormatting sqref="U23:U42">
    <cfRule type="expression" dxfId="23" priority="4">
      <formula>OR($T23="No",$T23="Yes-Selected on 5R")</formula>
    </cfRule>
  </conditionalFormatting>
  <dataValidations count="15">
    <dataValidation type="list" allowBlank="1" showInputMessage="1" showErrorMessage="1" sqref="U23:U42" xr:uid="{7A48D969-60EA-473C-8DD2-56CF179938FD}">
      <formula1>"Provider,Participant"</formula1>
    </dataValidation>
    <dataValidation type="list" allowBlank="1" showInputMessage="1" showErrorMessage="1" sqref="E23:E42 H23:H42" xr:uid="{5E6F6105-C814-435C-84A7-9303BAB6E7E7}">
      <formula1>"LT,RT"</formula1>
    </dataValidation>
    <dataValidation type="list" allowBlank="1" showInputMessage="1" showErrorMessage="1" sqref="T23:T42" xr:uid="{C14E2ADE-16FD-4A53-8A5B-DADFF4F8FFB2}">
      <formula1>"Yes,Yes-Selected on 5R,No"</formula1>
    </dataValidation>
    <dataValidation type="date" operator="greaterThan" allowBlank="1" showInputMessage="1" showErrorMessage="1" errorTitle="Invalid Entry" error="Please enter a date. MM/DD/YYYY" sqref="P23:P42" xr:uid="{1C4B9B3F-C38E-4A86-A638-7386712DD591}">
      <formula1>18264</formula1>
    </dataValidation>
    <dataValidation type="whole" operator="greaterThan" allowBlank="1" showInputMessage="1" showErrorMessage="1" errorTitle="Invalid Entry" error="Please enter a whole number." sqref="S23:S42" xr:uid="{BC7E7D42-54B9-4E30-89A8-6FD0B6EC5652}">
      <formula1>0</formula1>
    </dataValidation>
    <dataValidation type="list" allowBlank="1" showInputMessage="1" showErrorMessage="1" sqref="I23:I42" xr:uid="{43DB771D-9292-4CDB-A341-E4827E3C1824}">
      <formula1>"Overhead,Underground"</formula1>
    </dataValidation>
    <dataValidation type="list" allowBlank="1" showInputMessage="1" showErrorMessage="1" sqref="N23:N42" xr:uid="{54DB2F9F-7303-42C2-B308-706CA2A81196}">
      <formula1>INDIRECT("UWP[UTILITY WORK PERFORMED]")</formula1>
    </dataValidation>
    <dataValidation type="list" allowBlank="1" showInputMessage="1" showErrorMessage="1" sqref="R23:R42" xr:uid="{2ED8F0C5-DBD9-43C1-8262-3C8C341941EE}">
      <formula1>INDIRECT("HCW[HIGHWAY CONTRACT WORK COMPLETED]")</formula1>
    </dataValidation>
    <dataValidation type="list" allowBlank="1" showInputMessage="1" showErrorMessage="1" sqref="Q23:Q42" xr:uid="{F8010D21-CC39-4C14-96F2-A7DB30F48676}">
      <formula1>INDIRECT("PRS[PROJECT STAGE]")</formula1>
    </dataValidation>
    <dataValidation type="list" allowBlank="1" showInputMessage="1" showErrorMessage="1" sqref="K23:K42" xr:uid="{29D23565-2215-46FC-A868-DFC94823E87F}">
      <formula1>INDIRECT("FCO[FACILITY COMPONENT]")</formula1>
    </dataValidation>
    <dataValidation type="list" allowBlank="1" showInputMessage="1" showErrorMessage="1" sqref="L23:L42 M41:M42" xr:uid="{CE3B2024-1D27-4AA3-9066-844E49997D1E}">
      <formula1>INDIRECT("FMA[FACILITY MATERIAL]")</formula1>
    </dataValidation>
    <dataValidation type="list" allowBlank="1" showInputMessage="1" showErrorMessage="1" sqref="B23:B42" xr:uid="{EE931B91-ED28-45C0-BC0E-01CD08EB5C3E}">
      <formula1>INDIRECT("ALG[ALIGNMENT]")</formula1>
    </dataValidation>
    <dataValidation type="list" allowBlank="1" showInputMessage="1" showErrorMessage="1" sqref="M23:M40" xr:uid="{5A0752F8-98F5-4AC5-9DF3-0A16F0ED5AF5}">
      <formula1>INDIRECT("CRW[CONFLICT / REASON FOR WORK]")</formula1>
    </dataValidation>
    <dataValidation type="list" allowBlank="1" showInputMessage="1" showErrorMessage="1" sqref="O23:O42" xr:uid="{99BE42EF-B9F0-437B-9525-16E512F7969B}">
      <formula1>INDIRECT("RBY[REMOVAL BY]")</formula1>
    </dataValidation>
    <dataValidation type="decimal" operator="greaterThanOrEqual" allowBlank="1" showInputMessage="1" showErrorMessage="1" sqref="D23:D42 G23:G42" xr:uid="{2FA9FDD6-7F1F-4352-AED5-36A90869A92F}">
      <formula1>0</formula1>
    </dataValidation>
  </dataValidations>
  <pageMargins left="0.25" right="0.25" top="0.75" bottom="0.75" header="0.3" footer="0.3"/>
  <pageSetup paperSize="3" scale="71" fitToHeight="0" orientation="landscape" horizontalDpi="1200" verticalDpi="1200" r:id="rId1"/>
  <headerFooter>
    <oddHeader>&amp;L&amp;"Arial,Regular"&amp;8DT2236   02/2026   §84.063 Wis. Stats.
Locals    02/2026</oddHeader>
    <oddFooter>&amp;L&amp;"Arial,Regular"&amp;D&amp;R&amp;"Arial,Bold"&amp;A&amp;"Arial,Regular"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0" r:id="rId4" name="Option Button 1 1">
              <controlPr defaultSize="0" autoFill="0" autoLine="0" autoPict="0">
                <anchor moveWithCells="1">
                  <from>
                    <xdr:col>1</xdr:col>
                    <xdr:colOff>533400</xdr:colOff>
                    <xdr:row>45</xdr:row>
                    <xdr:rowOff>123825</xdr:rowOff>
                  </from>
                  <to>
                    <xdr:col>14</xdr:col>
                    <xdr:colOff>590550</xdr:colOff>
                    <xdr:row>47</xdr:row>
                    <xdr:rowOff>57150</xdr:rowOff>
                  </to>
                </anchor>
              </controlPr>
            </control>
          </mc:Choice>
        </mc:AlternateContent>
        <mc:AlternateContent xmlns:mc="http://schemas.openxmlformats.org/markup-compatibility/2006">
          <mc:Choice Requires="x14">
            <control shapeId="7171" r:id="rId5" name="Option Button 1 2">
              <controlPr defaultSize="0" autoFill="0" autoLine="0" autoPict="0">
                <anchor moveWithCells="1">
                  <from>
                    <xdr:col>1</xdr:col>
                    <xdr:colOff>533400</xdr:colOff>
                    <xdr:row>49</xdr:row>
                    <xdr:rowOff>38100</xdr:rowOff>
                  </from>
                  <to>
                    <xdr:col>14</xdr:col>
                    <xdr:colOff>971550</xdr:colOff>
                    <xdr:row>50</xdr:row>
                    <xdr:rowOff>95250</xdr:rowOff>
                  </to>
                </anchor>
              </controlPr>
            </control>
          </mc:Choice>
        </mc:AlternateContent>
        <mc:AlternateContent xmlns:mc="http://schemas.openxmlformats.org/markup-compatibility/2006">
          <mc:Choice Requires="x14">
            <control shapeId="7172" r:id="rId6" name="Option Button 1 3">
              <controlPr defaultSize="0" autoFill="0" autoLine="0" autoPict="0">
                <anchor moveWithCells="1">
                  <from>
                    <xdr:col>1</xdr:col>
                    <xdr:colOff>533400</xdr:colOff>
                    <xdr:row>50</xdr:row>
                    <xdr:rowOff>104775</xdr:rowOff>
                  </from>
                  <to>
                    <xdr:col>14</xdr:col>
                    <xdr:colOff>971550</xdr:colOff>
                    <xdr:row>52</xdr:row>
                    <xdr:rowOff>9525</xdr:rowOff>
                  </to>
                </anchor>
              </controlPr>
            </control>
          </mc:Choice>
        </mc:AlternateContent>
        <mc:AlternateContent xmlns:mc="http://schemas.openxmlformats.org/markup-compatibility/2006">
          <mc:Choice Requires="x14">
            <control shapeId="7173" r:id="rId7" name="Option Button 2 1">
              <controlPr defaultSize="0" autoFill="0" autoLine="0" autoPict="0">
                <anchor moveWithCells="1">
                  <from>
                    <xdr:col>1</xdr:col>
                    <xdr:colOff>533400</xdr:colOff>
                    <xdr:row>57</xdr:row>
                    <xdr:rowOff>76200</xdr:rowOff>
                  </from>
                  <to>
                    <xdr:col>15</xdr:col>
                    <xdr:colOff>85725</xdr:colOff>
                    <xdr:row>58</xdr:row>
                    <xdr:rowOff>123825</xdr:rowOff>
                  </to>
                </anchor>
              </controlPr>
            </control>
          </mc:Choice>
        </mc:AlternateContent>
        <mc:AlternateContent xmlns:mc="http://schemas.openxmlformats.org/markup-compatibility/2006">
          <mc:Choice Requires="x14">
            <control shapeId="7174" r:id="rId8" name="Option Button 2 2">
              <controlPr defaultSize="0" autoFill="0" autoLine="0" autoPict="0">
                <anchor moveWithCells="1">
                  <from>
                    <xdr:col>1</xdr:col>
                    <xdr:colOff>533400</xdr:colOff>
                    <xdr:row>61</xdr:row>
                    <xdr:rowOff>28575</xdr:rowOff>
                  </from>
                  <to>
                    <xdr:col>15</xdr:col>
                    <xdr:colOff>85725</xdr:colOff>
                    <xdr:row>63</xdr:row>
                    <xdr:rowOff>0</xdr:rowOff>
                  </to>
                </anchor>
              </controlPr>
            </control>
          </mc:Choice>
        </mc:AlternateContent>
        <mc:AlternateContent xmlns:mc="http://schemas.openxmlformats.org/markup-compatibility/2006">
          <mc:Choice Requires="x14">
            <control shapeId="7175" r:id="rId9" name="Option Button 2 3">
              <controlPr defaultSize="0" autoFill="0" autoLine="0" autoPict="0">
                <anchor moveWithCells="1">
                  <from>
                    <xdr:col>1</xdr:col>
                    <xdr:colOff>533400</xdr:colOff>
                    <xdr:row>66</xdr:row>
                    <xdr:rowOff>28575</xdr:rowOff>
                  </from>
                  <to>
                    <xdr:col>15</xdr:col>
                    <xdr:colOff>85725</xdr:colOff>
                    <xdr:row>67</xdr:row>
                    <xdr:rowOff>76200</xdr:rowOff>
                  </to>
                </anchor>
              </controlPr>
            </control>
          </mc:Choice>
        </mc:AlternateContent>
        <mc:AlternateContent xmlns:mc="http://schemas.openxmlformats.org/markup-compatibility/2006">
          <mc:Choice Requires="x14">
            <control shapeId="7176" r:id="rId10" name="Group Box 8">
              <controlPr defaultSize="0" autoFill="0" autoPict="0">
                <anchor moveWithCells="1">
                  <from>
                    <xdr:col>1</xdr:col>
                    <xdr:colOff>400050</xdr:colOff>
                    <xdr:row>44</xdr:row>
                    <xdr:rowOff>123825</xdr:rowOff>
                  </from>
                  <to>
                    <xdr:col>15</xdr:col>
                    <xdr:colOff>628650</xdr:colOff>
                    <xdr:row>53</xdr:row>
                    <xdr:rowOff>9525</xdr:rowOff>
                  </to>
                </anchor>
              </controlPr>
            </control>
          </mc:Choice>
        </mc:AlternateContent>
        <mc:AlternateContent xmlns:mc="http://schemas.openxmlformats.org/markup-compatibility/2006">
          <mc:Choice Requires="x14">
            <control shapeId="7184" r:id="rId11" name="Option Button 2 4">
              <controlPr defaultSize="0" autoFill="0" autoLine="0" autoPict="0">
                <anchor moveWithCells="1">
                  <from>
                    <xdr:col>1</xdr:col>
                    <xdr:colOff>533400</xdr:colOff>
                    <xdr:row>62</xdr:row>
                    <xdr:rowOff>171450</xdr:rowOff>
                  </from>
                  <to>
                    <xdr:col>14</xdr:col>
                    <xdr:colOff>971550</xdr:colOff>
                    <xdr:row>63</xdr:row>
                    <xdr:rowOff>238125</xdr:rowOff>
                  </to>
                </anchor>
              </controlPr>
            </control>
          </mc:Choice>
        </mc:AlternateContent>
        <mc:AlternateContent xmlns:mc="http://schemas.openxmlformats.org/markup-compatibility/2006">
          <mc:Choice Requires="x14">
            <control shapeId="7185" r:id="rId12" name="Check Box 6 1">
              <controlPr defaultSize="0" autoFill="0" autoLine="0" autoPict="0">
                <anchor moveWithCells="1">
                  <from>
                    <xdr:col>1</xdr:col>
                    <xdr:colOff>533400</xdr:colOff>
                    <xdr:row>114</xdr:row>
                    <xdr:rowOff>19050</xdr:rowOff>
                  </from>
                  <to>
                    <xdr:col>8</xdr:col>
                    <xdr:colOff>790575</xdr:colOff>
                    <xdr:row>115</xdr:row>
                    <xdr:rowOff>47625</xdr:rowOff>
                  </to>
                </anchor>
              </controlPr>
            </control>
          </mc:Choice>
        </mc:AlternateContent>
        <mc:AlternateContent xmlns:mc="http://schemas.openxmlformats.org/markup-compatibility/2006">
          <mc:Choice Requires="x14">
            <control shapeId="7186" r:id="rId13" name="Check Box 6 2">
              <controlPr defaultSize="0" autoFill="0" autoLine="0" autoPict="0">
                <anchor moveWithCells="1">
                  <from>
                    <xdr:col>1</xdr:col>
                    <xdr:colOff>533400</xdr:colOff>
                    <xdr:row>115</xdr:row>
                    <xdr:rowOff>38100</xdr:rowOff>
                  </from>
                  <to>
                    <xdr:col>8</xdr:col>
                    <xdr:colOff>790575</xdr:colOff>
                    <xdr:row>116</xdr:row>
                    <xdr:rowOff>66675</xdr:rowOff>
                  </to>
                </anchor>
              </controlPr>
            </control>
          </mc:Choice>
        </mc:AlternateContent>
        <mc:AlternateContent xmlns:mc="http://schemas.openxmlformats.org/markup-compatibility/2006">
          <mc:Choice Requires="x14">
            <control shapeId="7187" r:id="rId14" name="Check Box 6 3">
              <controlPr defaultSize="0" autoFill="0" autoLine="0" autoPict="0">
                <anchor moveWithCells="1">
                  <from>
                    <xdr:col>1</xdr:col>
                    <xdr:colOff>533400</xdr:colOff>
                    <xdr:row>116</xdr:row>
                    <xdr:rowOff>57150</xdr:rowOff>
                  </from>
                  <to>
                    <xdr:col>8</xdr:col>
                    <xdr:colOff>790575</xdr:colOff>
                    <xdr:row>117</xdr:row>
                    <xdr:rowOff>19050</xdr:rowOff>
                  </to>
                </anchor>
              </controlPr>
            </control>
          </mc:Choice>
        </mc:AlternateContent>
        <mc:AlternateContent xmlns:mc="http://schemas.openxmlformats.org/markup-compatibility/2006">
          <mc:Choice Requires="x14">
            <control shapeId="7188" r:id="rId15" name="Option Button 3 1">
              <controlPr defaultSize="0" autoFill="0" autoLine="0" autoPict="0">
                <anchor moveWithCells="1">
                  <from>
                    <xdr:col>1</xdr:col>
                    <xdr:colOff>533400</xdr:colOff>
                    <xdr:row>68</xdr:row>
                    <xdr:rowOff>200025</xdr:rowOff>
                  </from>
                  <to>
                    <xdr:col>5</xdr:col>
                    <xdr:colOff>571500</xdr:colOff>
                    <xdr:row>69</xdr:row>
                    <xdr:rowOff>228600</xdr:rowOff>
                  </to>
                </anchor>
              </controlPr>
            </control>
          </mc:Choice>
        </mc:AlternateContent>
        <mc:AlternateContent xmlns:mc="http://schemas.openxmlformats.org/markup-compatibility/2006">
          <mc:Choice Requires="x14">
            <control shapeId="7189" r:id="rId16" name="Option Button 3 2">
              <controlPr defaultSize="0" autoFill="0" autoLine="0" autoPict="0">
                <anchor moveWithCells="1">
                  <from>
                    <xdr:col>1</xdr:col>
                    <xdr:colOff>533400</xdr:colOff>
                    <xdr:row>69</xdr:row>
                    <xdr:rowOff>209550</xdr:rowOff>
                  </from>
                  <to>
                    <xdr:col>10</xdr:col>
                    <xdr:colOff>1000125</xdr:colOff>
                    <xdr:row>70</xdr:row>
                    <xdr:rowOff>209550</xdr:rowOff>
                  </to>
                </anchor>
              </controlPr>
            </control>
          </mc:Choice>
        </mc:AlternateContent>
        <mc:AlternateContent xmlns:mc="http://schemas.openxmlformats.org/markup-compatibility/2006">
          <mc:Choice Requires="x14">
            <control shapeId="7190" r:id="rId17" name="Option Button 3 3">
              <controlPr defaultSize="0" autoFill="0" autoLine="0" autoPict="0">
                <anchor moveWithCells="1">
                  <from>
                    <xdr:col>1</xdr:col>
                    <xdr:colOff>533400</xdr:colOff>
                    <xdr:row>70</xdr:row>
                    <xdr:rowOff>171450</xdr:rowOff>
                  </from>
                  <to>
                    <xdr:col>14</xdr:col>
                    <xdr:colOff>419100</xdr:colOff>
                    <xdr:row>72</xdr:row>
                    <xdr:rowOff>161925</xdr:rowOff>
                  </to>
                </anchor>
              </controlPr>
            </control>
          </mc:Choice>
        </mc:AlternateContent>
        <mc:AlternateContent xmlns:mc="http://schemas.openxmlformats.org/markup-compatibility/2006">
          <mc:Choice Requires="x14">
            <control shapeId="7191" r:id="rId18" name="Check Box 4 1">
              <controlPr defaultSize="0" autoFill="0" autoLine="0" autoPict="0">
                <anchor moveWithCells="1">
                  <from>
                    <xdr:col>1</xdr:col>
                    <xdr:colOff>552450</xdr:colOff>
                    <xdr:row>74</xdr:row>
                    <xdr:rowOff>85725</xdr:rowOff>
                  </from>
                  <to>
                    <xdr:col>8</xdr:col>
                    <xdr:colOff>114300</xdr:colOff>
                    <xdr:row>75</xdr:row>
                    <xdr:rowOff>180975</xdr:rowOff>
                  </to>
                </anchor>
              </controlPr>
            </control>
          </mc:Choice>
        </mc:AlternateContent>
        <mc:AlternateContent xmlns:mc="http://schemas.openxmlformats.org/markup-compatibility/2006">
          <mc:Choice Requires="x14">
            <control shapeId="7192" r:id="rId19" name="Check Box 4 2">
              <controlPr defaultSize="0" autoFill="0" autoLine="0" autoPict="0">
                <anchor moveWithCells="1">
                  <from>
                    <xdr:col>1</xdr:col>
                    <xdr:colOff>552450</xdr:colOff>
                    <xdr:row>75</xdr:row>
                    <xdr:rowOff>171450</xdr:rowOff>
                  </from>
                  <to>
                    <xdr:col>8</xdr:col>
                    <xdr:colOff>114300</xdr:colOff>
                    <xdr:row>77</xdr:row>
                    <xdr:rowOff>47625</xdr:rowOff>
                  </to>
                </anchor>
              </controlPr>
            </control>
          </mc:Choice>
        </mc:AlternateContent>
        <mc:AlternateContent xmlns:mc="http://schemas.openxmlformats.org/markup-compatibility/2006">
          <mc:Choice Requires="x14">
            <control shapeId="7193" r:id="rId20" name="Check Box 4 3">
              <controlPr defaultSize="0" autoFill="0" autoLine="0" autoPict="0">
                <anchor moveWithCells="1">
                  <from>
                    <xdr:col>1</xdr:col>
                    <xdr:colOff>552450</xdr:colOff>
                    <xdr:row>77</xdr:row>
                    <xdr:rowOff>57150</xdr:rowOff>
                  </from>
                  <to>
                    <xdr:col>8</xdr:col>
                    <xdr:colOff>114300</xdr:colOff>
                    <xdr:row>78</xdr:row>
                    <xdr:rowOff>133350</xdr:rowOff>
                  </to>
                </anchor>
              </controlPr>
            </control>
          </mc:Choice>
        </mc:AlternateContent>
        <mc:AlternateContent xmlns:mc="http://schemas.openxmlformats.org/markup-compatibility/2006">
          <mc:Choice Requires="x14">
            <control shapeId="7194" r:id="rId21" name="Check Box 4 4">
              <controlPr defaultSize="0" autoFill="0" autoLine="0" autoPict="0">
                <anchor moveWithCells="1">
                  <from>
                    <xdr:col>1</xdr:col>
                    <xdr:colOff>552450</xdr:colOff>
                    <xdr:row>78</xdr:row>
                    <xdr:rowOff>133350</xdr:rowOff>
                  </from>
                  <to>
                    <xdr:col>8</xdr:col>
                    <xdr:colOff>838200</xdr:colOff>
                    <xdr:row>80</xdr:row>
                    <xdr:rowOff>9525</xdr:rowOff>
                  </to>
                </anchor>
              </controlPr>
            </control>
          </mc:Choice>
        </mc:AlternateContent>
        <mc:AlternateContent xmlns:mc="http://schemas.openxmlformats.org/markup-compatibility/2006">
          <mc:Choice Requires="x14">
            <control shapeId="7195" r:id="rId22" name="Check Box 4 5">
              <controlPr defaultSize="0" autoFill="0" autoLine="0" autoPict="0">
                <anchor moveWithCells="1">
                  <from>
                    <xdr:col>1</xdr:col>
                    <xdr:colOff>552450</xdr:colOff>
                    <xdr:row>80</xdr:row>
                    <xdr:rowOff>19050</xdr:rowOff>
                  </from>
                  <to>
                    <xdr:col>8</xdr:col>
                    <xdr:colOff>942975</xdr:colOff>
                    <xdr:row>81</xdr:row>
                    <xdr:rowOff>66675</xdr:rowOff>
                  </to>
                </anchor>
              </controlPr>
            </control>
          </mc:Choice>
        </mc:AlternateContent>
        <mc:AlternateContent xmlns:mc="http://schemas.openxmlformats.org/markup-compatibility/2006">
          <mc:Choice Requires="x14">
            <control shapeId="7196" r:id="rId23" name="Option Button 5 1">
              <controlPr defaultSize="0" autoFill="0" autoLine="0" autoPict="0">
                <anchor moveWithCells="1">
                  <from>
                    <xdr:col>1</xdr:col>
                    <xdr:colOff>542925</xdr:colOff>
                    <xdr:row>83</xdr:row>
                    <xdr:rowOff>28575</xdr:rowOff>
                  </from>
                  <to>
                    <xdr:col>8</xdr:col>
                    <xdr:colOff>257175</xdr:colOff>
                    <xdr:row>85</xdr:row>
                    <xdr:rowOff>38100</xdr:rowOff>
                  </to>
                </anchor>
              </controlPr>
            </control>
          </mc:Choice>
        </mc:AlternateContent>
        <mc:AlternateContent xmlns:mc="http://schemas.openxmlformats.org/markup-compatibility/2006">
          <mc:Choice Requires="x14">
            <control shapeId="7197" r:id="rId24" name="Check Box 2 1 1">
              <controlPr defaultSize="0" autoFill="0" autoLine="0" autoPict="0">
                <anchor moveWithCells="1">
                  <from>
                    <xdr:col>1</xdr:col>
                    <xdr:colOff>962025</xdr:colOff>
                    <xdr:row>108</xdr:row>
                    <xdr:rowOff>0</xdr:rowOff>
                  </from>
                  <to>
                    <xdr:col>8</xdr:col>
                    <xdr:colOff>752475</xdr:colOff>
                    <xdr:row>108</xdr:row>
                    <xdr:rowOff>0</xdr:rowOff>
                  </to>
                </anchor>
              </controlPr>
            </control>
          </mc:Choice>
        </mc:AlternateContent>
        <mc:AlternateContent xmlns:mc="http://schemas.openxmlformats.org/markup-compatibility/2006">
          <mc:Choice Requires="x14">
            <control shapeId="7198" r:id="rId25" name="Check Box 2 1 2">
              <controlPr defaultSize="0" autoFill="0" autoLine="0" autoPict="0">
                <anchor moveWithCells="1">
                  <from>
                    <xdr:col>1</xdr:col>
                    <xdr:colOff>962025</xdr:colOff>
                    <xdr:row>108</xdr:row>
                    <xdr:rowOff>0</xdr:rowOff>
                  </from>
                  <to>
                    <xdr:col>8</xdr:col>
                    <xdr:colOff>752475</xdr:colOff>
                    <xdr:row>108</xdr:row>
                    <xdr:rowOff>0</xdr:rowOff>
                  </to>
                </anchor>
              </controlPr>
            </control>
          </mc:Choice>
        </mc:AlternateContent>
        <mc:AlternateContent xmlns:mc="http://schemas.openxmlformats.org/markup-compatibility/2006">
          <mc:Choice Requires="x14">
            <control shapeId="7199" r:id="rId26" name="Check Box 2 1 3">
              <controlPr defaultSize="0" autoFill="0" autoLine="0" autoPict="0">
                <anchor moveWithCells="1">
                  <from>
                    <xdr:col>1</xdr:col>
                    <xdr:colOff>962025</xdr:colOff>
                    <xdr:row>108</xdr:row>
                    <xdr:rowOff>0</xdr:rowOff>
                  </from>
                  <to>
                    <xdr:col>8</xdr:col>
                    <xdr:colOff>752475</xdr:colOff>
                    <xdr:row>108</xdr:row>
                    <xdr:rowOff>0</xdr:rowOff>
                  </to>
                </anchor>
              </controlPr>
            </control>
          </mc:Choice>
        </mc:AlternateContent>
        <mc:AlternateContent xmlns:mc="http://schemas.openxmlformats.org/markup-compatibility/2006">
          <mc:Choice Requires="x14">
            <control shapeId="7200" r:id="rId27" name="Check Box 2 1 4">
              <controlPr defaultSize="0" autoFill="0" autoLine="0" autoPict="0">
                <anchor moveWithCells="1">
                  <from>
                    <xdr:col>1</xdr:col>
                    <xdr:colOff>962025</xdr:colOff>
                    <xdr:row>108</xdr:row>
                    <xdr:rowOff>0</xdr:rowOff>
                  </from>
                  <to>
                    <xdr:col>8</xdr:col>
                    <xdr:colOff>752475</xdr:colOff>
                    <xdr:row>108</xdr:row>
                    <xdr:rowOff>0</xdr:rowOff>
                  </to>
                </anchor>
              </controlPr>
            </control>
          </mc:Choice>
        </mc:AlternateContent>
        <mc:AlternateContent xmlns:mc="http://schemas.openxmlformats.org/markup-compatibility/2006">
          <mc:Choice Requires="x14">
            <control shapeId="7201" r:id="rId28" name="Check Box 2 1 5">
              <controlPr defaultSize="0" autoFill="0" autoLine="0" autoPict="0">
                <anchor moveWithCells="1">
                  <from>
                    <xdr:col>1</xdr:col>
                    <xdr:colOff>962025</xdr:colOff>
                    <xdr:row>108</xdr:row>
                    <xdr:rowOff>0</xdr:rowOff>
                  </from>
                  <to>
                    <xdr:col>8</xdr:col>
                    <xdr:colOff>752475</xdr:colOff>
                    <xdr:row>108</xdr:row>
                    <xdr:rowOff>0</xdr:rowOff>
                  </to>
                </anchor>
              </controlPr>
            </control>
          </mc:Choice>
        </mc:AlternateContent>
        <mc:AlternateContent xmlns:mc="http://schemas.openxmlformats.org/markup-compatibility/2006">
          <mc:Choice Requires="x14">
            <control shapeId="7202" r:id="rId29" name="Check Box 2 1 6">
              <controlPr defaultSize="0" autoFill="0" autoLine="0" autoPict="0">
                <anchor moveWithCells="1">
                  <from>
                    <xdr:col>1</xdr:col>
                    <xdr:colOff>962025</xdr:colOff>
                    <xdr:row>108</xdr:row>
                    <xdr:rowOff>0</xdr:rowOff>
                  </from>
                  <to>
                    <xdr:col>8</xdr:col>
                    <xdr:colOff>752475</xdr:colOff>
                    <xdr:row>108</xdr:row>
                    <xdr:rowOff>0</xdr:rowOff>
                  </to>
                </anchor>
              </controlPr>
            </control>
          </mc:Choice>
        </mc:AlternateContent>
        <mc:AlternateContent xmlns:mc="http://schemas.openxmlformats.org/markup-compatibility/2006">
          <mc:Choice Requires="x14">
            <control shapeId="7203" r:id="rId30" name="Check Box 2 1 7">
              <controlPr defaultSize="0" autoFill="0" autoLine="0" autoPict="0">
                <anchor moveWithCells="1">
                  <from>
                    <xdr:col>1</xdr:col>
                    <xdr:colOff>962025</xdr:colOff>
                    <xdr:row>108</xdr:row>
                    <xdr:rowOff>0</xdr:rowOff>
                  </from>
                  <to>
                    <xdr:col>8</xdr:col>
                    <xdr:colOff>752475</xdr:colOff>
                    <xdr:row>108</xdr:row>
                    <xdr:rowOff>0</xdr:rowOff>
                  </to>
                </anchor>
              </controlPr>
            </control>
          </mc:Choice>
        </mc:AlternateContent>
        <mc:AlternateContent xmlns:mc="http://schemas.openxmlformats.org/markup-compatibility/2006">
          <mc:Choice Requires="x14">
            <control shapeId="7204" r:id="rId31" name="Check Box 2 1 8">
              <controlPr defaultSize="0" autoFill="0" autoLine="0" autoPict="0">
                <anchor moveWithCells="1">
                  <from>
                    <xdr:col>1</xdr:col>
                    <xdr:colOff>962025</xdr:colOff>
                    <xdr:row>108</xdr:row>
                    <xdr:rowOff>0</xdr:rowOff>
                  </from>
                  <to>
                    <xdr:col>8</xdr:col>
                    <xdr:colOff>752475</xdr:colOff>
                    <xdr:row>108</xdr:row>
                    <xdr:rowOff>0</xdr:rowOff>
                  </to>
                </anchor>
              </controlPr>
            </control>
          </mc:Choice>
        </mc:AlternateContent>
        <mc:AlternateContent xmlns:mc="http://schemas.openxmlformats.org/markup-compatibility/2006">
          <mc:Choice Requires="x14">
            <control shapeId="7205" r:id="rId32" name="Check Box 2 1 9">
              <controlPr defaultSize="0" autoFill="0" autoLine="0" autoPict="0">
                <anchor moveWithCells="1">
                  <from>
                    <xdr:col>1</xdr:col>
                    <xdr:colOff>962025</xdr:colOff>
                    <xdr:row>108</xdr:row>
                    <xdr:rowOff>0</xdr:rowOff>
                  </from>
                  <to>
                    <xdr:col>8</xdr:col>
                    <xdr:colOff>752475</xdr:colOff>
                    <xdr:row>108</xdr:row>
                    <xdr:rowOff>0</xdr:rowOff>
                  </to>
                </anchor>
              </controlPr>
            </control>
          </mc:Choice>
        </mc:AlternateContent>
        <mc:AlternateContent xmlns:mc="http://schemas.openxmlformats.org/markup-compatibility/2006">
          <mc:Choice Requires="x14">
            <control shapeId="7206" r:id="rId33" name="Check Box 2 1 10">
              <controlPr defaultSize="0" autoFill="0" autoLine="0" autoPict="0">
                <anchor moveWithCells="1">
                  <from>
                    <xdr:col>1</xdr:col>
                    <xdr:colOff>962025</xdr:colOff>
                    <xdr:row>108</xdr:row>
                    <xdr:rowOff>0</xdr:rowOff>
                  </from>
                  <to>
                    <xdr:col>8</xdr:col>
                    <xdr:colOff>752475</xdr:colOff>
                    <xdr:row>108</xdr:row>
                    <xdr:rowOff>0</xdr:rowOff>
                  </to>
                </anchor>
              </controlPr>
            </control>
          </mc:Choice>
        </mc:AlternateContent>
        <mc:AlternateContent xmlns:mc="http://schemas.openxmlformats.org/markup-compatibility/2006">
          <mc:Choice Requires="x14">
            <control shapeId="7207" r:id="rId34" name="Check Box 2 1 11">
              <controlPr defaultSize="0" autoFill="0" autoLine="0" autoPict="0">
                <anchor moveWithCells="1">
                  <from>
                    <xdr:col>1</xdr:col>
                    <xdr:colOff>962025</xdr:colOff>
                    <xdr:row>108</xdr:row>
                    <xdr:rowOff>0</xdr:rowOff>
                  </from>
                  <to>
                    <xdr:col>8</xdr:col>
                    <xdr:colOff>752475</xdr:colOff>
                    <xdr:row>108</xdr:row>
                    <xdr:rowOff>0</xdr:rowOff>
                  </to>
                </anchor>
              </controlPr>
            </control>
          </mc:Choice>
        </mc:AlternateContent>
        <mc:AlternateContent xmlns:mc="http://schemas.openxmlformats.org/markup-compatibility/2006">
          <mc:Choice Requires="x14">
            <control shapeId="7208" r:id="rId35" name="Option Button 5 2">
              <controlPr defaultSize="0" autoFill="0" autoLine="0" autoPict="0">
                <anchor moveWithCells="1">
                  <from>
                    <xdr:col>1</xdr:col>
                    <xdr:colOff>542925</xdr:colOff>
                    <xdr:row>108</xdr:row>
                    <xdr:rowOff>28575</xdr:rowOff>
                  </from>
                  <to>
                    <xdr:col>8</xdr:col>
                    <xdr:colOff>285750</xdr:colOff>
                    <xdr:row>109</xdr:row>
                    <xdr:rowOff>104775</xdr:rowOff>
                  </to>
                </anchor>
              </controlPr>
            </control>
          </mc:Choice>
        </mc:AlternateContent>
        <mc:AlternateContent xmlns:mc="http://schemas.openxmlformats.org/markup-compatibility/2006">
          <mc:Choice Requires="x14">
            <control shapeId="7210" r:id="rId36" name="Option Button 5 3">
              <controlPr defaultSize="0" autoFill="0" autoLine="0" autoPict="0">
                <anchor moveWithCells="1">
                  <from>
                    <xdr:col>1</xdr:col>
                    <xdr:colOff>542925</xdr:colOff>
                    <xdr:row>109</xdr:row>
                    <xdr:rowOff>104775</xdr:rowOff>
                  </from>
                  <to>
                    <xdr:col>10</xdr:col>
                    <xdr:colOff>933450</xdr:colOff>
                    <xdr:row>110</xdr:row>
                    <xdr:rowOff>180975</xdr:rowOff>
                  </to>
                </anchor>
              </controlPr>
            </control>
          </mc:Choice>
        </mc:AlternateContent>
        <mc:AlternateContent xmlns:mc="http://schemas.openxmlformats.org/markup-compatibility/2006">
          <mc:Choice Requires="x14">
            <control shapeId="7211" r:id="rId37" name="Check Box 5 1 1">
              <controlPr defaultSize="0" autoFill="0" autoLine="0" autoPict="0">
                <anchor moveWithCells="1">
                  <from>
                    <xdr:col>1</xdr:col>
                    <xdr:colOff>809625</xdr:colOff>
                    <xdr:row>86</xdr:row>
                    <xdr:rowOff>114300</xdr:rowOff>
                  </from>
                  <to>
                    <xdr:col>8</xdr:col>
                    <xdr:colOff>885825</xdr:colOff>
                    <xdr:row>87</xdr:row>
                    <xdr:rowOff>142875</xdr:rowOff>
                  </to>
                </anchor>
              </controlPr>
            </control>
          </mc:Choice>
        </mc:AlternateContent>
        <mc:AlternateContent xmlns:mc="http://schemas.openxmlformats.org/markup-compatibility/2006">
          <mc:Choice Requires="x14">
            <control shapeId="7212" r:id="rId38" name="Check Box 5 1 2">
              <controlPr defaultSize="0" autoFill="0" autoLine="0" autoPict="0">
                <anchor moveWithCells="1">
                  <from>
                    <xdr:col>1</xdr:col>
                    <xdr:colOff>809625</xdr:colOff>
                    <xdr:row>87</xdr:row>
                    <xdr:rowOff>161925</xdr:rowOff>
                  </from>
                  <to>
                    <xdr:col>9</xdr:col>
                    <xdr:colOff>247650</xdr:colOff>
                    <xdr:row>89</xdr:row>
                    <xdr:rowOff>47625</xdr:rowOff>
                  </to>
                </anchor>
              </controlPr>
            </control>
          </mc:Choice>
        </mc:AlternateContent>
        <mc:AlternateContent xmlns:mc="http://schemas.openxmlformats.org/markup-compatibility/2006">
          <mc:Choice Requires="x14">
            <control shapeId="7213" r:id="rId39" name="Check Box 5 1 3">
              <controlPr defaultSize="0" autoFill="0" autoLine="0" autoPict="0">
                <anchor moveWithCells="1">
                  <from>
                    <xdr:col>1</xdr:col>
                    <xdr:colOff>809625</xdr:colOff>
                    <xdr:row>89</xdr:row>
                    <xdr:rowOff>38100</xdr:rowOff>
                  </from>
                  <to>
                    <xdr:col>8</xdr:col>
                    <xdr:colOff>600075</xdr:colOff>
                    <xdr:row>90</xdr:row>
                    <xdr:rowOff>152400</xdr:rowOff>
                  </to>
                </anchor>
              </controlPr>
            </control>
          </mc:Choice>
        </mc:AlternateContent>
        <mc:AlternateContent xmlns:mc="http://schemas.openxmlformats.org/markup-compatibility/2006">
          <mc:Choice Requires="x14">
            <control shapeId="7214" r:id="rId40" name="Check Box 5 1 4">
              <controlPr defaultSize="0" autoFill="0" autoLine="0" autoPict="0">
                <anchor moveWithCells="1">
                  <from>
                    <xdr:col>1</xdr:col>
                    <xdr:colOff>809625</xdr:colOff>
                    <xdr:row>90</xdr:row>
                    <xdr:rowOff>142875</xdr:rowOff>
                  </from>
                  <to>
                    <xdr:col>8</xdr:col>
                    <xdr:colOff>600075</xdr:colOff>
                    <xdr:row>92</xdr:row>
                    <xdr:rowOff>9525</xdr:rowOff>
                  </to>
                </anchor>
              </controlPr>
            </control>
          </mc:Choice>
        </mc:AlternateContent>
        <mc:AlternateContent xmlns:mc="http://schemas.openxmlformats.org/markup-compatibility/2006">
          <mc:Choice Requires="x14">
            <control shapeId="7215" r:id="rId41" name="Check Box 5 1 5">
              <controlPr defaultSize="0" autoFill="0" autoLine="0" autoPict="0">
                <anchor moveWithCells="1">
                  <from>
                    <xdr:col>1</xdr:col>
                    <xdr:colOff>809625</xdr:colOff>
                    <xdr:row>92</xdr:row>
                    <xdr:rowOff>66675</xdr:rowOff>
                  </from>
                  <to>
                    <xdr:col>8</xdr:col>
                    <xdr:colOff>600075</xdr:colOff>
                    <xdr:row>93</xdr:row>
                    <xdr:rowOff>0</xdr:rowOff>
                  </to>
                </anchor>
              </controlPr>
            </control>
          </mc:Choice>
        </mc:AlternateContent>
        <mc:AlternateContent xmlns:mc="http://schemas.openxmlformats.org/markup-compatibility/2006">
          <mc:Choice Requires="x14">
            <control shapeId="7216" r:id="rId42" name="Check Box 5 1 6">
              <controlPr defaultSize="0" autoFill="0" autoLine="0" autoPict="0">
                <anchor moveWithCells="1">
                  <from>
                    <xdr:col>1</xdr:col>
                    <xdr:colOff>809625</xdr:colOff>
                    <xdr:row>95</xdr:row>
                    <xdr:rowOff>19050</xdr:rowOff>
                  </from>
                  <to>
                    <xdr:col>12</xdr:col>
                    <xdr:colOff>238125</xdr:colOff>
                    <xdr:row>97</xdr:row>
                    <xdr:rowOff>9525</xdr:rowOff>
                  </to>
                </anchor>
              </controlPr>
            </control>
          </mc:Choice>
        </mc:AlternateContent>
        <mc:AlternateContent xmlns:mc="http://schemas.openxmlformats.org/markup-compatibility/2006">
          <mc:Choice Requires="x14">
            <control shapeId="7217" r:id="rId43" name="Check Box 5 1 7">
              <controlPr defaultSize="0" autoFill="0" autoLine="0" autoPict="0">
                <anchor moveWithCells="1">
                  <from>
                    <xdr:col>1</xdr:col>
                    <xdr:colOff>809625</xdr:colOff>
                    <xdr:row>99</xdr:row>
                    <xdr:rowOff>0</xdr:rowOff>
                  </from>
                  <to>
                    <xdr:col>8</xdr:col>
                    <xdr:colOff>600075</xdr:colOff>
                    <xdr:row>100</xdr:row>
                    <xdr:rowOff>28575</xdr:rowOff>
                  </to>
                </anchor>
              </controlPr>
            </control>
          </mc:Choice>
        </mc:AlternateContent>
        <mc:AlternateContent xmlns:mc="http://schemas.openxmlformats.org/markup-compatibility/2006">
          <mc:Choice Requires="x14">
            <control shapeId="7218" r:id="rId44" name="Check Box 5 1 8">
              <controlPr defaultSize="0" autoFill="0" autoLine="0" autoPict="0">
                <anchor moveWithCells="1">
                  <from>
                    <xdr:col>1</xdr:col>
                    <xdr:colOff>809625</xdr:colOff>
                    <xdr:row>100</xdr:row>
                    <xdr:rowOff>28575</xdr:rowOff>
                  </from>
                  <to>
                    <xdr:col>8</xdr:col>
                    <xdr:colOff>600075</xdr:colOff>
                    <xdr:row>101</xdr:row>
                    <xdr:rowOff>57150</xdr:rowOff>
                  </to>
                </anchor>
              </controlPr>
            </control>
          </mc:Choice>
        </mc:AlternateContent>
        <mc:AlternateContent xmlns:mc="http://schemas.openxmlformats.org/markup-compatibility/2006">
          <mc:Choice Requires="x14">
            <control shapeId="7219" r:id="rId45" name="Check Box 5 1 9">
              <controlPr defaultSize="0" autoFill="0" autoLine="0" autoPict="0">
                <anchor moveWithCells="1">
                  <from>
                    <xdr:col>1</xdr:col>
                    <xdr:colOff>809625</xdr:colOff>
                    <xdr:row>101</xdr:row>
                    <xdr:rowOff>95250</xdr:rowOff>
                  </from>
                  <to>
                    <xdr:col>8</xdr:col>
                    <xdr:colOff>600075</xdr:colOff>
                    <xdr:row>102</xdr:row>
                    <xdr:rowOff>85725</xdr:rowOff>
                  </to>
                </anchor>
              </controlPr>
            </control>
          </mc:Choice>
        </mc:AlternateContent>
        <mc:AlternateContent xmlns:mc="http://schemas.openxmlformats.org/markup-compatibility/2006">
          <mc:Choice Requires="x14">
            <control shapeId="7220" r:id="rId46" name="Check Box 5 1 10">
              <controlPr defaultSize="0" autoFill="0" autoLine="0" autoPict="0">
                <anchor moveWithCells="1">
                  <from>
                    <xdr:col>1</xdr:col>
                    <xdr:colOff>809625</xdr:colOff>
                    <xdr:row>102</xdr:row>
                    <xdr:rowOff>180975</xdr:rowOff>
                  </from>
                  <to>
                    <xdr:col>8</xdr:col>
                    <xdr:colOff>600075</xdr:colOff>
                    <xdr:row>103</xdr:row>
                    <xdr:rowOff>114300</xdr:rowOff>
                  </to>
                </anchor>
              </controlPr>
            </control>
          </mc:Choice>
        </mc:AlternateContent>
        <mc:AlternateContent xmlns:mc="http://schemas.openxmlformats.org/markup-compatibility/2006">
          <mc:Choice Requires="x14">
            <control shapeId="7221" r:id="rId47" name="Check Box 5 1 11">
              <controlPr defaultSize="0" autoFill="0" autoLine="0" autoPict="0">
                <anchor moveWithCells="1">
                  <from>
                    <xdr:col>1</xdr:col>
                    <xdr:colOff>809625</xdr:colOff>
                    <xdr:row>106</xdr:row>
                    <xdr:rowOff>19050</xdr:rowOff>
                  </from>
                  <to>
                    <xdr:col>12</xdr:col>
                    <xdr:colOff>342900</xdr:colOff>
                    <xdr:row>107</xdr:row>
                    <xdr:rowOff>47625</xdr:rowOff>
                  </to>
                </anchor>
              </controlPr>
            </control>
          </mc:Choice>
        </mc:AlternateContent>
        <mc:AlternateContent xmlns:mc="http://schemas.openxmlformats.org/markup-compatibility/2006">
          <mc:Choice Requires="x14">
            <control shapeId="7222" r:id="rId48" name="Group Box 54">
              <controlPr defaultSize="0" autoFill="0" autoPict="0">
                <anchor moveWithCells="1">
                  <from>
                    <xdr:col>1</xdr:col>
                    <xdr:colOff>200025</xdr:colOff>
                    <xdr:row>68</xdr:row>
                    <xdr:rowOff>85725</xdr:rowOff>
                  </from>
                  <to>
                    <xdr:col>14</xdr:col>
                    <xdr:colOff>590550</xdr:colOff>
                    <xdr:row>72</xdr:row>
                    <xdr:rowOff>180975</xdr:rowOff>
                  </to>
                </anchor>
              </controlPr>
            </control>
          </mc:Choice>
        </mc:AlternateContent>
        <mc:AlternateContent xmlns:mc="http://schemas.openxmlformats.org/markup-compatibility/2006">
          <mc:Choice Requires="x14">
            <control shapeId="7223" r:id="rId49" name="Check Box 6 3 1">
              <controlPr defaultSize="0" autoFill="0" autoLine="0" autoPict="0">
                <anchor moveWithCells="1">
                  <from>
                    <xdr:col>1</xdr:col>
                    <xdr:colOff>752475</xdr:colOff>
                    <xdr:row>117</xdr:row>
                    <xdr:rowOff>38100</xdr:rowOff>
                  </from>
                  <to>
                    <xdr:col>9</xdr:col>
                    <xdr:colOff>0</xdr:colOff>
                    <xdr:row>118</xdr:row>
                    <xdr:rowOff>0</xdr:rowOff>
                  </to>
                </anchor>
              </controlPr>
            </control>
          </mc:Choice>
        </mc:AlternateContent>
        <mc:AlternateContent xmlns:mc="http://schemas.openxmlformats.org/markup-compatibility/2006">
          <mc:Choice Requires="x14">
            <control shapeId="7224" r:id="rId50" name="Check Box 6 3 2">
              <controlPr defaultSize="0" autoFill="0" autoLine="0" autoPict="0">
                <anchor moveWithCells="1">
                  <from>
                    <xdr:col>1</xdr:col>
                    <xdr:colOff>752475</xdr:colOff>
                    <xdr:row>117</xdr:row>
                    <xdr:rowOff>228600</xdr:rowOff>
                  </from>
                  <to>
                    <xdr:col>9</xdr:col>
                    <xdr:colOff>0</xdr:colOff>
                    <xdr:row>118</xdr:row>
                    <xdr:rowOff>38100</xdr:rowOff>
                  </to>
                </anchor>
              </controlPr>
            </control>
          </mc:Choice>
        </mc:AlternateContent>
        <mc:AlternateContent xmlns:mc="http://schemas.openxmlformats.org/markup-compatibility/2006">
          <mc:Choice Requires="x14">
            <control shapeId="7225" r:id="rId51" name="Check Box 6 3 3">
              <controlPr defaultSize="0" autoFill="0" autoLine="0" autoPict="0">
                <anchor moveWithCells="1">
                  <from>
                    <xdr:col>1</xdr:col>
                    <xdr:colOff>752475</xdr:colOff>
                    <xdr:row>118</xdr:row>
                    <xdr:rowOff>38100</xdr:rowOff>
                  </from>
                  <to>
                    <xdr:col>9</xdr:col>
                    <xdr:colOff>0</xdr:colOff>
                    <xdr:row>119</xdr:row>
                    <xdr:rowOff>0</xdr:rowOff>
                  </to>
                </anchor>
              </controlPr>
            </control>
          </mc:Choice>
        </mc:AlternateContent>
        <mc:AlternateContent xmlns:mc="http://schemas.openxmlformats.org/markup-compatibility/2006">
          <mc:Choice Requires="x14">
            <control shapeId="7226" r:id="rId52" name="Check Box 6 3 4">
              <controlPr defaultSize="0" autoFill="0" autoLine="0" autoPict="0">
                <anchor moveWithCells="1">
                  <from>
                    <xdr:col>1</xdr:col>
                    <xdr:colOff>752475</xdr:colOff>
                    <xdr:row>118</xdr:row>
                    <xdr:rowOff>219075</xdr:rowOff>
                  </from>
                  <to>
                    <xdr:col>9</xdr:col>
                    <xdr:colOff>0</xdr:colOff>
                    <xdr:row>119</xdr:row>
                    <xdr:rowOff>9525</xdr:rowOff>
                  </to>
                </anchor>
              </controlPr>
            </control>
          </mc:Choice>
        </mc:AlternateContent>
        <mc:AlternateContent xmlns:mc="http://schemas.openxmlformats.org/markup-compatibility/2006">
          <mc:Choice Requires="x14">
            <control shapeId="7227" r:id="rId53" name="Check Box 6 3 5">
              <controlPr defaultSize="0" autoFill="0" autoLine="0" autoPict="0">
                <anchor moveWithCells="1">
                  <from>
                    <xdr:col>1</xdr:col>
                    <xdr:colOff>752475</xdr:colOff>
                    <xdr:row>119</xdr:row>
                    <xdr:rowOff>19050</xdr:rowOff>
                  </from>
                  <to>
                    <xdr:col>9</xdr:col>
                    <xdr:colOff>0</xdr:colOff>
                    <xdr:row>120</xdr:row>
                    <xdr:rowOff>0</xdr:rowOff>
                  </to>
                </anchor>
              </controlPr>
            </control>
          </mc:Choice>
        </mc:AlternateContent>
        <mc:AlternateContent xmlns:mc="http://schemas.openxmlformats.org/markup-compatibility/2006">
          <mc:Choice Requires="x14">
            <control shapeId="7229" r:id="rId54" name="Group Box 61">
              <controlPr defaultSize="0" autoFill="0" autoPict="0">
                <anchor moveWithCells="1">
                  <from>
                    <xdr:col>1</xdr:col>
                    <xdr:colOff>266700</xdr:colOff>
                    <xdr:row>55</xdr:row>
                    <xdr:rowOff>161925</xdr:rowOff>
                  </from>
                  <to>
                    <xdr:col>15</xdr:col>
                    <xdr:colOff>523875</xdr:colOff>
                    <xdr:row>63</xdr:row>
                    <xdr:rowOff>276225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BEBDF-EF44-4A8F-A01E-17D054BD853D}">
  <sheetPr codeName="Sheet8">
    <pageSetUpPr autoPageBreaks="0" fitToPage="1"/>
  </sheetPr>
  <dimension ref="A2:U92"/>
  <sheetViews>
    <sheetView workbookViewId="0"/>
  </sheetViews>
  <sheetFormatPr defaultRowHeight="15" customHeight="1" x14ac:dyDescent="0.2"/>
  <cols>
    <col min="1" max="1" width="2.85546875" style="1" customWidth="1"/>
    <col min="2" max="2" width="15" style="56" customWidth="1"/>
    <col min="3" max="3" width="8.5703125" style="56" customWidth="1"/>
    <col min="4" max="5" width="6.140625" style="56" customWidth="1"/>
    <col min="6" max="6" width="8.5703125" style="56" customWidth="1"/>
    <col min="7" max="7" width="5.28515625" style="56" bestFit="1" customWidth="1"/>
    <col min="8" max="8" width="4.85546875" style="56" bestFit="1" customWidth="1"/>
    <col min="9" max="12" width="15.7109375" style="56" customWidth="1"/>
    <col min="13" max="13" width="39" style="56" bestFit="1" customWidth="1"/>
    <col min="14" max="14" width="70.42578125" style="56" bestFit="1" customWidth="1"/>
    <col min="15" max="15" width="9.28515625" style="56" customWidth="1"/>
    <col min="16" max="16" width="23.140625" style="57" customWidth="1"/>
    <col min="17" max="17" width="11.85546875" style="56" customWidth="1"/>
    <col min="18" max="18" width="14.7109375" style="56" customWidth="1"/>
    <col min="19" max="19" width="18.5703125" style="56" customWidth="1"/>
    <col min="20" max="20" width="15.28515625" style="56" customWidth="1"/>
    <col min="21" max="21" width="25.7109375" style="56" customWidth="1"/>
    <col min="22" max="16384" width="9.140625" style="56"/>
  </cols>
  <sheetData>
    <row r="2" spans="1:21" ht="15" customHeight="1" x14ac:dyDescent="0.2">
      <c r="B2" s="176" t="s">
        <v>285</v>
      </c>
    </row>
    <row r="3" spans="1:21" ht="15" customHeight="1" x14ac:dyDescent="0.2">
      <c r="B3" s="58" t="s">
        <v>53</v>
      </c>
    </row>
    <row r="4" spans="1:21" ht="18.75" customHeight="1" x14ac:dyDescent="0.2">
      <c r="B4" s="59" t="str">
        <f>IF('Main Form'!$P$5 = "","",'Main Form'!$P$5 &amp; " - " &amp;'Main Form'!$P$6)</f>
        <v/>
      </c>
    </row>
    <row r="5" spans="1:21" ht="18.75" customHeight="1" x14ac:dyDescent="0.2">
      <c r="B5" s="60" t="s">
        <v>286</v>
      </c>
    </row>
    <row r="6" spans="1:21" ht="18.75" customHeight="1" x14ac:dyDescent="0.2">
      <c r="B6" s="61" t="s">
        <v>287</v>
      </c>
    </row>
    <row r="7" spans="1:21" ht="12.75" x14ac:dyDescent="0.2">
      <c r="B7" s="478" t="s">
        <v>364</v>
      </c>
      <c r="C7" s="478"/>
      <c r="D7" s="478"/>
      <c r="E7" s="478"/>
      <c r="F7" s="478"/>
      <c r="G7" s="478"/>
      <c r="H7" s="478"/>
      <c r="I7" s="478"/>
      <c r="J7" s="478"/>
      <c r="K7" s="478"/>
      <c r="L7" s="478"/>
      <c r="M7" s="478"/>
      <c r="N7" s="478"/>
    </row>
    <row r="8" spans="1:21" ht="12.75" x14ac:dyDescent="0.2">
      <c r="B8" s="61" t="s">
        <v>288</v>
      </c>
    </row>
    <row r="9" spans="1:21" ht="12.75" x14ac:dyDescent="0.2">
      <c r="B9" s="61" t="s">
        <v>326</v>
      </c>
    </row>
    <row r="10" spans="1:21" ht="6.75" customHeight="1" x14ac:dyDescent="0.2">
      <c r="B10" s="159"/>
    </row>
    <row r="11" spans="1:21" ht="50.25" customHeight="1" thickBot="1" x14ac:dyDescent="0.25">
      <c r="B11" s="490" t="s">
        <v>341</v>
      </c>
      <c r="C11" s="490"/>
      <c r="D11" s="490"/>
      <c r="E11" s="490"/>
      <c r="F11" s="490"/>
      <c r="G11" s="490"/>
      <c r="H11" s="490"/>
      <c r="I11" s="490"/>
      <c r="J11" s="490"/>
      <c r="K11" s="490"/>
      <c r="L11" s="490"/>
      <c r="M11" s="490"/>
      <c r="N11" s="63"/>
      <c r="O11" s="63"/>
      <c r="P11" s="64"/>
      <c r="Q11" s="63"/>
      <c r="R11" s="63"/>
      <c r="S11" s="63"/>
      <c r="T11" s="63"/>
      <c r="U11" s="63"/>
    </row>
    <row r="12" spans="1:21" ht="6" customHeight="1" thickTop="1" x14ac:dyDescent="0.2">
      <c r="B12" s="65"/>
    </row>
    <row r="13" spans="1:21" ht="6" customHeight="1" x14ac:dyDescent="0.2">
      <c r="B13" s="66"/>
      <c r="C13" s="67"/>
      <c r="F13" s="68"/>
      <c r="G13" s="105"/>
    </row>
    <row r="14" spans="1:21" ht="6" customHeight="1" thickBot="1" x14ac:dyDescent="0.25"/>
    <row r="15" spans="1:21" s="69" customFormat="1" ht="12.75" customHeight="1" x14ac:dyDescent="0.25">
      <c r="A15" s="2"/>
      <c r="B15" s="471" t="s">
        <v>18</v>
      </c>
      <c r="C15" s="470" t="s">
        <v>23</v>
      </c>
      <c r="D15" s="470"/>
      <c r="E15" s="470"/>
      <c r="F15" s="470" t="s">
        <v>26</v>
      </c>
      <c r="G15" s="470"/>
      <c r="H15" s="470"/>
      <c r="I15" s="469" t="s">
        <v>199</v>
      </c>
      <c r="J15" s="469" t="s">
        <v>167</v>
      </c>
      <c r="K15" s="469" t="s">
        <v>101</v>
      </c>
      <c r="L15" s="469" t="s">
        <v>102</v>
      </c>
      <c r="M15" s="469" t="s">
        <v>31</v>
      </c>
      <c r="N15" s="469" t="s">
        <v>261</v>
      </c>
      <c r="O15" s="487" t="s">
        <v>32</v>
      </c>
      <c r="P15" s="488"/>
      <c r="Q15" s="469" t="s">
        <v>34</v>
      </c>
      <c r="R15" s="469" t="s">
        <v>37</v>
      </c>
      <c r="S15" s="469" t="s">
        <v>254</v>
      </c>
      <c r="T15" s="469" t="s">
        <v>36</v>
      </c>
      <c r="U15" s="481" t="s">
        <v>35</v>
      </c>
    </row>
    <row r="16" spans="1:21" s="69" customFormat="1" ht="12.75" customHeight="1" x14ac:dyDescent="0.25">
      <c r="A16" s="2"/>
      <c r="B16" s="492"/>
      <c r="C16" s="474" t="s">
        <v>24</v>
      </c>
      <c r="D16" s="474" t="s">
        <v>25</v>
      </c>
      <c r="E16" s="474"/>
      <c r="F16" s="474" t="s">
        <v>24</v>
      </c>
      <c r="G16" s="474" t="s">
        <v>25</v>
      </c>
      <c r="H16" s="474"/>
      <c r="I16" s="486"/>
      <c r="J16" s="486"/>
      <c r="K16" s="486"/>
      <c r="L16" s="486"/>
      <c r="M16" s="486"/>
      <c r="N16" s="486"/>
      <c r="O16" s="489" t="s">
        <v>139</v>
      </c>
      <c r="P16" s="486" t="s">
        <v>103</v>
      </c>
      <c r="Q16" s="486"/>
      <c r="R16" s="486"/>
      <c r="S16" s="486"/>
      <c r="T16" s="486"/>
      <c r="U16" s="491"/>
    </row>
    <row r="17" spans="1:21" s="69" customFormat="1" ht="15.75" customHeight="1" thickBot="1" x14ac:dyDescent="0.3">
      <c r="A17" s="2"/>
      <c r="B17" s="473"/>
      <c r="C17" s="475"/>
      <c r="D17" s="182" t="s">
        <v>30</v>
      </c>
      <c r="E17" s="182" t="s">
        <v>29</v>
      </c>
      <c r="F17" s="475"/>
      <c r="G17" s="182" t="s">
        <v>30</v>
      </c>
      <c r="H17" s="182" t="s">
        <v>29</v>
      </c>
      <c r="I17" s="477"/>
      <c r="J17" s="477"/>
      <c r="K17" s="477"/>
      <c r="L17" s="477"/>
      <c r="M17" s="477"/>
      <c r="N17" s="477"/>
      <c r="O17" s="485"/>
      <c r="P17" s="477"/>
      <c r="Q17" s="477"/>
      <c r="R17" s="477"/>
      <c r="S17" s="477"/>
      <c r="T17" s="477"/>
      <c r="U17" s="483"/>
    </row>
    <row r="18" spans="1:21" s="69" customFormat="1" ht="13.5" thickTop="1" x14ac:dyDescent="0.25">
      <c r="A18" s="2"/>
      <c r="B18" s="236"/>
      <c r="C18" s="237"/>
      <c r="D18" s="238"/>
      <c r="E18" s="239"/>
      <c r="F18" s="237"/>
      <c r="G18" s="238"/>
      <c r="H18" s="239"/>
      <c r="I18" s="239"/>
      <c r="J18" s="239"/>
      <c r="K18" s="239"/>
      <c r="L18" s="239"/>
      <c r="M18" s="239"/>
      <c r="N18" s="239"/>
      <c r="O18" s="239"/>
      <c r="P18" s="239"/>
      <c r="Q18" s="239"/>
      <c r="R18" s="239"/>
      <c r="S18" s="239"/>
      <c r="T18" s="239"/>
      <c r="U18" s="241"/>
    </row>
    <row r="19" spans="1:21" s="69" customFormat="1" ht="12.75" x14ac:dyDescent="0.25">
      <c r="A19" s="2"/>
      <c r="B19" s="236"/>
      <c r="C19" s="237"/>
      <c r="D19" s="238"/>
      <c r="E19" s="239"/>
      <c r="F19" s="237"/>
      <c r="G19" s="238"/>
      <c r="H19" s="239"/>
      <c r="I19" s="239"/>
      <c r="J19" s="239"/>
      <c r="K19" s="239"/>
      <c r="L19" s="239"/>
      <c r="M19" s="239"/>
      <c r="N19" s="239"/>
      <c r="O19" s="239"/>
      <c r="P19" s="239"/>
      <c r="Q19" s="239"/>
      <c r="R19" s="239"/>
      <c r="S19" s="239"/>
      <c r="T19" s="239"/>
      <c r="U19" s="241"/>
    </row>
    <row r="20" spans="1:21" s="69" customFormat="1" ht="12.75" x14ac:dyDescent="0.25">
      <c r="A20" s="2"/>
      <c r="B20" s="236"/>
      <c r="C20" s="237"/>
      <c r="D20" s="238"/>
      <c r="E20" s="239"/>
      <c r="F20" s="237"/>
      <c r="G20" s="238"/>
      <c r="H20" s="239"/>
      <c r="I20" s="239"/>
      <c r="J20" s="239"/>
      <c r="K20" s="239"/>
      <c r="L20" s="239"/>
      <c r="M20" s="239"/>
      <c r="N20" s="239"/>
      <c r="O20" s="239"/>
      <c r="P20" s="239"/>
      <c r="Q20" s="239"/>
      <c r="R20" s="239"/>
      <c r="S20" s="239"/>
      <c r="T20" s="239"/>
      <c r="U20" s="241"/>
    </row>
    <row r="21" spans="1:21" s="69" customFormat="1" ht="12.75" x14ac:dyDescent="0.25">
      <c r="A21" s="2"/>
      <c r="B21" s="236"/>
      <c r="C21" s="237"/>
      <c r="D21" s="238"/>
      <c r="E21" s="239"/>
      <c r="F21" s="237"/>
      <c r="G21" s="238"/>
      <c r="H21" s="239"/>
      <c r="I21" s="239"/>
      <c r="J21" s="239"/>
      <c r="K21" s="239"/>
      <c r="L21" s="239"/>
      <c r="M21" s="239"/>
      <c r="N21" s="239"/>
      <c r="O21" s="239"/>
      <c r="P21" s="239"/>
      <c r="Q21" s="239"/>
      <c r="R21" s="239"/>
      <c r="S21" s="239"/>
      <c r="T21" s="239"/>
      <c r="U21" s="241"/>
    </row>
    <row r="22" spans="1:21" s="69" customFormat="1" ht="12.75" x14ac:dyDescent="0.25">
      <c r="A22" s="2"/>
      <c r="B22" s="236"/>
      <c r="C22" s="237"/>
      <c r="D22" s="238"/>
      <c r="E22" s="239"/>
      <c r="F22" s="237"/>
      <c r="G22" s="238"/>
      <c r="H22" s="239"/>
      <c r="I22" s="239"/>
      <c r="J22" s="239"/>
      <c r="K22" s="239"/>
      <c r="L22" s="239"/>
      <c r="M22" s="239"/>
      <c r="N22" s="239"/>
      <c r="O22" s="239"/>
      <c r="P22" s="239"/>
      <c r="Q22" s="239"/>
      <c r="R22" s="239"/>
      <c r="S22" s="239"/>
      <c r="T22" s="239"/>
      <c r="U22" s="241"/>
    </row>
    <row r="23" spans="1:21" s="69" customFormat="1" ht="12.75" x14ac:dyDescent="0.25">
      <c r="A23" s="2"/>
      <c r="B23" s="236"/>
      <c r="C23" s="237"/>
      <c r="D23" s="238"/>
      <c r="E23" s="239"/>
      <c r="F23" s="237"/>
      <c r="G23" s="238"/>
      <c r="H23" s="239"/>
      <c r="I23" s="239"/>
      <c r="J23" s="239"/>
      <c r="K23" s="239"/>
      <c r="L23" s="239"/>
      <c r="M23" s="239"/>
      <c r="N23" s="239"/>
      <c r="O23" s="239"/>
      <c r="P23" s="239"/>
      <c r="Q23" s="239"/>
      <c r="R23" s="239"/>
      <c r="S23" s="239"/>
      <c r="T23" s="239"/>
      <c r="U23" s="241"/>
    </row>
    <row r="24" spans="1:21" s="69" customFormat="1" ht="12.75" x14ac:dyDescent="0.25">
      <c r="A24" s="2"/>
      <c r="B24" s="236"/>
      <c r="C24" s="237"/>
      <c r="D24" s="238"/>
      <c r="E24" s="239"/>
      <c r="F24" s="237"/>
      <c r="G24" s="238"/>
      <c r="H24" s="239"/>
      <c r="I24" s="239"/>
      <c r="J24" s="239"/>
      <c r="K24" s="239"/>
      <c r="L24" s="239"/>
      <c r="M24" s="239"/>
      <c r="N24" s="239"/>
      <c r="O24" s="239"/>
      <c r="P24" s="239"/>
      <c r="Q24" s="239"/>
      <c r="R24" s="239"/>
      <c r="S24" s="239"/>
      <c r="T24" s="239"/>
      <c r="U24" s="241"/>
    </row>
    <row r="25" spans="1:21" s="69" customFormat="1" ht="12.75" x14ac:dyDescent="0.25">
      <c r="A25" s="2"/>
      <c r="B25" s="236"/>
      <c r="C25" s="237"/>
      <c r="D25" s="238"/>
      <c r="E25" s="239"/>
      <c r="F25" s="237"/>
      <c r="G25" s="238"/>
      <c r="H25" s="239"/>
      <c r="I25" s="239"/>
      <c r="J25" s="239"/>
      <c r="K25" s="239"/>
      <c r="L25" s="239"/>
      <c r="M25" s="239"/>
      <c r="N25" s="239"/>
      <c r="O25" s="239"/>
      <c r="P25" s="239"/>
      <c r="Q25" s="239"/>
      <c r="R25" s="239"/>
      <c r="S25" s="239"/>
      <c r="T25" s="239"/>
      <c r="U25" s="241"/>
    </row>
    <row r="26" spans="1:21" s="69" customFormat="1" ht="12.75" x14ac:dyDescent="0.25">
      <c r="A26" s="2"/>
      <c r="B26" s="236"/>
      <c r="C26" s="237"/>
      <c r="D26" s="238"/>
      <c r="E26" s="239"/>
      <c r="F26" s="237"/>
      <c r="G26" s="238"/>
      <c r="H26" s="239"/>
      <c r="I26" s="239"/>
      <c r="J26" s="239"/>
      <c r="K26" s="239"/>
      <c r="L26" s="239"/>
      <c r="M26" s="239"/>
      <c r="N26" s="239"/>
      <c r="O26" s="239"/>
      <c r="P26" s="239"/>
      <c r="Q26" s="239"/>
      <c r="R26" s="239"/>
      <c r="S26" s="239"/>
      <c r="T26" s="239"/>
      <c r="U26" s="241"/>
    </row>
    <row r="27" spans="1:21" s="69" customFormat="1" ht="12.75" x14ac:dyDescent="0.25">
      <c r="A27" s="2"/>
      <c r="B27" s="236"/>
      <c r="C27" s="237"/>
      <c r="D27" s="238"/>
      <c r="E27" s="239"/>
      <c r="F27" s="237"/>
      <c r="G27" s="238"/>
      <c r="H27" s="239"/>
      <c r="I27" s="239"/>
      <c r="J27" s="239"/>
      <c r="K27" s="239"/>
      <c r="L27" s="239"/>
      <c r="M27" s="239"/>
      <c r="N27" s="239"/>
      <c r="O27" s="239"/>
      <c r="P27" s="239"/>
      <c r="Q27" s="239"/>
      <c r="R27" s="239"/>
      <c r="S27" s="239"/>
      <c r="T27" s="239"/>
      <c r="U27" s="241"/>
    </row>
    <row r="28" spans="1:21" s="69" customFormat="1" ht="12.75" x14ac:dyDescent="0.25">
      <c r="A28" s="2"/>
      <c r="B28" s="236"/>
      <c r="C28" s="237"/>
      <c r="D28" s="238"/>
      <c r="E28" s="239"/>
      <c r="F28" s="237"/>
      <c r="G28" s="238"/>
      <c r="H28" s="239"/>
      <c r="I28" s="239"/>
      <c r="J28" s="239"/>
      <c r="K28" s="239"/>
      <c r="L28" s="239"/>
      <c r="M28" s="239"/>
      <c r="N28" s="239"/>
      <c r="O28" s="239"/>
      <c r="P28" s="239"/>
      <c r="Q28" s="239"/>
      <c r="R28" s="239"/>
      <c r="S28" s="239"/>
      <c r="T28" s="239"/>
      <c r="U28" s="241"/>
    </row>
    <row r="29" spans="1:21" s="69" customFormat="1" ht="12.75" x14ac:dyDescent="0.25">
      <c r="A29" s="2"/>
      <c r="B29" s="236"/>
      <c r="C29" s="237"/>
      <c r="D29" s="238"/>
      <c r="E29" s="239"/>
      <c r="F29" s="237"/>
      <c r="G29" s="238"/>
      <c r="H29" s="239"/>
      <c r="I29" s="239"/>
      <c r="J29" s="239"/>
      <c r="K29" s="239"/>
      <c r="L29" s="239"/>
      <c r="M29" s="239"/>
      <c r="N29" s="239"/>
      <c r="O29" s="239"/>
      <c r="P29" s="239"/>
      <c r="Q29" s="239"/>
      <c r="R29" s="239"/>
      <c r="S29" s="239"/>
      <c r="T29" s="239"/>
      <c r="U29" s="241"/>
    </row>
    <row r="30" spans="1:21" s="69" customFormat="1" ht="12.75" x14ac:dyDescent="0.25">
      <c r="A30" s="2"/>
      <c r="B30" s="236"/>
      <c r="C30" s="237"/>
      <c r="D30" s="238"/>
      <c r="E30" s="239"/>
      <c r="F30" s="237"/>
      <c r="G30" s="238"/>
      <c r="H30" s="239"/>
      <c r="I30" s="239"/>
      <c r="J30" s="239"/>
      <c r="K30" s="239"/>
      <c r="L30" s="239"/>
      <c r="M30" s="239"/>
      <c r="N30" s="239"/>
      <c r="O30" s="239"/>
      <c r="P30" s="239"/>
      <c r="Q30" s="239"/>
      <c r="R30" s="239"/>
      <c r="S30" s="239"/>
      <c r="T30" s="239"/>
      <c r="U30" s="241"/>
    </row>
    <row r="31" spans="1:21" s="69" customFormat="1" ht="12.75" x14ac:dyDescent="0.25">
      <c r="A31" s="2"/>
      <c r="B31" s="236"/>
      <c r="C31" s="237"/>
      <c r="D31" s="238"/>
      <c r="E31" s="239"/>
      <c r="F31" s="237"/>
      <c r="G31" s="238"/>
      <c r="H31" s="239"/>
      <c r="I31" s="239"/>
      <c r="J31" s="239"/>
      <c r="K31" s="239"/>
      <c r="L31" s="239"/>
      <c r="M31" s="239"/>
      <c r="N31" s="239"/>
      <c r="O31" s="239"/>
      <c r="P31" s="239"/>
      <c r="Q31" s="239"/>
      <c r="R31" s="239"/>
      <c r="S31" s="239"/>
      <c r="T31" s="239"/>
      <c r="U31" s="241"/>
    </row>
    <row r="32" spans="1:21" s="69" customFormat="1" ht="12.75" x14ac:dyDescent="0.25">
      <c r="A32" s="2"/>
      <c r="B32" s="236"/>
      <c r="C32" s="237"/>
      <c r="D32" s="238"/>
      <c r="E32" s="239"/>
      <c r="F32" s="237"/>
      <c r="G32" s="238"/>
      <c r="H32" s="239"/>
      <c r="I32" s="239"/>
      <c r="J32" s="239"/>
      <c r="K32" s="239"/>
      <c r="L32" s="239"/>
      <c r="M32" s="239"/>
      <c r="N32" s="239"/>
      <c r="O32" s="239"/>
      <c r="P32" s="239"/>
      <c r="Q32" s="239"/>
      <c r="R32" s="239"/>
      <c r="S32" s="239"/>
      <c r="T32" s="239"/>
      <c r="U32" s="241"/>
    </row>
    <row r="33" spans="1:21" s="69" customFormat="1" ht="12.75" x14ac:dyDescent="0.25">
      <c r="A33" s="2"/>
      <c r="B33" s="236"/>
      <c r="C33" s="237"/>
      <c r="D33" s="238"/>
      <c r="E33" s="239"/>
      <c r="F33" s="237"/>
      <c r="G33" s="238"/>
      <c r="H33" s="239"/>
      <c r="I33" s="239"/>
      <c r="J33" s="239"/>
      <c r="K33" s="239"/>
      <c r="L33" s="239"/>
      <c r="M33" s="239"/>
      <c r="N33" s="239"/>
      <c r="O33" s="239"/>
      <c r="P33" s="239"/>
      <c r="Q33" s="239"/>
      <c r="R33" s="239"/>
      <c r="S33" s="239"/>
      <c r="T33" s="239"/>
      <c r="U33" s="241"/>
    </row>
    <row r="34" spans="1:21" s="69" customFormat="1" ht="12.75" x14ac:dyDescent="0.25">
      <c r="A34" s="2"/>
      <c r="B34" s="236"/>
      <c r="C34" s="237"/>
      <c r="D34" s="238"/>
      <c r="E34" s="239"/>
      <c r="F34" s="237"/>
      <c r="G34" s="238"/>
      <c r="H34" s="239"/>
      <c r="I34" s="239"/>
      <c r="J34" s="239"/>
      <c r="K34" s="239"/>
      <c r="L34" s="239"/>
      <c r="M34" s="239"/>
      <c r="N34" s="239"/>
      <c r="O34" s="239"/>
      <c r="P34" s="239"/>
      <c r="Q34" s="239"/>
      <c r="R34" s="239"/>
      <c r="S34" s="239"/>
      <c r="T34" s="239"/>
      <c r="U34" s="241"/>
    </row>
    <row r="35" spans="1:21" s="69" customFormat="1" ht="12.75" x14ac:dyDescent="0.25">
      <c r="A35" s="2"/>
      <c r="B35" s="236"/>
      <c r="C35" s="237"/>
      <c r="D35" s="238"/>
      <c r="E35" s="239"/>
      <c r="F35" s="237"/>
      <c r="G35" s="238"/>
      <c r="H35" s="239"/>
      <c r="I35" s="239"/>
      <c r="J35" s="239"/>
      <c r="K35" s="239"/>
      <c r="L35" s="239"/>
      <c r="M35" s="239"/>
      <c r="N35" s="239"/>
      <c r="O35" s="239"/>
      <c r="P35" s="239"/>
      <c r="Q35" s="239"/>
      <c r="R35" s="239"/>
      <c r="S35" s="239"/>
      <c r="T35" s="239"/>
      <c r="U35" s="241"/>
    </row>
    <row r="36" spans="1:21" s="69" customFormat="1" ht="12.75" x14ac:dyDescent="0.25">
      <c r="A36" s="2"/>
      <c r="B36" s="242"/>
      <c r="C36" s="243"/>
      <c r="D36" s="244"/>
      <c r="E36" s="245"/>
      <c r="F36" s="243"/>
      <c r="G36" s="244"/>
      <c r="H36" s="245"/>
      <c r="I36" s="245"/>
      <c r="J36" s="245"/>
      <c r="K36" s="245"/>
      <c r="L36" s="245"/>
      <c r="M36" s="245"/>
      <c r="N36" s="245"/>
      <c r="O36" s="245"/>
      <c r="P36" s="245"/>
      <c r="Q36" s="245"/>
      <c r="R36" s="245"/>
      <c r="S36" s="245"/>
      <c r="T36" s="245"/>
      <c r="U36" s="247"/>
    </row>
    <row r="37" spans="1:21" s="60" customFormat="1" ht="13.5" thickBot="1" x14ac:dyDescent="0.25">
      <c r="A37" s="134"/>
      <c r="B37" s="248"/>
      <c r="C37" s="249"/>
      <c r="D37" s="250"/>
      <c r="E37" s="251"/>
      <c r="F37" s="249"/>
      <c r="G37" s="250"/>
      <c r="H37" s="251"/>
      <c r="I37" s="251"/>
      <c r="J37" s="251"/>
      <c r="K37" s="251"/>
      <c r="L37" s="251"/>
      <c r="M37" s="263"/>
      <c r="N37" s="251"/>
      <c r="O37" s="251"/>
      <c r="P37" s="251"/>
      <c r="Q37" s="251"/>
      <c r="R37" s="251"/>
      <c r="S37" s="251"/>
      <c r="T37" s="251"/>
      <c r="U37" s="253"/>
    </row>
    <row r="38" spans="1:21" s="60" customFormat="1" ht="18.75" customHeight="1" x14ac:dyDescent="0.2">
      <c r="A38" s="134"/>
      <c r="B38" s="135"/>
      <c r="C38" s="135"/>
      <c r="D38" s="135"/>
      <c r="E38" s="135"/>
      <c r="F38" s="135"/>
      <c r="G38" s="135"/>
      <c r="H38" s="135"/>
      <c r="I38" s="135"/>
      <c r="J38" s="135"/>
      <c r="K38" s="135"/>
      <c r="L38" s="135"/>
      <c r="M38" s="135"/>
      <c r="N38" s="135"/>
      <c r="O38" s="135"/>
      <c r="P38" s="73"/>
      <c r="Q38" s="135"/>
      <c r="R38" s="135"/>
      <c r="S38" s="135"/>
      <c r="T38" s="135"/>
      <c r="U38" s="135"/>
    </row>
    <row r="39" spans="1:21" ht="19.5" customHeight="1" x14ac:dyDescent="0.2">
      <c r="B39" s="74" t="s">
        <v>257</v>
      </c>
      <c r="C39" s="75"/>
      <c r="D39" s="75"/>
      <c r="E39" s="75"/>
      <c r="F39" s="75"/>
      <c r="G39" s="75"/>
      <c r="H39" s="75"/>
      <c r="I39" s="75"/>
      <c r="J39" s="75"/>
      <c r="K39" s="75"/>
      <c r="L39" s="75"/>
      <c r="M39" s="75"/>
      <c r="N39" s="75"/>
      <c r="O39" s="75"/>
      <c r="P39" s="56"/>
    </row>
    <row r="40" spans="1:21" ht="19.5" customHeight="1" x14ac:dyDescent="0.2">
      <c r="B40" s="75"/>
      <c r="C40" s="75"/>
      <c r="D40" s="75"/>
      <c r="E40" s="75"/>
      <c r="F40" s="75"/>
      <c r="G40" s="75"/>
      <c r="I40" s="75"/>
      <c r="J40" s="75"/>
      <c r="K40" s="75"/>
      <c r="L40" s="75"/>
      <c r="M40" s="75"/>
      <c r="N40" s="75"/>
      <c r="O40" s="75"/>
      <c r="P40" s="56"/>
    </row>
    <row r="41" spans="1:21" ht="19.5" customHeight="1" x14ac:dyDescent="0.2">
      <c r="B41" s="75"/>
      <c r="C41" s="75"/>
      <c r="D41" s="75"/>
      <c r="E41" s="75"/>
      <c r="F41" s="75"/>
      <c r="G41" s="75"/>
      <c r="H41" s="75"/>
      <c r="I41" s="75"/>
      <c r="J41" s="75"/>
      <c r="K41" s="75"/>
      <c r="L41" s="75"/>
      <c r="M41" s="75"/>
      <c r="N41" s="75"/>
      <c r="O41" s="75"/>
      <c r="P41" s="56"/>
    </row>
    <row r="42" spans="1:21" ht="12.75" x14ac:dyDescent="0.2">
      <c r="B42" s="75"/>
      <c r="C42" s="75"/>
      <c r="D42" s="75"/>
      <c r="E42" s="75"/>
      <c r="F42" s="75"/>
      <c r="G42" s="75"/>
      <c r="H42" s="75"/>
      <c r="I42" s="75"/>
      <c r="K42" s="75"/>
      <c r="L42" s="75"/>
      <c r="M42" s="75"/>
      <c r="N42" s="75"/>
      <c r="O42" s="75"/>
      <c r="P42" s="56"/>
    </row>
    <row r="43" spans="1:21" ht="12.75" x14ac:dyDescent="0.2">
      <c r="B43" s="75"/>
      <c r="C43" s="75"/>
      <c r="D43" s="75"/>
      <c r="E43" s="75"/>
      <c r="F43" s="75"/>
      <c r="G43" s="75"/>
      <c r="H43" s="75"/>
      <c r="I43" s="75"/>
      <c r="K43" s="75"/>
      <c r="L43" s="75"/>
      <c r="M43" s="75"/>
      <c r="N43" s="75"/>
      <c r="O43" s="75"/>
      <c r="P43" s="56"/>
    </row>
    <row r="44" spans="1:21" ht="15" customHeight="1" x14ac:dyDescent="0.2">
      <c r="B44" s="56" t="s">
        <v>272</v>
      </c>
      <c r="P44" s="56"/>
    </row>
    <row r="45" spans="1:21" ht="15" customHeight="1" x14ac:dyDescent="0.2">
      <c r="A45" s="4"/>
      <c r="P45" s="56"/>
    </row>
    <row r="46" spans="1:21" ht="15" customHeight="1" x14ac:dyDescent="0.2">
      <c r="P46" s="56"/>
    </row>
    <row r="47" spans="1:21" ht="15" customHeight="1" x14ac:dyDescent="0.2">
      <c r="P47" s="56"/>
    </row>
    <row r="48" spans="1:21" ht="15" customHeight="1" x14ac:dyDescent="0.2">
      <c r="P48" s="56"/>
    </row>
    <row r="49" spans="2:16" ht="15" customHeight="1" x14ac:dyDescent="0.2">
      <c r="P49" s="56"/>
    </row>
    <row r="50" spans="2:16" ht="15" customHeight="1" x14ac:dyDescent="0.2">
      <c r="P50" s="56"/>
    </row>
    <row r="51" spans="2:16" ht="15" customHeight="1" x14ac:dyDescent="0.2">
      <c r="P51" s="56"/>
    </row>
    <row r="52" spans="2:16" ht="15" customHeight="1" x14ac:dyDescent="0.2">
      <c r="P52" s="56"/>
    </row>
    <row r="53" spans="2:16" ht="15" customHeight="1" x14ac:dyDescent="0.2">
      <c r="B53" s="56" t="s">
        <v>339</v>
      </c>
      <c r="P53" s="56"/>
    </row>
    <row r="54" spans="2:16" ht="15" customHeight="1" x14ac:dyDescent="0.2">
      <c r="P54" s="56"/>
    </row>
    <row r="55" spans="2:16" ht="5.25" customHeight="1" x14ac:dyDescent="0.2">
      <c r="P55" s="56"/>
    </row>
    <row r="56" spans="2:16" ht="15" customHeight="1" x14ac:dyDescent="0.2">
      <c r="B56" s="56" t="s">
        <v>273</v>
      </c>
      <c r="P56" s="56"/>
    </row>
    <row r="57" spans="2:16" ht="15" customHeight="1" x14ac:dyDescent="0.2">
      <c r="P57" s="56"/>
    </row>
    <row r="58" spans="2:16" ht="15" customHeight="1" x14ac:dyDescent="0.2">
      <c r="P58" s="56"/>
    </row>
    <row r="59" spans="2:16" ht="12.75" customHeight="1" x14ac:dyDescent="0.2">
      <c r="P59" s="56"/>
    </row>
    <row r="60" spans="2:16" ht="12.75" customHeight="1" x14ac:dyDescent="0.2">
      <c r="P60" s="56"/>
    </row>
    <row r="61" spans="2:16" ht="15" customHeight="1" x14ac:dyDescent="0.2">
      <c r="P61" s="56"/>
    </row>
    <row r="62" spans="2:16" ht="15" customHeight="1" x14ac:dyDescent="0.2">
      <c r="P62" s="56"/>
    </row>
    <row r="63" spans="2:16" ht="19.5" customHeight="1" x14ac:dyDescent="0.2">
      <c r="P63" s="56"/>
    </row>
    <row r="64" spans="2:16" ht="26.25" customHeight="1" x14ac:dyDescent="0.2">
      <c r="C64" s="388"/>
      <c r="D64" s="389"/>
      <c r="E64" s="389"/>
      <c r="F64" s="389"/>
      <c r="G64" s="389"/>
      <c r="H64" s="389"/>
      <c r="I64" s="389"/>
      <c r="J64" s="389"/>
      <c r="K64" s="389"/>
      <c r="L64" s="389"/>
      <c r="M64" s="389"/>
      <c r="N64" s="389"/>
      <c r="O64" s="389"/>
      <c r="P64" s="390"/>
    </row>
    <row r="65" spans="2:16" ht="26.25" customHeight="1" x14ac:dyDescent="0.2">
      <c r="C65" s="391"/>
      <c r="D65" s="392"/>
      <c r="E65" s="392"/>
      <c r="F65" s="392"/>
      <c r="G65" s="392"/>
      <c r="H65" s="392"/>
      <c r="I65" s="392"/>
      <c r="J65" s="392"/>
      <c r="K65" s="392"/>
      <c r="L65" s="392"/>
      <c r="M65" s="392"/>
      <c r="N65" s="392"/>
      <c r="O65" s="392"/>
      <c r="P65" s="393"/>
    </row>
    <row r="66" spans="2:16" ht="15" customHeight="1" x14ac:dyDescent="0.2">
      <c r="P66" s="56"/>
    </row>
    <row r="67" spans="2:16" ht="7.5" customHeight="1" x14ac:dyDescent="0.2">
      <c r="P67" s="56"/>
    </row>
    <row r="68" spans="2:16" ht="15" customHeight="1" x14ac:dyDescent="0.2">
      <c r="B68" s="56" t="s">
        <v>274</v>
      </c>
      <c r="P68" s="56"/>
    </row>
    <row r="69" spans="2:16" ht="8.25" customHeight="1" x14ac:dyDescent="0.2">
      <c r="P69" s="56"/>
    </row>
    <row r="70" spans="2:16" ht="15" customHeight="1" x14ac:dyDescent="0.2">
      <c r="P70" s="56"/>
    </row>
    <row r="71" spans="2:16" ht="15" customHeight="1" x14ac:dyDescent="0.2">
      <c r="P71" s="56"/>
    </row>
    <row r="72" spans="2:16" ht="15" customHeight="1" x14ac:dyDescent="0.2">
      <c r="P72" s="56"/>
    </row>
    <row r="73" spans="2:16" ht="15" customHeight="1" x14ac:dyDescent="0.2">
      <c r="P73" s="56"/>
    </row>
    <row r="74" spans="2:16" ht="15" customHeight="1" x14ac:dyDescent="0.2">
      <c r="P74" s="56"/>
    </row>
    <row r="75" spans="2:16" ht="26.25" customHeight="1" x14ac:dyDescent="0.2">
      <c r="C75" s="388"/>
      <c r="D75" s="389"/>
      <c r="E75" s="389"/>
      <c r="F75" s="389"/>
      <c r="G75" s="389"/>
      <c r="H75" s="389"/>
      <c r="I75" s="389"/>
      <c r="J75" s="389"/>
      <c r="K75" s="389"/>
      <c r="L75" s="389"/>
      <c r="M75" s="389"/>
      <c r="N75" s="389"/>
      <c r="O75" s="389"/>
      <c r="P75" s="390"/>
    </row>
    <row r="76" spans="2:16" ht="26.25" customHeight="1" x14ac:dyDescent="0.2">
      <c r="C76" s="391"/>
      <c r="D76" s="392"/>
      <c r="E76" s="392"/>
      <c r="F76" s="392"/>
      <c r="G76" s="392"/>
      <c r="H76" s="392"/>
      <c r="I76" s="392"/>
      <c r="J76" s="392"/>
      <c r="K76" s="392"/>
      <c r="L76" s="392"/>
      <c r="M76" s="392"/>
      <c r="N76" s="392"/>
      <c r="O76" s="392"/>
      <c r="P76" s="393"/>
    </row>
    <row r="77" spans="2:16" ht="15" customHeight="1" x14ac:dyDescent="0.2">
      <c r="P77" s="56"/>
    </row>
    <row r="78" spans="2:16" ht="8.25" customHeight="1" x14ac:dyDescent="0.2">
      <c r="P78" s="56"/>
    </row>
    <row r="79" spans="2:16" ht="15" customHeight="1" x14ac:dyDescent="0.2">
      <c r="P79" s="56"/>
    </row>
    <row r="80" spans="2:16" ht="15" customHeight="1" x14ac:dyDescent="0.2">
      <c r="P80" s="56"/>
    </row>
    <row r="81" spans="1:21" ht="15" customHeight="1" x14ac:dyDescent="0.2">
      <c r="P81" s="56"/>
    </row>
    <row r="82" spans="1:21" ht="6" customHeight="1" x14ac:dyDescent="0.2">
      <c r="P82" s="56"/>
    </row>
    <row r="83" spans="1:21" ht="6" customHeight="1" x14ac:dyDescent="0.2">
      <c r="B83" s="75"/>
      <c r="C83" s="75"/>
      <c r="D83" s="75"/>
      <c r="E83" s="75"/>
      <c r="F83" s="75"/>
      <c r="G83" s="75"/>
      <c r="H83" s="75"/>
      <c r="I83" s="75"/>
      <c r="J83" s="75"/>
      <c r="K83" s="75"/>
      <c r="L83" s="75"/>
      <c r="M83" s="75"/>
      <c r="N83" s="75"/>
      <c r="O83" s="75"/>
      <c r="P83" s="56"/>
    </row>
    <row r="84" spans="1:21" ht="15" customHeight="1" x14ac:dyDescent="0.2">
      <c r="B84" s="74" t="s">
        <v>241</v>
      </c>
      <c r="C84" s="75"/>
      <c r="D84" s="75"/>
      <c r="E84" s="75"/>
      <c r="F84" s="75"/>
      <c r="G84" s="75"/>
      <c r="H84" s="75"/>
      <c r="I84" s="75"/>
      <c r="J84" s="75"/>
      <c r="K84" s="75"/>
      <c r="L84" s="75"/>
      <c r="M84" s="75"/>
      <c r="N84" s="75"/>
      <c r="O84" s="75"/>
      <c r="P84" s="56"/>
    </row>
    <row r="85" spans="1:21" ht="15" customHeight="1" x14ac:dyDescent="0.2">
      <c r="B85" s="75"/>
      <c r="C85" s="75"/>
      <c r="D85" s="75"/>
      <c r="E85" s="75"/>
      <c r="F85" s="75"/>
      <c r="G85" s="75"/>
      <c r="H85" s="75"/>
      <c r="I85" s="75"/>
      <c r="J85" s="75"/>
      <c r="K85" s="75"/>
      <c r="L85" s="75"/>
      <c r="M85" s="75"/>
      <c r="N85" s="75"/>
      <c r="O85" s="75"/>
      <c r="P85" s="56"/>
    </row>
    <row r="86" spans="1:21" ht="15" customHeight="1" x14ac:dyDescent="0.2">
      <c r="B86" s="75"/>
      <c r="C86" s="75"/>
      <c r="D86" s="75"/>
      <c r="E86" s="75"/>
      <c r="F86" s="75"/>
      <c r="G86" s="75"/>
      <c r="H86" s="75"/>
      <c r="I86" s="75"/>
      <c r="J86" s="166"/>
      <c r="K86" s="75"/>
      <c r="L86" s="75"/>
      <c r="M86" s="75"/>
      <c r="N86" s="75"/>
      <c r="O86" s="75"/>
      <c r="P86" s="56"/>
    </row>
    <row r="87" spans="1:21" ht="20.25" customHeight="1" x14ac:dyDescent="0.2">
      <c r="B87" s="75"/>
      <c r="C87" s="75"/>
      <c r="D87" s="75"/>
      <c r="E87" s="75"/>
      <c r="F87" s="75"/>
      <c r="G87" s="75"/>
      <c r="H87" s="75"/>
      <c r="I87" s="75"/>
      <c r="J87" s="75"/>
      <c r="K87" s="75"/>
      <c r="L87" s="75"/>
      <c r="M87" s="75"/>
      <c r="N87" s="75"/>
      <c r="O87" s="75"/>
      <c r="P87" s="56"/>
    </row>
    <row r="88" spans="1:21" ht="30" customHeight="1" x14ac:dyDescent="0.2">
      <c r="A88" s="56"/>
      <c r="P88" s="56"/>
    </row>
    <row r="89" spans="1:21" ht="30" customHeight="1" x14ac:dyDescent="0.2">
      <c r="A89" s="56"/>
      <c r="P89" s="56"/>
    </row>
    <row r="90" spans="1:21" ht="24.75" customHeight="1" x14ac:dyDescent="0.2">
      <c r="A90" s="56"/>
      <c r="P90" s="56"/>
    </row>
    <row r="91" spans="1:21" ht="9" customHeight="1" thickBot="1" x14ac:dyDescent="0.25">
      <c r="P91" s="56"/>
    </row>
    <row r="92" spans="1:21" ht="15" customHeight="1" thickTop="1" x14ac:dyDescent="0.2">
      <c r="B92" s="451" t="s">
        <v>56</v>
      </c>
      <c r="C92" s="451"/>
      <c r="D92" s="451"/>
      <c r="E92" s="451"/>
      <c r="F92" s="451"/>
      <c r="G92" s="451"/>
      <c r="H92" s="451"/>
      <c r="I92" s="451"/>
      <c r="J92" s="451"/>
      <c r="K92" s="451"/>
      <c r="L92" s="451"/>
      <c r="M92" s="451"/>
      <c r="N92" s="451"/>
      <c r="O92" s="451"/>
      <c r="P92" s="451"/>
      <c r="Q92" s="451"/>
      <c r="R92" s="451"/>
      <c r="S92" s="451"/>
      <c r="T92" s="451"/>
      <c r="U92" s="451"/>
    </row>
  </sheetData>
  <sheetProtection formatColumns="0" formatRows="0" pivotTables="0"/>
  <mergeCells count="26">
    <mergeCell ref="U15:U17"/>
    <mergeCell ref="B92:U92"/>
    <mergeCell ref="G16:H16"/>
    <mergeCell ref="K15:K17"/>
    <mergeCell ref="L15:L17"/>
    <mergeCell ref="M15:M17"/>
    <mergeCell ref="N15:N17"/>
    <mergeCell ref="P16:P17"/>
    <mergeCell ref="B15:B17"/>
    <mergeCell ref="C15:E15"/>
    <mergeCell ref="C16:C17"/>
    <mergeCell ref="I15:I17"/>
    <mergeCell ref="D16:E16"/>
    <mergeCell ref="C64:P65"/>
    <mergeCell ref="C75:P76"/>
    <mergeCell ref="S15:S17"/>
    <mergeCell ref="T15:T17"/>
    <mergeCell ref="B7:N7"/>
    <mergeCell ref="Q15:Q17"/>
    <mergeCell ref="R15:R17"/>
    <mergeCell ref="O15:P15"/>
    <mergeCell ref="O16:O17"/>
    <mergeCell ref="J15:J17"/>
    <mergeCell ref="F15:H15"/>
    <mergeCell ref="B11:M11"/>
    <mergeCell ref="F16:F17"/>
  </mergeCells>
  <conditionalFormatting sqref="T18:T37">
    <cfRule type="expression" dxfId="22" priority="2">
      <formula>$S18="No"</formula>
    </cfRule>
  </conditionalFormatting>
  <dataValidations count="14">
    <dataValidation type="list" allowBlank="1" showInputMessage="1" showErrorMessage="1" sqref="T18:T37" xr:uid="{29490C5F-26E2-42E8-B204-3884D8664C9C}">
      <formula1>"Provider,Participant"</formula1>
    </dataValidation>
    <dataValidation type="list" allowBlank="1" showInputMessage="1" showErrorMessage="1" sqref="E18:E37 H18:H37" xr:uid="{2B0120B0-BA46-4025-A618-6621F152D84E}">
      <formula1>"LT,RT"</formula1>
    </dataValidation>
    <dataValidation type="list" allowBlank="1" showInputMessage="1" showErrorMessage="1" sqref="S18:S37" xr:uid="{828AB525-F7DA-4A62-A053-0A19B7E68034}">
      <formula1>"Yes,Yes-Selected on 5R,No"</formula1>
    </dataValidation>
    <dataValidation type="whole" operator="greaterThan" allowBlank="1" showInputMessage="1" showErrorMessage="1" errorTitle="Invalid Entry" error="Please enter a whole number." sqref="Q18:Q37" xr:uid="{6521D00A-F1C7-4962-8199-0FEFCD972E0C}">
      <formula1>0</formula1>
    </dataValidation>
    <dataValidation type="list" allowBlank="1" showInputMessage="1" showErrorMessage="1" sqref="M18:M37" xr:uid="{94B1BD78-1448-4E83-A0F3-CF10D868BC4D}">
      <formula1>INDIRECT("CRW[CONFLICT / REASON FOR WORK]")</formula1>
    </dataValidation>
    <dataValidation type="list" allowBlank="1" showInputMessage="1" showErrorMessage="1" sqref="N18:N37" xr:uid="{C6B31625-F246-4D08-82BB-2EB773975D31}">
      <formula1>INDIRECT("PRO[PROTECTION TYPE]")</formula1>
    </dataValidation>
    <dataValidation type="list" allowBlank="1" showInputMessage="1" showErrorMessage="1" sqref="P18:P37" xr:uid="{20884FEA-91B9-4B5F-8639-D0D754834DF9}">
      <formula1>INDIRECT("HCW[HIGHWAY CONTRACT WORK COMPLETED]")</formula1>
    </dataValidation>
    <dataValidation type="list" allowBlank="1" showInputMessage="1" showErrorMessage="1" sqref="O18:O37" xr:uid="{9B043EB5-E5CC-4B33-9FA8-3704690F5C3B}">
      <formula1>INDIRECT("PRS[PROJECT STAGE]")</formula1>
    </dataValidation>
    <dataValidation type="list" allowBlank="1" showInputMessage="1" showErrorMessage="1" sqref="I18:I37" xr:uid="{508E0CF3-C0DB-428B-B855-BC68EE554CC4}">
      <formula1>"Overhead,Underground"</formula1>
    </dataValidation>
    <dataValidation type="list" allowBlank="1" showInputMessage="1" showErrorMessage="1" sqref="K18:K37" xr:uid="{FE60F112-3EE7-4013-9D0F-0E2055F357F2}">
      <formula1>INDIRECT("FCO[FACILITY COMPONENT]")</formula1>
    </dataValidation>
    <dataValidation type="list" allowBlank="1" showInputMessage="1" showErrorMessage="1" sqref="L18:L37" xr:uid="{E7296655-D38D-47B7-BCD4-8B215F40AF1B}">
      <formula1>INDIRECT("FMA[FACILITY MATERIAL]")</formula1>
    </dataValidation>
    <dataValidation type="list" allowBlank="1" showInputMessage="1" showErrorMessage="1" sqref="B18:B37" xr:uid="{9CE448C5-112A-411E-A73A-EE9CC8FF247B}">
      <formula1>INDIRECT("ALG[ALIGNMENT]")</formula1>
    </dataValidation>
    <dataValidation type="list" allowBlank="1" showInputMessage="1" showErrorMessage="1" sqref="R18:R37" xr:uid="{CA4172D9-1707-4944-9A9A-D69245AA593C}">
      <formula1>"Yes, No"</formula1>
    </dataValidation>
    <dataValidation type="decimal" operator="greaterThanOrEqual" allowBlank="1" showInputMessage="1" showErrorMessage="1" sqref="D18:D37 G18:G37" xr:uid="{211369D8-D906-468D-82AE-DAE60E21AAB7}">
      <formula1>0</formula1>
    </dataValidation>
  </dataValidations>
  <pageMargins left="0.25" right="0.25" top="0.75" bottom="0.75" header="0.3" footer="0.3"/>
  <pageSetup paperSize="3" scale="64" fitToHeight="0" orientation="landscape" horizontalDpi="1200" verticalDpi="1200" r:id="rId1"/>
  <headerFooter>
    <oddHeader>&amp;L&amp;"Arial,Regular"&amp;8DT2236   02/2026   §84.063 Wis. Stats.
Locals    02/2026</oddHeader>
    <oddFooter>&amp;L&amp;"Arial,Regular"&amp;D&amp;R&amp;"Arial,Bold"&amp;A&amp;"Arial,Regular"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2" r:id="rId4" name="Check Box 4 1">
              <controlPr defaultSize="0" autoFill="0" autoLine="0" autoPict="0">
                <anchor moveWithCells="1">
                  <from>
                    <xdr:col>1</xdr:col>
                    <xdr:colOff>295275</xdr:colOff>
                    <xdr:row>84</xdr:row>
                    <xdr:rowOff>19050</xdr:rowOff>
                  </from>
                  <to>
                    <xdr:col>8</xdr:col>
                    <xdr:colOff>504825</xdr:colOff>
                    <xdr:row>85</xdr:row>
                    <xdr:rowOff>47625</xdr:rowOff>
                  </to>
                </anchor>
              </controlPr>
            </control>
          </mc:Choice>
        </mc:AlternateContent>
        <mc:AlternateContent xmlns:mc="http://schemas.openxmlformats.org/markup-compatibility/2006">
          <mc:Choice Requires="x14">
            <control shapeId="10253" r:id="rId5" name="Check Box 4 2">
              <controlPr defaultSize="0" autoFill="0" autoLine="0" autoPict="0">
                <anchor moveWithCells="1">
                  <from>
                    <xdr:col>1</xdr:col>
                    <xdr:colOff>295275</xdr:colOff>
                    <xdr:row>85</xdr:row>
                    <xdr:rowOff>38100</xdr:rowOff>
                  </from>
                  <to>
                    <xdr:col>8</xdr:col>
                    <xdr:colOff>504825</xdr:colOff>
                    <xdr:row>86</xdr:row>
                    <xdr:rowOff>66675</xdr:rowOff>
                  </to>
                </anchor>
              </controlPr>
            </control>
          </mc:Choice>
        </mc:AlternateContent>
        <mc:AlternateContent xmlns:mc="http://schemas.openxmlformats.org/markup-compatibility/2006">
          <mc:Choice Requires="x14">
            <control shapeId="10255" r:id="rId6" name="Option Button 1 1">
              <controlPr defaultSize="0" autoFill="0" autoLine="0" autoPict="0">
                <anchor moveWithCells="1">
                  <from>
                    <xdr:col>1</xdr:col>
                    <xdr:colOff>295275</xdr:colOff>
                    <xdr:row>38</xdr:row>
                    <xdr:rowOff>200025</xdr:rowOff>
                  </from>
                  <to>
                    <xdr:col>5</xdr:col>
                    <xdr:colOff>238125</xdr:colOff>
                    <xdr:row>39</xdr:row>
                    <xdr:rowOff>190500</xdr:rowOff>
                  </to>
                </anchor>
              </controlPr>
            </control>
          </mc:Choice>
        </mc:AlternateContent>
        <mc:AlternateContent xmlns:mc="http://schemas.openxmlformats.org/markup-compatibility/2006">
          <mc:Choice Requires="x14">
            <control shapeId="10256" r:id="rId7" name="Option Button 1 2">
              <controlPr defaultSize="0" autoFill="0" autoLine="0" autoPict="0">
                <anchor moveWithCells="1">
                  <from>
                    <xdr:col>1</xdr:col>
                    <xdr:colOff>295275</xdr:colOff>
                    <xdr:row>39</xdr:row>
                    <xdr:rowOff>190500</xdr:rowOff>
                  </from>
                  <to>
                    <xdr:col>11</xdr:col>
                    <xdr:colOff>742950</xdr:colOff>
                    <xdr:row>40</xdr:row>
                    <xdr:rowOff>152400</xdr:rowOff>
                  </to>
                </anchor>
              </controlPr>
            </control>
          </mc:Choice>
        </mc:AlternateContent>
        <mc:AlternateContent xmlns:mc="http://schemas.openxmlformats.org/markup-compatibility/2006">
          <mc:Choice Requires="x14">
            <control shapeId="10257" r:id="rId8" name="Option Button 1 3">
              <controlPr defaultSize="0" autoFill="0" autoLine="0" autoPict="0">
                <anchor moveWithCells="1">
                  <from>
                    <xdr:col>1</xdr:col>
                    <xdr:colOff>295275</xdr:colOff>
                    <xdr:row>40</xdr:row>
                    <xdr:rowOff>152400</xdr:rowOff>
                  </from>
                  <to>
                    <xdr:col>13</xdr:col>
                    <xdr:colOff>885825</xdr:colOff>
                    <xdr:row>42</xdr:row>
                    <xdr:rowOff>123825</xdr:rowOff>
                  </to>
                </anchor>
              </controlPr>
            </control>
          </mc:Choice>
        </mc:AlternateContent>
        <mc:AlternateContent xmlns:mc="http://schemas.openxmlformats.org/markup-compatibility/2006">
          <mc:Choice Requires="x14">
            <control shapeId="10258" r:id="rId9" name="Check Box 2 1">
              <controlPr defaultSize="0" autoFill="0" autoLine="0" autoPict="0">
                <anchor moveWithCells="1">
                  <from>
                    <xdr:col>1</xdr:col>
                    <xdr:colOff>314325</xdr:colOff>
                    <xdr:row>44</xdr:row>
                    <xdr:rowOff>85725</xdr:rowOff>
                  </from>
                  <to>
                    <xdr:col>7</xdr:col>
                    <xdr:colOff>152400</xdr:colOff>
                    <xdr:row>45</xdr:row>
                    <xdr:rowOff>133350</xdr:rowOff>
                  </to>
                </anchor>
              </controlPr>
            </control>
          </mc:Choice>
        </mc:AlternateContent>
        <mc:AlternateContent xmlns:mc="http://schemas.openxmlformats.org/markup-compatibility/2006">
          <mc:Choice Requires="x14">
            <control shapeId="10259" r:id="rId10" name="Check Box 2 2">
              <controlPr defaultSize="0" autoFill="0" autoLine="0" autoPict="0">
                <anchor moveWithCells="1">
                  <from>
                    <xdr:col>1</xdr:col>
                    <xdr:colOff>314325</xdr:colOff>
                    <xdr:row>45</xdr:row>
                    <xdr:rowOff>171450</xdr:rowOff>
                  </from>
                  <to>
                    <xdr:col>7</xdr:col>
                    <xdr:colOff>152400</xdr:colOff>
                    <xdr:row>47</xdr:row>
                    <xdr:rowOff>19050</xdr:rowOff>
                  </to>
                </anchor>
              </controlPr>
            </control>
          </mc:Choice>
        </mc:AlternateContent>
        <mc:AlternateContent xmlns:mc="http://schemas.openxmlformats.org/markup-compatibility/2006">
          <mc:Choice Requires="x14">
            <control shapeId="10260" r:id="rId11" name="Check Box 2 3">
              <controlPr defaultSize="0" autoFill="0" autoLine="0" autoPict="0">
                <anchor moveWithCells="1">
                  <from>
                    <xdr:col>1</xdr:col>
                    <xdr:colOff>314325</xdr:colOff>
                    <xdr:row>47</xdr:row>
                    <xdr:rowOff>57150</xdr:rowOff>
                  </from>
                  <to>
                    <xdr:col>7</xdr:col>
                    <xdr:colOff>152400</xdr:colOff>
                    <xdr:row>48</xdr:row>
                    <xdr:rowOff>123825</xdr:rowOff>
                  </to>
                </anchor>
              </controlPr>
            </control>
          </mc:Choice>
        </mc:AlternateContent>
        <mc:AlternateContent xmlns:mc="http://schemas.openxmlformats.org/markup-compatibility/2006">
          <mc:Choice Requires="x14">
            <control shapeId="10261" r:id="rId12" name="Check Box 2 4">
              <controlPr defaultSize="0" autoFill="0" autoLine="0" autoPict="0">
                <anchor moveWithCells="1">
                  <from>
                    <xdr:col>1</xdr:col>
                    <xdr:colOff>314325</xdr:colOff>
                    <xdr:row>48</xdr:row>
                    <xdr:rowOff>133350</xdr:rowOff>
                  </from>
                  <to>
                    <xdr:col>8</xdr:col>
                    <xdr:colOff>57150</xdr:colOff>
                    <xdr:row>50</xdr:row>
                    <xdr:rowOff>19050</xdr:rowOff>
                  </to>
                </anchor>
              </controlPr>
            </control>
          </mc:Choice>
        </mc:AlternateContent>
        <mc:AlternateContent xmlns:mc="http://schemas.openxmlformats.org/markup-compatibility/2006">
          <mc:Choice Requires="x14">
            <control shapeId="10262" r:id="rId13" name="Check Box 2 5">
              <controlPr defaultSize="0" autoFill="0" autoLine="0" autoPict="0">
                <anchor moveWithCells="1">
                  <from>
                    <xdr:col>1</xdr:col>
                    <xdr:colOff>314325</xdr:colOff>
                    <xdr:row>50</xdr:row>
                    <xdr:rowOff>19050</xdr:rowOff>
                  </from>
                  <to>
                    <xdr:col>8</xdr:col>
                    <xdr:colOff>895350</xdr:colOff>
                    <xdr:row>51</xdr:row>
                    <xdr:rowOff>76200</xdr:rowOff>
                  </to>
                </anchor>
              </controlPr>
            </control>
          </mc:Choice>
        </mc:AlternateContent>
        <mc:AlternateContent xmlns:mc="http://schemas.openxmlformats.org/markup-compatibility/2006">
          <mc:Choice Requires="x14">
            <control shapeId="10263" r:id="rId14" name="Option Button 3 1">
              <controlPr defaultSize="0" autoFill="0" autoLine="0" autoPict="0">
                <anchor moveWithCells="1">
                  <from>
                    <xdr:col>1</xdr:col>
                    <xdr:colOff>304800</xdr:colOff>
                    <xdr:row>53</xdr:row>
                    <xdr:rowOff>28575</xdr:rowOff>
                  </from>
                  <to>
                    <xdr:col>8</xdr:col>
                    <xdr:colOff>47625</xdr:colOff>
                    <xdr:row>55</xdr:row>
                    <xdr:rowOff>0</xdr:rowOff>
                  </to>
                </anchor>
              </controlPr>
            </control>
          </mc:Choice>
        </mc:AlternateContent>
        <mc:AlternateContent xmlns:mc="http://schemas.openxmlformats.org/markup-compatibility/2006">
          <mc:Choice Requires="x14">
            <control shapeId="10275" r:id="rId15" name="Option Button 3 2">
              <controlPr defaultSize="0" autoFill="0" autoLine="0" autoPict="0">
                <anchor moveWithCells="1">
                  <from>
                    <xdr:col>1</xdr:col>
                    <xdr:colOff>304800</xdr:colOff>
                    <xdr:row>78</xdr:row>
                    <xdr:rowOff>28575</xdr:rowOff>
                  </from>
                  <to>
                    <xdr:col>8</xdr:col>
                    <xdr:colOff>85725</xdr:colOff>
                    <xdr:row>79</xdr:row>
                    <xdr:rowOff>76200</xdr:rowOff>
                  </to>
                </anchor>
              </controlPr>
            </control>
          </mc:Choice>
        </mc:AlternateContent>
        <mc:AlternateContent xmlns:mc="http://schemas.openxmlformats.org/markup-compatibility/2006">
          <mc:Choice Requires="x14">
            <control shapeId="10277" r:id="rId16" name="Option Button 3 3">
              <controlPr defaultSize="0" autoFill="0" autoLine="0" autoPict="0">
                <anchor moveWithCells="1">
                  <from>
                    <xdr:col>1</xdr:col>
                    <xdr:colOff>304800</xdr:colOff>
                    <xdr:row>79</xdr:row>
                    <xdr:rowOff>85725</xdr:rowOff>
                  </from>
                  <to>
                    <xdr:col>11</xdr:col>
                    <xdr:colOff>419100</xdr:colOff>
                    <xdr:row>80</xdr:row>
                    <xdr:rowOff>142875</xdr:rowOff>
                  </to>
                </anchor>
              </controlPr>
            </control>
          </mc:Choice>
        </mc:AlternateContent>
        <mc:AlternateContent xmlns:mc="http://schemas.openxmlformats.org/markup-compatibility/2006">
          <mc:Choice Requires="x14">
            <control shapeId="10278" r:id="rId17" name="Check Box 3 1 1">
              <controlPr defaultSize="0" autoFill="0" autoLine="0" autoPict="0">
                <anchor moveWithCells="1">
                  <from>
                    <xdr:col>1</xdr:col>
                    <xdr:colOff>809625</xdr:colOff>
                    <xdr:row>56</xdr:row>
                    <xdr:rowOff>66675</xdr:rowOff>
                  </from>
                  <to>
                    <xdr:col>9</xdr:col>
                    <xdr:colOff>561975</xdr:colOff>
                    <xdr:row>57</xdr:row>
                    <xdr:rowOff>76200</xdr:rowOff>
                  </to>
                </anchor>
              </controlPr>
            </control>
          </mc:Choice>
        </mc:AlternateContent>
        <mc:AlternateContent xmlns:mc="http://schemas.openxmlformats.org/markup-compatibility/2006">
          <mc:Choice Requires="x14">
            <control shapeId="10279" r:id="rId18" name="Check Box 3 1 2">
              <controlPr defaultSize="0" autoFill="0" autoLine="0" autoPict="0">
                <anchor moveWithCells="1">
                  <from>
                    <xdr:col>1</xdr:col>
                    <xdr:colOff>809625</xdr:colOff>
                    <xdr:row>57</xdr:row>
                    <xdr:rowOff>133350</xdr:rowOff>
                  </from>
                  <to>
                    <xdr:col>9</xdr:col>
                    <xdr:colOff>76200</xdr:colOff>
                    <xdr:row>58</xdr:row>
                    <xdr:rowOff>142875</xdr:rowOff>
                  </to>
                </anchor>
              </controlPr>
            </control>
          </mc:Choice>
        </mc:AlternateContent>
        <mc:AlternateContent xmlns:mc="http://schemas.openxmlformats.org/markup-compatibility/2006">
          <mc:Choice Requires="x14">
            <control shapeId="10280" r:id="rId19" name="Check Box 3 1 3">
              <controlPr defaultSize="0" autoFill="0" autoLine="0" autoPict="0">
                <anchor moveWithCells="1">
                  <from>
                    <xdr:col>1</xdr:col>
                    <xdr:colOff>809625</xdr:colOff>
                    <xdr:row>58</xdr:row>
                    <xdr:rowOff>152400</xdr:rowOff>
                  </from>
                  <to>
                    <xdr:col>8</xdr:col>
                    <xdr:colOff>552450</xdr:colOff>
                    <xdr:row>60</xdr:row>
                    <xdr:rowOff>85725</xdr:rowOff>
                  </to>
                </anchor>
              </controlPr>
            </control>
          </mc:Choice>
        </mc:AlternateContent>
        <mc:AlternateContent xmlns:mc="http://schemas.openxmlformats.org/markup-compatibility/2006">
          <mc:Choice Requires="x14">
            <control shapeId="10281" r:id="rId20" name="Check Box 3 1 4">
              <controlPr defaultSize="0" autoFill="0" autoLine="0" autoPict="0">
                <anchor moveWithCells="1">
                  <from>
                    <xdr:col>1</xdr:col>
                    <xdr:colOff>809625</xdr:colOff>
                    <xdr:row>60</xdr:row>
                    <xdr:rowOff>95250</xdr:rowOff>
                  </from>
                  <to>
                    <xdr:col>8</xdr:col>
                    <xdr:colOff>552450</xdr:colOff>
                    <xdr:row>61</xdr:row>
                    <xdr:rowOff>142875</xdr:rowOff>
                  </to>
                </anchor>
              </controlPr>
            </control>
          </mc:Choice>
        </mc:AlternateContent>
        <mc:AlternateContent xmlns:mc="http://schemas.openxmlformats.org/markup-compatibility/2006">
          <mc:Choice Requires="x14">
            <control shapeId="10282" r:id="rId21" name="Check Box 3 1 5">
              <controlPr defaultSize="0" autoFill="0" autoLine="0" autoPict="0">
                <anchor moveWithCells="1">
                  <from>
                    <xdr:col>1</xdr:col>
                    <xdr:colOff>809625</xdr:colOff>
                    <xdr:row>62</xdr:row>
                    <xdr:rowOff>19050</xdr:rowOff>
                  </from>
                  <to>
                    <xdr:col>8</xdr:col>
                    <xdr:colOff>552450</xdr:colOff>
                    <xdr:row>62</xdr:row>
                    <xdr:rowOff>152400</xdr:rowOff>
                  </to>
                </anchor>
              </controlPr>
            </control>
          </mc:Choice>
        </mc:AlternateContent>
        <mc:AlternateContent xmlns:mc="http://schemas.openxmlformats.org/markup-compatibility/2006">
          <mc:Choice Requires="x14">
            <control shapeId="10283" r:id="rId22" name="Check Box 3 1 6">
              <controlPr defaultSize="0" autoFill="0" autoLine="0" autoPict="0">
                <anchor moveWithCells="1">
                  <from>
                    <xdr:col>1</xdr:col>
                    <xdr:colOff>809625</xdr:colOff>
                    <xdr:row>65</xdr:row>
                    <xdr:rowOff>19050</xdr:rowOff>
                  </from>
                  <to>
                    <xdr:col>12</xdr:col>
                    <xdr:colOff>76200</xdr:colOff>
                    <xdr:row>66</xdr:row>
                    <xdr:rowOff>47625</xdr:rowOff>
                  </to>
                </anchor>
              </controlPr>
            </control>
          </mc:Choice>
        </mc:AlternateContent>
        <mc:AlternateContent xmlns:mc="http://schemas.openxmlformats.org/markup-compatibility/2006">
          <mc:Choice Requires="x14">
            <control shapeId="10284" r:id="rId23" name="Check Box 3 1 7">
              <controlPr defaultSize="0" autoFill="0" autoLine="0" autoPict="0">
                <anchor moveWithCells="1">
                  <from>
                    <xdr:col>1</xdr:col>
                    <xdr:colOff>809625</xdr:colOff>
                    <xdr:row>69</xdr:row>
                    <xdr:rowOff>47625</xdr:rowOff>
                  </from>
                  <to>
                    <xdr:col>8</xdr:col>
                    <xdr:colOff>552450</xdr:colOff>
                    <xdr:row>70</xdr:row>
                    <xdr:rowOff>38100</xdr:rowOff>
                  </to>
                </anchor>
              </controlPr>
            </control>
          </mc:Choice>
        </mc:AlternateContent>
        <mc:AlternateContent xmlns:mc="http://schemas.openxmlformats.org/markup-compatibility/2006">
          <mc:Choice Requires="x14">
            <control shapeId="10285" r:id="rId24" name="Check Box 3 1 8">
              <controlPr defaultSize="0" autoFill="0" autoLine="0" autoPict="0">
                <anchor moveWithCells="1">
                  <from>
                    <xdr:col>1</xdr:col>
                    <xdr:colOff>809625</xdr:colOff>
                    <xdr:row>70</xdr:row>
                    <xdr:rowOff>95250</xdr:rowOff>
                  </from>
                  <to>
                    <xdr:col>8</xdr:col>
                    <xdr:colOff>552450</xdr:colOff>
                    <xdr:row>72</xdr:row>
                    <xdr:rowOff>0</xdr:rowOff>
                  </to>
                </anchor>
              </controlPr>
            </control>
          </mc:Choice>
        </mc:AlternateContent>
        <mc:AlternateContent xmlns:mc="http://schemas.openxmlformats.org/markup-compatibility/2006">
          <mc:Choice Requires="x14">
            <control shapeId="10286" r:id="rId25" name="Check Box 3 1 9">
              <controlPr defaultSize="0" autoFill="0" autoLine="0" autoPict="0">
                <anchor moveWithCells="1">
                  <from>
                    <xdr:col>1</xdr:col>
                    <xdr:colOff>809625</xdr:colOff>
                    <xdr:row>71</xdr:row>
                    <xdr:rowOff>95250</xdr:rowOff>
                  </from>
                  <to>
                    <xdr:col>8</xdr:col>
                    <xdr:colOff>552450</xdr:colOff>
                    <xdr:row>72</xdr:row>
                    <xdr:rowOff>161925</xdr:rowOff>
                  </to>
                </anchor>
              </controlPr>
            </control>
          </mc:Choice>
        </mc:AlternateContent>
        <mc:AlternateContent xmlns:mc="http://schemas.openxmlformats.org/markup-compatibility/2006">
          <mc:Choice Requires="x14">
            <control shapeId="10287" r:id="rId26" name="Check Box 3 1 10">
              <controlPr defaultSize="0" autoFill="0" autoLine="0" autoPict="0">
                <anchor moveWithCells="1">
                  <from>
                    <xdr:col>1</xdr:col>
                    <xdr:colOff>809625</xdr:colOff>
                    <xdr:row>72</xdr:row>
                    <xdr:rowOff>180975</xdr:rowOff>
                  </from>
                  <to>
                    <xdr:col>8</xdr:col>
                    <xdr:colOff>552450</xdr:colOff>
                    <xdr:row>73</xdr:row>
                    <xdr:rowOff>152400</xdr:rowOff>
                  </to>
                </anchor>
              </controlPr>
            </control>
          </mc:Choice>
        </mc:AlternateContent>
        <mc:AlternateContent xmlns:mc="http://schemas.openxmlformats.org/markup-compatibility/2006">
          <mc:Choice Requires="x14">
            <control shapeId="10288" r:id="rId27" name="Check Box 3 1 11">
              <controlPr defaultSize="0" autoFill="0" autoLine="0" autoPict="0">
                <anchor moveWithCells="1">
                  <from>
                    <xdr:col>1</xdr:col>
                    <xdr:colOff>809625</xdr:colOff>
                    <xdr:row>76</xdr:row>
                    <xdr:rowOff>9525</xdr:rowOff>
                  </from>
                  <to>
                    <xdr:col>11</xdr:col>
                    <xdr:colOff>952500</xdr:colOff>
                    <xdr:row>77</xdr:row>
                    <xdr:rowOff>28575</xdr:rowOff>
                  </to>
                </anchor>
              </controlPr>
            </control>
          </mc:Choice>
        </mc:AlternateContent>
        <mc:AlternateContent xmlns:mc="http://schemas.openxmlformats.org/markup-compatibility/2006">
          <mc:Choice Requires="x14">
            <control shapeId="10289" r:id="rId28" name="Group Box 49">
              <controlPr defaultSize="0" autoFill="0" autoPict="0">
                <anchor moveWithCells="1">
                  <from>
                    <xdr:col>1</xdr:col>
                    <xdr:colOff>200025</xdr:colOff>
                    <xdr:row>38</xdr:row>
                    <xdr:rowOff>85725</xdr:rowOff>
                  </from>
                  <to>
                    <xdr:col>13</xdr:col>
                    <xdr:colOff>1762125</xdr:colOff>
                    <xdr:row>43</xdr:row>
                    <xdr:rowOff>66675</xdr:rowOff>
                  </to>
                </anchor>
              </controlPr>
            </control>
          </mc:Choice>
        </mc:AlternateContent>
        <mc:AlternateContent xmlns:mc="http://schemas.openxmlformats.org/markup-compatibility/2006">
          <mc:Choice Requires="x14">
            <control shapeId="10254" r:id="rId29" name="Check Box 4 3">
              <controlPr defaultSize="0" autoFill="0" autoLine="0" autoPict="0">
                <anchor moveWithCells="1">
                  <from>
                    <xdr:col>1</xdr:col>
                    <xdr:colOff>295275</xdr:colOff>
                    <xdr:row>86</xdr:row>
                    <xdr:rowOff>57150</xdr:rowOff>
                  </from>
                  <to>
                    <xdr:col>8</xdr:col>
                    <xdr:colOff>504825</xdr:colOff>
                    <xdr:row>87</xdr:row>
                    <xdr:rowOff>9525</xdr:rowOff>
                  </to>
                </anchor>
              </controlPr>
            </control>
          </mc:Choice>
        </mc:AlternateContent>
        <mc:AlternateContent xmlns:mc="http://schemas.openxmlformats.org/markup-compatibility/2006">
          <mc:Choice Requires="x14">
            <control shapeId="10290" r:id="rId30" name="Check Box 4 3 1">
              <controlPr defaultSize="0" autoFill="0" autoLine="0" autoPict="0">
                <anchor moveWithCells="1">
                  <from>
                    <xdr:col>1</xdr:col>
                    <xdr:colOff>514350</xdr:colOff>
                    <xdr:row>87</xdr:row>
                    <xdr:rowOff>38100</xdr:rowOff>
                  </from>
                  <to>
                    <xdr:col>8</xdr:col>
                    <xdr:colOff>723900</xdr:colOff>
                    <xdr:row>88</xdr:row>
                    <xdr:rowOff>0</xdr:rowOff>
                  </to>
                </anchor>
              </controlPr>
            </control>
          </mc:Choice>
        </mc:AlternateContent>
        <mc:AlternateContent xmlns:mc="http://schemas.openxmlformats.org/markup-compatibility/2006">
          <mc:Choice Requires="x14">
            <control shapeId="10291" r:id="rId31" name="Check Box 4 3 2">
              <controlPr defaultSize="0" autoFill="0" autoLine="0" autoPict="0">
                <anchor moveWithCells="1">
                  <from>
                    <xdr:col>1</xdr:col>
                    <xdr:colOff>514350</xdr:colOff>
                    <xdr:row>87</xdr:row>
                    <xdr:rowOff>228600</xdr:rowOff>
                  </from>
                  <to>
                    <xdr:col>8</xdr:col>
                    <xdr:colOff>723900</xdr:colOff>
                    <xdr:row>88</xdr:row>
                    <xdr:rowOff>19050</xdr:rowOff>
                  </to>
                </anchor>
              </controlPr>
            </control>
          </mc:Choice>
        </mc:AlternateContent>
        <mc:AlternateContent xmlns:mc="http://schemas.openxmlformats.org/markup-compatibility/2006">
          <mc:Choice Requires="x14">
            <control shapeId="10292" r:id="rId32" name="Check Box 4 3 3">
              <controlPr defaultSize="0" autoFill="0" autoLine="0" autoPict="0">
                <anchor moveWithCells="1">
                  <from>
                    <xdr:col>1</xdr:col>
                    <xdr:colOff>514350</xdr:colOff>
                    <xdr:row>88</xdr:row>
                    <xdr:rowOff>38100</xdr:rowOff>
                  </from>
                  <to>
                    <xdr:col>8</xdr:col>
                    <xdr:colOff>723900</xdr:colOff>
                    <xdr:row>89</xdr:row>
                    <xdr:rowOff>0</xdr:rowOff>
                  </to>
                </anchor>
              </controlPr>
            </control>
          </mc:Choice>
        </mc:AlternateContent>
        <mc:AlternateContent xmlns:mc="http://schemas.openxmlformats.org/markup-compatibility/2006">
          <mc:Choice Requires="x14">
            <control shapeId="10293" r:id="rId33" name="Check Box 4 3 4">
              <controlPr defaultSize="0" autoFill="0" autoLine="0" autoPict="0">
                <anchor moveWithCells="1">
                  <from>
                    <xdr:col>1</xdr:col>
                    <xdr:colOff>514350</xdr:colOff>
                    <xdr:row>88</xdr:row>
                    <xdr:rowOff>219075</xdr:rowOff>
                  </from>
                  <to>
                    <xdr:col>8</xdr:col>
                    <xdr:colOff>723900</xdr:colOff>
                    <xdr:row>89</xdr:row>
                    <xdr:rowOff>9525</xdr:rowOff>
                  </to>
                </anchor>
              </controlPr>
            </control>
          </mc:Choice>
        </mc:AlternateContent>
        <mc:AlternateContent xmlns:mc="http://schemas.openxmlformats.org/markup-compatibility/2006">
          <mc:Choice Requires="x14">
            <control shapeId="10294" r:id="rId34" name="Check Box 4 3 5">
              <controlPr defaultSize="0" autoFill="0" autoLine="0" autoPict="0">
                <anchor moveWithCells="1">
                  <from>
                    <xdr:col>1</xdr:col>
                    <xdr:colOff>514350</xdr:colOff>
                    <xdr:row>89</xdr:row>
                    <xdr:rowOff>19050</xdr:rowOff>
                  </from>
                  <to>
                    <xdr:col>8</xdr:col>
                    <xdr:colOff>723900</xdr:colOff>
                    <xdr:row>90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7DC8-06A4-4725-AEDA-3A246977F18D}">
  <sheetPr codeName="Sheet5">
    <pageSetUpPr autoPageBreaks="0" fitToPage="1"/>
  </sheetPr>
  <dimension ref="A2:AF92"/>
  <sheetViews>
    <sheetView workbookViewId="0"/>
  </sheetViews>
  <sheetFormatPr defaultRowHeight="15" customHeight="1" x14ac:dyDescent="0.2"/>
  <cols>
    <col min="1" max="1" width="2.85546875" style="55" customWidth="1"/>
    <col min="2" max="2" width="15" style="43" customWidth="1"/>
    <col min="3" max="3" width="9.140625" style="43" bestFit="1" customWidth="1"/>
    <col min="4" max="4" width="5.28515625" style="43" bestFit="1" customWidth="1"/>
    <col min="5" max="5" width="4.85546875" style="43" bestFit="1" customWidth="1"/>
    <col min="6" max="6" width="9.140625" style="43" bestFit="1" customWidth="1"/>
    <col min="7" max="7" width="5.28515625" style="43" bestFit="1" customWidth="1"/>
    <col min="8" max="8" width="4.85546875" style="43" bestFit="1" customWidth="1"/>
    <col min="9" max="9" width="9.140625" style="43" bestFit="1" customWidth="1"/>
    <col min="10" max="10" width="5.28515625" style="43" bestFit="1" customWidth="1"/>
    <col min="11" max="11" width="4.85546875" style="43" bestFit="1" customWidth="1"/>
    <col min="12" max="12" width="9.140625" style="43" bestFit="1" customWidth="1"/>
    <col min="13" max="13" width="5.28515625" style="43" bestFit="1" customWidth="1"/>
    <col min="14" max="14" width="4.85546875" style="43" bestFit="1" customWidth="1"/>
    <col min="15" max="15" width="11.42578125" style="43" bestFit="1" customWidth="1"/>
    <col min="16" max="16" width="11.42578125" style="43" customWidth="1"/>
    <col min="17" max="18" width="13.28515625" style="43" customWidth="1"/>
    <col min="19" max="19" width="14.5703125" style="43" bestFit="1" customWidth="1"/>
    <col min="20" max="22" width="13.28515625" style="43" customWidth="1"/>
    <col min="23" max="23" width="44.140625" style="43" customWidth="1"/>
    <col min="24" max="24" width="24.85546875" style="43" customWidth="1"/>
    <col min="25" max="25" width="20.85546875" style="43" customWidth="1"/>
    <col min="26" max="26" width="18.140625" style="43" customWidth="1"/>
    <col min="27" max="27" width="10.140625" style="43" customWidth="1"/>
    <col min="28" max="28" width="20.7109375" style="43" customWidth="1"/>
    <col min="29" max="30" width="17.42578125" style="43" customWidth="1"/>
    <col min="31" max="31" width="14.7109375" style="43" customWidth="1"/>
    <col min="32" max="32" width="47.42578125" style="43" customWidth="1"/>
    <col min="33" max="16384" width="9.140625" style="43"/>
  </cols>
  <sheetData>
    <row r="2" spans="2:32" ht="15" customHeight="1" x14ac:dyDescent="0.2">
      <c r="B2" s="200" t="s">
        <v>289</v>
      </c>
    </row>
    <row r="3" spans="2:32" ht="15" customHeight="1" x14ac:dyDescent="0.2">
      <c r="B3" s="214" t="s">
        <v>43</v>
      </c>
      <c r="D3" s="264"/>
    </row>
    <row r="4" spans="2:32" ht="18.75" customHeight="1" x14ac:dyDescent="0.2">
      <c r="B4" s="199" t="str">
        <f>IF('Main Form'!$P$5 = "","",'Main Form'!$P$5 &amp; " - " &amp;'Main Form'!$P$6)</f>
        <v/>
      </c>
    </row>
    <row r="5" spans="2:32" ht="18.75" customHeight="1" x14ac:dyDescent="0.2">
      <c r="B5" s="265" t="s">
        <v>290</v>
      </c>
    </row>
    <row r="6" spans="2:32" ht="37.5" customHeight="1" x14ac:dyDescent="0.2">
      <c r="B6" s="493" t="s">
        <v>365</v>
      </c>
      <c r="C6" s="493"/>
      <c r="D6" s="493"/>
      <c r="E6" s="493"/>
      <c r="F6" s="493"/>
      <c r="G6" s="493"/>
      <c r="H6" s="493"/>
      <c r="I6" s="493"/>
      <c r="J6" s="493"/>
      <c r="K6" s="493"/>
      <c r="L6" s="493"/>
      <c r="M6" s="493"/>
      <c r="N6" s="493"/>
      <c r="O6" s="493"/>
      <c r="P6" s="493"/>
      <c r="Q6" s="493"/>
      <c r="R6" s="493"/>
      <c r="S6" s="493"/>
      <c r="T6" s="493"/>
      <c r="U6" s="493"/>
      <c r="V6" s="493"/>
      <c r="W6" s="493"/>
    </row>
    <row r="7" spans="2:32" ht="12.75" x14ac:dyDescent="0.2">
      <c r="B7" s="266" t="s">
        <v>326</v>
      </c>
    </row>
    <row r="8" spans="2:32" ht="6.75" customHeight="1" x14ac:dyDescent="0.2">
      <c r="B8" s="219"/>
      <c r="K8" s="53"/>
    </row>
    <row r="9" spans="2:32" ht="32.25" customHeight="1" x14ac:dyDescent="0.2">
      <c r="B9" s="494" t="s">
        <v>341</v>
      </c>
      <c r="C9" s="494"/>
      <c r="D9" s="494"/>
      <c r="E9" s="494"/>
      <c r="F9" s="494"/>
      <c r="G9" s="494"/>
      <c r="H9" s="494"/>
      <c r="I9" s="494"/>
      <c r="J9" s="494"/>
      <c r="K9" s="494"/>
      <c r="L9" s="494"/>
      <c r="M9" s="494"/>
      <c r="N9" s="494"/>
      <c r="O9" s="494"/>
      <c r="P9" s="494"/>
      <c r="Q9" s="494"/>
      <c r="R9" s="494"/>
      <c r="S9" s="494"/>
      <c r="T9" s="494"/>
      <c r="U9" s="494"/>
      <c r="V9" s="494"/>
    </row>
    <row r="10" spans="2:32" ht="11.25" customHeight="1" thickBot="1" x14ac:dyDescent="0.25">
      <c r="B10" s="267"/>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row>
    <row r="11" spans="2:32" ht="6" customHeight="1" thickTop="1" x14ac:dyDescent="0.2">
      <c r="B11" s="52"/>
    </row>
    <row r="12" spans="2:32" ht="6" customHeight="1" x14ac:dyDescent="0.25">
      <c r="B12" s="203"/>
      <c r="C12" s="224"/>
      <c r="D12" s="268"/>
      <c r="G12" s="269"/>
      <c r="S12" s="51"/>
      <c r="T12" s="51"/>
    </row>
    <row r="13" spans="2:32" ht="6" customHeight="1" thickBot="1" x14ac:dyDescent="0.25"/>
    <row r="14" spans="2:32" ht="12.75" customHeight="1" x14ac:dyDescent="0.2">
      <c r="B14" s="428" t="s">
        <v>18</v>
      </c>
      <c r="C14" s="434" t="s">
        <v>97</v>
      </c>
      <c r="D14" s="435"/>
      <c r="E14" s="435"/>
      <c r="F14" s="435"/>
      <c r="G14" s="435"/>
      <c r="H14" s="500"/>
      <c r="I14" s="434" t="s">
        <v>98</v>
      </c>
      <c r="J14" s="435"/>
      <c r="K14" s="435"/>
      <c r="L14" s="435"/>
      <c r="M14" s="435"/>
      <c r="N14" s="500"/>
      <c r="O14" s="495" t="s">
        <v>199</v>
      </c>
      <c r="P14" s="496"/>
      <c r="Q14" s="495" t="s">
        <v>167</v>
      </c>
      <c r="R14" s="496"/>
      <c r="S14" s="509" t="s">
        <v>101</v>
      </c>
      <c r="T14" s="421"/>
      <c r="U14" s="495" t="s">
        <v>102</v>
      </c>
      <c r="V14" s="496"/>
      <c r="W14" s="503" t="s">
        <v>31</v>
      </c>
      <c r="X14" s="503" t="s">
        <v>99</v>
      </c>
      <c r="Y14" s="503" t="s">
        <v>358</v>
      </c>
      <c r="Z14" s="505" t="s">
        <v>32</v>
      </c>
      <c r="AA14" s="506"/>
      <c r="AB14" s="507"/>
      <c r="AC14" s="503" t="s">
        <v>34</v>
      </c>
      <c r="AD14" s="503" t="s">
        <v>254</v>
      </c>
      <c r="AE14" s="503" t="s">
        <v>36</v>
      </c>
      <c r="AF14" s="501" t="s">
        <v>35</v>
      </c>
    </row>
    <row r="15" spans="2:32" ht="15" customHeight="1" x14ac:dyDescent="0.2">
      <c r="B15" s="429"/>
      <c r="C15" s="419" t="s">
        <v>23</v>
      </c>
      <c r="D15" s="499"/>
      <c r="E15" s="420"/>
      <c r="F15" s="419" t="s">
        <v>26</v>
      </c>
      <c r="G15" s="499"/>
      <c r="H15" s="420"/>
      <c r="I15" s="419" t="s">
        <v>23</v>
      </c>
      <c r="J15" s="499"/>
      <c r="K15" s="420"/>
      <c r="L15" s="419" t="s">
        <v>26</v>
      </c>
      <c r="M15" s="499"/>
      <c r="N15" s="420"/>
      <c r="O15" s="497"/>
      <c r="P15" s="498"/>
      <c r="Q15" s="497"/>
      <c r="R15" s="498"/>
      <c r="S15" s="510"/>
      <c r="T15" s="511"/>
      <c r="U15" s="497"/>
      <c r="V15" s="498"/>
      <c r="W15" s="457"/>
      <c r="X15" s="457"/>
      <c r="Y15" s="457"/>
      <c r="Z15" s="270" t="s">
        <v>158</v>
      </c>
      <c r="AA15" s="462" t="s">
        <v>138</v>
      </c>
      <c r="AB15" s="463"/>
      <c r="AC15" s="457"/>
      <c r="AD15" s="457"/>
      <c r="AE15" s="457"/>
      <c r="AF15" s="460"/>
    </row>
    <row r="16" spans="2:32" ht="13.5" customHeight="1" x14ac:dyDescent="0.2">
      <c r="B16" s="429"/>
      <c r="C16" s="417" t="s">
        <v>24</v>
      </c>
      <c r="D16" s="419" t="s">
        <v>25</v>
      </c>
      <c r="E16" s="420"/>
      <c r="F16" s="417" t="s">
        <v>24</v>
      </c>
      <c r="G16" s="419" t="s">
        <v>25</v>
      </c>
      <c r="H16" s="420"/>
      <c r="I16" s="417" t="s">
        <v>24</v>
      </c>
      <c r="J16" s="419" t="s">
        <v>25</v>
      </c>
      <c r="K16" s="420"/>
      <c r="L16" s="417" t="s">
        <v>24</v>
      </c>
      <c r="M16" s="419" t="s">
        <v>25</v>
      </c>
      <c r="N16" s="420"/>
      <c r="O16" s="417" t="s">
        <v>28</v>
      </c>
      <c r="P16" s="417" t="s">
        <v>27</v>
      </c>
      <c r="Q16" s="417" t="s">
        <v>28</v>
      </c>
      <c r="R16" s="417" t="s">
        <v>27</v>
      </c>
      <c r="S16" s="417" t="s">
        <v>28</v>
      </c>
      <c r="T16" s="417" t="s">
        <v>27</v>
      </c>
      <c r="U16" s="417" t="s">
        <v>28</v>
      </c>
      <c r="V16" s="417" t="s">
        <v>27</v>
      </c>
      <c r="W16" s="457"/>
      <c r="X16" s="457"/>
      <c r="Y16" s="457"/>
      <c r="Z16" s="508" t="s">
        <v>33</v>
      </c>
      <c r="AA16" s="508" t="s">
        <v>139</v>
      </c>
      <c r="AB16" s="508" t="s">
        <v>103</v>
      </c>
      <c r="AC16" s="457"/>
      <c r="AD16" s="457"/>
      <c r="AE16" s="457"/>
      <c r="AF16" s="460"/>
    </row>
    <row r="17" spans="1:32" s="50" customFormat="1" ht="15.75" customHeight="1" thickBot="1" x14ac:dyDescent="0.3">
      <c r="A17" s="226"/>
      <c r="B17" s="430"/>
      <c r="C17" s="418"/>
      <c r="D17" s="207" t="s">
        <v>30</v>
      </c>
      <c r="E17" s="207" t="s">
        <v>29</v>
      </c>
      <c r="F17" s="418"/>
      <c r="G17" s="207" t="s">
        <v>30</v>
      </c>
      <c r="H17" s="207" t="s">
        <v>29</v>
      </c>
      <c r="I17" s="418"/>
      <c r="J17" s="207" t="s">
        <v>30</v>
      </c>
      <c r="K17" s="207" t="s">
        <v>29</v>
      </c>
      <c r="L17" s="418"/>
      <c r="M17" s="207" t="s">
        <v>30</v>
      </c>
      <c r="N17" s="207" t="s">
        <v>29</v>
      </c>
      <c r="O17" s="418"/>
      <c r="P17" s="418"/>
      <c r="Q17" s="418"/>
      <c r="R17" s="418"/>
      <c r="S17" s="418"/>
      <c r="T17" s="418"/>
      <c r="U17" s="418"/>
      <c r="V17" s="418"/>
      <c r="W17" s="504"/>
      <c r="X17" s="504"/>
      <c r="Y17" s="504"/>
      <c r="Z17" s="504"/>
      <c r="AA17" s="504"/>
      <c r="AB17" s="504"/>
      <c r="AC17" s="504"/>
      <c r="AD17" s="504"/>
      <c r="AE17" s="504"/>
      <c r="AF17" s="502"/>
    </row>
    <row r="18" spans="1:32" s="50" customFormat="1" ht="13.5" thickTop="1" x14ac:dyDescent="0.25">
      <c r="A18" s="226"/>
      <c r="B18" s="242"/>
      <c r="C18" s="271"/>
      <c r="D18" s="244"/>
      <c r="E18" s="245"/>
      <c r="F18" s="271"/>
      <c r="G18" s="244"/>
      <c r="H18" s="245"/>
      <c r="I18" s="271"/>
      <c r="J18" s="244"/>
      <c r="K18" s="245"/>
      <c r="L18" s="271"/>
      <c r="M18" s="244"/>
      <c r="N18" s="245"/>
      <c r="O18" s="245"/>
      <c r="P18" s="245"/>
      <c r="Q18" s="245"/>
      <c r="R18" s="245"/>
      <c r="S18" s="245"/>
      <c r="T18" s="245"/>
      <c r="U18" s="245"/>
      <c r="V18" s="245"/>
      <c r="W18" s="245"/>
      <c r="X18" s="245"/>
      <c r="Y18" s="245"/>
      <c r="Z18" s="272"/>
      <c r="AA18" s="273"/>
      <c r="AB18" s="272"/>
      <c r="AC18" s="245"/>
      <c r="AD18" s="245"/>
      <c r="AE18" s="245"/>
      <c r="AF18" s="247"/>
    </row>
    <row r="19" spans="1:32" s="50" customFormat="1" ht="12.75" x14ac:dyDescent="0.25">
      <c r="A19" s="226"/>
      <c r="B19" s="242"/>
      <c r="C19" s="271"/>
      <c r="D19" s="244"/>
      <c r="E19" s="245"/>
      <c r="F19" s="271"/>
      <c r="G19" s="244"/>
      <c r="H19" s="245"/>
      <c r="I19" s="271"/>
      <c r="J19" s="244"/>
      <c r="K19" s="245"/>
      <c r="L19" s="271"/>
      <c r="M19" s="244"/>
      <c r="N19" s="245"/>
      <c r="O19" s="245"/>
      <c r="P19" s="245"/>
      <c r="Q19" s="245"/>
      <c r="R19" s="245"/>
      <c r="S19" s="245"/>
      <c r="T19" s="245"/>
      <c r="U19" s="245"/>
      <c r="V19" s="245"/>
      <c r="W19" s="245"/>
      <c r="X19" s="245"/>
      <c r="Y19" s="245"/>
      <c r="Z19" s="272"/>
      <c r="AA19" s="273"/>
      <c r="AB19" s="272"/>
      <c r="AC19" s="245"/>
      <c r="AD19" s="245"/>
      <c r="AE19" s="245"/>
      <c r="AF19" s="247"/>
    </row>
    <row r="20" spans="1:32" s="50" customFormat="1" ht="12.75" x14ac:dyDescent="0.25">
      <c r="A20" s="226"/>
      <c r="B20" s="242"/>
      <c r="C20" s="271"/>
      <c r="D20" s="244"/>
      <c r="E20" s="245"/>
      <c r="F20" s="271"/>
      <c r="G20" s="244"/>
      <c r="H20" s="245"/>
      <c r="I20" s="271"/>
      <c r="J20" s="244"/>
      <c r="K20" s="245"/>
      <c r="L20" s="271"/>
      <c r="M20" s="244"/>
      <c r="N20" s="245"/>
      <c r="O20" s="245"/>
      <c r="P20" s="245"/>
      <c r="Q20" s="245"/>
      <c r="R20" s="245"/>
      <c r="S20" s="245"/>
      <c r="T20" s="245"/>
      <c r="U20" s="245"/>
      <c r="V20" s="245"/>
      <c r="W20" s="245"/>
      <c r="X20" s="245"/>
      <c r="Y20" s="245"/>
      <c r="Z20" s="272"/>
      <c r="AA20" s="273"/>
      <c r="AB20" s="272"/>
      <c r="AC20" s="245"/>
      <c r="AD20" s="245"/>
      <c r="AE20" s="245"/>
      <c r="AF20" s="247"/>
    </row>
    <row r="21" spans="1:32" s="50" customFormat="1" ht="12.75" x14ac:dyDescent="0.25">
      <c r="A21" s="226"/>
      <c r="B21" s="242"/>
      <c r="C21" s="271"/>
      <c r="D21" s="244"/>
      <c r="E21" s="245"/>
      <c r="F21" s="271"/>
      <c r="G21" s="244"/>
      <c r="H21" s="245"/>
      <c r="I21" s="271"/>
      <c r="J21" s="244"/>
      <c r="K21" s="245"/>
      <c r="L21" s="271"/>
      <c r="M21" s="244"/>
      <c r="N21" s="245"/>
      <c r="O21" s="245"/>
      <c r="P21" s="245"/>
      <c r="Q21" s="245"/>
      <c r="R21" s="245"/>
      <c r="S21" s="245"/>
      <c r="T21" s="245"/>
      <c r="U21" s="245"/>
      <c r="V21" s="245"/>
      <c r="W21" s="245"/>
      <c r="X21" s="245"/>
      <c r="Y21" s="245"/>
      <c r="Z21" s="272"/>
      <c r="AA21" s="273"/>
      <c r="AB21" s="272"/>
      <c r="AC21" s="245"/>
      <c r="AD21" s="245"/>
      <c r="AE21" s="245"/>
      <c r="AF21" s="247"/>
    </row>
    <row r="22" spans="1:32" s="50" customFormat="1" ht="12.75" x14ac:dyDescent="0.25">
      <c r="A22" s="226"/>
      <c r="B22" s="242"/>
      <c r="C22" s="271"/>
      <c r="D22" s="244"/>
      <c r="E22" s="245"/>
      <c r="F22" s="271"/>
      <c r="G22" s="244"/>
      <c r="H22" s="245"/>
      <c r="I22" s="271"/>
      <c r="J22" s="244"/>
      <c r="K22" s="245"/>
      <c r="L22" s="271"/>
      <c r="M22" s="244"/>
      <c r="N22" s="245"/>
      <c r="O22" s="245"/>
      <c r="P22" s="245"/>
      <c r="Q22" s="245"/>
      <c r="R22" s="245"/>
      <c r="S22" s="245"/>
      <c r="T22" s="245"/>
      <c r="U22" s="245"/>
      <c r="V22" s="245"/>
      <c r="W22" s="245"/>
      <c r="X22" s="245"/>
      <c r="Y22" s="245"/>
      <c r="Z22" s="272"/>
      <c r="AA22" s="273"/>
      <c r="AB22" s="272"/>
      <c r="AC22" s="245"/>
      <c r="AD22" s="245"/>
      <c r="AE22" s="245"/>
      <c r="AF22" s="247"/>
    </row>
    <row r="23" spans="1:32" s="50" customFormat="1" ht="12.75" x14ac:dyDescent="0.25">
      <c r="A23" s="226"/>
      <c r="B23" s="242"/>
      <c r="C23" s="271"/>
      <c r="D23" s="244"/>
      <c r="E23" s="245"/>
      <c r="F23" s="271"/>
      <c r="G23" s="244"/>
      <c r="H23" s="245"/>
      <c r="I23" s="271"/>
      <c r="J23" s="244"/>
      <c r="K23" s="245"/>
      <c r="L23" s="271"/>
      <c r="M23" s="244"/>
      <c r="N23" s="245"/>
      <c r="O23" s="245"/>
      <c r="P23" s="245"/>
      <c r="Q23" s="245"/>
      <c r="R23" s="245"/>
      <c r="S23" s="245"/>
      <c r="T23" s="245"/>
      <c r="U23" s="245"/>
      <c r="V23" s="245"/>
      <c r="W23" s="245"/>
      <c r="X23" s="245"/>
      <c r="Y23" s="245"/>
      <c r="Z23" s="272"/>
      <c r="AA23" s="273"/>
      <c r="AB23" s="272"/>
      <c r="AC23" s="245"/>
      <c r="AD23" s="245"/>
      <c r="AE23" s="245"/>
      <c r="AF23" s="247"/>
    </row>
    <row r="24" spans="1:32" s="50" customFormat="1" ht="12.75" x14ac:dyDescent="0.25">
      <c r="A24" s="226"/>
      <c r="B24" s="242"/>
      <c r="C24" s="271"/>
      <c r="D24" s="244"/>
      <c r="E24" s="245"/>
      <c r="F24" s="271"/>
      <c r="G24" s="244"/>
      <c r="H24" s="245"/>
      <c r="I24" s="271"/>
      <c r="J24" s="244"/>
      <c r="K24" s="245"/>
      <c r="L24" s="271"/>
      <c r="M24" s="244"/>
      <c r="N24" s="245"/>
      <c r="O24" s="245"/>
      <c r="P24" s="245"/>
      <c r="Q24" s="245"/>
      <c r="R24" s="245"/>
      <c r="S24" s="245"/>
      <c r="T24" s="245"/>
      <c r="U24" s="245"/>
      <c r="V24" s="245"/>
      <c r="W24" s="245"/>
      <c r="X24" s="245"/>
      <c r="Y24" s="245"/>
      <c r="Z24" s="272"/>
      <c r="AA24" s="273"/>
      <c r="AB24" s="272"/>
      <c r="AC24" s="245"/>
      <c r="AD24" s="245"/>
      <c r="AE24" s="245"/>
      <c r="AF24" s="247"/>
    </row>
    <row r="25" spans="1:32" s="50" customFormat="1" ht="12.75" x14ac:dyDescent="0.25">
      <c r="A25" s="226"/>
      <c r="B25" s="242"/>
      <c r="C25" s="271"/>
      <c r="D25" s="244"/>
      <c r="E25" s="245"/>
      <c r="F25" s="271"/>
      <c r="G25" s="244"/>
      <c r="H25" s="245"/>
      <c r="I25" s="271"/>
      <c r="J25" s="244"/>
      <c r="K25" s="245"/>
      <c r="L25" s="271"/>
      <c r="M25" s="244"/>
      <c r="N25" s="245"/>
      <c r="O25" s="245"/>
      <c r="P25" s="245"/>
      <c r="Q25" s="245"/>
      <c r="R25" s="245"/>
      <c r="S25" s="245"/>
      <c r="T25" s="245"/>
      <c r="U25" s="245"/>
      <c r="V25" s="245"/>
      <c r="W25" s="245"/>
      <c r="X25" s="245"/>
      <c r="Y25" s="245"/>
      <c r="Z25" s="272"/>
      <c r="AA25" s="273"/>
      <c r="AB25" s="272"/>
      <c r="AC25" s="245"/>
      <c r="AD25" s="245"/>
      <c r="AE25" s="245"/>
      <c r="AF25" s="247"/>
    </row>
    <row r="26" spans="1:32" s="50" customFormat="1" ht="12.75" x14ac:dyDescent="0.25">
      <c r="A26" s="226"/>
      <c r="B26" s="242"/>
      <c r="C26" s="271"/>
      <c r="D26" s="244"/>
      <c r="E26" s="245"/>
      <c r="F26" s="271"/>
      <c r="G26" s="244"/>
      <c r="H26" s="245"/>
      <c r="I26" s="271"/>
      <c r="J26" s="244"/>
      <c r="K26" s="245"/>
      <c r="L26" s="271"/>
      <c r="M26" s="244"/>
      <c r="N26" s="245"/>
      <c r="O26" s="245"/>
      <c r="P26" s="245"/>
      <c r="Q26" s="245"/>
      <c r="R26" s="245"/>
      <c r="S26" s="245"/>
      <c r="T26" s="245"/>
      <c r="U26" s="245"/>
      <c r="V26" s="245"/>
      <c r="W26" s="245"/>
      <c r="X26" s="245"/>
      <c r="Y26" s="245"/>
      <c r="Z26" s="272"/>
      <c r="AA26" s="273"/>
      <c r="AB26" s="272"/>
      <c r="AC26" s="245"/>
      <c r="AD26" s="245"/>
      <c r="AE26" s="245"/>
      <c r="AF26" s="247"/>
    </row>
    <row r="27" spans="1:32" s="50" customFormat="1" ht="12.75" x14ac:dyDescent="0.25">
      <c r="A27" s="226"/>
      <c r="B27" s="242"/>
      <c r="C27" s="271"/>
      <c r="D27" s="244"/>
      <c r="E27" s="245"/>
      <c r="F27" s="271"/>
      <c r="G27" s="244"/>
      <c r="H27" s="245"/>
      <c r="I27" s="271"/>
      <c r="J27" s="244"/>
      <c r="K27" s="245"/>
      <c r="L27" s="271"/>
      <c r="M27" s="244"/>
      <c r="N27" s="245"/>
      <c r="O27" s="245"/>
      <c r="P27" s="245"/>
      <c r="Q27" s="245"/>
      <c r="R27" s="245"/>
      <c r="S27" s="245"/>
      <c r="T27" s="245"/>
      <c r="U27" s="245"/>
      <c r="V27" s="245"/>
      <c r="W27" s="245"/>
      <c r="X27" s="245"/>
      <c r="Y27" s="245"/>
      <c r="Z27" s="272"/>
      <c r="AA27" s="273"/>
      <c r="AB27" s="272"/>
      <c r="AC27" s="245"/>
      <c r="AD27" s="245"/>
      <c r="AE27" s="245"/>
      <c r="AF27" s="247"/>
    </row>
    <row r="28" spans="1:32" s="50" customFormat="1" ht="12.75" x14ac:dyDescent="0.25">
      <c r="A28" s="226"/>
      <c r="B28" s="242"/>
      <c r="C28" s="271"/>
      <c r="D28" s="244"/>
      <c r="E28" s="245"/>
      <c r="F28" s="271"/>
      <c r="G28" s="244"/>
      <c r="H28" s="245"/>
      <c r="I28" s="271"/>
      <c r="J28" s="244"/>
      <c r="K28" s="245"/>
      <c r="L28" s="271"/>
      <c r="M28" s="244"/>
      <c r="N28" s="245"/>
      <c r="O28" s="245"/>
      <c r="P28" s="245"/>
      <c r="Q28" s="245"/>
      <c r="R28" s="245"/>
      <c r="S28" s="245"/>
      <c r="T28" s="245"/>
      <c r="U28" s="245"/>
      <c r="V28" s="245"/>
      <c r="W28" s="245"/>
      <c r="X28" s="245"/>
      <c r="Y28" s="245"/>
      <c r="Z28" s="272"/>
      <c r="AA28" s="273"/>
      <c r="AB28" s="272"/>
      <c r="AC28" s="245"/>
      <c r="AD28" s="245"/>
      <c r="AE28" s="245"/>
      <c r="AF28" s="247"/>
    </row>
    <row r="29" spans="1:32" s="50" customFormat="1" ht="12.75" x14ac:dyDescent="0.25">
      <c r="A29" s="226"/>
      <c r="B29" s="242"/>
      <c r="C29" s="271"/>
      <c r="D29" s="244"/>
      <c r="E29" s="245"/>
      <c r="F29" s="271"/>
      <c r="G29" s="244"/>
      <c r="H29" s="245"/>
      <c r="I29" s="271"/>
      <c r="J29" s="244"/>
      <c r="K29" s="245"/>
      <c r="L29" s="271"/>
      <c r="M29" s="244"/>
      <c r="N29" s="245"/>
      <c r="O29" s="245"/>
      <c r="P29" s="245"/>
      <c r="Q29" s="245"/>
      <c r="R29" s="245"/>
      <c r="S29" s="245"/>
      <c r="T29" s="245"/>
      <c r="U29" s="245"/>
      <c r="V29" s="245"/>
      <c r="W29" s="245"/>
      <c r="X29" s="245"/>
      <c r="Y29" s="245"/>
      <c r="Z29" s="272"/>
      <c r="AA29" s="273"/>
      <c r="AB29" s="272"/>
      <c r="AC29" s="245"/>
      <c r="AD29" s="245"/>
      <c r="AE29" s="245"/>
      <c r="AF29" s="247"/>
    </row>
    <row r="30" spans="1:32" s="50" customFormat="1" ht="12.75" x14ac:dyDescent="0.25">
      <c r="A30" s="226"/>
      <c r="B30" s="242"/>
      <c r="C30" s="271"/>
      <c r="D30" s="244"/>
      <c r="E30" s="245"/>
      <c r="F30" s="271"/>
      <c r="G30" s="244"/>
      <c r="H30" s="245"/>
      <c r="I30" s="271"/>
      <c r="J30" s="244"/>
      <c r="K30" s="245"/>
      <c r="L30" s="271"/>
      <c r="M30" s="244"/>
      <c r="N30" s="245"/>
      <c r="O30" s="245"/>
      <c r="P30" s="245"/>
      <c r="Q30" s="245"/>
      <c r="R30" s="245"/>
      <c r="S30" s="245"/>
      <c r="T30" s="245"/>
      <c r="U30" s="245"/>
      <c r="V30" s="245"/>
      <c r="W30" s="245"/>
      <c r="X30" s="245"/>
      <c r="Y30" s="245"/>
      <c r="Z30" s="272"/>
      <c r="AA30" s="273"/>
      <c r="AB30" s="272"/>
      <c r="AC30" s="245"/>
      <c r="AD30" s="245"/>
      <c r="AE30" s="245"/>
      <c r="AF30" s="247"/>
    </row>
    <row r="31" spans="1:32" s="50" customFormat="1" ht="12.75" x14ac:dyDescent="0.25">
      <c r="A31" s="226"/>
      <c r="B31" s="242"/>
      <c r="C31" s="271"/>
      <c r="D31" s="244"/>
      <c r="E31" s="245"/>
      <c r="F31" s="271"/>
      <c r="G31" s="244"/>
      <c r="H31" s="245"/>
      <c r="I31" s="271"/>
      <c r="J31" s="244"/>
      <c r="K31" s="245"/>
      <c r="L31" s="271"/>
      <c r="M31" s="244"/>
      <c r="N31" s="245"/>
      <c r="O31" s="245"/>
      <c r="P31" s="245"/>
      <c r="Q31" s="245"/>
      <c r="R31" s="245"/>
      <c r="S31" s="245"/>
      <c r="T31" s="245"/>
      <c r="U31" s="245"/>
      <c r="V31" s="245"/>
      <c r="W31" s="245"/>
      <c r="X31" s="245"/>
      <c r="Y31" s="245"/>
      <c r="Z31" s="272"/>
      <c r="AA31" s="273"/>
      <c r="AB31" s="272"/>
      <c r="AC31" s="245"/>
      <c r="AD31" s="245"/>
      <c r="AE31" s="245"/>
      <c r="AF31" s="247"/>
    </row>
    <row r="32" spans="1:32" s="50" customFormat="1" ht="12.75" x14ac:dyDescent="0.25">
      <c r="A32" s="226"/>
      <c r="B32" s="242"/>
      <c r="C32" s="271"/>
      <c r="D32" s="244"/>
      <c r="E32" s="245"/>
      <c r="F32" s="271"/>
      <c r="G32" s="244"/>
      <c r="H32" s="245"/>
      <c r="I32" s="271"/>
      <c r="J32" s="244"/>
      <c r="K32" s="245"/>
      <c r="L32" s="271"/>
      <c r="M32" s="244"/>
      <c r="N32" s="245"/>
      <c r="O32" s="245"/>
      <c r="P32" s="245"/>
      <c r="Q32" s="245"/>
      <c r="R32" s="245"/>
      <c r="S32" s="245"/>
      <c r="T32" s="245"/>
      <c r="U32" s="245"/>
      <c r="V32" s="245"/>
      <c r="W32" s="245"/>
      <c r="X32" s="245"/>
      <c r="Y32" s="245"/>
      <c r="Z32" s="272"/>
      <c r="AA32" s="273"/>
      <c r="AB32" s="272"/>
      <c r="AC32" s="245"/>
      <c r="AD32" s="245"/>
      <c r="AE32" s="245"/>
      <c r="AF32" s="247"/>
    </row>
    <row r="33" spans="1:32" s="50" customFormat="1" ht="12.75" x14ac:dyDescent="0.25">
      <c r="A33" s="226"/>
      <c r="B33" s="242"/>
      <c r="C33" s="271"/>
      <c r="D33" s="244"/>
      <c r="E33" s="245"/>
      <c r="F33" s="271"/>
      <c r="G33" s="244"/>
      <c r="H33" s="245"/>
      <c r="I33" s="271"/>
      <c r="J33" s="244"/>
      <c r="K33" s="245"/>
      <c r="L33" s="271"/>
      <c r="M33" s="244"/>
      <c r="N33" s="245"/>
      <c r="O33" s="245"/>
      <c r="P33" s="245"/>
      <c r="Q33" s="245"/>
      <c r="R33" s="245"/>
      <c r="S33" s="245"/>
      <c r="T33" s="245"/>
      <c r="U33" s="245"/>
      <c r="V33" s="245"/>
      <c r="W33" s="245"/>
      <c r="X33" s="245"/>
      <c r="Y33" s="245"/>
      <c r="Z33" s="272"/>
      <c r="AA33" s="273"/>
      <c r="AB33" s="272"/>
      <c r="AC33" s="245"/>
      <c r="AD33" s="245"/>
      <c r="AE33" s="245"/>
      <c r="AF33" s="247"/>
    </row>
    <row r="34" spans="1:32" s="50" customFormat="1" ht="12.75" x14ac:dyDescent="0.25">
      <c r="A34" s="226"/>
      <c r="B34" s="242"/>
      <c r="C34" s="271"/>
      <c r="D34" s="244"/>
      <c r="E34" s="245"/>
      <c r="F34" s="271"/>
      <c r="G34" s="244"/>
      <c r="H34" s="245"/>
      <c r="I34" s="271"/>
      <c r="J34" s="244"/>
      <c r="K34" s="245"/>
      <c r="L34" s="271"/>
      <c r="M34" s="244"/>
      <c r="N34" s="245"/>
      <c r="O34" s="245"/>
      <c r="P34" s="245"/>
      <c r="Q34" s="245"/>
      <c r="R34" s="245"/>
      <c r="S34" s="245"/>
      <c r="T34" s="245"/>
      <c r="U34" s="245"/>
      <c r="V34" s="245"/>
      <c r="W34" s="245"/>
      <c r="X34" s="245"/>
      <c r="Y34" s="245"/>
      <c r="Z34" s="272"/>
      <c r="AA34" s="273"/>
      <c r="AB34" s="272"/>
      <c r="AC34" s="245"/>
      <c r="AD34" s="245"/>
      <c r="AE34" s="245"/>
      <c r="AF34" s="247"/>
    </row>
    <row r="35" spans="1:32" s="50" customFormat="1" ht="12.75" x14ac:dyDescent="0.25">
      <c r="A35" s="226"/>
      <c r="B35" s="242"/>
      <c r="C35" s="271"/>
      <c r="D35" s="244"/>
      <c r="E35" s="245"/>
      <c r="F35" s="271"/>
      <c r="G35" s="244"/>
      <c r="H35" s="245"/>
      <c r="I35" s="271"/>
      <c r="J35" s="244"/>
      <c r="K35" s="245"/>
      <c r="L35" s="271"/>
      <c r="M35" s="244"/>
      <c r="N35" s="245"/>
      <c r="O35" s="245"/>
      <c r="P35" s="245"/>
      <c r="Q35" s="245"/>
      <c r="R35" s="245"/>
      <c r="S35" s="245"/>
      <c r="T35" s="245"/>
      <c r="U35" s="245"/>
      <c r="V35" s="245"/>
      <c r="W35" s="245"/>
      <c r="X35" s="245"/>
      <c r="Y35" s="245"/>
      <c r="Z35" s="272"/>
      <c r="AA35" s="273"/>
      <c r="AB35" s="272"/>
      <c r="AC35" s="245"/>
      <c r="AD35" s="245"/>
      <c r="AE35" s="245"/>
      <c r="AF35" s="247"/>
    </row>
    <row r="36" spans="1:32" s="230" customFormat="1" ht="12.75" x14ac:dyDescent="0.2">
      <c r="A36" s="229"/>
      <c r="B36" s="242"/>
      <c r="C36" s="271"/>
      <c r="D36" s="244"/>
      <c r="E36" s="245"/>
      <c r="F36" s="271"/>
      <c r="G36" s="244"/>
      <c r="H36" s="245"/>
      <c r="I36" s="271"/>
      <c r="J36" s="244"/>
      <c r="K36" s="245"/>
      <c r="L36" s="271"/>
      <c r="M36" s="244"/>
      <c r="N36" s="245"/>
      <c r="O36" s="245"/>
      <c r="P36" s="245"/>
      <c r="Q36" s="245"/>
      <c r="R36" s="245"/>
      <c r="S36" s="245"/>
      <c r="T36" s="245"/>
      <c r="U36" s="245"/>
      <c r="V36" s="245"/>
      <c r="W36" s="245"/>
      <c r="X36" s="245"/>
      <c r="Y36" s="245"/>
      <c r="Z36" s="272"/>
      <c r="AA36" s="273"/>
      <c r="AB36" s="272"/>
      <c r="AC36" s="245"/>
      <c r="AD36" s="245"/>
      <c r="AE36" s="245"/>
      <c r="AF36" s="247"/>
    </row>
    <row r="37" spans="1:32" s="230" customFormat="1" ht="13.5" thickBot="1" x14ac:dyDescent="0.25">
      <c r="A37" s="229"/>
      <c r="B37" s="248"/>
      <c r="C37" s="249"/>
      <c r="D37" s="274"/>
      <c r="E37" s="251"/>
      <c r="F37" s="249"/>
      <c r="G37" s="274"/>
      <c r="H37" s="251"/>
      <c r="I37" s="249"/>
      <c r="J37" s="274"/>
      <c r="K37" s="251"/>
      <c r="L37" s="249"/>
      <c r="M37" s="274"/>
      <c r="N37" s="251"/>
      <c r="O37" s="251"/>
      <c r="P37" s="251"/>
      <c r="Q37" s="251"/>
      <c r="R37" s="251"/>
      <c r="S37" s="251"/>
      <c r="T37" s="251"/>
      <c r="U37" s="251"/>
      <c r="V37" s="251"/>
      <c r="W37" s="251"/>
      <c r="X37" s="251"/>
      <c r="Y37" s="251"/>
      <c r="Z37" s="272"/>
      <c r="AA37" s="273"/>
      <c r="AB37" s="272"/>
      <c r="AC37" s="251"/>
      <c r="AD37" s="251"/>
      <c r="AE37" s="251"/>
      <c r="AF37" s="253"/>
    </row>
    <row r="38" spans="1:32" s="230" customFormat="1" ht="15" customHeight="1" x14ac:dyDescent="0.2">
      <c r="A38" s="229"/>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row>
    <row r="39" spans="1:32" ht="19.5" customHeight="1" x14ac:dyDescent="0.2">
      <c r="B39" s="215" t="s">
        <v>222</v>
      </c>
      <c r="C39" s="232"/>
      <c r="D39" s="232"/>
      <c r="E39" s="232"/>
      <c r="F39" s="232"/>
      <c r="G39" s="232"/>
      <c r="H39" s="232"/>
      <c r="I39" s="232"/>
      <c r="J39" s="232"/>
      <c r="K39" s="232"/>
      <c r="L39" s="232"/>
      <c r="M39" s="232"/>
      <c r="N39" s="232"/>
      <c r="O39" s="232"/>
    </row>
    <row r="40" spans="1:32" ht="19.5" customHeight="1" x14ac:dyDescent="0.2">
      <c r="B40" s="232"/>
      <c r="C40" s="232"/>
      <c r="D40" s="232"/>
      <c r="E40" s="232"/>
      <c r="F40" s="232"/>
      <c r="G40" s="232"/>
      <c r="I40" s="232"/>
      <c r="J40" s="232"/>
      <c r="K40" s="232"/>
      <c r="L40" s="232"/>
      <c r="M40" s="232"/>
      <c r="N40" s="232"/>
      <c r="O40" s="232"/>
    </row>
    <row r="41" spans="1:32" ht="19.5" customHeight="1" x14ac:dyDescent="0.2">
      <c r="B41" s="232"/>
      <c r="C41" s="232"/>
      <c r="D41" s="232"/>
      <c r="E41" s="232"/>
      <c r="F41" s="232"/>
      <c r="G41" s="232"/>
      <c r="H41" s="232"/>
      <c r="I41" s="232"/>
      <c r="J41" s="232"/>
      <c r="K41" s="232"/>
      <c r="L41" s="232"/>
      <c r="M41" s="232"/>
      <c r="N41" s="232"/>
      <c r="O41" s="232"/>
    </row>
    <row r="42" spans="1:32" ht="12.75" x14ac:dyDescent="0.2">
      <c r="B42" s="232"/>
      <c r="C42" s="232"/>
      <c r="D42" s="232"/>
      <c r="E42" s="232"/>
      <c r="F42" s="232"/>
      <c r="G42" s="232"/>
      <c r="H42" s="232"/>
      <c r="I42" s="232"/>
      <c r="K42" s="232"/>
      <c r="L42" s="232"/>
      <c r="M42" s="232"/>
      <c r="N42" s="232"/>
      <c r="O42" s="232"/>
    </row>
    <row r="43" spans="1:32" ht="17.25" customHeight="1" x14ac:dyDescent="0.2">
      <c r="B43" s="232"/>
      <c r="C43" s="232"/>
      <c r="D43" s="232"/>
      <c r="E43" s="232"/>
      <c r="F43" s="232"/>
      <c r="G43" s="232"/>
      <c r="H43" s="232"/>
      <c r="I43" s="232"/>
      <c r="K43" s="232"/>
      <c r="L43" s="232"/>
      <c r="M43" s="232"/>
      <c r="N43" s="232"/>
      <c r="O43" s="232"/>
    </row>
    <row r="44" spans="1:32" ht="15" customHeight="1" x14ac:dyDescent="0.2">
      <c r="B44" s="43" t="s">
        <v>272</v>
      </c>
    </row>
    <row r="45" spans="1:32" ht="15" customHeight="1" x14ac:dyDescent="0.2">
      <c r="A45" s="234"/>
    </row>
    <row r="53" spans="2:16" ht="15" customHeight="1" x14ac:dyDescent="0.2">
      <c r="B53" s="43" t="s">
        <v>339</v>
      </c>
    </row>
    <row r="55" spans="2:16" ht="9" customHeight="1" x14ac:dyDescent="0.2"/>
    <row r="56" spans="2:16" ht="15" customHeight="1" x14ac:dyDescent="0.2">
      <c r="B56" s="43" t="s">
        <v>273</v>
      </c>
    </row>
    <row r="63" spans="2:16" ht="19.5" customHeight="1" x14ac:dyDescent="0.2"/>
    <row r="64" spans="2:16" ht="26.25" customHeight="1" x14ac:dyDescent="0.2">
      <c r="C64" s="388"/>
      <c r="D64" s="389"/>
      <c r="E64" s="389"/>
      <c r="F64" s="389"/>
      <c r="G64" s="389"/>
      <c r="H64" s="389"/>
      <c r="I64" s="389"/>
      <c r="J64" s="389"/>
      <c r="K64" s="389"/>
      <c r="L64" s="389"/>
      <c r="M64" s="389"/>
      <c r="N64" s="389"/>
      <c r="O64" s="389"/>
      <c r="P64" s="390"/>
    </row>
    <row r="65" spans="2:16" ht="26.25" customHeight="1" x14ac:dyDescent="0.2">
      <c r="C65" s="391"/>
      <c r="D65" s="392"/>
      <c r="E65" s="392"/>
      <c r="F65" s="392"/>
      <c r="G65" s="392"/>
      <c r="H65" s="392"/>
      <c r="I65" s="392"/>
      <c r="J65" s="392"/>
      <c r="K65" s="392"/>
      <c r="L65" s="392"/>
      <c r="M65" s="392"/>
      <c r="N65" s="392"/>
      <c r="O65" s="392"/>
      <c r="P65" s="393"/>
    </row>
    <row r="68" spans="2:16" ht="15" customHeight="1" x14ac:dyDescent="0.2">
      <c r="B68" s="43" t="s">
        <v>274</v>
      </c>
    </row>
    <row r="75" spans="2:16" ht="26.25" customHeight="1" x14ac:dyDescent="0.2">
      <c r="C75" s="388"/>
      <c r="D75" s="389"/>
      <c r="E75" s="389"/>
      <c r="F75" s="389"/>
      <c r="G75" s="389"/>
      <c r="H75" s="389"/>
      <c r="I75" s="389"/>
      <c r="J75" s="389"/>
      <c r="K75" s="389"/>
      <c r="L75" s="389"/>
      <c r="M75" s="389"/>
      <c r="N75" s="389"/>
      <c r="O75" s="389"/>
      <c r="P75" s="390"/>
    </row>
    <row r="76" spans="2:16" ht="26.25" customHeight="1" x14ac:dyDescent="0.2">
      <c r="C76" s="391"/>
      <c r="D76" s="392"/>
      <c r="E76" s="392"/>
      <c r="F76" s="392"/>
      <c r="G76" s="392"/>
      <c r="H76" s="392"/>
      <c r="I76" s="392"/>
      <c r="J76" s="392"/>
      <c r="K76" s="392"/>
      <c r="L76" s="392"/>
      <c r="M76" s="392"/>
      <c r="N76" s="392"/>
      <c r="O76" s="392"/>
      <c r="P76" s="393"/>
    </row>
    <row r="78" spans="2:16" ht="10.5" customHeight="1" x14ac:dyDescent="0.2"/>
    <row r="82" spans="1:32" ht="5.25" customHeight="1" x14ac:dyDescent="0.2"/>
    <row r="83" spans="1:32" ht="5.25" customHeight="1" x14ac:dyDescent="0.2"/>
    <row r="84" spans="1:32" ht="15" customHeight="1" x14ac:dyDescent="0.2">
      <c r="B84" s="215" t="s">
        <v>225</v>
      </c>
      <c r="C84" s="232"/>
      <c r="D84" s="232"/>
      <c r="E84" s="232"/>
      <c r="F84" s="232"/>
      <c r="G84" s="232"/>
      <c r="H84" s="232"/>
      <c r="I84" s="232"/>
      <c r="J84" s="232"/>
      <c r="K84" s="232"/>
      <c r="L84" s="232"/>
      <c r="M84" s="232"/>
      <c r="N84" s="232"/>
      <c r="O84" s="232"/>
      <c r="P84" s="232"/>
    </row>
    <row r="85" spans="1:32" ht="15" customHeight="1" x14ac:dyDescent="0.2">
      <c r="B85" s="232"/>
      <c r="C85" s="232"/>
      <c r="D85" s="232"/>
      <c r="E85" s="232"/>
      <c r="F85" s="232"/>
      <c r="G85" s="232"/>
      <c r="H85" s="232"/>
      <c r="I85" s="232"/>
      <c r="J85" s="232"/>
      <c r="K85" s="232"/>
      <c r="L85" s="232"/>
      <c r="M85" s="232"/>
      <c r="N85" s="232"/>
      <c r="O85" s="232"/>
      <c r="P85" s="232"/>
    </row>
    <row r="86" spans="1:32" ht="15" customHeight="1" x14ac:dyDescent="0.2">
      <c r="B86" s="232"/>
      <c r="C86" s="232"/>
      <c r="D86" s="232"/>
      <c r="E86" s="232"/>
      <c r="F86" s="232"/>
      <c r="G86" s="232"/>
      <c r="H86" s="232"/>
      <c r="I86" s="232"/>
      <c r="J86" s="232"/>
      <c r="K86" s="232"/>
      <c r="L86" s="232"/>
      <c r="M86" s="232"/>
      <c r="N86" s="232"/>
      <c r="O86" s="232"/>
      <c r="P86" s="232"/>
    </row>
    <row r="87" spans="1:32" ht="15" customHeight="1" x14ac:dyDescent="0.2">
      <c r="B87" s="232"/>
      <c r="C87" s="232"/>
      <c r="D87" s="232"/>
      <c r="E87" s="232"/>
      <c r="F87" s="232"/>
      <c r="G87" s="232"/>
      <c r="H87" s="232"/>
      <c r="I87" s="232"/>
      <c r="J87" s="232"/>
      <c r="K87" s="232"/>
      <c r="L87" s="232"/>
      <c r="M87" s="232"/>
      <c r="N87" s="232"/>
      <c r="O87" s="232"/>
      <c r="P87" s="232"/>
    </row>
    <row r="88" spans="1:32" ht="30" customHeight="1" x14ac:dyDescent="0.2">
      <c r="A88" s="43"/>
    </row>
    <row r="89" spans="1:32" ht="30" customHeight="1" x14ac:dyDescent="0.2">
      <c r="A89" s="43"/>
    </row>
    <row r="90" spans="1:32" ht="24.75" customHeight="1" x14ac:dyDescent="0.2">
      <c r="A90" s="43"/>
    </row>
    <row r="91" spans="1:32" ht="13.5" customHeight="1" thickBot="1" x14ac:dyDescent="0.25"/>
    <row r="92" spans="1:32" ht="15" customHeight="1" thickTop="1" x14ac:dyDescent="0.2">
      <c r="B92" s="347" t="s">
        <v>42</v>
      </c>
      <c r="C92" s="347"/>
      <c r="D92" s="347"/>
      <c r="E92" s="347"/>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row>
  </sheetData>
  <sheetProtection formatColumns="0" formatRows="0" pivotTables="0"/>
  <mergeCells count="44">
    <mergeCell ref="Z16:Z17"/>
    <mergeCell ref="AB16:AB17"/>
    <mergeCell ref="AA16:AA17"/>
    <mergeCell ref="S14:T15"/>
    <mergeCell ref="S16:S17"/>
    <mergeCell ref="T16:T17"/>
    <mergeCell ref="U16:U17"/>
    <mergeCell ref="V16:V17"/>
    <mergeCell ref="U14:V15"/>
    <mergeCell ref="B92:AF92"/>
    <mergeCell ref="C14:H14"/>
    <mergeCell ref="I14:N14"/>
    <mergeCell ref="I16:I17"/>
    <mergeCell ref="M16:N16"/>
    <mergeCell ref="AF14:AF17"/>
    <mergeCell ref="AE14:AE17"/>
    <mergeCell ref="B14:B17"/>
    <mergeCell ref="I15:K15"/>
    <mergeCell ref="AD14:AD17"/>
    <mergeCell ref="AC14:AC17"/>
    <mergeCell ref="Z14:AB14"/>
    <mergeCell ref="W14:W17"/>
    <mergeCell ref="X14:X17"/>
    <mergeCell ref="Y14:Y17"/>
    <mergeCell ref="AA15:AB15"/>
    <mergeCell ref="C64:P65"/>
    <mergeCell ref="C75:P76"/>
    <mergeCell ref="L15:N15"/>
    <mergeCell ref="L16:L17"/>
    <mergeCell ref="O14:P15"/>
    <mergeCell ref="O16:O17"/>
    <mergeCell ref="P16:P17"/>
    <mergeCell ref="B6:W6"/>
    <mergeCell ref="B9:V9"/>
    <mergeCell ref="Q14:R15"/>
    <mergeCell ref="Q16:Q17"/>
    <mergeCell ref="R16:R17"/>
    <mergeCell ref="J16:K16"/>
    <mergeCell ref="C15:E15"/>
    <mergeCell ref="F15:H15"/>
    <mergeCell ref="D16:E16"/>
    <mergeCell ref="F16:F17"/>
    <mergeCell ref="C16:C17"/>
    <mergeCell ref="G16:H16"/>
  </mergeCells>
  <phoneticPr fontId="21" type="noConversion"/>
  <conditionalFormatting sqref="Z18:Z37">
    <cfRule type="expression" dxfId="21" priority="2">
      <formula>OR($AA18&lt;&gt;"",$AB18&lt;&gt;"")</formula>
    </cfRule>
  </conditionalFormatting>
  <conditionalFormatting sqref="AA18:AB37">
    <cfRule type="expression" dxfId="20" priority="1">
      <formula>$Z18&lt;&gt;""</formula>
    </cfRule>
  </conditionalFormatting>
  <conditionalFormatting sqref="AE18:AE37">
    <cfRule type="expression" dxfId="19" priority="3">
      <formula>$AD18="No"</formula>
    </cfRule>
  </conditionalFormatting>
  <dataValidations count="15">
    <dataValidation type="list" allowBlank="1" showInputMessage="1" showErrorMessage="1" sqref="AE18:AE37" xr:uid="{DBD6C231-92D9-4203-8A34-C824D40D99E7}">
      <formula1>"Provider,Participant"</formula1>
    </dataValidation>
    <dataValidation type="list" allowBlank="1" showInputMessage="1" showErrorMessage="1" sqref="K18:K37 E18:E37 H18:H37 N18:N37" xr:uid="{BF5EB91B-C42E-430E-A526-10F6511664D4}">
      <formula1>"LT,RT"</formula1>
    </dataValidation>
    <dataValidation type="list" allowBlank="1" showInputMessage="1" showErrorMessage="1" sqref="AD18:AD37" xr:uid="{C2409063-6399-4C53-9292-DCA7C04F8468}">
      <formula1>"Yes,No"</formula1>
    </dataValidation>
    <dataValidation type="date" operator="greaterThan" allowBlank="1" showInputMessage="1" showErrorMessage="1" errorTitle="Invalid Entry" error="Please enter a date. MM/DD/YYYY" sqref="Z18:Z37" xr:uid="{CB0ECF62-DDB5-4A83-B767-403B615BC8C5}">
      <formula1>18264</formula1>
    </dataValidation>
    <dataValidation type="whole" operator="greaterThan" allowBlank="1" showInputMessage="1" showErrorMessage="1" errorTitle="Invalid Entry" error="Please enter a whole number." sqref="AC18:AC37" xr:uid="{7A7A5E75-B4DD-4D15-BAE3-AF3FF89C7D0D}">
      <formula1>0</formula1>
    </dataValidation>
    <dataValidation type="list" allowBlank="1" showInputMessage="1" showErrorMessage="1" sqref="W18:W37" xr:uid="{8777479C-9350-4E7E-8FA0-203B18CC5233}">
      <formula1>INDIRECT("CRW[CONFLICT / REASON FOR WORK]")</formula1>
    </dataValidation>
    <dataValidation type="list" allowBlank="1" showInputMessage="1" showErrorMessage="1" sqref="X18:X37" xr:uid="{C4E73246-8DF5-4084-8127-37ECEF4E6F3E}">
      <formula1>INDIRECT("UWP[UTILITY WORK PERFORMED]")</formula1>
    </dataValidation>
    <dataValidation type="list" allowBlank="1" showInputMessage="1" showErrorMessage="1" sqref="Y18:Y37" xr:uid="{57E64A67-9294-4B7F-A7B1-AB21A14D3AF6}">
      <formula1>"Discontinued, Removed,NA"</formula1>
    </dataValidation>
    <dataValidation type="list" allowBlank="1" showInputMessage="1" showErrorMessage="1" sqref="AB18:AB37" xr:uid="{FF971FB7-8CE0-41AF-9ACA-C6AFC914C5EC}">
      <formula1>INDIRECT("HCW[HIGHWAY CONTRACT WORK COMPLETED]")</formula1>
    </dataValidation>
    <dataValidation type="list" allowBlank="1" showInputMessage="1" showErrorMessage="1" sqref="AA18:AA37" xr:uid="{0CF75390-3E15-4106-94CA-6672A4B5A9C4}">
      <formula1>INDIRECT("PRS[PROJECT STAGE]")</formula1>
    </dataValidation>
    <dataValidation type="list" allowBlank="1" showInputMessage="1" showErrorMessage="1" sqref="O18:P37" xr:uid="{785A03F5-B840-490D-A021-017EB9AE4CD5}">
      <formula1>"Overhead,Underground"</formula1>
    </dataValidation>
    <dataValidation type="list" allowBlank="1" showInputMessage="1" showErrorMessage="1" sqref="S18:T37" xr:uid="{06F9C2E6-02AD-42F9-BE20-E8623EEDA30C}">
      <formula1>INDIRECT("FCO[FACILITY COMPONENT]")</formula1>
    </dataValidation>
    <dataValidation type="list" allowBlank="1" showInputMessage="1" showErrorMessage="1" sqref="U18:V37" xr:uid="{F44E3EFB-F276-4484-9ADD-DC838EC8CEB5}">
      <formula1>INDIRECT("FMA[FACILITY MATERIAL]")</formula1>
    </dataValidation>
    <dataValidation type="list" allowBlank="1" showInputMessage="1" showErrorMessage="1" sqref="B18:B37" xr:uid="{55385F3E-1D77-4D62-BCF7-A53FDFB8E8E2}">
      <formula1>INDIRECT("ALG[ALIGNMENT]")</formula1>
    </dataValidation>
    <dataValidation type="decimal" operator="greaterThanOrEqual" allowBlank="1" showInputMessage="1" showErrorMessage="1" sqref="D18:D37 G18:G37 J18:J37 M18:M37" xr:uid="{489FF467-252C-4B15-BF70-798B2D720FBC}">
      <formula1>0</formula1>
    </dataValidation>
  </dataValidations>
  <pageMargins left="0.25" right="0.25" top="0.75" bottom="0.75" header="0.3" footer="0.3"/>
  <pageSetup paperSize="3" scale="50" fitToHeight="0" orientation="landscape" horizontalDpi="1200" verticalDpi="1200" r:id="rId1"/>
  <headerFooter>
    <oddHeader>&amp;L&amp;"Arial,Regular"&amp;8DT2236   02/2026   §84.063 Wis. Stats.
Locals    02/2026</oddHeader>
    <oddFooter>&amp;L&amp;"Arial,Regular"&amp;D&amp;R&amp;"Arial,Bold"&amp;A &amp;"Arial,Regular"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1">
              <controlPr defaultSize="0" autoFill="0" autoLine="0" autoPict="0">
                <anchor moveWithCells="1">
                  <from>
                    <xdr:col>1</xdr:col>
                    <xdr:colOff>304800</xdr:colOff>
                    <xdr:row>44</xdr:row>
                    <xdr:rowOff>85725</xdr:rowOff>
                  </from>
                  <to>
                    <xdr:col>7</xdr:col>
                    <xdr:colOff>209550</xdr:colOff>
                    <xdr:row>45</xdr:row>
                    <xdr:rowOff>152400</xdr:rowOff>
                  </to>
                </anchor>
              </controlPr>
            </control>
          </mc:Choice>
        </mc:AlternateContent>
        <mc:AlternateContent xmlns:mc="http://schemas.openxmlformats.org/markup-compatibility/2006">
          <mc:Choice Requires="x14">
            <control shapeId="4099" r:id="rId5" name="Check Box 2 2">
              <controlPr defaultSize="0" autoFill="0" autoLine="0" autoPict="0">
                <anchor moveWithCells="1">
                  <from>
                    <xdr:col>1</xdr:col>
                    <xdr:colOff>304800</xdr:colOff>
                    <xdr:row>45</xdr:row>
                    <xdr:rowOff>133350</xdr:rowOff>
                  </from>
                  <to>
                    <xdr:col>7</xdr:col>
                    <xdr:colOff>209550</xdr:colOff>
                    <xdr:row>47</xdr:row>
                    <xdr:rowOff>19050</xdr:rowOff>
                  </to>
                </anchor>
              </controlPr>
            </control>
          </mc:Choice>
        </mc:AlternateContent>
        <mc:AlternateContent xmlns:mc="http://schemas.openxmlformats.org/markup-compatibility/2006">
          <mc:Choice Requires="x14">
            <control shapeId="4100" r:id="rId6" name="Check Box 2 3">
              <controlPr defaultSize="0" autoFill="0" autoLine="0" autoPict="0">
                <anchor moveWithCells="1">
                  <from>
                    <xdr:col>1</xdr:col>
                    <xdr:colOff>304800</xdr:colOff>
                    <xdr:row>47</xdr:row>
                    <xdr:rowOff>19050</xdr:rowOff>
                  </from>
                  <to>
                    <xdr:col>7</xdr:col>
                    <xdr:colOff>209550</xdr:colOff>
                    <xdr:row>48</xdr:row>
                    <xdr:rowOff>85725</xdr:rowOff>
                  </to>
                </anchor>
              </controlPr>
            </control>
          </mc:Choice>
        </mc:AlternateContent>
        <mc:AlternateContent xmlns:mc="http://schemas.openxmlformats.org/markup-compatibility/2006">
          <mc:Choice Requires="x14">
            <control shapeId="4101" r:id="rId7" name="Check Box 2 4">
              <controlPr defaultSize="0" autoFill="0" autoLine="0" autoPict="0">
                <anchor moveWithCells="1">
                  <from>
                    <xdr:col>1</xdr:col>
                    <xdr:colOff>304800</xdr:colOff>
                    <xdr:row>48</xdr:row>
                    <xdr:rowOff>95250</xdr:rowOff>
                  </from>
                  <to>
                    <xdr:col>8</xdr:col>
                    <xdr:colOff>114300</xdr:colOff>
                    <xdr:row>50</xdr:row>
                    <xdr:rowOff>0</xdr:rowOff>
                  </to>
                </anchor>
              </controlPr>
            </control>
          </mc:Choice>
        </mc:AlternateContent>
        <mc:AlternateContent xmlns:mc="http://schemas.openxmlformats.org/markup-compatibility/2006">
          <mc:Choice Requires="x14">
            <control shapeId="4102" r:id="rId8" name="Check Box 2 5">
              <controlPr defaultSize="0" autoFill="0" autoLine="0" autoPict="0">
                <anchor moveWithCells="1">
                  <from>
                    <xdr:col>1</xdr:col>
                    <xdr:colOff>304800</xdr:colOff>
                    <xdr:row>49</xdr:row>
                    <xdr:rowOff>180975</xdr:rowOff>
                  </from>
                  <to>
                    <xdr:col>9</xdr:col>
                    <xdr:colOff>133350</xdr:colOff>
                    <xdr:row>51</xdr:row>
                    <xdr:rowOff>57150</xdr:rowOff>
                  </to>
                </anchor>
              </controlPr>
            </control>
          </mc:Choice>
        </mc:AlternateContent>
        <mc:AlternateContent xmlns:mc="http://schemas.openxmlformats.org/markup-compatibility/2006">
          <mc:Choice Requires="x14">
            <control shapeId="4103" r:id="rId9" name="Option Button 3 1">
              <controlPr defaultSize="0" autoFill="0" autoLine="0" autoPict="0">
                <anchor moveWithCells="1">
                  <from>
                    <xdr:col>1</xdr:col>
                    <xdr:colOff>295275</xdr:colOff>
                    <xdr:row>53</xdr:row>
                    <xdr:rowOff>28575</xdr:rowOff>
                  </from>
                  <to>
                    <xdr:col>8</xdr:col>
                    <xdr:colOff>38100</xdr:colOff>
                    <xdr:row>55</xdr:row>
                    <xdr:rowOff>0</xdr:rowOff>
                  </to>
                </anchor>
              </controlPr>
            </control>
          </mc:Choice>
        </mc:AlternateContent>
        <mc:AlternateContent xmlns:mc="http://schemas.openxmlformats.org/markup-compatibility/2006">
          <mc:Choice Requires="x14">
            <control shapeId="4104" r:id="rId10" name="Check Box 3 1 1">
              <controlPr defaultSize="0" autoFill="0" autoLine="0" autoPict="0">
                <anchor moveWithCells="1">
                  <from>
                    <xdr:col>1</xdr:col>
                    <xdr:colOff>800100</xdr:colOff>
                    <xdr:row>56</xdr:row>
                    <xdr:rowOff>66675</xdr:rowOff>
                  </from>
                  <to>
                    <xdr:col>10</xdr:col>
                    <xdr:colOff>200025</xdr:colOff>
                    <xdr:row>57</xdr:row>
                    <xdr:rowOff>123825</xdr:rowOff>
                  </to>
                </anchor>
              </controlPr>
            </control>
          </mc:Choice>
        </mc:AlternateContent>
        <mc:AlternateContent xmlns:mc="http://schemas.openxmlformats.org/markup-compatibility/2006">
          <mc:Choice Requires="x14">
            <control shapeId="4105" r:id="rId11" name="Check Box 3 1 2">
              <controlPr defaultSize="0" autoFill="0" autoLine="0" autoPict="0">
                <anchor moveWithCells="1">
                  <from>
                    <xdr:col>1</xdr:col>
                    <xdr:colOff>800100</xdr:colOff>
                    <xdr:row>57</xdr:row>
                    <xdr:rowOff>133350</xdr:rowOff>
                  </from>
                  <to>
                    <xdr:col>10</xdr:col>
                    <xdr:colOff>247650</xdr:colOff>
                    <xdr:row>59</xdr:row>
                    <xdr:rowOff>0</xdr:rowOff>
                  </to>
                </anchor>
              </controlPr>
            </control>
          </mc:Choice>
        </mc:AlternateContent>
        <mc:AlternateContent xmlns:mc="http://schemas.openxmlformats.org/markup-compatibility/2006">
          <mc:Choice Requires="x14">
            <control shapeId="4106" r:id="rId12" name="Check Box 3 1 3">
              <controlPr defaultSize="0" autoFill="0" autoLine="0" autoPict="0">
                <anchor moveWithCells="1">
                  <from>
                    <xdr:col>1</xdr:col>
                    <xdr:colOff>800100</xdr:colOff>
                    <xdr:row>59</xdr:row>
                    <xdr:rowOff>19050</xdr:rowOff>
                  </from>
                  <to>
                    <xdr:col>9</xdr:col>
                    <xdr:colOff>0</xdr:colOff>
                    <xdr:row>60</xdr:row>
                    <xdr:rowOff>76200</xdr:rowOff>
                  </to>
                </anchor>
              </controlPr>
            </control>
          </mc:Choice>
        </mc:AlternateContent>
        <mc:AlternateContent xmlns:mc="http://schemas.openxmlformats.org/markup-compatibility/2006">
          <mc:Choice Requires="x14">
            <control shapeId="4107" r:id="rId13" name="Check Box 3 1 4">
              <controlPr defaultSize="0" autoFill="0" autoLine="0" autoPict="0">
                <anchor moveWithCells="1">
                  <from>
                    <xdr:col>1</xdr:col>
                    <xdr:colOff>800100</xdr:colOff>
                    <xdr:row>60</xdr:row>
                    <xdr:rowOff>95250</xdr:rowOff>
                  </from>
                  <to>
                    <xdr:col>9</xdr:col>
                    <xdr:colOff>0</xdr:colOff>
                    <xdr:row>61</xdr:row>
                    <xdr:rowOff>152400</xdr:rowOff>
                  </to>
                </anchor>
              </controlPr>
            </control>
          </mc:Choice>
        </mc:AlternateContent>
        <mc:AlternateContent xmlns:mc="http://schemas.openxmlformats.org/markup-compatibility/2006">
          <mc:Choice Requires="x14">
            <control shapeId="4108" r:id="rId14" name="Check Box 3 1 5">
              <controlPr defaultSize="0" autoFill="0" autoLine="0" autoPict="0">
                <anchor moveWithCells="1">
                  <from>
                    <xdr:col>1</xdr:col>
                    <xdr:colOff>800100</xdr:colOff>
                    <xdr:row>61</xdr:row>
                    <xdr:rowOff>142875</xdr:rowOff>
                  </from>
                  <to>
                    <xdr:col>9</xdr:col>
                    <xdr:colOff>0</xdr:colOff>
                    <xdr:row>63</xdr:row>
                    <xdr:rowOff>0</xdr:rowOff>
                  </to>
                </anchor>
              </controlPr>
            </control>
          </mc:Choice>
        </mc:AlternateContent>
        <mc:AlternateContent xmlns:mc="http://schemas.openxmlformats.org/markup-compatibility/2006">
          <mc:Choice Requires="x14">
            <control shapeId="4109" r:id="rId15" name="Check Box 3 1 6">
              <controlPr defaultSize="0" autoFill="0" autoLine="0" autoPict="0">
                <anchor moveWithCells="1">
                  <from>
                    <xdr:col>1</xdr:col>
                    <xdr:colOff>800100</xdr:colOff>
                    <xdr:row>65</xdr:row>
                    <xdr:rowOff>47625</xdr:rowOff>
                  </from>
                  <to>
                    <xdr:col>16</xdr:col>
                    <xdr:colOff>257175</xdr:colOff>
                    <xdr:row>66</xdr:row>
                    <xdr:rowOff>95250</xdr:rowOff>
                  </to>
                </anchor>
              </controlPr>
            </control>
          </mc:Choice>
        </mc:AlternateContent>
        <mc:AlternateContent xmlns:mc="http://schemas.openxmlformats.org/markup-compatibility/2006">
          <mc:Choice Requires="x14">
            <control shapeId="4110" r:id="rId16" name="Check Box 3 1 7">
              <controlPr defaultSize="0" autoFill="0" autoLine="0" autoPict="0">
                <anchor moveWithCells="1">
                  <from>
                    <xdr:col>1</xdr:col>
                    <xdr:colOff>800100</xdr:colOff>
                    <xdr:row>68</xdr:row>
                    <xdr:rowOff>95250</xdr:rowOff>
                  </from>
                  <to>
                    <xdr:col>9</xdr:col>
                    <xdr:colOff>0</xdr:colOff>
                    <xdr:row>69</xdr:row>
                    <xdr:rowOff>152400</xdr:rowOff>
                  </to>
                </anchor>
              </controlPr>
            </control>
          </mc:Choice>
        </mc:AlternateContent>
        <mc:AlternateContent xmlns:mc="http://schemas.openxmlformats.org/markup-compatibility/2006">
          <mc:Choice Requires="x14">
            <control shapeId="4111" r:id="rId17" name="Check Box 3 1 8">
              <controlPr defaultSize="0" autoFill="0" autoLine="0" autoPict="0">
                <anchor moveWithCells="1">
                  <from>
                    <xdr:col>1</xdr:col>
                    <xdr:colOff>800100</xdr:colOff>
                    <xdr:row>69</xdr:row>
                    <xdr:rowOff>152400</xdr:rowOff>
                  </from>
                  <to>
                    <xdr:col>9</xdr:col>
                    <xdr:colOff>0</xdr:colOff>
                    <xdr:row>71</xdr:row>
                    <xdr:rowOff>19050</xdr:rowOff>
                  </to>
                </anchor>
              </controlPr>
            </control>
          </mc:Choice>
        </mc:AlternateContent>
        <mc:AlternateContent xmlns:mc="http://schemas.openxmlformats.org/markup-compatibility/2006">
          <mc:Choice Requires="x14">
            <control shapeId="4112" r:id="rId18" name="Check Box 3 1 9">
              <controlPr defaultSize="0" autoFill="0" autoLine="0" autoPict="0">
                <anchor moveWithCells="1">
                  <from>
                    <xdr:col>1</xdr:col>
                    <xdr:colOff>800100</xdr:colOff>
                    <xdr:row>71</xdr:row>
                    <xdr:rowOff>28575</xdr:rowOff>
                  </from>
                  <to>
                    <xdr:col>9</xdr:col>
                    <xdr:colOff>0</xdr:colOff>
                    <xdr:row>72</xdr:row>
                    <xdr:rowOff>85725</xdr:rowOff>
                  </to>
                </anchor>
              </controlPr>
            </control>
          </mc:Choice>
        </mc:AlternateContent>
        <mc:AlternateContent xmlns:mc="http://schemas.openxmlformats.org/markup-compatibility/2006">
          <mc:Choice Requires="x14">
            <control shapeId="4113" r:id="rId19" name="Check Box 3 1 10">
              <controlPr defaultSize="0" autoFill="0" autoLine="0" autoPict="0">
                <anchor moveWithCells="1">
                  <from>
                    <xdr:col>1</xdr:col>
                    <xdr:colOff>800100</xdr:colOff>
                    <xdr:row>72</xdr:row>
                    <xdr:rowOff>114300</xdr:rowOff>
                  </from>
                  <to>
                    <xdr:col>9</xdr:col>
                    <xdr:colOff>0</xdr:colOff>
                    <xdr:row>73</xdr:row>
                    <xdr:rowOff>171450</xdr:rowOff>
                  </to>
                </anchor>
              </controlPr>
            </control>
          </mc:Choice>
        </mc:AlternateContent>
        <mc:AlternateContent xmlns:mc="http://schemas.openxmlformats.org/markup-compatibility/2006">
          <mc:Choice Requires="x14">
            <control shapeId="4118" r:id="rId20" name="Check Box 3 1 11">
              <controlPr defaultSize="0" autoFill="0" autoLine="0" autoPict="0">
                <anchor moveWithCells="1">
                  <from>
                    <xdr:col>1</xdr:col>
                    <xdr:colOff>800100</xdr:colOff>
                    <xdr:row>76</xdr:row>
                    <xdr:rowOff>19050</xdr:rowOff>
                  </from>
                  <to>
                    <xdr:col>16</xdr:col>
                    <xdr:colOff>428625</xdr:colOff>
                    <xdr:row>77</xdr:row>
                    <xdr:rowOff>76200</xdr:rowOff>
                  </to>
                </anchor>
              </controlPr>
            </control>
          </mc:Choice>
        </mc:AlternateContent>
        <mc:AlternateContent xmlns:mc="http://schemas.openxmlformats.org/markup-compatibility/2006">
          <mc:Choice Requires="x14">
            <control shapeId="4119" r:id="rId21" name="Option Button 3 2">
              <controlPr defaultSize="0" autoFill="0" autoLine="0" autoPict="0">
                <anchor moveWithCells="1">
                  <from>
                    <xdr:col>1</xdr:col>
                    <xdr:colOff>295275</xdr:colOff>
                    <xdr:row>78</xdr:row>
                    <xdr:rowOff>28575</xdr:rowOff>
                  </from>
                  <to>
                    <xdr:col>8</xdr:col>
                    <xdr:colOff>76200</xdr:colOff>
                    <xdr:row>79</xdr:row>
                    <xdr:rowOff>76200</xdr:rowOff>
                  </to>
                </anchor>
              </controlPr>
            </control>
          </mc:Choice>
        </mc:AlternateContent>
        <mc:AlternateContent xmlns:mc="http://schemas.openxmlformats.org/markup-compatibility/2006">
          <mc:Choice Requires="x14">
            <control shapeId="4121" r:id="rId22" name="Option Button 3 3">
              <controlPr defaultSize="0" autoFill="0" autoLine="0" autoPict="0">
                <anchor moveWithCells="1">
                  <from>
                    <xdr:col>1</xdr:col>
                    <xdr:colOff>295275</xdr:colOff>
                    <xdr:row>79</xdr:row>
                    <xdr:rowOff>114300</xdr:rowOff>
                  </from>
                  <to>
                    <xdr:col>13</xdr:col>
                    <xdr:colOff>247650</xdr:colOff>
                    <xdr:row>80</xdr:row>
                    <xdr:rowOff>161925</xdr:rowOff>
                  </to>
                </anchor>
              </controlPr>
            </control>
          </mc:Choice>
        </mc:AlternateContent>
        <mc:AlternateContent xmlns:mc="http://schemas.openxmlformats.org/markup-compatibility/2006">
          <mc:Choice Requires="x14">
            <control shapeId="4123" r:id="rId23" name="Check Box 4 1">
              <controlPr defaultSize="0" autoFill="0" autoLine="0" autoPict="0">
                <anchor moveWithCells="1">
                  <from>
                    <xdr:col>1</xdr:col>
                    <xdr:colOff>295275</xdr:colOff>
                    <xdr:row>84</xdr:row>
                    <xdr:rowOff>19050</xdr:rowOff>
                  </from>
                  <to>
                    <xdr:col>8</xdr:col>
                    <xdr:colOff>571500</xdr:colOff>
                    <xdr:row>85</xdr:row>
                    <xdr:rowOff>47625</xdr:rowOff>
                  </to>
                </anchor>
              </controlPr>
            </control>
          </mc:Choice>
        </mc:AlternateContent>
        <mc:AlternateContent xmlns:mc="http://schemas.openxmlformats.org/markup-compatibility/2006">
          <mc:Choice Requires="x14">
            <control shapeId="4124" r:id="rId24" name="Check Box 4 2">
              <controlPr defaultSize="0" autoFill="0" autoLine="0" autoPict="0">
                <anchor moveWithCells="1">
                  <from>
                    <xdr:col>1</xdr:col>
                    <xdr:colOff>295275</xdr:colOff>
                    <xdr:row>85</xdr:row>
                    <xdr:rowOff>19050</xdr:rowOff>
                  </from>
                  <to>
                    <xdr:col>8</xdr:col>
                    <xdr:colOff>571500</xdr:colOff>
                    <xdr:row>86</xdr:row>
                    <xdr:rowOff>47625</xdr:rowOff>
                  </to>
                </anchor>
              </controlPr>
            </control>
          </mc:Choice>
        </mc:AlternateContent>
        <mc:AlternateContent xmlns:mc="http://schemas.openxmlformats.org/markup-compatibility/2006">
          <mc:Choice Requires="x14">
            <control shapeId="4125" r:id="rId25" name="Check Box 4 3">
              <controlPr defaultSize="0" autoFill="0" autoLine="0" autoPict="0">
                <anchor moveWithCells="1">
                  <from>
                    <xdr:col>1</xdr:col>
                    <xdr:colOff>295275</xdr:colOff>
                    <xdr:row>86</xdr:row>
                    <xdr:rowOff>57150</xdr:rowOff>
                  </from>
                  <to>
                    <xdr:col>8</xdr:col>
                    <xdr:colOff>571500</xdr:colOff>
                    <xdr:row>87</xdr:row>
                    <xdr:rowOff>0</xdr:rowOff>
                  </to>
                </anchor>
              </controlPr>
            </control>
          </mc:Choice>
        </mc:AlternateContent>
        <mc:AlternateContent xmlns:mc="http://schemas.openxmlformats.org/markup-compatibility/2006">
          <mc:Choice Requires="x14">
            <control shapeId="4127" r:id="rId26" name="Option Button 1 1">
              <controlPr defaultSize="0" autoFill="0" autoLine="0" autoPict="0">
                <anchor moveWithCells="1">
                  <from>
                    <xdr:col>1</xdr:col>
                    <xdr:colOff>295275</xdr:colOff>
                    <xdr:row>38</xdr:row>
                    <xdr:rowOff>200025</xdr:rowOff>
                  </from>
                  <to>
                    <xdr:col>5</xdr:col>
                    <xdr:colOff>342900</xdr:colOff>
                    <xdr:row>40</xdr:row>
                    <xdr:rowOff>9525</xdr:rowOff>
                  </to>
                </anchor>
              </controlPr>
            </control>
          </mc:Choice>
        </mc:AlternateContent>
        <mc:AlternateContent xmlns:mc="http://schemas.openxmlformats.org/markup-compatibility/2006">
          <mc:Choice Requires="x14">
            <control shapeId="4128" r:id="rId27" name="Option Button 1 2">
              <controlPr defaultSize="0" autoFill="0" autoLine="0" autoPict="0">
                <anchor moveWithCells="1">
                  <from>
                    <xdr:col>1</xdr:col>
                    <xdr:colOff>295275</xdr:colOff>
                    <xdr:row>39</xdr:row>
                    <xdr:rowOff>219075</xdr:rowOff>
                  </from>
                  <to>
                    <xdr:col>15</xdr:col>
                    <xdr:colOff>428625</xdr:colOff>
                    <xdr:row>41</xdr:row>
                    <xdr:rowOff>0</xdr:rowOff>
                  </to>
                </anchor>
              </controlPr>
            </control>
          </mc:Choice>
        </mc:AlternateContent>
        <mc:AlternateContent xmlns:mc="http://schemas.openxmlformats.org/markup-compatibility/2006">
          <mc:Choice Requires="x14">
            <control shapeId="4129" r:id="rId28" name="Option Button 1 3">
              <controlPr defaultSize="0" autoFill="0" autoLine="0" autoPict="0">
                <anchor moveWithCells="1">
                  <from>
                    <xdr:col>1</xdr:col>
                    <xdr:colOff>295275</xdr:colOff>
                    <xdr:row>40</xdr:row>
                    <xdr:rowOff>133350</xdr:rowOff>
                  </from>
                  <to>
                    <xdr:col>21</xdr:col>
                    <xdr:colOff>9525</xdr:colOff>
                    <xdr:row>42</xdr:row>
                    <xdr:rowOff>133350</xdr:rowOff>
                  </to>
                </anchor>
              </controlPr>
            </control>
          </mc:Choice>
        </mc:AlternateContent>
        <mc:AlternateContent xmlns:mc="http://schemas.openxmlformats.org/markup-compatibility/2006">
          <mc:Choice Requires="x14">
            <control shapeId="4130" r:id="rId29" name="Group Box 34">
              <controlPr defaultSize="0" autoFill="0" autoPict="0">
                <anchor moveWithCells="1">
                  <from>
                    <xdr:col>1</xdr:col>
                    <xdr:colOff>200025</xdr:colOff>
                    <xdr:row>38</xdr:row>
                    <xdr:rowOff>85725</xdr:rowOff>
                  </from>
                  <to>
                    <xdr:col>21</xdr:col>
                    <xdr:colOff>9525</xdr:colOff>
                    <xdr:row>43</xdr:row>
                    <xdr:rowOff>9525</xdr:rowOff>
                  </to>
                </anchor>
              </controlPr>
            </control>
          </mc:Choice>
        </mc:AlternateContent>
        <mc:AlternateContent xmlns:mc="http://schemas.openxmlformats.org/markup-compatibility/2006">
          <mc:Choice Requires="x14">
            <control shapeId="4133" r:id="rId30" name="Check Box 4 3 1">
              <controlPr defaultSize="0" autoFill="0" autoLine="0" autoPict="0">
                <anchor moveWithCells="1">
                  <from>
                    <xdr:col>1</xdr:col>
                    <xdr:colOff>514350</xdr:colOff>
                    <xdr:row>87</xdr:row>
                    <xdr:rowOff>104775</xdr:rowOff>
                  </from>
                  <to>
                    <xdr:col>9</xdr:col>
                    <xdr:colOff>180975</xdr:colOff>
                    <xdr:row>88</xdr:row>
                    <xdr:rowOff>0</xdr:rowOff>
                  </to>
                </anchor>
              </controlPr>
            </control>
          </mc:Choice>
        </mc:AlternateContent>
        <mc:AlternateContent xmlns:mc="http://schemas.openxmlformats.org/markup-compatibility/2006">
          <mc:Choice Requires="x14">
            <control shapeId="4134" r:id="rId31" name="Check Box 4 3 2">
              <controlPr defaultSize="0" autoFill="0" autoLine="0" autoPict="0">
                <anchor moveWithCells="1">
                  <from>
                    <xdr:col>1</xdr:col>
                    <xdr:colOff>514350</xdr:colOff>
                    <xdr:row>87</xdr:row>
                    <xdr:rowOff>295275</xdr:rowOff>
                  </from>
                  <to>
                    <xdr:col>9</xdr:col>
                    <xdr:colOff>180975</xdr:colOff>
                    <xdr:row>88</xdr:row>
                    <xdr:rowOff>57150</xdr:rowOff>
                  </to>
                </anchor>
              </controlPr>
            </control>
          </mc:Choice>
        </mc:AlternateContent>
        <mc:AlternateContent xmlns:mc="http://schemas.openxmlformats.org/markup-compatibility/2006">
          <mc:Choice Requires="x14">
            <control shapeId="4135" r:id="rId32" name="Check Box 4 3 3">
              <controlPr defaultSize="0" autoFill="0" autoLine="0" autoPict="0">
                <anchor moveWithCells="1">
                  <from>
                    <xdr:col>1</xdr:col>
                    <xdr:colOff>514350</xdr:colOff>
                    <xdr:row>88</xdr:row>
                    <xdr:rowOff>104775</xdr:rowOff>
                  </from>
                  <to>
                    <xdr:col>9</xdr:col>
                    <xdr:colOff>180975</xdr:colOff>
                    <xdr:row>89</xdr:row>
                    <xdr:rowOff>0</xdr:rowOff>
                  </to>
                </anchor>
              </controlPr>
            </control>
          </mc:Choice>
        </mc:AlternateContent>
        <mc:AlternateContent xmlns:mc="http://schemas.openxmlformats.org/markup-compatibility/2006">
          <mc:Choice Requires="x14">
            <control shapeId="4136" r:id="rId33" name="Check Box 4 3 4">
              <controlPr defaultSize="0" autoFill="0" autoLine="0" autoPict="0">
                <anchor moveWithCells="1">
                  <from>
                    <xdr:col>1</xdr:col>
                    <xdr:colOff>514350</xdr:colOff>
                    <xdr:row>88</xdr:row>
                    <xdr:rowOff>285750</xdr:rowOff>
                  </from>
                  <to>
                    <xdr:col>9</xdr:col>
                    <xdr:colOff>180975</xdr:colOff>
                    <xdr:row>89</xdr:row>
                    <xdr:rowOff>38100</xdr:rowOff>
                  </to>
                </anchor>
              </controlPr>
            </control>
          </mc:Choice>
        </mc:AlternateContent>
        <mc:AlternateContent xmlns:mc="http://schemas.openxmlformats.org/markup-compatibility/2006">
          <mc:Choice Requires="x14">
            <control shapeId="4137" r:id="rId34" name="Check Box 4 3 5">
              <controlPr defaultSize="0" autoFill="0" autoLine="0" autoPict="0">
                <anchor moveWithCells="1">
                  <from>
                    <xdr:col>1</xdr:col>
                    <xdr:colOff>514350</xdr:colOff>
                    <xdr:row>89</xdr:row>
                    <xdr:rowOff>85725</xdr:rowOff>
                  </from>
                  <to>
                    <xdr:col>9</xdr:col>
                    <xdr:colOff>180975</xdr:colOff>
                    <xdr:row>90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22440-85C2-4F1F-B139-8C4270D3512A}">
  <sheetPr codeName="Sheet9">
    <pageSetUpPr autoPageBreaks="0" fitToPage="1"/>
  </sheetPr>
  <dimension ref="A2:W100"/>
  <sheetViews>
    <sheetView workbookViewId="0"/>
  </sheetViews>
  <sheetFormatPr defaultRowHeight="15" customHeight="1" x14ac:dyDescent="0.2"/>
  <cols>
    <col min="1" max="1" width="2.85546875" style="1" customWidth="1"/>
    <col min="2" max="2" width="15" style="56" customWidth="1"/>
    <col min="3" max="3" width="8.5703125" style="56" customWidth="1"/>
    <col min="4" max="4" width="5.28515625" style="56" bestFit="1" customWidth="1"/>
    <col min="5" max="5" width="4.85546875" style="56" bestFit="1" customWidth="1"/>
    <col min="6" max="6" width="8.5703125" style="56" customWidth="1"/>
    <col min="7" max="7" width="5.28515625" style="56" bestFit="1" customWidth="1"/>
    <col min="8" max="8" width="4.85546875" style="56" bestFit="1" customWidth="1"/>
    <col min="9" max="12" width="14.7109375" style="56" customWidth="1"/>
    <col min="13" max="13" width="33.5703125" style="56" customWidth="1"/>
    <col min="14" max="14" width="11.7109375" style="56" customWidth="1"/>
    <col min="15" max="15" width="17.5703125" style="56" customWidth="1"/>
    <col min="16" max="16" width="33.7109375" style="56" customWidth="1"/>
    <col min="17" max="17" width="18.85546875" style="57" customWidth="1"/>
    <col min="18" max="18" width="9.5703125" style="56" bestFit="1" customWidth="1"/>
    <col min="19" max="19" width="21.42578125" style="56" customWidth="1"/>
    <col min="20" max="20" width="16" style="56" customWidth="1"/>
    <col min="21" max="21" width="17.28515625" style="56" customWidth="1"/>
    <col min="22" max="22" width="14.140625" style="56" customWidth="1"/>
    <col min="23" max="23" width="27" style="56" customWidth="1"/>
    <col min="24" max="16384" width="9.140625" style="56"/>
  </cols>
  <sheetData>
    <row r="2" spans="1:23" ht="15" customHeight="1" x14ac:dyDescent="0.2">
      <c r="B2" s="176" t="s">
        <v>291</v>
      </c>
    </row>
    <row r="3" spans="1:23" ht="15" customHeight="1" x14ac:dyDescent="0.2">
      <c r="B3" s="58" t="s">
        <v>54</v>
      </c>
    </row>
    <row r="4" spans="1:23" ht="18.75" customHeight="1" x14ac:dyDescent="0.2">
      <c r="B4" s="59" t="str">
        <f>IF('Main Form'!$P$5 = "","",'Main Form'!$P$5 &amp; " - " &amp;'Main Form'!$P$6)</f>
        <v/>
      </c>
    </row>
    <row r="5" spans="1:23" ht="18.75" customHeight="1" x14ac:dyDescent="0.2">
      <c r="B5" s="60" t="s">
        <v>292</v>
      </c>
    </row>
    <row r="6" spans="1:23" ht="29.25" customHeight="1" x14ac:dyDescent="0.2">
      <c r="B6" s="478" t="s">
        <v>366</v>
      </c>
      <c r="C6" s="478"/>
      <c r="D6" s="478"/>
      <c r="E6" s="478"/>
      <c r="F6" s="478"/>
      <c r="G6" s="478"/>
      <c r="H6" s="478"/>
      <c r="I6" s="478"/>
      <c r="J6" s="478"/>
      <c r="K6" s="478"/>
      <c r="L6" s="478"/>
      <c r="M6" s="478"/>
      <c r="N6" s="478"/>
      <c r="O6" s="478"/>
    </row>
    <row r="7" spans="1:23" ht="12.75" x14ac:dyDescent="0.2">
      <c r="B7" s="61" t="s">
        <v>293</v>
      </c>
    </row>
    <row r="8" spans="1:23" ht="12.75" x14ac:dyDescent="0.2">
      <c r="B8" s="61" t="s">
        <v>326</v>
      </c>
    </row>
    <row r="9" spans="1:23" ht="6.75" customHeight="1" x14ac:dyDescent="0.2">
      <c r="B9" s="159"/>
    </row>
    <row r="10" spans="1:23" ht="54" customHeight="1" thickBot="1" x14ac:dyDescent="0.25">
      <c r="B10" s="490" t="s">
        <v>341</v>
      </c>
      <c r="C10" s="490"/>
      <c r="D10" s="490"/>
      <c r="E10" s="490"/>
      <c r="F10" s="490"/>
      <c r="G10" s="490"/>
      <c r="H10" s="490"/>
      <c r="I10" s="490"/>
      <c r="J10" s="490"/>
      <c r="K10" s="490"/>
      <c r="L10" s="490"/>
      <c r="M10" s="490"/>
      <c r="N10" s="160"/>
      <c r="O10" s="63"/>
      <c r="P10" s="63"/>
      <c r="Q10" s="64"/>
      <c r="R10" s="63"/>
      <c r="S10" s="63"/>
      <c r="T10" s="63"/>
      <c r="U10" s="63"/>
      <c r="V10" s="63"/>
      <c r="W10" s="63"/>
    </row>
    <row r="11" spans="1:23" ht="6" customHeight="1" thickTop="1" x14ac:dyDescent="0.2">
      <c r="B11" s="65"/>
    </row>
    <row r="12" spans="1:23" ht="6" customHeight="1" x14ac:dyDescent="0.2">
      <c r="B12" s="66"/>
      <c r="C12" s="67"/>
      <c r="F12" s="68"/>
      <c r="J12" s="57"/>
    </row>
    <row r="13" spans="1:23" ht="6" customHeight="1" thickBot="1" x14ac:dyDescent="0.25"/>
    <row r="14" spans="1:23" s="69" customFormat="1" ht="12.75" customHeight="1" x14ac:dyDescent="0.25">
      <c r="A14" s="2"/>
      <c r="B14" s="525" t="s">
        <v>18</v>
      </c>
      <c r="C14" s="520" t="s">
        <v>23</v>
      </c>
      <c r="D14" s="521"/>
      <c r="E14" s="522"/>
      <c r="F14" s="520" t="s">
        <v>26</v>
      </c>
      <c r="G14" s="521"/>
      <c r="H14" s="522"/>
      <c r="I14" s="484" t="s">
        <v>199</v>
      </c>
      <c r="J14" s="484" t="s">
        <v>167</v>
      </c>
      <c r="K14" s="484" t="s">
        <v>101</v>
      </c>
      <c r="L14" s="484" t="s">
        <v>102</v>
      </c>
      <c r="M14" s="484" t="s">
        <v>31</v>
      </c>
      <c r="N14" s="484" t="s">
        <v>207</v>
      </c>
      <c r="O14" s="484" t="s">
        <v>99</v>
      </c>
      <c r="P14" s="484" t="s">
        <v>100</v>
      </c>
      <c r="Q14" s="487" t="s">
        <v>32</v>
      </c>
      <c r="R14" s="529"/>
      <c r="S14" s="488"/>
      <c r="T14" s="484" t="s">
        <v>34</v>
      </c>
      <c r="U14" s="484" t="s">
        <v>254</v>
      </c>
      <c r="V14" s="484" t="s">
        <v>36</v>
      </c>
      <c r="W14" s="518" t="s">
        <v>35</v>
      </c>
    </row>
    <row r="15" spans="1:23" s="69" customFormat="1" ht="12.75" x14ac:dyDescent="0.25">
      <c r="A15" s="2"/>
      <c r="B15" s="472"/>
      <c r="C15" s="523" t="s">
        <v>24</v>
      </c>
      <c r="D15" s="527" t="s">
        <v>25</v>
      </c>
      <c r="E15" s="528"/>
      <c r="F15" s="523" t="s">
        <v>24</v>
      </c>
      <c r="G15" s="527" t="s">
        <v>25</v>
      </c>
      <c r="H15" s="528"/>
      <c r="I15" s="476"/>
      <c r="J15" s="476"/>
      <c r="K15" s="476"/>
      <c r="L15" s="476"/>
      <c r="M15" s="476"/>
      <c r="N15" s="476"/>
      <c r="O15" s="476"/>
      <c r="P15" s="476"/>
      <c r="Q15" s="186" t="s">
        <v>158</v>
      </c>
      <c r="R15" s="479" t="s">
        <v>138</v>
      </c>
      <c r="S15" s="480"/>
      <c r="T15" s="476"/>
      <c r="U15" s="476"/>
      <c r="V15" s="476"/>
      <c r="W15" s="482"/>
    </row>
    <row r="16" spans="1:23" s="69" customFormat="1" ht="26.25" thickBot="1" x14ac:dyDescent="0.3">
      <c r="A16" s="2"/>
      <c r="B16" s="526"/>
      <c r="C16" s="524"/>
      <c r="D16" s="70" t="s">
        <v>30</v>
      </c>
      <c r="E16" s="70" t="s">
        <v>29</v>
      </c>
      <c r="F16" s="524"/>
      <c r="G16" s="182" t="s">
        <v>30</v>
      </c>
      <c r="H16" s="182" t="s">
        <v>29</v>
      </c>
      <c r="I16" s="485"/>
      <c r="J16" s="485"/>
      <c r="K16" s="485"/>
      <c r="L16" s="485"/>
      <c r="M16" s="485"/>
      <c r="N16" s="485"/>
      <c r="O16" s="485"/>
      <c r="P16" s="485"/>
      <c r="Q16" s="185" t="s">
        <v>33</v>
      </c>
      <c r="R16" s="185" t="s">
        <v>139</v>
      </c>
      <c r="S16" s="185" t="s">
        <v>103</v>
      </c>
      <c r="T16" s="485"/>
      <c r="U16" s="485"/>
      <c r="V16" s="485"/>
      <c r="W16" s="519"/>
    </row>
    <row r="17" spans="1:23" s="69" customFormat="1" ht="13.5" thickTop="1" x14ac:dyDescent="0.25">
      <c r="A17" s="2"/>
      <c r="B17" s="236"/>
      <c r="C17" s="254"/>
      <c r="D17" s="255"/>
      <c r="E17" s="256"/>
      <c r="F17" s="237"/>
      <c r="G17" s="255"/>
      <c r="H17" s="239"/>
      <c r="I17" s="239"/>
      <c r="J17" s="239"/>
      <c r="K17" s="239"/>
      <c r="L17" s="239"/>
      <c r="M17" s="239"/>
      <c r="N17" s="239"/>
      <c r="O17" s="239"/>
      <c r="P17" s="239"/>
      <c r="Q17" s="272"/>
      <c r="R17" s="239"/>
      <c r="S17" s="239"/>
      <c r="T17" s="239"/>
      <c r="U17" s="239"/>
      <c r="V17" s="239"/>
      <c r="W17" s="241"/>
    </row>
    <row r="18" spans="1:23" s="69" customFormat="1" ht="12.75" x14ac:dyDescent="0.25">
      <c r="A18" s="2"/>
      <c r="B18" s="236"/>
      <c r="C18" s="254"/>
      <c r="D18" s="255"/>
      <c r="E18" s="256"/>
      <c r="F18" s="237"/>
      <c r="G18" s="255"/>
      <c r="H18" s="239"/>
      <c r="I18" s="239"/>
      <c r="J18" s="239"/>
      <c r="K18" s="239"/>
      <c r="L18" s="239"/>
      <c r="M18" s="239"/>
      <c r="N18" s="239"/>
      <c r="O18" s="239"/>
      <c r="P18" s="239"/>
      <c r="Q18" s="272"/>
      <c r="R18" s="239"/>
      <c r="S18" s="239"/>
      <c r="T18" s="239"/>
      <c r="U18" s="239"/>
      <c r="V18" s="239"/>
      <c r="W18" s="241"/>
    </row>
    <row r="19" spans="1:23" s="69" customFormat="1" ht="12.75" x14ac:dyDescent="0.25">
      <c r="A19" s="2"/>
      <c r="B19" s="236"/>
      <c r="C19" s="254"/>
      <c r="D19" s="255"/>
      <c r="E19" s="256"/>
      <c r="F19" s="237"/>
      <c r="G19" s="255"/>
      <c r="H19" s="239"/>
      <c r="I19" s="239"/>
      <c r="J19" s="239"/>
      <c r="K19" s="239"/>
      <c r="L19" s="239"/>
      <c r="M19" s="239"/>
      <c r="N19" s="239"/>
      <c r="O19" s="239"/>
      <c r="P19" s="239"/>
      <c r="Q19" s="272"/>
      <c r="R19" s="239"/>
      <c r="S19" s="239"/>
      <c r="T19" s="239"/>
      <c r="U19" s="239"/>
      <c r="V19" s="239"/>
      <c r="W19" s="241"/>
    </row>
    <row r="20" spans="1:23" s="69" customFormat="1" ht="12.75" x14ac:dyDescent="0.25">
      <c r="A20" s="2"/>
      <c r="B20" s="236"/>
      <c r="C20" s="254"/>
      <c r="D20" s="255"/>
      <c r="E20" s="256"/>
      <c r="F20" s="237"/>
      <c r="G20" s="255"/>
      <c r="H20" s="239"/>
      <c r="I20" s="239"/>
      <c r="J20" s="239"/>
      <c r="K20" s="239"/>
      <c r="L20" s="239"/>
      <c r="M20" s="239"/>
      <c r="N20" s="239"/>
      <c r="O20" s="239"/>
      <c r="P20" s="239"/>
      <c r="Q20" s="272"/>
      <c r="R20" s="239"/>
      <c r="S20" s="239"/>
      <c r="T20" s="239"/>
      <c r="U20" s="239"/>
      <c r="V20" s="239"/>
      <c r="W20" s="241"/>
    </row>
    <row r="21" spans="1:23" s="69" customFormat="1" ht="12.75" x14ac:dyDescent="0.25">
      <c r="A21" s="2"/>
      <c r="B21" s="236"/>
      <c r="C21" s="254"/>
      <c r="D21" s="255"/>
      <c r="E21" s="256"/>
      <c r="F21" s="237"/>
      <c r="G21" s="255"/>
      <c r="H21" s="239"/>
      <c r="I21" s="239"/>
      <c r="J21" s="239"/>
      <c r="K21" s="239"/>
      <c r="L21" s="239"/>
      <c r="M21" s="239"/>
      <c r="N21" s="239"/>
      <c r="O21" s="239"/>
      <c r="P21" s="239"/>
      <c r="Q21" s="272"/>
      <c r="R21" s="239"/>
      <c r="S21" s="239"/>
      <c r="T21" s="239"/>
      <c r="U21" s="239"/>
      <c r="V21" s="239"/>
      <c r="W21" s="241"/>
    </row>
    <row r="22" spans="1:23" s="69" customFormat="1" ht="12.75" x14ac:dyDescent="0.25">
      <c r="A22" s="2"/>
      <c r="B22" s="236"/>
      <c r="C22" s="254"/>
      <c r="D22" s="255"/>
      <c r="E22" s="256"/>
      <c r="F22" s="237"/>
      <c r="G22" s="255"/>
      <c r="H22" s="239"/>
      <c r="I22" s="239"/>
      <c r="J22" s="239"/>
      <c r="K22" s="239"/>
      <c r="L22" s="239"/>
      <c r="M22" s="239"/>
      <c r="N22" s="239"/>
      <c r="O22" s="239"/>
      <c r="P22" s="239"/>
      <c r="Q22" s="272"/>
      <c r="R22" s="239"/>
      <c r="S22" s="239"/>
      <c r="T22" s="239"/>
      <c r="U22" s="239"/>
      <c r="V22" s="239"/>
      <c r="W22" s="241"/>
    </row>
    <row r="23" spans="1:23" s="69" customFormat="1" ht="12.75" x14ac:dyDescent="0.25">
      <c r="A23" s="2"/>
      <c r="B23" s="236"/>
      <c r="C23" s="254"/>
      <c r="D23" s="255"/>
      <c r="E23" s="256"/>
      <c r="F23" s="237"/>
      <c r="G23" s="255"/>
      <c r="H23" s="239"/>
      <c r="I23" s="239"/>
      <c r="J23" s="239"/>
      <c r="K23" s="239"/>
      <c r="L23" s="239"/>
      <c r="M23" s="239"/>
      <c r="N23" s="239"/>
      <c r="O23" s="239"/>
      <c r="P23" s="239"/>
      <c r="Q23" s="272"/>
      <c r="R23" s="239"/>
      <c r="S23" s="239"/>
      <c r="T23" s="239"/>
      <c r="U23" s="239"/>
      <c r="V23" s="239"/>
      <c r="W23" s="241"/>
    </row>
    <row r="24" spans="1:23" s="69" customFormat="1" ht="12.75" x14ac:dyDescent="0.25">
      <c r="A24" s="2"/>
      <c r="B24" s="236"/>
      <c r="C24" s="254"/>
      <c r="D24" s="255"/>
      <c r="E24" s="256"/>
      <c r="F24" s="237"/>
      <c r="G24" s="255"/>
      <c r="H24" s="239"/>
      <c r="I24" s="239"/>
      <c r="J24" s="239"/>
      <c r="K24" s="239"/>
      <c r="L24" s="239"/>
      <c r="M24" s="239"/>
      <c r="N24" s="239"/>
      <c r="O24" s="239"/>
      <c r="P24" s="239"/>
      <c r="Q24" s="272"/>
      <c r="R24" s="239"/>
      <c r="S24" s="239"/>
      <c r="T24" s="239"/>
      <c r="U24" s="239"/>
      <c r="V24" s="239"/>
      <c r="W24" s="241"/>
    </row>
    <row r="25" spans="1:23" s="69" customFormat="1" ht="12.75" x14ac:dyDescent="0.25">
      <c r="A25" s="2"/>
      <c r="B25" s="236"/>
      <c r="C25" s="254"/>
      <c r="D25" s="255"/>
      <c r="E25" s="256"/>
      <c r="F25" s="237"/>
      <c r="G25" s="255"/>
      <c r="H25" s="239"/>
      <c r="I25" s="239"/>
      <c r="J25" s="239"/>
      <c r="K25" s="239"/>
      <c r="L25" s="239"/>
      <c r="M25" s="239"/>
      <c r="N25" s="239"/>
      <c r="O25" s="239"/>
      <c r="P25" s="239"/>
      <c r="Q25" s="272"/>
      <c r="R25" s="239"/>
      <c r="S25" s="239"/>
      <c r="T25" s="239"/>
      <c r="U25" s="239"/>
      <c r="V25" s="239"/>
      <c r="W25" s="241"/>
    </row>
    <row r="26" spans="1:23" s="69" customFormat="1" ht="12.75" x14ac:dyDescent="0.25">
      <c r="A26" s="2"/>
      <c r="B26" s="236"/>
      <c r="C26" s="254"/>
      <c r="D26" s="255"/>
      <c r="E26" s="256"/>
      <c r="F26" s="237"/>
      <c r="G26" s="255"/>
      <c r="H26" s="239"/>
      <c r="I26" s="239"/>
      <c r="J26" s="239"/>
      <c r="K26" s="239"/>
      <c r="L26" s="239"/>
      <c r="M26" s="239"/>
      <c r="N26" s="239"/>
      <c r="O26" s="239"/>
      <c r="P26" s="239"/>
      <c r="Q26" s="272"/>
      <c r="R26" s="239"/>
      <c r="S26" s="239"/>
      <c r="T26" s="239"/>
      <c r="U26" s="239"/>
      <c r="V26" s="239"/>
      <c r="W26" s="241"/>
    </row>
    <row r="27" spans="1:23" s="69" customFormat="1" ht="12.75" x14ac:dyDescent="0.25">
      <c r="A27" s="2"/>
      <c r="B27" s="236"/>
      <c r="C27" s="254"/>
      <c r="D27" s="255"/>
      <c r="E27" s="256"/>
      <c r="F27" s="237"/>
      <c r="G27" s="255"/>
      <c r="H27" s="239"/>
      <c r="I27" s="239"/>
      <c r="J27" s="239"/>
      <c r="K27" s="239"/>
      <c r="L27" s="239"/>
      <c r="M27" s="239"/>
      <c r="N27" s="239"/>
      <c r="O27" s="239"/>
      <c r="P27" s="239"/>
      <c r="Q27" s="272"/>
      <c r="R27" s="239"/>
      <c r="S27" s="239"/>
      <c r="T27" s="239"/>
      <c r="U27" s="239"/>
      <c r="V27" s="239"/>
      <c r="W27" s="241"/>
    </row>
    <row r="28" spans="1:23" s="69" customFormat="1" ht="12.75" x14ac:dyDescent="0.25">
      <c r="A28" s="2"/>
      <c r="B28" s="236"/>
      <c r="C28" s="254"/>
      <c r="D28" s="255"/>
      <c r="E28" s="256"/>
      <c r="F28" s="237"/>
      <c r="G28" s="255"/>
      <c r="H28" s="239"/>
      <c r="I28" s="239"/>
      <c r="J28" s="239"/>
      <c r="K28" s="239"/>
      <c r="L28" s="239"/>
      <c r="M28" s="239"/>
      <c r="N28" s="239"/>
      <c r="O28" s="239"/>
      <c r="P28" s="239"/>
      <c r="Q28" s="272"/>
      <c r="R28" s="239"/>
      <c r="S28" s="239"/>
      <c r="T28" s="239"/>
      <c r="U28" s="239"/>
      <c r="V28" s="239"/>
      <c r="W28" s="241"/>
    </row>
    <row r="29" spans="1:23" s="69" customFormat="1" ht="12.75" x14ac:dyDescent="0.25">
      <c r="A29" s="2"/>
      <c r="B29" s="236"/>
      <c r="C29" s="254"/>
      <c r="D29" s="255"/>
      <c r="E29" s="256"/>
      <c r="F29" s="237"/>
      <c r="G29" s="255"/>
      <c r="H29" s="239"/>
      <c r="I29" s="239"/>
      <c r="J29" s="239"/>
      <c r="K29" s="239"/>
      <c r="L29" s="239"/>
      <c r="M29" s="239"/>
      <c r="N29" s="239"/>
      <c r="O29" s="239"/>
      <c r="P29" s="239"/>
      <c r="Q29" s="272"/>
      <c r="R29" s="239"/>
      <c r="S29" s="239"/>
      <c r="T29" s="239"/>
      <c r="U29" s="239"/>
      <c r="V29" s="239"/>
      <c r="W29" s="241"/>
    </row>
    <row r="30" spans="1:23" s="69" customFormat="1" ht="12.75" x14ac:dyDescent="0.25">
      <c r="A30" s="2"/>
      <c r="B30" s="236"/>
      <c r="C30" s="254"/>
      <c r="D30" s="255"/>
      <c r="E30" s="256"/>
      <c r="F30" s="237"/>
      <c r="G30" s="255"/>
      <c r="H30" s="239"/>
      <c r="I30" s="239"/>
      <c r="J30" s="239"/>
      <c r="K30" s="239"/>
      <c r="L30" s="239"/>
      <c r="M30" s="239"/>
      <c r="N30" s="239"/>
      <c r="O30" s="239"/>
      <c r="P30" s="239"/>
      <c r="Q30" s="272"/>
      <c r="R30" s="239"/>
      <c r="S30" s="239"/>
      <c r="T30" s="239"/>
      <c r="U30" s="239"/>
      <c r="V30" s="239"/>
      <c r="W30" s="241"/>
    </row>
    <row r="31" spans="1:23" s="69" customFormat="1" ht="12.75" x14ac:dyDescent="0.25">
      <c r="A31" s="2"/>
      <c r="B31" s="236"/>
      <c r="C31" s="254"/>
      <c r="D31" s="255"/>
      <c r="E31" s="256"/>
      <c r="F31" s="237"/>
      <c r="G31" s="255"/>
      <c r="H31" s="239"/>
      <c r="I31" s="239"/>
      <c r="J31" s="239"/>
      <c r="K31" s="239"/>
      <c r="L31" s="239"/>
      <c r="M31" s="239"/>
      <c r="N31" s="239"/>
      <c r="O31" s="239"/>
      <c r="P31" s="239"/>
      <c r="Q31" s="272"/>
      <c r="R31" s="239"/>
      <c r="S31" s="239"/>
      <c r="T31" s="239"/>
      <c r="U31" s="239"/>
      <c r="V31" s="239"/>
      <c r="W31" s="241"/>
    </row>
    <row r="32" spans="1:23" s="69" customFormat="1" ht="12.75" x14ac:dyDescent="0.25">
      <c r="A32" s="2"/>
      <c r="B32" s="236"/>
      <c r="C32" s="254"/>
      <c r="D32" s="255"/>
      <c r="E32" s="256"/>
      <c r="F32" s="237"/>
      <c r="G32" s="255"/>
      <c r="H32" s="239"/>
      <c r="I32" s="239"/>
      <c r="J32" s="239"/>
      <c r="K32" s="239"/>
      <c r="L32" s="239"/>
      <c r="M32" s="239"/>
      <c r="N32" s="239"/>
      <c r="O32" s="239"/>
      <c r="P32" s="239"/>
      <c r="Q32" s="272"/>
      <c r="R32" s="239"/>
      <c r="S32" s="239"/>
      <c r="T32" s="239"/>
      <c r="U32" s="239"/>
      <c r="V32" s="239"/>
      <c r="W32" s="241"/>
    </row>
    <row r="33" spans="1:23" s="69" customFormat="1" ht="12.75" x14ac:dyDescent="0.25">
      <c r="A33" s="2"/>
      <c r="B33" s="236"/>
      <c r="C33" s="254"/>
      <c r="D33" s="255"/>
      <c r="E33" s="256"/>
      <c r="F33" s="237"/>
      <c r="G33" s="255"/>
      <c r="H33" s="239"/>
      <c r="I33" s="239"/>
      <c r="J33" s="239"/>
      <c r="K33" s="239"/>
      <c r="L33" s="239"/>
      <c r="M33" s="239"/>
      <c r="N33" s="239"/>
      <c r="O33" s="239"/>
      <c r="P33" s="239"/>
      <c r="Q33" s="272"/>
      <c r="R33" s="239"/>
      <c r="S33" s="239"/>
      <c r="T33" s="239"/>
      <c r="U33" s="239"/>
      <c r="V33" s="239"/>
      <c r="W33" s="241"/>
    </row>
    <row r="34" spans="1:23" s="69" customFormat="1" ht="12.75" x14ac:dyDescent="0.25">
      <c r="A34" s="2"/>
      <c r="B34" s="236"/>
      <c r="C34" s="254"/>
      <c r="D34" s="255"/>
      <c r="E34" s="256"/>
      <c r="F34" s="237"/>
      <c r="G34" s="255"/>
      <c r="H34" s="239"/>
      <c r="I34" s="239"/>
      <c r="J34" s="239"/>
      <c r="K34" s="239"/>
      <c r="L34" s="239"/>
      <c r="M34" s="239"/>
      <c r="N34" s="239"/>
      <c r="O34" s="239"/>
      <c r="P34" s="239"/>
      <c r="Q34" s="272"/>
      <c r="R34" s="239"/>
      <c r="S34" s="239"/>
      <c r="T34" s="239"/>
      <c r="U34" s="239"/>
      <c r="V34" s="239"/>
      <c r="W34" s="241"/>
    </row>
    <row r="35" spans="1:23" s="69" customFormat="1" ht="12.75" x14ac:dyDescent="0.25">
      <c r="A35" s="2"/>
      <c r="B35" s="236"/>
      <c r="C35" s="254"/>
      <c r="D35" s="255"/>
      <c r="E35" s="256"/>
      <c r="F35" s="237"/>
      <c r="G35" s="255"/>
      <c r="H35" s="239"/>
      <c r="I35" s="239"/>
      <c r="J35" s="239"/>
      <c r="K35" s="239"/>
      <c r="L35" s="239"/>
      <c r="M35" s="239"/>
      <c r="N35" s="239"/>
      <c r="O35" s="239"/>
      <c r="P35" s="239"/>
      <c r="Q35" s="239"/>
      <c r="R35" s="239"/>
      <c r="S35" s="239"/>
      <c r="T35" s="239"/>
      <c r="U35" s="239"/>
      <c r="V35" s="239"/>
      <c r="W35" s="241"/>
    </row>
    <row r="36" spans="1:23" s="69" customFormat="1" ht="13.5" thickBot="1" x14ac:dyDescent="0.3">
      <c r="A36" s="2"/>
      <c r="B36" s="248"/>
      <c r="C36" s="258"/>
      <c r="D36" s="259"/>
      <c r="E36" s="260"/>
      <c r="F36" s="249"/>
      <c r="G36" s="259"/>
      <c r="H36" s="251"/>
      <c r="I36" s="251"/>
      <c r="J36" s="251"/>
      <c r="K36" s="251"/>
      <c r="L36" s="251"/>
      <c r="M36" s="251"/>
      <c r="N36" s="251"/>
      <c r="O36" s="251"/>
      <c r="P36" s="251"/>
      <c r="Q36" s="251"/>
      <c r="R36" s="251"/>
      <c r="S36" s="251"/>
      <c r="T36" s="251"/>
      <c r="U36" s="251"/>
      <c r="V36" s="251"/>
      <c r="W36" s="253"/>
    </row>
    <row r="37" spans="1:23" s="60" customFormat="1" ht="12.75" x14ac:dyDescent="0.2">
      <c r="A37" s="134"/>
      <c r="B37" s="135"/>
      <c r="C37" s="135"/>
      <c r="D37" s="135"/>
      <c r="E37" s="135"/>
      <c r="F37" s="135"/>
      <c r="G37" s="135"/>
      <c r="H37" s="135"/>
      <c r="I37" s="135"/>
      <c r="J37" s="135"/>
      <c r="K37" s="135"/>
      <c r="L37" s="135"/>
      <c r="M37" s="135"/>
      <c r="N37" s="135"/>
      <c r="O37" s="135"/>
      <c r="P37" s="135"/>
      <c r="Q37" s="73"/>
      <c r="R37" s="135"/>
      <c r="S37" s="135"/>
      <c r="T37" s="135"/>
      <c r="U37" s="135"/>
      <c r="V37" s="135"/>
      <c r="W37" s="135"/>
    </row>
    <row r="38" spans="1:23" ht="15" customHeight="1" x14ac:dyDescent="0.2">
      <c r="B38" s="74" t="s">
        <v>294</v>
      </c>
      <c r="C38" s="75"/>
      <c r="D38" s="75"/>
      <c r="E38" s="75"/>
      <c r="F38" s="75"/>
      <c r="G38" s="75"/>
      <c r="H38" s="75"/>
      <c r="I38" s="75"/>
      <c r="J38" s="75"/>
      <c r="K38" s="75"/>
      <c r="L38" s="75"/>
      <c r="M38" s="75"/>
      <c r="N38" s="75"/>
      <c r="O38" s="75"/>
      <c r="P38" s="75"/>
      <c r="Q38" s="56"/>
    </row>
    <row r="39" spans="1:23" ht="15" customHeight="1" x14ac:dyDescent="0.2">
      <c r="B39" s="75"/>
      <c r="C39" s="75"/>
      <c r="D39" s="75"/>
      <c r="E39" s="75"/>
      <c r="F39" s="75"/>
      <c r="G39" s="75"/>
      <c r="H39" s="75"/>
      <c r="I39" s="75"/>
      <c r="J39" s="75"/>
      <c r="K39" s="75"/>
      <c r="L39" s="75"/>
      <c r="M39" s="75"/>
      <c r="N39" s="75"/>
      <c r="O39" s="75"/>
      <c r="P39" s="75"/>
      <c r="Q39" s="56"/>
    </row>
    <row r="40" spans="1:23" ht="15" customHeight="1" x14ac:dyDescent="0.2">
      <c r="B40" s="75"/>
      <c r="C40" s="75"/>
      <c r="D40" s="75"/>
      <c r="E40" s="75"/>
      <c r="F40" s="75"/>
      <c r="G40" s="75"/>
      <c r="H40" s="75"/>
      <c r="I40" s="75"/>
      <c r="J40" s="75"/>
      <c r="K40" s="75"/>
      <c r="L40" s="75"/>
      <c r="M40" s="75"/>
      <c r="N40" s="75"/>
      <c r="O40" s="75"/>
      <c r="P40" s="75"/>
      <c r="Q40" s="56"/>
    </row>
    <row r="41" spans="1:23" ht="15" customHeight="1" x14ac:dyDescent="0.2">
      <c r="B41" s="75"/>
      <c r="C41" s="75"/>
      <c r="D41" s="75"/>
      <c r="E41" s="75"/>
      <c r="F41" s="75"/>
      <c r="G41" s="75"/>
      <c r="H41" s="75"/>
      <c r="I41" s="75"/>
      <c r="J41" s="75"/>
      <c r="K41" s="75"/>
      <c r="L41" s="75"/>
      <c r="M41" s="75"/>
      <c r="N41" s="75"/>
      <c r="O41" s="75"/>
      <c r="P41" s="75"/>
      <c r="Q41" s="56"/>
    </row>
    <row r="42" spans="1:23" ht="15" customHeight="1" x14ac:dyDescent="0.2">
      <c r="B42" s="75"/>
      <c r="C42" s="75"/>
      <c r="D42" s="75"/>
      <c r="E42" s="75"/>
      <c r="F42" s="75"/>
      <c r="G42" s="75"/>
      <c r="H42" s="75"/>
      <c r="I42" s="75"/>
      <c r="J42" s="75"/>
      <c r="K42" s="75"/>
      <c r="L42" s="75"/>
      <c r="M42" s="75"/>
      <c r="N42" s="75"/>
      <c r="O42" s="75"/>
      <c r="P42" s="75"/>
      <c r="Q42" s="56"/>
    </row>
    <row r="43" spans="1:23" ht="26.25" customHeight="1" x14ac:dyDescent="0.2">
      <c r="B43" s="512"/>
      <c r="C43" s="513"/>
      <c r="D43" s="513"/>
      <c r="E43" s="513"/>
      <c r="F43" s="513"/>
      <c r="G43" s="513"/>
      <c r="H43" s="513"/>
      <c r="I43" s="513"/>
      <c r="J43" s="513"/>
      <c r="K43" s="513"/>
      <c r="L43" s="513"/>
      <c r="M43" s="514"/>
      <c r="N43" s="75"/>
      <c r="O43" s="75"/>
      <c r="P43" s="75"/>
      <c r="Q43" s="56"/>
    </row>
    <row r="44" spans="1:23" ht="26.25" customHeight="1" x14ac:dyDescent="0.2">
      <c r="B44" s="515"/>
      <c r="C44" s="516"/>
      <c r="D44" s="516"/>
      <c r="E44" s="516"/>
      <c r="F44" s="516"/>
      <c r="G44" s="516"/>
      <c r="H44" s="516"/>
      <c r="I44" s="516"/>
      <c r="J44" s="516"/>
      <c r="K44" s="516"/>
      <c r="L44" s="516"/>
      <c r="M44" s="517"/>
      <c r="N44" s="75"/>
      <c r="O44" s="75"/>
      <c r="P44" s="75"/>
      <c r="Q44" s="56"/>
    </row>
    <row r="45" spans="1:23" ht="12.75" x14ac:dyDescent="0.2">
      <c r="B45" s="75"/>
      <c r="C45" s="75"/>
      <c r="D45" s="75"/>
      <c r="E45" s="75"/>
      <c r="F45" s="75"/>
      <c r="G45" s="75"/>
      <c r="H45" s="75"/>
      <c r="I45" s="75"/>
      <c r="J45" s="75"/>
      <c r="K45" s="75"/>
      <c r="L45" s="75"/>
      <c r="M45" s="75"/>
      <c r="N45" s="75"/>
      <c r="O45" s="75"/>
      <c r="P45" s="75"/>
      <c r="Q45" s="56"/>
    </row>
    <row r="46" spans="1:23" ht="21" customHeight="1" x14ac:dyDescent="0.2">
      <c r="Q46" s="56"/>
    </row>
    <row r="47" spans="1:23" ht="19.5" customHeight="1" x14ac:dyDescent="0.2">
      <c r="B47" s="74" t="s">
        <v>256</v>
      </c>
      <c r="C47" s="75"/>
      <c r="D47" s="75"/>
      <c r="E47" s="75"/>
      <c r="F47" s="75"/>
      <c r="G47" s="75"/>
      <c r="H47" s="75"/>
      <c r="I47" s="75"/>
      <c r="J47" s="75"/>
      <c r="K47" s="75"/>
      <c r="L47" s="75"/>
      <c r="M47" s="75"/>
      <c r="N47" s="75"/>
      <c r="O47" s="75"/>
      <c r="Q47" s="56"/>
    </row>
    <row r="48" spans="1:23" ht="19.5" customHeight="1" x14ac:dyDescent="0.2">
      <c r="B48" s="75"/>
      <c r="C48" s="75"/>
      <c r="D48" s="75"/>
      <c r="E48" s="75"/>
      <c r="F48" s="75"/>
      <c r="G48" s="75"/>
      <c r="I48" s="75"/>
      <c r="J48" s="75"/>
      <c r="K48" s="75"/>
      <c r="L48" s="75"/>
      <c r="M48" s="75"/>
      <c r="N48" s="75"/>
      <c r="O48" s="75"/>
      <c r="Q48" s="56"/>
    </row>
    <row r="49" spans="1:17" ht="19.5" customHeight="1" x14ac:dyDescent="0.2">
      <c r="B49" s="75"/>
      <c r="C49" s="75"/>
      <c r="D49" s="75"/>
      <c r="E49" s="75"/>
      <c r="F49" s="75"/>
      <c r="G49" s="75"/>
      <c r="H49" s="75"/>
      <c r="I49" s="75"/>
      <c r="J49" s="75"/>
      <c r="K49" s="75"/>
      <c r="L49" s="75"/>
      <c r="M49" s="75"/>
      <c r="N49" s="75"/>
      <c r="O49" s="75"/>
      <c r="Q49" s="56"/>
    </row>
    <row r="50" spans="1:17" ht="12.75" x14ac:dyDescent="0.2">
      <c r="B50" s="75"/>
      <c r="C50" s="75"/>
      <c r="D50" s="75"/>
      <c r="E50" s="75"/>
      <c r="F50" s="75"/>
      <c r="G50" s="75"/>
      <c r="H50" s="75"/>
      <c r="I50" s="75"/>
      <c r="K50" s="75"/>
      <c r="L50" s="75"/>
      <c r="M50" s="75"/>
      <c r="N50" s="75"/>
      <c r="O50" s="75"/>
      <c r="Q50" s="56"/>
    </row>
    <row r="51" spans="1:17" ht="12.75" x14ac:dyDescent="0.2">
      <c r="B51" s="75"/>
      <c r="C51" s="75"/>
      <c r="D51" s="75"/>
      <c r="E51" s="75"/>
      <c r="F51" s="75"/>
      <c r="G51" s="75"/>
      <c r="H51" s="75"/>
      <c r="I51" s="75"/>
      <c r="K51" s="75"/>
      <c r="L51" s="75"/>
      <c r="M51" s="75"/>
      <c r="N51" s="75"/>
      <c r="O51" s="75"/>
      <c r="Q51" s="56"/>
    </row>
    <row r="52" spans="1:17" ht="15" customHeight="1" x14ac:dyDescent="0.2">
      <c r="B52" s="56" t="s">
        <v>295</v>
      </c>
      <c r="Q52" s="56"/>
    </row>
    <row r="53" spans="1:17" ht="15" customHeight="1" x14ac:dyDescent="0.2">
      <c r="A53" s="4"/>
      <c r="Q53" s="56"/>
    </row>
    <row r="54" spans="1:17" ht="15" customHeight="1" x14ac:dyDescent="0.2">
      <c r="Q54" s="56"/>
    </row>
    <row r="55" spans="1:17" ht="15" customHeight="1" x14ac:dyDescent="0.2">
      <c r="Q55" s="56"/>
    </row>
    <row r="56" spans="1:17" ht="15" customHeight="1" x14ac:dyDescent="0.2">
      <c r="Q56" s="56"/>
    </row>
    <row r="57" spans="1:17" ht="15" customHeight="1" x14ac:dyDescent="0.2">
      <c r="Q57" s="56"/>
    </row>
    <row r="58" spans="1:17" ht="15" customHeight="1" x14ac:dyDescent="0.2">
      <c r="Q58" s="56"/>
    </row>
    <row r="59" spans="1:17" ht="15" customHeight="1" x14ac:dyDescent="0.2">
      <c r="Q59" s="56"/>
    </row>
    <row r="60" spans="1:17" ht="15" customHeight="1" x14ac:dyDescent="0.2">
      <c r="Q60" s="56"/>
    </row>
    <row r="61" spans="1:17" ht="15" customHeight="1" x14ac:dyDescent="0.2">
      <c r="B61" s="56" t="s">
        <v>345</v>
      </c>
      <c r="Q61" s="56"/>
    </row>
    <row r="62" spans="1:17" ht="15" customHeight="1" x14ac:dyDescent="0.2">
      <c r="Q62" s="56"/>
    </row>
    <row r="63" spans="1:17" ht="9" customHeight="1" x14ac:dyDescent="0.2">
      <c r="Q63" s="56"/>
    </row>
    <row r="64" spans="1:17" ht="15" customHeight="1" x14ac:dyDescent="0.2">
      <c r="B64" s="56" t="s">
        <v>273</v>
      </c>
      <c r="Q64" s="56"/>
    </row>
    <row r="65" spans="2:17" ht="15" customHeight="1" x14ac:dyDescent="0.2">
      <c r="Q65" s="56"/>
    </row>
    <row r="66" spans="2:17" ht="15" customHeight="1" x14ac:dyDescent="0.2">
      <c r="Q66" s="56"/>
    </row>
    <row r="67" spans="2:17" ht="15" customHeight="1" x14ac:dyDescent="0.2">
      <c r="Q67" s="56"/>
    </row>
    <row r="68" spans="2:17" ht="15" customHeight="1" x14ac:dyDescent="0.2">
      <c r="Q68" s="56"/>
    </row>
    <row r="69" spans="2:17" ht="15" customHeight="1" x14ac:dyDescent="0.2">
      <c r="Q69" s="56"/>
    </row>
    <row r="70" spans="2:17" ht="15" customHeight="1" x14ac:dyDescent="0.2">
      <c r="Q70" s="56"/>
    </row>
    <row r="71" spans="2:17" ht="19.5" customHeight="1" x14ac:dyDescent="0.2">
      <c r="Q71" s="56"/>
    </row>
    <row r="72" spans="2:17" ht="26.25" customHeight="1" x14ac:dyDescent="0.2">
      <c r="C72" s="388"/>
      <c r="D72" s="389"/>
      <c r="E72" s="389"/>
      <c r="F72" s="389"/>
      <c r="G72" s="389"/>
      <c r="H72" s="389"/>
      <c r="I72" s="389"/>
      <c r="J72" s="389"/>
      <c r="K72" s="389"/>
      <c r="L72" s="389"/>
      <c r="M72" s="389"/>
      <c r="N72" s="389"/>
      <c r="O72" s="389"/>
      <c r="P72" s="390"/>
      <c r="Q72" s="56"/>
    </row>
    <row r="73" spans="2:17" ht="26.25" customHeight="1" x14ac:dyDescent="0.2">
      <c r="C73" s="391"/>
      <c r="D73" s="392"/>
      <c r="E73" s="392"/>
      <c r="F73" s="392"/>
      <c r="G73" s="392"/>
      <c r="H73" s="392"/>
      <c r="I73" s="392"/>
      <c r="J73" s="392"/>
      <c r="K73" s="392"/>
      <c r="L73" s="392"/>
      <c r="M73" s="392"/>
      <c r="N73" s="392"/>
      <c r="O73" s="392"/>
      <c r="P73" s="393"/>
      <c r="Q73" s="56"/>
    </row>
    <row r="74" spans="2:17" ht="15" customHeight="1" x14ac:dyDescent="0.2">
      <c r="Q74" s="56"/>
    </row>
    <row r="75" spans="2:17" ht="15" customHeight="1" x14ac:dyDescent="0.2">
      <c r="Q75" s="56"/>
    </row>
    <row r="76" spans="2:17" ht="15" customHeight="1" x14ac:dyDescent="0.2">
      <c r="B76" s="56" t="s">
        <v>274</v>
      </c>
      <c r="Q76" s="56"/>
    </row>
    <row r="77" spans="2:17" ht="15" customHeight="1" x14ac:dyDescent="0.2">
      <c r="Q77" s="56"/>
    </row>
    <row r="78" spans="2:17" ht="15" customHeight="1" x14ac:dyDescent="0.2">
      <c r="Q78" s="56"/>
    </row>
    <row r="79" spans="2:17" ht="15" customHeight="1" x14ac:dyDescent="0.2">
      <c r="Q79" s="56"/>
    </row>
    <row r="80" spans="2:17" ht="15" customHeight="1" x14ac:dyDescent="0.2">
      <c r="Q80" s="56"/>
    </row>
    <row r="81" spans="1:17" ht="15" customHeight="1" x14ac:dyDescent="0.2">
      <c r="Q81" s="56"/>
    </row>
    <row r="82" spans="1:17" ht="11.25" customHeight="1" x14ac:dyDescent="0.2">
      <c r="Q82" s="56"/>
    </row>
    <row r="83" spans="1:17" ht="26.25" customHeight="1" x14ac:dyDescent="0.2">
      <c r="C83" s="388"/>
      <c r="D83" s="389"/>
      <c r="E83" s="389"/>
      <c r="F83" s="389"/>
      <c r="G83" s="389"/>
      <c r="H83" s="389"/>
      <c r="I83" s="389"/>
      <c r="J83" s="389"/>
      <c r="K83" s="389"/>
      <c r="L83" s="389"/>
      <c r="M83" s="389"/>
      <c r="N83" s="389"/>
      <c r="O83" s="389"/>
      <c r="P83" s="390"/>
      <c r="Q83" s="56"/>
    </row>
    <row r="84" spans="1:17" ht="26.25" customHeight="1" x14ac:dyDescent="0.2">
      <c r="C84" s="391"/>
      <c r="D84" s="392"/>
      <c r="E84" s="392"/>
      <c r="F84" s="392"/>
      <c r="G84" s="392"/>
      <c r="H84" s="392"/>
      <c r="I84" s="392"/>
      <c r="J84" s="392"/>
      <c r="K84" s="392"/>
      <c r="L84" s="392"/>
      <c r="M84" s="392"/>
      <c r="N84" s="392"/>
      <c r="O84" s="392"/>
      <c r="P84" s="393"/>
      <c r="Q84" s="56"/>
    </row>
    <row r="85" spans="1:17" ht="15" customHeight="1" x14ac:dyDescent="0.2">
      <c r="Q85" s="56"/>
    </row>
    <row r="86" spans="1:17" ht="15" customHeight="1" x14ac:dyDescent="0.2">
      <c r="Q86" s="56"/>
    </row>
    <row r="87" spans="1:17" ht="15" customHeight="1" x14ac:dyDescent="0.2">
      <c r="Q87" s="56"/>
    </row>
    <row r="88" spans="1:17" ht="15" customHeight="1" x14ac:dyDescent="0.2">
      <c r="Q88" s="56"/>
    </row>
    <row r="89" spans="1:17" ht="15" customHeight="1" x14ac:dyDescent="0.2">
      <c r="Q89" s="56"/>
    </row>
    <row r="90" spans="1:17" ht="6.75" customHeight="1" x14ac:dyDescent="0.2">
      <c r="Q90" s="56"/>
    </row>
    <row r="91" spans="1:17" ht="6.75" customHeight="1" x14ac:dyDescent="0.2">
      <c r="Q91" s="56"/>
    </row>
    <row r="92" spans="1:17" ht="15" customHeight="1" x14ac:dyDescent="0.2">
      <c r="B92" s="74" t="s">
        <v>243</v>
      </c>
      <c r="C92" s="75"/>
      <c r="D92" s="75"/>
      <c r="E92" s="75"/>
      <c r="F92" s="75"/>
      <c r="G92" s="75"/>
      <c r="H92" s="75"/>
      <c r="I92" s="75"/>
      <c r="J92" s="75"/>
      <c r="K92" s="75"/>
      <c r="L92" s="75"/>
      <c r="M92" s="75"/>
      <c r="N92" s="75"/>
      <c r="O92" s="75"/>
      <c r="P92" s="75"/>
      <c r="Q92" s="56"/>
    </row>
    <row r="93" spans="1:17" ht="15" customHeight="1" x14ac:dyDescent="0.2">
      <c r="B93" s="75"/>
      <c r="C93" s="75"/>
      <c r="D93" s="75"/>
      <c r="E93" s="75"/>
      <c r="F93" s="75"/>
      <c r="G93" s="75"/>
      <c r="H93" s="75"/>
      <c r="I93" s="75"/>
      <c r="J93" s="75"/>
      <c r="K93" s="75"/>
      <c r="L93" s="75"/>
      <c r="M93" s="75"/>
      <c r="N93" s="75"/>
      <c r="O93" s="75"/>
      <c r="P93" s="75"/>
      <c r="Q93" s="56"/>
    </row>
    <row r="94" spans="1:17" ht="15" customHeight="1" x14ac:dyDescent="0.2">
      <c r="B94" s="75"/>
      <c r="C94" s="75"/>
      <c r="D94" s="75"/>
      <c r="E94" s="75"/>
      <c r="F94" s="75"/>
      <c r="G94" s="75"/>
      <c r="H94" s="75"/>
      <c r="I94" s="75"/>
      <c r="J94" s="75"/>
      <c r="K94" s="75"/>
      <c r="L94" s="75"/>
      <c r="M94" s="75"/>
      <c r="N94" s="75"/>
      <c r="O94" s="75"/>
      <c r="P94" s="75"/>
      <c r="Q94" s="56"/>
    </row>
    <row r="95" spans="1:17" ht="15" customHeight="1" x14ac:dyDescent="0.2">
      <c r="B95" s="75"/>
      <c r="C95" s="75"/>
      <c r="D95" s="75"/>
      <c r="E95" s="75"/>
      <c r="F95" s="75"/>
      <c r="G95" s="75"/>
      <c r="H95" s="75"/>
      <c r="I95" s="75"/>
      <c r="J95" s="75"/>
      <c r="K95" s="75"/>
      <c r="L95" s="75"/>
      <c r="M95" s="75"/>
      <c r="N95" s="75"/>
      <c r="O95" s="75"/>
      <c r="P95" s="75"/>
      <c r="Q95" s="56"/>
    </row>
    <row r="96" spans="1:17" ht="30" customHeight="1" x14ac:dyDescent="0.2">
      <c r="A96" s="56"/>
      <c r="Q96" s="56"/>
    </row>
    <row r="97" spans="1:23" ht="30" customHeight="1" x14ac:dyDescent="0.2">
      <c r="A97" s="56"/>
      <c r="Q97" s="56"/>
    </row>
    <row r="98" spans="1:23" ht="24.75" customHeight="1" x14ac:dyDescent="0.2">
      <c r="A98" s="56"/>
      <c r="Q98" s="56"/>
    </row>
    <row r="99" spans="1:23" ht="14.25" customHeight="1" thickBot="1" x14ac:dyDescent="0.25">
      <c r="Q99" s="56"/>
    </row>
    <row r="100" spans="1:23" ht="15" customHeight="1" thickTop="1" x14ac:dyDescent="0.2">
      <c r="B100" s="451" t="s">
        <v>57</v>
      </c>
      <c r="C100" s="451"/>
      <c r="D100" s="451"/>
      <c r="E100" s="451"/>
      <c r="F100" s="451"/>
      <c r="G100" s="451"/>
      <c r="H100" s="451"/>
      <c r="I100" s="451"/>
      <c r="J100" s="451"/>
      <c r="K100" s="451"/>
      <c r="L100" s="451"/>
      <c r="M100" s="451"/>
      <c r="N100" s="451"/>
      <c r="O100" s="451"/>
      <c r="P100" s="451"/>
      <c r="Q100" s="451"/>
      <c r="R100" s="451"/>
      <c r="S100" s="451"/>
      <c r="T100" s="451"/>
      <c r="U100" s="451"/>
      <c r="V100" s="451"/>
      <c r="W100" s="451"/>
    </row>
  </sheetData>
  <sheetProtection formatColumns="0" formatRows="0" pivotTables="0"/>
  <mergeCells count="27">
    <mergeCell ref="B100:W100"/>
    <mergeCell ref="W14:W16"/>
    <mergeCell ref="M14:M16"/>
    <mergeCell ref="O14:O16"/>
    <mergeCell ref="P14:P16"/>
    <mergeCell ref="C14:E14"/>
    <mergeCell ref="C15:C16"/>
    <mergeCell ref="B14:B16"/>
    <mergeCell ref="D15:E15"/>
    <mergeCell ref="F14:H14"/>
    <mergeCell ref="Q14:S14"/>
    <mergeCell ref="T14:T16"/>
    <mergeCell ref="U14:U16"/>
    <mergeCell ref="V14:V16"/>
    <mergeCell ref="F15:F16"/>
    <mergeCell ref="R15:S15"/>
    <mergeCell ref="B6:O6"/>
    <mergeCell ref="C72:P73"/>
    <mergeCell ref="C83:P84"/>
    <mergeCell ref="B43:M44"/>
    <mergeCell ref="N14:N16"/>
    <mergeCell ref="B10:M10"/>
    <mergeCell ref="G15:H15"/>
    <mergeCell ref="K14:K16"/>
    <mergeCell ref="L14:L16"/>
    <mergeCell ref="I14:I16"/>
    <mergeCell ref="J14:J16"/>
  </mergeCells>
  <conditionalFormatting sqref="Q17:Q36">
    <cfRule type="expression" dxfId="18" priority="6">
      <formula>OR($S17&lt;&gt;"",$R17&lt;&gt;"")</formula>
    </cfRule>
  </conditionalFormatting>
  <conditionalFormatting sqref="R17:S36">
    <cfRule type="expression" dxfId="17" priority="5">
      <formula>$Q17&lt;&gt;""</formula>
    </cfRule>
  </conditionalFormatting>
  <conditionalFormatting sqref="V17:V36">
    <cfRule type="expression" dxfId="16" priority="4">
      <formula>$U17="No"</formula>
    </cfRule>
  </conditionalFormatting>
  <dataValidations count="16">
    <dataValidation type="list" allowBlank="1" showInputMessage="1" showErrorMessage="1" sqref="V17:V36" xr:uid="{A959CA09-24D3-4CB4-848E-BCB73A8C29F2}">
      <formula1>"Provider,Participant"</formula1>
    </dataValidation>
    <dataValidation type="list" allowBlank="1" showInputMessage="1" showErrorMessage="1" sqref="U17:U36" xr:uid="{CE13FECA-EC0A-4338-9318-ADEE4C1574D5}">
      <formula1>"Yes,Yes-Selected on 5R,No"</formula1>
    </dataValidation>
    <dataValidation type="list" allowBlank="1" showInputMessage="1" showErrorMessage="1" sqref="E17:E36 H17:H36" xr:uid="{C22D2D63-5B40-4FBD-8B32-549BB7BCE48A}">
      <formula1>"LT,RT"</formula1>
    </dataValidation>
    <dataValidation type="list" allowBlank="1" showInputMessage="1" showErrorMessage="1" sqref="I17:I36" xr:uid="{3AE6853C-7FAA-409E-9F60-F65C91F83BF6}">
      <formula1>"Overhead, Underground"</formula1>
    </dataValidation>
    <dataValidation type="date" operator="greaterThan" allowBlank="1" showInputMessage="1" showErrorMessage="1" errorTitle="Invalid Entry" error="Please enter a date. MM/DD/YYYY" sqref="Q17:Q36" xr:uid="{7738A683-B369-43AE-95C7-2F8AE10E307B}">
      <formula1>18264</formula1>
    </dataValidation>
    <dataValidation type="whole" operator="greaterThan" allowBlank="1" showInputMessage="1" showErrorMessage="1" errorTitle="Invalid Entry" error="Please enter a whole number." sqref="T17:T36" xr:uid="{3A79866E-6B63-4046-A642-4F57399A0A16}">
      <formula1>0</formula1>
    </dataValidation>
    <dataValidation type="list" allowBlank="1" showInputMessage="1" showErrorMessage="1" sqref="M17:M36" xr:uid="{5EF0CFC3-7BE6-4230-BF6C-2C344C5717A5}">
      <formula1>INDIRECT("CRW[CONFLICT / REASON FOR WORK]")</formula1>
    </dataValidation>
    <dataValidation type="list" allowBlank="1" showInputMessage="1" showErrorMessage="1" sqref="O17:O36" xr:uid="{EBA0AFD5-236A-4737-B1C6-AB60849468D9}">
      <formula1>INDIRECT("UWP[UTILITY WORK PERFORMED]")</formula1>
    </dataValidation>
    <dataValidation type="list" allowBlank="1" showInputMessage="1" showErrorMessage="1" sqref="P17:P36" xr:uid="{2DF9997A-A3C5-4B10-98C4-B6B5BE43A17F}">
      <formula1>INDIRECT("EPA[TEMPORARY EASEMENTS, PERMISSIONS, ACCESS]")</formula1>
    </dataValidation>
    <dataValidation type="list" allowBlank="1" showInputMessage="1" showErrorMessage="1" sqref="S17:S36" xr:uid="{6198C0DD-1F61-4D39-8B54-4055ECCC224F}">
      <formula1>INDIRECT("HCW[HIGHWAY CONTRACT WORK COMPLETED]")</formula1>
    </dataValidation>
    <dataValidation type="list" allowBlank="1" showInputMessage="1" showErrorMessage="1" sqref="R17:R36" xr:uid="{91003C1E-F702-4086-8F36-E6811FFB16BE}">
      <formula1>INDIRECT("PRS[PROJECT STAGE]")</formula1>
    </dataValidation>
    <dataValidation type="list" allowBlank="1" showInputMessage="1" showErrorMessage="1" sqref="K17:K36" xr:uid="{917A9C08-C6B3-459A-A541-A9A5AA0CB823}">
      <formula1>INDIRECT("FCO[FACILITY COMPONENT]")</formula1>
    </dataValidation>
    <dataValidation type="list" allowBlank="1" showInputMessage="1" showErrorMessage="1" sqref="L17:L36" xr:uid="{C94A4C20-98CF-48EC-A687-225BA159A3E8}">
      <formula1>INDIRECT("FMA[FACILITY MATERIAL]")</formula1>
    </dataValidation>
    <dataValidation type="list" allowBlank="1" showInputMessage="1" showErrorMessage="1" sqref="B17:B36" xr:uid="{05D4F577-24AE-41EA-ACAF-EA98AF1DD297}">
      <formula1>INDIRECT("ALG[ALIGNMENT]")</formula1>
    </dataValidation>
    <dataValidation type="list" allowBlank="1" showInputMessage="1" showErrorMessage="1" sqref="N17:N36" xr:uid="{49589CCA-2303-41A0-848D-CADD4F369938}">
      <formula1>"Install, Remove"</formula1>
    </dataValidation>
    <dataValidation type="decimal" operator="greaterThanOrEqual" allowBlank="1" showInputMessage="1" showErrorMessage="1" sqref="D17:D36 G17:G36" xr:uid="{C8F21A3B-6F44-4D55-82BB-AE23056A216A}">
      <formula1>0</formula1>
    </dataValidation>
  </dataValidations>
  <pageMargins left="0.25" right="0.25" top="0.75" bottom="0.75" header="0.3" footer="0.3"/>
  <pageSetup paperSize="3" scale="66" fitToHeight="0" orientation="landscape" horizontalDpi="1200" verticalDpi="1200" r:id="rId1"/>
  <headerFooter>
    <oddHeader>&amp;L&amp;"Arial,Regular"&amp;8DT2236   02/2026   §84.063 Wis. Stats.
Locals    02/2026</oddHeader>
    <oddFooter>&amp;L&amp;"Arial,Regular"&amp;D&amp;R&amp;"Arial,Bold"&amp;A&amp;"Arial,Regular"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02" r:id="rId4" name="Check Box 1 1">
              <controlPr defaultSize="0" autoFill="0" autoLine="0" autoPict="0">
                <anchor moveWithCells="1">
                  <from>
                    <xdr:col>1</xdr:col>
                    <xdr:colOff>295275</xdr:colOff>
                    <xdr:row>38</xdr:row>
                    <xdr:rowOff>19050</xdr:rowOff>
                  </from>
                  <to>
                    <xdr:col>8</xdr:col>
                    <xdr:colOff>647700</xdr:colOff>
                    <xdr:row>39</xdr:row>
                    <xdr:rowOff>57150</xdr:rowOff>
                  </to>
                </anchor>
              </controlPr>
            </control>
          </mc:Choice>
        </mc:AlternateContent>
        <mc:AlternateContent xmlns:mc="http://schemas.openxmlformats.org/markup-compatibility/2006">
          <mc:Choice Requires="x14">
            <control shapeId="12303" r:id="rId5" name="Check Box 1 2">
              <controlPr defaultSize="0" autoFill="0" autoLine="0" autoPict="0">
                <anchor moveWithCells="1">
                  <from>
                    <xdr:col>1</xdr:col>
                    <xdr:colOff>295275</xdr:colOff>
                    <xdr:row>39</xdr:row>
                    <xdr:rowOff>66675</xdr:rowOff>
                  </from>
                  <to>
                    <xdr:col>10</xdr:col>
                    <xdr:colOff>962025</xdr:colOff>
                    <xdr:row>40</xdr:row>
                    <xdr:rowOff>114300</xdr:rowOff>
                  </to>
                </anchor>
              </controlPr>
            </control>
          </mc:Choice>
        </mc:AlternateContent>
        <mc:AlternateContent xmlns:mc="http://schemas.openxmlformats.org/markup-compatibility/2006">
          <mc:Choice Requires="x14">
            <control shapeId="12304" r:id="rId6" name="Check Box 1 3">
              <controlPr defaultSize="0" autoFill="0" autoLine="0" autoPict="0">
                <anchor moveWithCells="1">
                  <from>
                    <xdr:col>1</xdr:col>
                    <xdr:colOff>295275</xdr:colOff>
                    <xdr:row>40</xdr:row>
                    <xdr:rowOff>142875</xdr:rowOff>
                  </from>
                  <to>
                    <xdr:col>8</xdr:col>
                    <xdr:colOff>647700</xdr:colOff>
                    <xdr:row>42</xdr:row>
                    <xdr:rowOff>9525</xdr:rowOff>
                  </to>
                </anchor>
              </controlPr>
            </control>
          </mc:Choice>
        </mc:AlternateContent>
        <mc:AlternateContent xmlns:mc="http://schemas.openxmlformats.org/markup-compatibility/2006">
          <mc:Choice Requires="x14">
            <control shapeId="12305" r:id="rId7" name="Check Box 1 4">
              <controlPr defaultSize="0" autoFill="0" autoLine="0" autoPict="0">
                <anchor moveWithCells="1">
                  <from>
                    <xdr:col>1</xdr:col>
                    <xdr:colOff>295275</xdr:colOff>
                    <xdr:row>44</xdr:row>
                    <xdr:rowOff>19050</xdr:rowOff>
                  </from>
                  <to>
                    <xdr:col>8</xdr:col>
                    <xdr:colOff>647700</xdr:colOff>
                    <xdr:row>45</xdr:row>
                    <xdr:rowOff>85725</xdr:rowOff>
                  </to>
                </anchor>
              </controlPr>
            </control>
          </mc:Choice>
        </mc:AlternateContent>
        <mc:AlternateContent xmlns:mc="http://schemas.openxmlformats.org/markup-compatibility/2006">
          <mc:Choice Requires="x14">
            <control shapeId="12311" r:id="rId8" name="Option Button 4 1">
              <controlPr defaultSize="0" autoFill="0" autoLine="0" autoPict="0">
                <anchor moveWithCells="1">
                  <from>
                    <xdr:col>1</xdr:col>
                    <xdr:colOff>295275</xdr:colOff>
                    <xdr:row>61</xdr:row>
                    <xdr:rowOff>28575</xdr:rowOff>
                  </from>
                  <to>
                    <xdr:col>8</xdr:col>
                    <xdr:colOff>276225</xdr:colOff>
                    <xdr:row>62</xdr:row>
                    <xdr:rowOff>85725</xdr:rowOff>
                  </to>
                </anchor>
              </controlPr>
            </control>
          </mc:Choice>
        </mc:AlternateContent>
        <mc:AlternateContent xmlns:mc="http://schemas.openxmlformats.org/markup-compatibility/2006">
          <mc:Choice Requires="x14">
            <control shapeId="12312" r:id="rId9" name="Check Box 4 1 1">
              <controlPr defaultSize="0" autoFill="0" autoLine="0" autoPict="0">
                <anchor moveWithCells="1">
                  <from>
                    <xdr:col>1</xdr:col>
                    <xdr:colOff>800100</xdr:colOff>
                    <xdr:row>64</xdr:row>
                    <xdr:rowOff>66675</xdr:rowOff>
                  </from>
                  <to>
                    <xdr:col>9</xdr:col>
                    <xdr:colOff>733425</xdr:colOff>
                    <xdr:row>65</xdr:row>
                    <xdr:rowOff>66675</xdr:rowOff>
                  </to>
                </anchor>
              </controlPr>
            </control>
          </mc:Choice>
        </mc:AlternateContent>
        <mc:AlternateContent xmlns:mc="http://schemas.openxmlformats.org/markup-compatibility/2006">
          <mc:Choice Requires="x14">
            <control shapeId="12313" r:id="rId10" name="Check Box 4 1 2">
              <controlPr defaultSize="0" autoFill="0" autoLine="0" autoPict="0">
                <anchor moveWithCells="1">
                  <from>
                    <xdr:col>1</xdr:col>
                    <xdr:colOff>800100</xdr:colOff>
                    <xdr:row>65</xdr:row>
                    <xdr:rowOff>133350</xdr:rowOff>
                  </from>
                  <to>
                    <xdr:col>9</xdr:col>
                    <xdr:colOff>609600</xdr:colOff>
                    <xdr:row>67</xdr:row>
                    <xdr:rowOff>0</xdr:rowOff>
                  </to>
                </anchor>
              </controlPr>
            </control>
          </mc:Choice>
        </mc:AlternateContent>
        <mc:AlternateContent xmlns:mc="http://schemas.openxmlformats.org/markup-compatibility/2006">
          <mc:Choice Requires="x14">
            <control shapeId="12314" r:id="rId11" name="Check Box 4 1 3">
              <controlPr defaultSize="0" autoFill="0" autoLine="0" autoPict="0">
                <anchor moveWithCells="1">
                  <from>
                    <xdr:col>1</xdr:col>
                    <xdr:colOff>800100</xdr:colOff>
                    <xdr:row>67</xdr:row>
                    <xdr:rowOff>19050</xdr:rowOff>
                  </from>
                  <to>
                    <xdr:col>8</xdr:col>
                    <xdr:colOff>685800</xdr:colOff>
                    <xdr:row>68</xdr:row>
                    <xdr:rowOff>57150</xdr:rowOff>
                  </to>
                </anchor>
              </controlPr>
            </control>
          </mc:Choice>
        </mc:AlternateContent>
        <mc:AlternateContent xmlns:mc="http://schemas.openxmlformats.org/markup-compatibility/2006">
          <mc:Choice Requires="x14">
            <control shapeId="12315" r:id="rId12" name="Check Box 4 1 4">
              <controlPr defaultSize="0" autoFill="0" autoLine="0" autoPict="0">
                <anchor moveWithCells="1">
                  <from>
                    <xdr:col>1</xdr:col>
                    <xdr:colOff>800100</xdr:colOff>
                    <xdr:row>68</xdr:row>
                    <xdr:rowOff>95250</xdr:rowOff>
                  </from>
                  <to>
                    <xdr:col>8</xdr:col>
                    <xdr:colOff>685800</xdr:colOff>
                    <xdr:row>69</xdr:row>
                    <xdr:rowOff>133350</xdr:rowOff>
                  </to>
                </anchor>
              </controlPr>
            </control>
          </mc:Choice>
        </mc:AlternateContent>
        <mc:AlternateContent xmlns:mc="http://schemas.openxmlformats.org/markup-compatibility/2006">
          <mc:Choice Requires="x14">
            <control shapeId="12316" r:id="rId13" name="Check Box 4 1 5">
              <controlPr defaultSize="0" autoFill="0" autoLine="0" autoPict="0">
                <anchor moveWithCells="1">
                  <from>
                    <xdr:col>1</xdr:col>
                    <xdr:colOff>800100</xdr:colOff>
                    <xdr:row>69</xdr:row>
                    <xdr:rowOff>190500</xdr:rowOff>
                  </from>
                  <to>
                    <xdr:col>8</xdr:col>
                    <xdr:colOff>685800</xdr:colOff>
                    <xdr:row>71</xdr:row>
                    <xdr:rowOff>0</xdr:rowOff>
                  </to>
                </anchor>
              </controlPr>
            </control>
          </mc:Choice>
        </mc:AlternateContent>
        <mc:AlternateContent xmlns:mc="http://schemas.openxmlformats.org/markup-compatibility/2006">
          <mc:Choice Requires="x14">
            <control shapeId="12317" r:id="rId14" name="Check Box 4 1 6">
              <controlPr defaultSize="0" autoFill="0" autoLine="0" autoPict="0">
                <anchor moveWithCells="1">
                  <from>
                    <xdr:col>1</xdr:col>
                    <xdr:colOff>800100</xdr:colOff>
                    <xdr:row>73</xdr:row>
                    <xdr:rowOff>19050</xdr:rowOff>
                  </from>
                  <to>
                    <xdr:col>12</xdr:col>
                    <xdr:colOff>1143000</xdr:colOff>
                    <xdr:row>74</xdr:row>
                    <xdr:rowOff>66675</xdr:rowOff>
                  </to>
                </anchor>
              </controlPr>
            </control>
          </mc:Choice>
        </mc:AlternateContent>
        <mc:AlternateContent xmlns:mc="http://schemas.openxmlformats.org/markup-compatibility/2006">
          <mc:Choice Requires="x14">
            <control shapeId="12318" r:id="rId15" name="Check Box 4 1 7">
              <controlPr defaultSize="0" autoFill="0" autoLine="0" autoPict="0">
                <anchor moveWithCells="1">
                  <from>
                    <xdr:col>1</xdr:col>
                    <xdr:colOff>800100</xdr:colOff>
                    <xdr:row>76</xdr:row>
                    <xdr:rowOff>95250</xdr:rowOff>
                  </from>
                  <to>
                    <xdr:col>8</xdr:col>
                    <xdr:colOff>685800</xdr:colOff>
                    <xdr:row>77</xdr:row>
                    <xdr:rowOff>133350</xdr:rowOff>
                  </to>
                </anchor>
              </controlPr>
            </control>
          </mc:Choice>
        </mc:AlternateContent>
        <mc:AlternateContent xmlns:mc="http://schemas.openxmlformats.org/markup-compatibility/2006">
          <mc:Choice Requires="x14">
            <control shapeId="12319" r:id="rId16" name="Check Box 4 1 8">
              <controlPr defaultSize="0" autoFill="0" autoLine="0" autoPict="0">
                <anchor moveWithCells="1">
                  <from>
                    <xdr:col>1</xdr:col>
                    <xdr:colOff>800100</xdr:colOff>
                    <xdr:row>77</xdr:row>
                    <xdr:rowOff>152400</xdr:rowOff>
                  </from>
                  <to>
                    <xdr:col>8</xdr:col>
                    <xdr:colOff>685800</xdr:colOff>
                    <xdr:row>79</xdr:row>
                    <xdr:rowOff>0</xdr:rowOff>
                  </to>
                </anchor>
              </controlPr>
            </control>
          </mc:Choice>
        </mc:AlternateContent>
        <mc:AlternateContent xmlns:mc="http://schemas.openxmlformats.org/markup-compatibility/2006">
          <mc:Choice Requires="x14">
            <control shapeId="12320" r:id="rId17" name="Check Box 4 1 9">
              <controlPr defaultSize="0" autoFill="0" autoLine="0" autoPict="0">
                <anchor moveWithCells="1">
                  <from>
                    <xdr:col>1</xdr:col>
                    <xdr:colOff>800100</xdr:colOff>
                    <xdr:row>79</xdr:row>
                    <xdr:rowOff>47625</xdr:rowOff>
                  </from>
                  <to>
                    <xdr:col>8</xdr:col>
                    <xdr:colOff>685800</xdr:colOff>
                    <xdr:row>80</xdr:row>
                    <xdr:rowOff>66675</xdr:rowOff>
                  </to>
                </anchor>
              </controlPr>
            </control>
          </mc:Choice>
        </mc:AlternateContent>
        <mc:AlternateContent xmlns:mc="http://schemas.openxmlformats.org/markup-compatibility/2006">
          <mc:Choice Requires="x14">
            <control shapeId="12321" r:id="rId18" name="Check Box 4 1 10">
              <controlPr defaultSize="0" autoFill="0" autoLine="0" autoPict="0">
                <anchor moveWithCells="1">
                  <from>
                    <xdr:col>1</xdr:col>
                    <xdr:colOff>800100</xdr:colOff>
                    <xdr:row>80</xdr:row>
                    <xdr:rowOff>114300</xdr:rowOff>
                  </from>
                  <to>
                    <xdr:col>8</xdr:col>
                    <xdr:colOff>685800</xdr:colOff>
                    <xdr:row>81</xdr:row>
                    <xdr:rowOff>123825</xdr:rowOff>
                  </to>
                </anchor>
              </controlPr>
            </control>
          </mc:Choice>
        </mc:AlternateContent>
        <mc:AlternateContent xmlns:mc="http://schemas.openxmlformats.org/markup-compatibility/2006">
          <mc:Choice Requires="x14">
            <control shapeId="12322" r:id="rId19" name="Check Box 4 1 11">
              <controlPr defaultSize="0" autoFill="0" autoLine="0" autoPict="0">
                <anchor moveWithCells="1">
                  <from>
                    <xdr:col>1</xdr:col>
                    <xdr:colOff>800100</xdr:colOff>
                    <xdr:row>84</xdr:row>
                    <xdr:rowOff>19050</xdr:rowOff>
                  </from>
                  <to>
                    <xdr:col>12</xdr:col>
                    <xdr:colOff>257175</xdr:colOff>
                    <xdr:row>85</xdr:row>
                    <xdr:rowOff>76200</xdr:rowOff>
                  </to>
                </anchor>
              </controlPr>
            </control>
          </mc:Choice>
        </mc:AlternateContent>
        <mc:AlternateContent xmlns:mc="http://schemas.openxmlformats.org/markup-compatibility/2006">
          <mc:Choice Requires="x14">
            <control shapeId="12323" r:id="rId20" name="Option Button 4 2">
              <controlPr defaultSize="0" autoFill="0" autoLine="0" autoPict="0">
                <anchor moveWithCells="1">
                  <from>
                    <xdr:col>1</xdr:col>
                    <xdr:colOff>295275</xdr:colOff>
                    <xdr:row>86</xdr:row>
                    <xdr:rowOff>38100</xdr:rowOff>
                  </from>
                  <to>
                    <xdr:col>8</xdr:col>
                    <xdr:colOff>447675</xdr:colOff>
                    <xdr:row>87</xdr:row>
                    <xdr:rowOff>57150</xdr:rowOff>
                  </to>
                </anchor>
              </controlPr>
            </control>
          </mc:Choice>
        </mc:AlternateContent>
        <mc:AlternateContent xmlns:mc="http://schemas.openxmlformats.org/markup-compatibility/2006">
          <mc:Choice Requires="x14">
            <control shapeId="12325" r:id="rId21" name="Option Button 4 3">
              <controlPr defaultSize="0" autoFill="0" autoLine="0" autoPict="0">
                <anchor moveWithCells="1">
                  <from>
                    <xdr:col>1</xdr:col>
                    <xdr:colOff>295275</xdr:colOff>
                    <xdr:row>87</xdr:row>
                    <xdr:rowOff>133350</xdr:rowOff>
                  </from>
                  <to>
                    <xdr:col>11</xdr:col>
                    <xdr:colOff>190500</xdr:colOff>
                    <xdr:row>88</xdr:row>
                    <xdr:rowOff>161925</xdr:rowOff>
                  </to>
                </anchor>
              </controlPr>
            </control>
          </mc:Choice>
        </mc:AlternateContent>
        <mc:AlternateContent xmlns:mc="http://schemas.openxmlformats.org/markup-compatibility/2006">
          <mc:Choice Requires="x14">
            <control shapeId="12326" r:id="rId22" name="Check Box 5 1">
              <controlPr defaultSize="0" autoFill="0" autoLine="0" autoPict="0">
                <anchor moveWithCells="1">
                  <from>
                    <xdr:col>1</xdr:col>
                    <xdr:colOff>295275</xdr:colOff>
                    <xdr:row>92</xdr:row>
                    <xdr:rowOff>19050</xdr:rowOff>
                  </from>
                  <to>
                    <xdr:col>8</xdr:col>
                    <xdr:colOff>647700</xdr:colOff>
                    <xdr:row>93</xdr:row>
                    <xdr:rowOff>19050</xdr:rowOff>
                  </to>
                </anchor>
              </controlPr>
            </control>
          </mc:Choice>
        </mc:AlternateContent>
        <mc:AlternateContent xmlns:mc="http://schemas.openxmlformats.org/markup-compatibility/2006">
          <mc:Choice Requires="x14">
            <control shapeId="12327" r:id="rId23" name="Check Box 5 2">
              <controlPr defaultSize="0" autoFill="0" autoLine="0" autoPict="0">
                <anchor moveWithCells="1">
                  <from>
                    <xdr:col>1</xdr:col>
                    <xdr:colOff>295275</xdr:colOff>
                    <xdr:row>93</xdr:row>
                    <xdr:rowOff>47625</xdr:rowOff>
                  </from>
                  <to>
                    <xdr:col>8</xdr:col>
                    <xdr:colOff>647700</xdr:colOff>
                    <xdr:row>94</xdr:row>
                    <xdr:rowOff>19050</xdr:rowOff>
                  </to>
                </anchor>
              </controlPr>
            </control>
          </mc:Choice>
        </mc:AlternateContent>
        <mc:AlternateContent xmlns:mc="http://schemas.openxmlformats.org/markup-compatibility/2006">
          <mc:Choice Requires="x14">
            <control shapeId="12328" r:id="rId24" name="Check Box 5 3">
              <controlPr defaultSize="0" autoFill="0" autoLine="0" autoPict="0">
                <anchor moveWithCells="1">
                  <from>
                    <xdr:col>1</xdr:col>
                    <xdr:colOff>295275</xdr:colOff>
                    <xdr:row>94</xdr:row>
                    <xdr:rowOff>57150</xdr:rowOff>
                  </from>
                  <to>
                    <xdr:col>8</xdr:col>
                    <xdr:colOff>647700</xdr:colOff>
                    <xdr:row>95</xdr:row>
                    <xdr:rowOff>0</xdr:rowOff>
                  </to>
                </anchor>
              </controlPr>
            </control>
          </mc:Choice>
        </mc:AlternateContent>
        <mc:AlternateContent xmlns:mc="http://schemas.openxmlformats.org/markup-compatibility/2006">
          <mc:Choice Requires="x14">
            <control shapeId="12333" r:id="rId25" name="Check Box 5 3 1">
              <controlPr defaultSize="0" autoFill="0" autoLine="0" autoPict="0">
                <anchor moveWithCells="1">
                  <from>
                    <xdr:col>1</xdr:col>
                    <xdr:colOff>514350</xdr:colOff>
                    <xdr:row>95</xdr:row>
                    <xdr:rowOff>104775</xdr:rowOff>
                  </from>
                  <to>
                    <xdr:col>8</xdr:col>
                    <xdr:colOff>866775</xdr:colOff>
                    <xdr:row>96</xdr:row>
                    <xdr:rowOff>0</xdr:rowOff>
                  </to>
                </anchor>
              </controlPr>
            </control>
          </mc:Choice>
        </mc:AlternateContent>
        <mc:AlternateContent xmlns:mc="http://schemas.openxmlformats.org/markup-compatibility/2006">
          <mc:Choice Requires="x14">
            <control shapeId="12334" r:id="rId26" name="Check Box 5 3 2">
              <controlPr defaultSize="0" autoFill="0" autoLine="0" autoPict="0">
                <anchor moveWithCells="1">
                  <from>
                    <xdr:col>1</xdr:col>
                    <xdr:colOff>514350</xdr:colOff>
                    <xdr:row>95</xdr:row>
                    <xdr:rowOff>295275</xdr:rowOff>
                  </from>
                  <to>
                    <xdr:col>8</xdr:col>
                    <xdr:colOff>866775</xdr:colOff>
                    <xdr:row>96</xdr:row>
                    <xdr:rowOff>76200</xdr:rowOff>
                  </to>
                </anchor>
              </controlPr>
            </control>
          </mc:Choice>
        </mc:AlternateContent>
        <mc:AlternateContent xmlns:mc="http://schemas.openxmlformats.org/markup-compatibility/2006">
          <mc:Choice Requires="x14">
            <control shapeId="12335" r:id="rId27" name="Check Box 5 3 3">
              <controlPr defaultSize="0" autoFill="0" autoLine="0" autoPict="0">
                <anchor moveWithCells="1">
                  <from>
                    <xdr:col>1</xdr:col>
                    <xdr:colOff>514350</xdr:colOff>
                    <xdr:row>96</xdr:row>
                    <xdr:rowOff>104775</xdr:rowOff>
                  </from>
                  <to>
                    <xdr:col>8</xdr:col>
                    <xdr:colOff>866775</xdr:colOff>
                    <xdr:row>97</xdr:row>
                    <xdr:rowOff>0</xdr:rowOff>
                  </to>
                </anchor>
              </controlPr>
            </control>
          </mc:Choice>
        </mc:AlternateContent>
        <mc:AlternateContent xmlns:mc="http://schemas.openxmlformats.org/markup-compatibility/2006">
          <mc:Choice Requires="x14">
            <control shapeId="12336" r:id="rId28" name="Check Box 5 3 4">
              <controlPr defaultSize="0" autoFill="0" autoLine="0" autoPict="0">
                <anchor moveWithCells="1">
                  <from>
                    <xdr:col>1</xdr:col>
                    <xdr:colOff>514350</xdr:colOff>
                    <xdr:row>96</xdr:row>
                    <xdr:rowOff>285750</xdr:rowOff>
                  </from>
                  <to>
                    <xdr:col>8</xdr:col>
                    <xdr:colOff>866775</xdr:colOff>
                    <xdr:row>97</xdr:row>
                    <xdr:rowOff>104775</xdr:rowOff>
                  </to>
                </anchor>
              </controlPr>
            </control>
          </mc:Choice>
        </mc:AlternateContent>
        <mc:AlternateContent xmlns:mc="http://schemas.openxmlformats.org/markup-compatibility/2006">
          <mc:Choice Requires="x14">
            <control shapeId="12337" r:id="rId29" name="Check Box 5 3 5">
              <controlPr defaultSize="0" autoFill="0" autoLine="0" autoPict="0">
                <anchor moveWithCells="1">
                  <from>
                    <xdr:col>1</xdr:col>
                    <xdr:colOff>514350</xdr:colOff>
                    <xdr:row>97</xdr:row>
                    <xdr:rowOff>85725</xdr:rowOff>
                  </from>
                  <to>
                    <xdr:col>8</xdr:col>
                    <xdr:colOff>866775</xdr:colOff>
                    <xdr:row>98</xdr:row>
                    <xdr:rowOff>0</xdr:rowOff>
                  </to>
                </anchor>
              </controlPr>
            </control>
          </mc:Choice>
        </mc:AlternateContent>
        <mc:AlternateContent xmlns:mc="http://schemas.openxmlformats.org/markup-compatibility/2006">
          <mc:Choice Requires="x14">
            <control shapeId="12306" r:id="rId30" name="Check Box 3 1">
              <controlPr defaultSize="0" autoFill="0" autoLine="0" autoPict="0">
                <anchor moveWithCells="1">
                  <from>
                    <xdr:col>1</xdr:col>
                    <xdr:colOff>304800</xdr:colOff>
                    <xdr:row>52</xdr:row>
                    <xdr:rowOff>85725</xdr:rowOff>
                  </from>
                  <to>
                    <xdr:col>7</xdr:col>
                    <xdr:colOff>285750</xdr:colOff>
                    <xdr:row>53</xdr:row>
                    <xdr:rowOff>85725</xdr:rowOff>
                  </to>
                </anchor>
              </controlPr>
            </control>
          </mc:Choice>
        </mc:AlternateContent>
        <mc:AlternateContent xmlns:mc="http://schemas.openxmlformats.org/markup-compatibility/2006">
          <mc:Choice Requires="x14">
            <control shapeId="12307" r:id="rId31" name="Check Box 3 2">
              <controlPr defaultSize="0" autoFill="0" autoLine="0" autoPict="0">
                <anchor moveWithCells="1">
                  <from>
                    <xdr:col>1</xdr:col>
                    <xdr:colOff>304800</xdr:colOff>
                    <xdr:row>53</xdr:row>
                    <xdr:rowOff>133350</xdr:rowOff>
                  </from>
                  <to>
                    <xdr:col>7</xdr:col>
                    <xdr:colOff>285750</xdr:colOff>
                    <xdr:row>54</xdr:row>
                    <xdr:rowOff>142875</xdr:rowOff>
                  </to>
                </anchor>
              </controlPr>
            </control>
          </mc:Choice>
        </mc:AlternateContent>
        <mc:AlternateContent xmlns:mc="http://schemas.openxmlformats.org/markup-compatibility/2006">
          <mc:Choice Requires="x14">
            <control shapeId="12308" r:id="rId32" name="Check Box 3 3">
              <controlPr defaultSize="0" autoFill="0" autoLine="0" autoPict="0">
                <anchor moveWithCells="1">
                  <from>
                    <xdr:col>1</xdr:col>
                    <xdr:colOff>304800</xdr:colOff>
                    <xdr:row>55</xdr:row>
                    <xdr:rowOff>19050</xdr:rowOff>
                  </from>
                  <to>
                    <xdr:col>7</xdr:col>
                    <xdr:colOff>285750</xdr:colOff>
                    <xdr:row>56</xdr:row>
                    <xdr:rowOff>28575</xdr:rowOff>
                  </to>
                </anchor>
              </controlPr>
            </control>
          </mc:Choice>
        </mc:AlternateContent>
        <mc:AlternateContent xmlns:mc="http://schemas.openxmlformats.org/markup-compatibility/2006">
          <mc:Choice Requires="x14">
            <control shapeId="12309" r:id="rId33" name="Check Box 3 4">
              <controlPr defaultSize="0" autoFill="0" autoLine="0" autoPict="0">
                <anchor moveWithCells="1">
                  <from>
                    <xdr:col>1</xdr:col>
                    <xdr:colOff>304800</xdr:colOff>
                    <xdr:row>56</xdr:row>
                    <xdr:rowOff>95250</xdr:rowOff>
                  </from>
                  <to>
                    <xdr:col>8</xdr:col>
                    <xdr:colOff>933450</xdr:colOff>
                    <xdr:row>57</xdr:row>
                    <xdr:rowOff>123825</xdr:rowOff>
                  </to>
                </anchor>
              </controlPr>
            </control>
          </mc:Choice>
        </mc:AlternateContent>
        <mc:AlternateContent xmlns:mc="http://schemas.openxmlformats.org/markup-compatibility/2006">
          <mc:Choice Requires="x14">
            <control shapeId="12310" r:id="rId34" name="Check Box 3 5">
              <controlPr defaultSize="0" autoFill="0" autoLine="0" autoPict="0">
                <anchor moveWithCells="1">
                  <from>
                    <xdr:col>1</xdr:col>
                    <xdr:colOff>304800</xdr:colOff>
                    <xdr:row>57</xdr:row>
                    <xdr:rowOff>180975</xdr:rowOff>
                  </from>
                  <to>
                    <xdr:col>8</xdr:col>
                    <xdr:colOff>942975</xdr:colOff>
                    <xdr:row>59</xdr:row>
                    <xdr:rowOff>9525</xdr:rowOff>
                  </to>
                </anchor>
              </controlPr>
            </control>
          </mc:Choice>
        </mc:AlternateContent>
        <mc:AlternateContent xmlns:mc="http://schemas.openxmlformats.org/markup-compatibility/2006">
          <mc:Choice Requires="x14">
            <control shapeId="12329" r:id="rId35" name="Option Button 2 1">
              <controlPr defaultSize="0" autoFill="0" autoLine="0" autoPict="0">
                <anchor moveWithCells="1">
                  <from>
                    <xdr:col>1</xdr:col>
                    <xdr:colOff>295275</xdr:colOff>
                    <xdr:row>46</xdr:row>
                    <xdr:rowOff>200025</xdr:rowOff>
                  </from>
                  <to>
                    <xdr:col>5</xdr:col>
                    <xdr:colOff>381000</xdr:colOff>
                    <xdr:row>48</xdr:row>
                    <xdr:rowOff>0</xdr:rowOff>
                  </to>
                </anchor>
              </controlPr>
            </control>
          </mc:Choice>
        </mc:AlternateContent>
        <mc:AlternateContent xmlns:mc="http://schemas.openxmlformats.org/markup-compatibility/2006">
          <mc:Choice Requires="x14">
            <control shapeId="12330" r:id="rId36" name="Option Button 2 2">
              <controlPr defaultSize="0" autoFill="0" autoLine="0" autoPict="0">
                <anchor moveWithCells="1">
                  <from>
                    <xdr:col>1</xdr:col>
                    <xdr:colOff>295275</xdr:colOff>
                    <xdr:row>47</xdr:row>
                    <xdr:rowOff>180975</xdr:rowOff>
                  </from>
                  <to>
                    <xdr:col>11</xdr:col>
                    <xdr:colOff>723900</xdr:colOff>
                    <xdr:row>48</xdr:row>
                    <xdr:rowOff>142875</xdr:rowOff>
                  </to>
                </anchor>
              </controlPr>
            </control>
          </mc:Choice>
        </mc:AlternateContent>
        <mc:AlternateContent xmlns:mc="http://schemas.openxmlformats.org/markup-compatibility/2006">
          <mc:Choice Requires="x14">
            <control shapeId="12331" r:id="rId37" name="Option Button 2 3">
              <controlPr defaultSize="0" autoFill="0" autoLine="0" autoPict="0">
                <anchor moveWithCells="1">
                  <from>
                    <xdr:col>1</xdr:col>
                    <xdr:colOff>295275</xdr:colOff>
                    <xdr:row>48</xdr:row>
                    <xdr:rowOff>142875</xdr:rowOff>
                  </from>
                  <to>
                    <xdr:col>14</xdr:col>
                    <xdr:colOff>619125</xdr:colOff>
                    <xdr:row>50</xdr:row>
                    <xdr:rowOff>123825</xdr:rowOff>
                  </to>
                </anchor>
              </controlPr>
            </control>
          </mc:Choice>
        </mc:AlternateContent>
        <mc:AlternateContent xmlns:mc="http://schemas.openxmlformats.org/markup-compatibility/2006">
          <mc:Choice Requires="x14">
            <control shapeId="12332" r:id="rId38" name="Group Box 44">
              <controlPr defaultSize="0" autoFill="0" autoPict="0">
                <anchor moveWithCells="1">
                  <from>
                    <xdr:col>1</xdr:col>
                    <xdr:colOff>200025</xdr:colOff>
                    <xdr:row>46</xdr:row>
                    <xdr:rowOff>85725</xdr:rowOff>
                  </from>
                  <to>
                    <xdr:col>15</xdr:col>
                    <xdr:colOff>581025</xdr:colOff>
                    <xdr:row>51</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2" ma:contentTypeDescription="Create a new document." ma:contentTypeScope="" ma:versionID="e084a3b99851304f4f38e77c997b3e73">
  <xsd:schema xmlns:xsd="http://www.w3.org/2001/XMLSchema" xmlns:xs="http://www.w3.org/2001/XMLSchema" xmlns:p="http://schemas.microsoft.com/office/2006/metadata/properties" xmlns:ns1="http://schemas.microsoft.com/sharepoint/v3" xmlns:ns2="a8b72882-1d02-4704-8464-4e9c6e9dc531" targetNamespace="http://schemas.microsoft.com/office/2006/metadata/properties" ma:root="true" ma:fieldsID="e1c1267e1aa6198bcb4d2224473d480d" ns1:_="" ns2:_="">
    <xsd:import namespace="http://schemas.microsoft.com/sharepoint/v3"/>
    <xsd:import namespace="a8b72882-1d02-4704-8464-4e9c6e9dc531"/>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b72882-1d02-4704-8464-4e9c6e9dc53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41A4612-061C-4E3D-BBEB-21A5574EC3E7}"/>
</file>

<file path=customXml/itemProps2.xml><?xml version="1.0" encoding="utf-8"?>
<ds:datastoreItem xmlns:ds="http://schemas.openxmlformats.org/officeDocument/2006/customXml" ds:itemID="{E06AA25E-8B41-49FD-B164-F37E43646A89}"/>
</file>

<file path=customXml/itemProps3.xml><?xml version="1.0" encoding="utf-8"?>
<ds:datastoreItem xmlns:ds="http://schemas.openxmlformats.org/officeDocument/2006/customXml" ds:itemID="{C4B3E3EA-578B-45EF-A3D2-548C462A71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36</vt:i4>
      </vt:variant>
    </vt:vector>
  </HeadingPairs>
  <TitlesOfParts>
    <vt:vector size="52" baseType="lpstr">
      <vt:lpstr>Main Form</vt:lpstr>
      <vt:lpstr>Dropdowns</vt:lpstr>
      <vt:lpstr>Anticipated Conflicts</vt:lpstr>
      <vt:lpstr>A-3</vt:lpstr>
      <vt:lpstr>A-5A</vt:lpstr>
      <vt:lpstr>A-5D</vt:lpstr>
      <vt:lpstr>A-5P</vt:lpstr>
      <vt:lpstr>A-5R</vt:lpstr>
      <vt:lpstr>A-5T</vt:lpstr>
      <vt:lpstr>A-6E</vt:lpstr>
      <vt:lpstr>A-6N</vt:lpstr>
      <vt:lpstr>A-7PR</vt:lpstr>
      <vt:lpstr>A-7PT</vt:lpstr>
      <vt:lpstr>A-8</vt:lpstr>
      <vt:lpstr>A-9</vt:lpstr>
      <vt:lpstr>A-10</vt:lpstr>
      <vt:lpstr>Attachment10</vt:lpstr>
      <vt:lpstr>Attachment3</vt:lpstr>
      <vt:lpstr>Attachment5A</vt:lpstr>
      <vt:lpstr>Attachment5D</vt:lpstr>
      <vt:lpstr>Attachment5P</vt:lpstr>
      <vt:lpstr>Attachment5R</vt:lpstr>
      <vt:lpstr>Attachment5T</vt:lpstr>
      <vt:lpstr>Attachment6E</vt:lpstr>
      <vt:lpstr>Attachment6N</vt:lpstr>
      <vt:lpstr>Attachment7PR</vt:lpstr>
      <vt:lpstr>Attachment7PT</vt:lpstr>
      <vt:lpstr>Attachment8</vt:lpstr>
      <vt:lpstr>Attachment9</vt:lpstr>
      <vt:lpstr>eCADD</vt:lpstr>
      <vt:lpstr>estimateofcost</vt:lpstr>
      <vt:lpstr>mrkcopy</vt:lpstr>
      <vt:lpstr>'A-6E'!Print_Area</vt:lpstr>
      <vt:lpstr>'A-7PR'!Print_Area</vt:lpstr>
      <vt:lpstr>'Anticipated Conflicts'!Print_Area</vt:lpstr>
      <vt:lpstr>'Main Form'!Print_Area</vt:lpstr>
      <vt:lpstr>'A-10'!Print_Titles</vt:lpstr>
      <vt:lpstr>'A-3'!Print_Titles</vt:lpstr>
      <vt:lpstr>'A-5A'!Print_Titles</vt:lpstr>
      <vt:lpstr>'A-5D'!Print_Titles</vt:lpstr>
      <vt:lpstr>'A-5P'!Print_Titles</vt:lpstr>
      <vt:lpstr>'A-5R'!Print_Titles</vt:lpstr>
      <vt:lpstr>'A-5T'!Print_Titles</vt:lpstr>
      <vt:lpstr>'A-6E'!Print_Titles</vt:lpstr>
      <vt:lpstr>'A-6N'!Print_Titles</vt:lpstr>
      <vt:lpstr>'A-7PR'!Print_Titles</vt:lpstr>
      <vt:lpstr>'A-7PT'!Print_Titles</vt:lpstr>
      <vt:lpstr>'A-8'!Print_Titles</vt:lpstr>
      <vt:lpstr>'A-9'!Print_Titles</vt:lpstr>
      <vt:lpstr>'Main Form'!Print_Titles</vt:lpstr>
      <vt:lpstr>ProjectStage</vt:lpstr>
      <vt:lpstr>sketch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Utility Worksheet Template</dc:title>
  <dc:subject>Utility Worksheet</dc:subject>
  <dc:creator>WisDOT</dc:creator>
  <cp:keywords>Utility Coordination, Utility Worksheet, Worksheet, DT2236</cp:keywords>
  <dc:description/>
  <cp:lastModifiedBy>Devos, Andy - DOT</cp:lastModifiedBy>
  <cp:lastPrinted>2026-02-18T17:40:45Z</cp:lastPrinted>
  <dcterms:created xsi:type="dcterms:W3CDTF">2023-05-17T14:20:26Z</dcterms:created>
  <dcterms:modified xsi:type="dcterms:W3CDTF">2026-03-02T20:57:16Z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0x010100E9B479DE97358D43AEB72738EE1F2D08</vt:lpwstr>
  </property>
</Properties>
</file>