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BHO\ICE REPORTS\01 - Documents\FDM Text\02 - Work in Progress\2019-02 Edits_T413 Update\"/>
    </mc:Choice>
  </mc:AlternateContent>
  <xr:revisionPtr revIDLastSave="0" documentId="10_ncr:100000_{A886993F-6F20-45C5-BAD3-C1B0D0486F8A}" xr6:coauthVersionLast="31" xr6:coauthVersionMax="31" xr10:uidLastSave="{00000000-0000-0000-0000-000000000000}"/>
  <bookViews>
    <workbookView xWindow="480" yWindow="75" windowWidth="11475" windowHeight="7740" xr2:uid="{00000000-000D-0000-FFFF-FFFF00000000}"/>
  </bookViews>
  <sheets>
    <sheet name="Guide" sheetId="1" r:id="rId1"/>
    <sheet name="Lists" sheetId="2" state="hidden" r:id="rId2"/>
  </sheets>
  <definedNames>
    <definedName name="Intersection_Types">Lists!$A$2:$A$19</definedName>
    <definedName name="Manual">Lists!$C$2:$C$4</definedName>
    <definedName name="_xlnm.Print_Area" localSheetId="0">Guide!$A$1:$J$28</definedName>
  </definedNames>
  <calcPr calcId="179017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6" i="1" l="1"/>
  <c r="A27" i="1" s="1"/>
  <c r="A28" i="1" s="1"/>
  <c r="A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DOTKMS</author>
  </authors>
  <commentList>
    <comment ref="B8" authorId="0" shapeId="0" xr:uid="{00000000-0006-0000-0000-000001000000}">
      <text>
        <r>
          <rPr>
            <sz val="9"/>
            <color indexed="81"/>
            <rFont val="Tahoma"/>
            <family val="2"/>
          </rPr>
          <t>Only need to explain alternatives that were considered. For example, do not need to fill in any information regarding interchange alternatives for a single intersection.</t>
        </r>
      </text>
    </comment>
  </commentList>
</comments>
</file>

<file path=xl/sharedStrings.xml><?xml version="1.0" encoding="utf-8"?>
<sst xmlns="http://schemas.openxmlformats.org/spreadsheetml/2006/main" count="67" uniqueCount="53">
  <si>
    <t>Project ID:</t>
  </si>
  <si>
    <t>Date:</t>
  </si>
  <si>
    <t>Intersection Types</t>
  </si>
  <si>
    <t>Signal</t>
  </si>
  <si>
    <t>Right-In/Right-Out</t>
  </si>
  <si>
    <t>Right-In/Right-Out/Left-In</t>
  </si>
  <si>
    <t>J-turn</t>
  </si>
  <si>
    <t>Other</t>
  </si>
  <si>
    <t>Median U-Turn</t>
  </si>
  <si>
    <t>Diamond</t>
  </si>
  <si>
    <t>Clover</t>
  </si>
  <si>
    <t>Partial Clover</t>
  </si>
  <si>
    <t>Single Point</t>
  </si>
  <si>
    <t>Echelon</t>
  </si>
  <si>
    <t>Interchange Types</t>
  </si>
  <si>
    <t>Diamond - 1 Loop</t>
  </si>
  <si>
    <t>Diamond - 2 Loop</t>
  </si>
  <si>
    <t>Diverging Diamond</t>
  </si>
  <si>
    <t>Reason for ICE:</t>
  </si>
  <si>
    <t>Control:</t>
  </si>
  <si>
    <t>Control Type</t>
  </si>
  <si>
    <t>List of Alternatives:</t>
  </si>
  <si>
    <t>Alt. #</t>
  </si>
  <si>
    <t>Major Road AADT:</t>
  </si>
  <si>
    <t>Minor Road AADT:</t>
  </si>
  <si>
    <t>Green-T</t>
  </si>
  <si>
    <t>Stop Control</t>
  </si>
  <si>
    <t>All-Way Stop Control</t>
  </si>
  <si>
    <t>Roundabout</t>
  </si>
  <si>
    <t>Displaced left Turn</t>
  </si>
  <si>
    <t>Clover/Par-Clo</t>
  </si>
  <si>
    <t>Diamond/Loop</t>
  </si>
  <si>
    <t>Minor Road Stop Control</t>
  </si>
  <si>
    <t>None/New Int.</t>
  </si>
  <si>
    <t>Phase I: ICE Brainstorming Guide</t>
  </si>
  <si>
    <t>[Add more as needed]</t>
  </si>
  <si>
    <t>Intersection:</t>
  </si>
  <si>
    <t>Manual</t>
  </si>
  <si>
    <t>Traffic Signal</t>
  </si>
  <si>
    <t>Continuous Green-T</t>
  </si>
  <si>
    <t>Is Alt. Viable?</t>
  </si>
  <si>
    <t>Meets Purpose &amp; Need?</t>
  </si>
  <si>
    <t>Performance Measures Acceptable?</t>
  </si>
  <si>
    <t>ROW Impacts Acceptable?</t>
  </si>
  <si>
    <r>
      <t xml:space="preserve">Meets Warrants? 
</t>
    </r>
    <r>
      <rPr>
        <sz val="10"/>
        <color theme="1"/>
        <rFont val="Calibri"/>
        <family val="2"/>
        <scheme val="minor"/>
      </rPr>
      <t>(If Applicable)</t>
    </r>
  </si>
  <si>
    <t>Exclude Alt.</t>
  </si>
  <si>
    <t>Include Alt.</t>
  </si>
  <si>
    <t>v02</t>
  </si>
  <si>
    <r>
      <t xml:space="preserve">Manual Override
</t>
    </r>
    <r>
      <rPr>
        <sz val="10"/>
        <color theme="1"/>
        <rFont val="Calibri"/>
        <family val="2"/>
        <scheme val="minor"/>
      </rPr>
      <t>(Optional)</t>
    </r>
  </si>
  <si>
    <t>Explanation/Comments</t>
  </si>
  <si>
    <t>Cloverleaf/ 
Partial Cloverleaf</t>
  </si>
  <si>
    <t>Offset T</t>
  </si>
  <si>
    <t>Quadrant/Jughandle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</si>
</sst>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9" fillId="0" borderId="12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ill>
        <patternFill>
          <bgColor rgb="FFFFFFCC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8"/>
  <sheetViews>
    <sheetView showGridLines="0" tabSelected="1" zoomScale="90" zoomScaleNormal="90" zoomScaleSheetLayoutView="90" zoomScalePageLayoutView="90" workbookViewId="0">
      <selection activeCell="I13" sqref="I13:J13"/>
    </sheetView>
  </sheetViews>
  <sheetFormatPr defaultRowHeight="15" x14ac:dyDescent="0.25"/>
  <cols>
    <col min="1" max="1" width="5.5703125" bestFit="1" customWidth="1"/>
    <col min="2" max="2" width="26.28515625" customWidth="1"/>
    <col min="3" max="3" width="12" customWidth="1"/>
    <col min="4" max="4" width="12.85546875" customWidth="1"/>
    <col min="5" max="5" width="15.7109375" customWidth="1"/>
    <col min="6" max="6" width="13.5703125" customWidth="1"/>
    <col min="7" max="7" width="16.42578125" customWidth="1"/>
    <col min="8" max="8" width="12.85546875" customWidth="1"/>
    <col min="9" max="9" width="95.7109375" customWidth="1"/>
    <col min="10" max="10" width="7.140625" customWidth="1"/>
    <col min="12" max="12" width="5.7109375" bestFit="1" customWidth="1"/>
    <col min="13" max="13" width="10.7109375" bestFit="1" customWidth="1"/>
  </cols>
  <sheetData>
    <row r="1" spans="1:14" ht="23.25" x14ac:dyDescent="0.2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"/>
      <c r="L1" s="3"/>
      <c r="M1" s="3"/>
      <c r="N1" s="3"/>
    </row>
    <row r="2" spans="1:14" s="5" customFormat="1" x14ac:dyDescent="0.25">
      <c r="B2" s="11" t="s">
        <v>1</v>
      </c>
      <c r="C2" s="12"/>
      <c r="E2" s="11" t="s">
        <v>36</v>
      </c>
      <c r="F2" s="37"/>
      <c r="G2" s="37"/>
      <c r="H2" s="37"/>
      <c r="I2" s="37"/>
    </row>
    <row r="3" spans="1:14" x14ac:dyDescent="0.25">
      <c r="B3" s="10" t="s">
        <v>0</v>
      </c>
      <c r="C3" s="6"/>
      <c r="D3" s="7"/>
      <c r="E3" s="9" t="s">
        <v>18</v>
      </c>
      <c r="F3" s="36"/>
      <c r="G3" s="36"/>
      <c r="H3" s="36"/>
      <c r="I3" s="36"/>
      <c r="J3" s="4"/>
      <c r="K3" s="4"/>
      <c r="L3" s="4"/>
      <c r="M3" s="4"/>
    </row>
    <row r="4" spans="1:14" ht="15" customHeight="1" x14ac:dyDescent="0.25">
      <c r="B4" s="10" t="s">
        <v>19</v>
      </c>
      <c r="C4" s="8"/>
      <c r="F4" s="36"/>
      <c r="G4" s="36"/>
      <c r="H4" s="36"/>
      <c r="I4" s="36"/>
    </row>
    <row r="5" spans="1:14" x14ac:dyDescent="0.25">
      <c r="B5" s="9" t="s">
        <v>23</v>
      </c>
      <c r="C5" s="13"/>
      <c r="F5" s="36"/>
      <c r="G5" s="36"/>
      <c r="H5" s="36"/>
      <c r="I5" s="36"/>
    </row>
    <row r="6" spans="1:14" x14ac:dyDescent="0.25">
      <c r="B6" s="9" t="s">
        <v>24</v>
      </c>
      <c r="C6" s="8"/>
      <c r="F6" s="36"/>
      <c r="G6" s="36"/>
      <c r="H6" s="36"/>
      <c r="I6" s="36"/>
    </row>
    <row r="7" spans="1:14" ht="18.75" x14ac:dyDescent="0.3">
      <c r="A7" s="31" t="s">
        <v>21</v>
      </c>
      <c r="B7" s="31"/>
      <c r="C7" s="31"/>
      <c r="D7" s="31"/>
      <c r="E7" s="31"/>
      <c r="F7" s="31"/>
      <c r="G7" s="31"/>
      <c r="H7" s="31"/>
      <c r="I7" s="31"/>
      <c r="J7" s="30" t="s">
        <v>47</v>
      </c>
    </row>
    <row r="8" spans="1:14" ht="45" customHeight="1" x14ac:dyDescent="0.25">
      <c r="A8" s="26" t="s">
        <v>22</v>
      </c>
      <c r="B8" s="27" t="s">
        <v>20</v>
      </c>
      <c r="C8" s="27" t="s">
        <v>40</v>
      </c>
      <c r="D8" s="28" t="s">
        <v>41</v>
      </c>
      <c r="E8" s="29" t="s">
        <v>42</v>
      </c>
      <c r="F8" s="29" t="s">
        <v>43</v>
      </c>
      <c r="G8" s="29" t="s">
        <v>44</v>
      </c>
      <c r="H8" s="29" t="s">
        <v>48</v>
      </c>
      <c r="I8" s="38" t="s">
        <v>49</v>
      </c>
      <c r="J8" s="39"/>
    </row>
    <row r="9" spans="1:14" s="5" customFormat="1" ht="30" customHeight="1" x14ac:dyDescent="0.25">
      <c r="A9" s="16">
        <f>IF(B9&lt;&gt;"",1,"")</f>
        <v>1</v>
      </c>
      <c r="B9" s="17" t="s">
        <v>32</v>
      </c>
      <c r="C9" s="18" t="str">
        <f>IF(B9="","",IF(H9="Exclude Alt.","No",IF(H9="Include Alt.","Yes",IF(COUNTIF(D9:G9,"No")&gt;0,"No",IF(COUNTIF(D9:G9,"Yes")&gt;0,"Yes","-")))))</f>
        <v>-</v>
      </c>
      <c r="D9" s="24"/>
      <c r="E9" s="14"/>
      <c r="F9" s="14"/>
      <c r="G9" s="14"/>
      <c r="H9" s="14"/>
      <c r="I9" s="40"/>
      <c r="J9" s="41"/>
    </row>
    <row r="10" spans="1:14" s="5" customFormat="1" ht="30" customHeight="1" x14ac:dyDescent="0.25">
      <c r="A10" s="19">
        <f>IF(B10&lt;&gt;"",A9+1,"")</f>
        <v>2</v>
      </c>
      <c r="B10" s="20" t="s">
        <v>27</v>
      </c>
      <c r="C10" s="21" t="str">
        <f t="shared" ref="C10:C28" si="0">IF(B10="","",IF(H10="Exclude Alt.","No",IF(H10="Include Alt.","Yes",IF(COUNTIF(D10:G10,"No")&gt;0,"No",IF(COUNTIF(D10:G10,"Yes")&gt;0,"Yes","-")))))</f>
        <v>-</v>
      </c>
      <c r="D10" s="25"/>
      <c r="E10" s="15"/>
      <c r="F10" s="15"/>
      <c r="G10" s="15"/>
      <c r="H10" s="15"/>
      <c r="I10" s="33"/>
      <c r="J10" s="34"/>
    </row>
    <row r="11" spans="1:14" s="5" customFormat="1" ht="30" customHeight="1" x14ac:dyDescent="0.25">
      <c r="A11" s="19">
        <f t="shared" ref="A11:A28" si="1">IF(B11&lt;&gt;"",A10+1,"")</f>
        <v>3</v>
      </c>
      <c r="B11" s="20" t="s">
        <v>38</v>
      </c>
      <c r="C11" s="21" t="str">
        <f t="shared" si="0"/>
        <v>-</v>
      </c>
      <c r="D11" s="25"/>
      <c r="E11" s="15"/>
      <c r="F11" s="15"/>
      <c r="G11" s="15"/>
      <c r="H11" s="15"/>
      <c r="I11" s="33"/>
      <c r="J11" s="34"/>
    </row>
    <row r="12" spans="1:14" s="5" customFormat="1" ht="30" customHeight="1" x14ac:dyDescent="0.25">
      <c r="A12" s="19">
        <f t="shared" si="1"/>
        <v>4</v>
      </c>
      <c r="B12" s="20" t="s">
        <v>28</v>
      </c>
      <c r="C12" s="21" t="str">
        <f t="shared" si="0"/>
        <v>-</v>
      </c>
      <c r="D12" s="25"/>
      <c r="E12" s="15"/>
      <c r="F12" s="15"/>
      <c r="G12" s="15"/>
      <c r="H12" s="15"/>
      <c r="I12" s="33"/>
      <c r="J12" s="34"/>
    </row>
    <row r="13" spans="1:14" s="5" customFormat="1" ht="30" customHeight="1" x14ac:dyDescent="0.25">
      <c r="A13" s="19">
        <f t="shared" si="1"/>
        <v>5</v>
      </c>
      <c r="B13" s="20" t="s">
        <v>4</v>
      </c>
      <c r="C13" s="21" t="str">
        <f t="shared" si="0"/>
        <v>-</v>
      </c>
      <c r="D13" s="25"/>
      <c r="E13" s="15"/>
      <c r="F13" s="15"/>
      <c r="G13" s="15"/>
      <c r="H13" s="15"/>
      <c r="I13" s="33"/>
      <c r="J13" s="34"/>
    </row>
    <row r="14" spans="1:14" s="5" customFormat="1" ht="30" customHeight="1" x14ac:dyDescent="0.25">
      <c r="A14" s="19">
        <f t="shared" si="1"/>
        <v>6</v>
      </c>
      <c r="B14" s="20" t="s">
        <v>5</v>
      </c>
      <c r="C14" s="21" t="str">
        <f t="shared" si="0"/>
        <v>-</v>
      </c>
      <c r="D14" s="25"/>
      <c r="E14" s="15"/>
      <c r="F14" s="15"/>
      <c r="G14" s="15"/>
      <c r="H14" s="15"/>
      <c r="I14" s="33"/>
      <c r="J14" s="34"/>
    </row>
    <row r="15" spans="1:14" s="5" customFormat="1" ht="30" customHeight="1" x14ac:dyDescent="0.25">
      <c r="A15" s="19">
        <f t="shared" si="1"/>
        <v>7</v>
      </c>
      <c r="B15" s="20" t="s">
        <v>51</v>
      </c>
      <c r="C15" s="21" t="str">
        <f t="shared" si="0"/>
        <v>-</v>
      </c>
      <c r="D15" s="25"/>
      <c r="E15" s="15"/>
      <c r="F15" s="15"/>
      <c r="G15" s="15"/>
      <c r="H15" s="15"/>
      <c r="I15" s="33"/>
      <c r="J15" s="34"/>
    </row>
    <row r="16" spans="1:14" s="5" customFormat="1" ht="30" customHeight="1" x14ac:dyDescent="0.25">
      <c r="A16" s="19">
        <f t="shared" si="1"/>
        <v>8</v>
      </c>
      <c r="B16" s="20" t="s">
        <v>6</v>
      </c>
      <c r="C16" s="21" t="str">
        <f t="shared" si="0"/>
        <v>-</v>
      </c>
      <c r="D16" s="25"/>
      <c r="E16" s="15"/>
      <c r="F16" s="15"/>
      <c r="G16" s="15"/>
      <c r="H16" s="15"/>
      <c r="I16" s="33"/>
      <c r="J16" s="34"/>
    </row>
    <row r="17" spans="1:10" s="5" customFormat="1" ht="30" customHeight="1" x14ac:dyDescent="0.25">
      <c r="A17" s="19">
        <f t="shared" si="1"/>
        <v>9</v>
      </c>
      <c r="B17" s="20" t="s">
        <v>8</v>
      </c>
      <c r="C17" s="21" t="str">
        <f t="shared" si="0"/>
        <v>-</v>
      </c>
      <c r="D17" s="25"/>
      <c r="E17" s="15"/>
      <c r="F17" s="15"/>
      <c r="G17" s="15"/>
      <c r="H17" s="15"/>
      <c r="I17" s="33"/>
      <c r="J17" s="34"/>
    </row>
    <row r="18" spans="1:10" s="5" customFormat="1" ht="30" customHeight="1" x14ac:dyDescent="0.25">
      <c r="A18" s="19">
        <f t="shared" si="1"/>
        <v>10</v>
      </c>
      <c r="B18" s="20" t="s">
        <v>39</v>
      </c>
      <c r="C18" s="21" t="str">
        <f t="shared" si="0"/>
        <v>-</v>
      </c>
      <c r="D18" s="25"/>
      <c r="E18" s="15"/>
      <c r="F18" s="15"/>
      <c r="G18" s="15"/>
      <c r="H18" s="15"/>
      <c r="I18" s="33"/>
      <c r="J18" s="34"/>
    </row>
    <row r="19" spans="1:10" s="5" customFormat="1" ht="30" customHeight="1" x14ac:dyDescent="0.25">
      <c r="A19" s="19">
        <f t="shared" si="1"/>
        <v>11</v>
      </c>
      <c r="B19" s="20" t="s">
        <v>52</v>
      </c>
      <c r="C19" s="21" t="str">
        <f t="shared" si="0"/>
        <v>-</v>
      </c>
      <c r="D19" s="25"/>
      <c r="E19" s="15"/>
      <c r="F19" s="15"/>
      <c r="G19" s="15"/>
      <c r="H19" s="15"/>
      <c r="I19" s="33"/>
      <c r="J19" s="34"/>
    </row>
    <row r="20" spans="1:10" s="5" customFormat="1" ht="30" customHeight="1" x14ac:dyDescent="0.25">
      <c r="A20" s="19">
        <f>IF(B20&lt;&gt;"",A19+1,"")</f>
        <v>12</v>
      </c>
      <c r="B20" s="22" t="s">
        <v>9</v>
      </c>
      <c r="C20" s="21" t="str">
        <f t="shared" si="0"/>
        <v>-</v>
      </c>
      <c r="D20" s="25"/>
      <c r="E20" s="15"/>
      <c r="F20" s="15"/>
      <c r="G20" s="15"/>
      <c r="H20" s="15"/>
      <c r="I20" s="33"/>
      <c r="J20" s="34"/>
    </row>
    <row r="21" spans="1:10" s="5" customFormat="1" ht="30" customHeight="1" x14ac:dyDescent="0.25">
      <c r="A21" s="19">
        <f t="shared" si="1"/>
        <v>13</v>
      </c>
      <c r="B21" s="20" t="s">
        <v>50</v>
      </c>
      <c r="C21" s="21" t="str">
        <f t="shared" si="0"/>
        <v>-</v>
      </c>
      <c r="D21" s="25"/>
      <c r="E21" s="15"/>
      <c r="F21" s="15"/>
      <c r="G21" s="15"/>
      <c r="H21" s="15"/>
      <c r="I21" s="33"/>
      <c r="J21" s="34"/>
    </row>
    <row r="22" spans="1:10" s="5" customFormat="1" ht="30" customHeight="1" x14ac:dyDescent="0.25">
      <c r="A22" s="19">
        <f t="shared" si="1"/>
        <v>14</v>
      </c>
      <c r="B22" s="20" t="s">
        <v>17</v>
      </c>
      <c r="C22" s="21" t="str">
        <f t="shared" si="0"/>
        <v>-</v>
      </c>
      <c r="D22" s="25"/>
      <c r="E22" s="15"/>
      <c r="F22" s="15"/>
      <c r="G22" s="15"/>
      <c r="H22" s="15"/>
      <c r="I22" s="33"/>
      <c r="J22" s="34"/>
    </row>
    <row r="23" spans="1:10" s="5" customFormat="1" ht="30" customHeight="1" x14ac:dyDescent="0.25">
      <c r="A23" s="19">
        <f t="shared" si="1"/>
        <v>15</v>
      </c>
      <c r="B23" s="32" t="s">
        <v>12</v>
      </c>
      <c r="C23" s="21" t="str">
        <f t="shared" si="0"/>
        <v>-</v>
      </c>
      <c r="D23" s="25"/>
      <c r="E23" s="15"/>
      <c r="F23" s="15"/>
      <c r="G23" s="15"/>
      <c r="H23" s="15"/>
      <c r="I23" s="33"/>
      <c r="J23" s="34"/>
    </row>
    <row r="24" spans="1:10" ht="30" customHeight="1" x14ac:dyDescent="0.25">
      <c r="A24" s="19">
        <f t="shared" si="1"/>
        <v>16</v>
      </c>
      <c r="B24" s="32" t="s">
        <v>13</v>
      </c>
      <c r="C24" s="21" t="str">
        <f t="shared" si="0"/>
        <v>-</v>
      </c>
      <c r="D24" s="25"/>
      <c r="E24" s="15"/>
      <c r="F24" s="15"/>
      <c r="G24" s="15"/>
      <c r="H24" s="15"/>
      <c r="I24" s="33"/>
      <c r="J24" s="34"/>
    </row>
    <row r="25" spans="1:10" ht="30" customHeight="1" x14ac:dyDescent="0.25">
      <c r="A25" s="19">
        <f>IF(B25&lt;&gt;"",A24+1,"")</f>
        <v>17</v>
      </c>
      <c r="B25" s="23" t="s">
        <v>35</v>
      </c>
      <c r="C25" s="21" t="str">
        <f t="shared" si="0"/>
        <v>-</v>
      </c>
      <c r="D25" s="25"/>
      <c r="E25" s="15"/>
      <c r="F25" s="15"/>
      <c r="G25" s="15"/>
      <c r="H25" s="15"/>
      <c r="I25" s="33"/>
      <c r="J25" s="34"/>
    </row>
    <row r="26" spans="1:10" ht="30" customHeight="1" x14ac:dyDescent="0.25">
      <c r="A26" s="19" t="str">
        <f>IF(B26&lt;&gt;"",A25+1,"")</f>
        <v/>
      </c>
      <c r="B26" s="23"/>
      <c r="C26" s="21" t="str">
        <f t="shared" si="0"/>
        <v/>
      </c>
      <c r="D26" s="25"/>
      <c r="E26" s="15"/>
      <c r="F26" s="15"/>
      <c r="G26" s="15"/>
      <c r="H26" s="15"/>
      <c r="I26" s="33"/>
      <c r="J26" s="34"/>
    </row>
    <row r="27" spans="1:10" ht="30" customHeight="1" x14ac:dyDescent="0.25">
      <c r="A27" s="19" t="str">
        <f t="shared" si="1"/>
        <v/>
      </c>
      <c r="B27" s="23"/>
      <c r="C27" s="21" t="str">
        <f t="shared" si="0"/>
        <v/>
      </c>
      <c r="D27" s="25"/>
      <c r="E27" s="15"/>
      <c r="F27" s="15"/>
      <c r="G27" s="15"/>
      <c r="H27" s="15"/>
      <c r="I27" s="33"/>
      <c r="J27" s="34"/>
    </row>
    <row r="28" spans="1:10" ht="30" customHeight="1" x14ac:dyDescent="0.25">
      <c r="A28" s="19" t="str">
        <f t="shared" si="1"/>
        <v/>
      </c>
      <c r="B28" s="23"/>
      <c r="C28" s="21" t="str">
        <f t="shared" si="0"/>
        <v/>
      </c>
      <c r="D28" s="25"/>
      <c r="E28" s="15"/>
      <c r="F28" s="15"/>
      <c r="G28" s="15"/>
      <c r="H28" s="15"/>
      <c r="I28" s="33"/>
      <c r="J28" s="34"/>
    </row>
  </sheetData>
  <sheetProtection selectLockedCells="1"/>
  <mergeCells count="24">
    <mergeCell ref="A1:J1"/>
    <mergeCell ref="I10:J10"/>
    <mergeCell ref="I24:J24"/>
    <mergeCell ref="F3:I6"/>
    <mergeCell ref="I25:J25"/>
    <mergeCell ref="F2:I2"/>
    <mergeCell ref="I8:J8"/>
    <mergeCell ref="I9:J9"/>
    <mergeCell ref="I26:J26"/>
    <mergeCell ref="I27:J27"/>
    <mergeCell ref="I28:J28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</mergeCells>
  <conditionalFormatting sqref="C2:C6 F2:F3">
    <cfRule type="expression" dxfId="0" priority="1">
      <formula>IF(C2="",TRUE,FALSE)</formula>
    </cfRule>
  </conditionalFormatting>
  <dataValidations count="4">
    <dataValidation type="list" allowBlank="1" showInputMessage="1" showErrorMessage="1" sqref="D9:F28" xr:uid="{00000000-0002-0000-0000-000000000000}">
      <formula1>"Yes,No"</formula1>
    </dataValidation>
    <dataValidation type="list" allowBlank="1" showInputMessage="1" showErrorMessage="1" sqref="G9:G28" xr:uid="{00000000-0002-0000-0000-000001000000}">
      <formula1>"Yes,No,N/A"</formula1>
    </dataValidation>
    <dataValidation type="list" allowBlank="1" showInputMessage="1" showErrorMessage="1" sqref="C4" xr:uid="{00000000-0002-0000-0000-000002000000}">
      <formula1>Intersection_Types</formula1>
    </dataValidation>
    <dataValidation type="list" allowBlank="1" showInputMessage="1" showErrorMessage="1" sqref="H9:H28" xr:uid="{00000000-0002-0000-0000-000003000000}">
      <formula1>Manual</formula1>
    </dataValidation>
  </dataValidations>
  <pageMargins left="0.7" right="0.7" top="0.75" bottom="0.75" header="0.3" footer="0.3"/>
  <pageSetup paperSize="17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9"/>
  <sheetViews>
    <sheetView workbookViewId="0">
      <selection activeCell="E22" sqref="E22"/>
    </sheetView>
  </sheetViews>
  <sheetFormatPr defaultRowHeight="15" x14ac:dyDescent="0.25"/>
  <cols>
    <col min="1" max="1" width="24.5703125" bestFit="1" customWidth="1"/>
    <col min="2" max="2" width="17.42578125" bestFit="1" customWidth="1"/>
  </cols>
  <sheetData>
    <row r="1" spans="1:3" x14ac:dyDescent="0.25">
      <c r="A1" t="s">
        <v>2</v>
      </c>
      <c r="B1" t="s">
        <v>14</v>
      </c>
      <c r="C1" t="s">
        <v>37</v>
      </c>
    </row>
    <row r="3" spans="1:3" x14ac:dyDescent="0.25">
      <c r="A3" t="s">
        <v>33</v>
      </c>
      <c r="B3" t="s">
        <v>10</v>
      </c>
      <c r="C3" t="s">
        <v>45</v>
      </c>
    </row>
    <row r="4" spans="1:3" x14ac:dyDescent="0.25">
      <c r="A4" s="1" t="s">
        <v>26</v>
      </c>
      <c r="B4" t="s">
        <v>11</v>
      </c>
      <c r="C4" t="s">
        <v>46</v>
      </c>
    </row>
    <row r="5" spans="1:3" x14ac:dyDescent="0.25">
      <c r="A5" s="1" t="s">
        <v>27</v>
      </c>
      <c r="B5" t="s">
        <v>9</v>
      </c>
    </row>
    <row r="6" spans="1:3" x14ac:dyDescent="0.25">
      <c r="A6" s="1" t="s">
        <v>3</v>
      </c>
      <c r="B6" t="s">
        <v>15</v>
      </c>
    </row>
    <row r="7" spans="1:3" x14ac:dyDescent="0.25">
      <c r="A7" s="1" t="s">
        <v>28</v>
      </c>
      <c r="B7" t="s">
        <v>16</v>
      </c>
    </row>
    <row r="8" spans="1:3" x14ac:dyDescent="0.25">
      <c r="A8" s="1" t="s">
        <v>4</v>
      </c>
      <c r="B8" t="s">
        <v>17</v>
      </c>
    </row>
    <row r="9" spans="1:3" x14ac:dyDescent="0.25">
      <c r="A9" s="1" t="s">
        <v>5</v>
      </c>
      <c r="B9" t="s">
        <v>12</v>
      </c>
    </row>
    <row r="10" spans="1:3" x14ac:dyDescent="0.25">
      <c r="A10" s="1" t="s">
        <v>6</v>
      </c>
      <c r="B10" t="s">
        <v>13</v>
      </c>
    </row>
    <row r="11" spans="1:3" x14ac:dyDescent="0.25">
      <c r="A11" s="1" t="s">
        <v>8</v>
      </c>
      <c r="B11" t="s">
        <v>7</v>
      </c>
    </row>
    <row r="12" spans="1:3" x14ac:dyDescent="0.25">
      <c r="A12" s="2" t="s">
        <v>29</v>
      </c>
    </row>
    <row r="13" spans="1:3" x14ac:dyDescent="0.25">
      <c r="A13" s="1" t="s">
        <v>25</v>
      </c>
    </row>
    <row r="14" spans="1:3" x14ac:dyDescent="0.25">
      <c r="A14" t="s">
        <v>13</v>
      </c>
    </row>
    <row r="15" spans="1:3" x14ac:dyDescent="0.25">
      <c r="A15" t="s">
        <v>31</v>
      </c>
    </row>
    <row r="16" spans="1:3" x14ac:dyDescent="0.25">
      <c r="A16" t="s">
        <v>30</v>
      </c>
    </row>
    <row r="17" spans="1:1" x14ac:dyDescent="0.25">
      <c r="A17" t="s">
        <v>17</v>
      </c>
    </row>
    <row r="18" spans="1:1" x14ac:dyDescent="0.25">
      <c r="A18" t="s">
        <v>12</v>
      </c>
    </row>
    <row r="19" spans="1:1" x14ac:dyDescent="0.25">
      <c r="A19" s="1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EB8B29-74BE-4CF8-990C-0A74A07DBAF1}"/>
</file>

<file path=customXml/itemProps2.xml><?xml version="1.0" encoding="utf-8"?>
<ds:datastoreItem xmlns:ds="http://schemas.openxmlformats.org/officeDocument/2006/customXml" ds:itemID="{A8820318-2553-44AD-90C0-3CE9CCA2F0A6}"/>
</file>

<file path=customXml/itemProps3.xml><?xml version="1.0" encoding="utf-8"?>
<ds:datastoreItem xmlns:ds="http://schemas.openxmlformats.org/officeDocument/2006/customXml" ds:itemID="{ECC185DD-BE59-4BF9-9C39-F2BBC2F63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Guide</vt:lpstr>
      <vt:lpstr>Lists</vt:lpstr>
      <vt:lpstr>Intersection_Types</vt:lpstr>
      <vt:lpstr>Manual</vt:lpstr>
      <vt:lpstr>Guide!Print_Area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DOTKMS</dc:creator>
  <cp:lastModifiedBy>dotvsh</cp:lastModifiedBy>
  <cp:lastPrinted>2019-02-05T14:58:29Z</cp:lastPrinted>
  <dcterms:created xsi:type="dcterms:W3CDTF">2015-06-29T20:47:17Z</dcterms:created>
  <dcterms:modified xsi:type="dcterms:W3CDTF">2019-02-05T14:59:00Z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