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td1t\Desktop\"/>
    </mc:Choice>
  </mc:AlternateContent>
  <xr:revisionPtr revIDLastSave="0" documentId="8_{5F80478E-702A-4971-B6F6-2E7386C08FD9}" xr6:coauthVersionLast="47" xr6:coauthVersionMax="47" xr10:uidLastSave="{00000000-0000-0000-0000-000000000000}"/>
  <bookViews>
    <workbookView xWindow="-120" yWindow="-120" windowWidth="29040" windowHeight="15720" xr2:uid="{E43DDDC9-1917-439B-94AA-5E692D132677}"/>
  </bookViews>
  <sheets>
    <sheet name="Master Contract Schedule" sheetId="1" r:id="rId1"/>
    <sheet name="Summary" sheetId="2" r:id="rId2"/>
  </sheets>
  <externalReferences>
    <externalReference r:id="rId3"/>
  </externalReferences>
  <definedNames>
    <definedName name="_xlnm._FilterDatabase" localSheetId="0" hidden="1">'Master Contract Schedule'!$A$1:$N$657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2" l="1"/>
  <c r="D36" i="2"/>
  <c r="C36" i="2"/>
  <c r="E35" i="2"/>
  <c r="D35" i="2"/>
  <c r="C35" i="2"/>
  <c r="E34" i="2"/>
  <c r="D34" i="2"/>
  <c r="C34" i="2"/>
  <c r="E33" i="2"/>
  <c r="D33" i="2"/>
  <c r="D37" i="2" s="1"/>
  <c r="C33" i="2"/>
  <c r="C37" i="2" s="1"/>
  <c r="E32" i="2"/>
  <c r="E37" i="2" s="1"/>
  <c r="D32" i="2"/>
  <c r="C32" i="2"/>
  <c r="E28" i="2"/>
  <c r="D28" i="2"/>
  <c r="C28" i="2"/>
  <c r="E27" i="2"/>
  <c r="D27" i="2"/>
  <c r="C27" i="2"/>
  <c r="E26" i="2"/>
  <c r="D26" i="2"/>
  <c r="C26" i="2"/>
  <c r="E25" i="2"/>
  <c r="E29" i="2" s="1"/>
  <c r="D25" i="2"/>
  <c r="C25" i="2"/>
  <c r="E24" i="2"/>
  <c r="D24" i="2"/>
  <c r="C24" i="2"/>
  <c r="E23" i="2"/>
  <c r="D23" i="2"/>
  <c r="D29" i="2" s="1"/>
  <c r="C23" i="2"/>
  <c r="C29" i="2" s="1"/>
  <c r="E19" i="2"/>
  <c r="D19" i="2"/>
  <c r="C19" i="2"/>
  <c r="E18" i="2"/>
  <c r="D18" i="2"/>
  <c r="C18" i="2"/>
  <c r="E17" i="2"/>
  <c r="D17" i="2"/>
  <c r="C1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E20" i="2" s="1"/>
  <c r="D12" i="2"/>
  <c r="C12" i="2"/>
  <c r="E11" i="2"/>
  <c r="D11" i="2"/>
  <c r="C11" i="2"/>
  <c r="E10" i="2"/>
  <c r="D10" i="2"/>
  <c r="C10" i="2"/>
  <c r="E9" i="2"/>
  <c r="D9" i="2"/>
  <c r="C9" i="2"/>
  <c r="E8" i="2"/>
  <c r="D8" i="2"/>
  <c r="C8" i="2"/>
  <c r="C20" i="2" s="1"/>
  <c r="E7" i="2"/>
  <c r="D7" i="2"/>
  <c r="D20" i="2" s="1"/>
  <c r="C7" i="2"/>
</calcChain>
</file>

<file path=xl/sharedStrings.xml><?xml version="1.0" encoding="utf-8"?>
<sst xmlns="http://schemas.openxmlformats.org/spreadsheetml/2006/main" count="4352" uniqueCount="1840">
  <si>
    <t>PRIM_DIV</t>
  </si>
  <si>
    <t>PRIM_BUR</t>
  </si>
  <si>
    <t>ESTIMATE_SCHD_DT</t>
  </si>
  <si>
    <t>SUB_PGM</t>
  </si>
  <si>
    <t>EST_RNG</t>
  </si>
  <si>
    <t>ESTIMATE_CPNT</t>
  </si>
  <si>
    <t>CONCEPT</t>
  </si>
  <si>
    <t>ROUTE</t>
  </si>
  <si>
    <t>COUNTY</t>
  </si>
  <si>
    <t>TITLE</t>
  </si>
  <si>
    <t>LIMIT</t>
  </si>
  <si>
    <t>NMILES</t>
  </si>
  <si>
    <t>LET</t>
  </si>
  <si>
    <t>IH  090</t>
  </si>
  <si>
    <t>NON HWY</t>
  </si>
  <si>
    <t>IH  039</t>
  </si>
  <si>
    <t>5637-02-71</t>
  </si>
  <si>
    <t>STH 023</t>
  </si>
  <si>
    <t>USH 051</t>
  </si>
  <si>
    <t>LOC STR</t>
  </si>
  <si>
    <t>VAR HWY</t>
  </si>
  <si>
    <t>USH 010</t>
  </si>
  <si>
    <t>STH 042</t>
  </si>
  <si>
    <t>STH 076</t>
  </si>
  <si>
    <t>STH 029</t>
  </si>
  <si>
    <t>STH 044</t>
  </si>
  <si>
    <t>STH 032</t>
  </si>
  <si>
    <t>1071-07-80</t>
  </si>
  <si>
    <t>5845-16-86</t>
  </si>
  <si>
    <t>1016-04-63</t>
  </si>
  <si>
    <t>1016-05-65</t>
  </si>
  <si>
    <t>5060-00-77</t>
  </si>
  <si>
    <t>5580-04-70</t>
  </si>
  <si>
    <t>43RD ST W BRIDGES B-29-41 &amp; B-29-42</t>
  </si>
  <si>
    <t>STH 035</t>
  </si>
  <si>
    <t>5860-00-61</t>
  </si>
  <si>
    <t>3846-00-75</t>
  </si>
  <si>
    <t>STH 171</t>
  </si>
  <si>
    <t>2225-15-70</t>
  </si>
  <si>
    <t>1130-68-81</t>
  </si>
  <si>
    <t>9165-00-70</t>
  </si>
  <si>
    <t>9165-13-70</t>
  </si>
  <si>
    <t>1021-03-80</t>
  </si>
  <si>
    <t>1100-09-74</t>
  </si>
  <si>
    <t>4150-26-71</t>
  </si>
  <si>
    <t>STH 055</t>
  </si>
  <si>
    <t>IH  094</t>
  </si>
  <si>
    <t>.2 MI E OF HAWLEY RD TO ZABLOCKI DR</t>
  </si>
  <si>
    <t>STH 057</t>
  </si>
  <si>
    <t>6230-16-71</t>
  </si>
  <si>
    <t>6240-29-71</t>
  </si>
  <si>
    <t>STH 054</t>
  </si>
  <si>
    <t>6240-30-71</t>
  </si>
  <si>
    <t>STH 047</t>
  </si>
  <si>
    <t>1020-07-79</t>
  </si>
  <si>
    <t>1020-07-80</t>
  </si>
  <si>
    <t>1020-07-81</t>
  </si>
  <si>
    <t>1020-07-82</t>
  </si>
  <si>
    <t>100TH ST/TWIN LK RD BR WB B-55-0252</t>
  </si>
  <si>
    <t>8760-00-71</t>
  </si>
  <si>
    <t>1130-44-74</t>
  </si>
  <si>
    <t>5976-00-76</t>
  </si>
  <si>
    <t>7269-00-71</t>
  </si>
  <si>
    <t>5991-02-71</t>
  </si>
  <si>
    <t>100TH ST/TWIN LK RD BR EB B-55-0253</t>
  </si>
  <si>
    <t>STH 105</t>
  </si>
  <si>
    <t>IH  041</t>
  </si>
  <si>
    <t>IH 41 WRIGHTSTOWN SWEF 34/POST-BLDG</t>
  </si>
  <si>
    <t>PRAIRIE AVENUE TO W COLLINGSWOOD DR</t>
  </si>
  <si>
    <t>5105-16-61</t>
  </si>
  <si>
    <t>5160-07-70</t>
  </si>
  <si>
    <t>1030-23-80</t>
  </si>
  <si>
    <t>4312-09-71</t>
  </si>
  <si>
    <t>1100-52-71</t>
  </si>
  <si>
    <t>1009-47-63</t>
  </si>
  <si>
    <t>1174-10-74</t>
  </si>
  <si>
    <t>1185-02-71</t>
  </si>
  <si>
    <t>1590-14-72</t>
  </si>
  <si>
    <t>9100-05-72</t>
  </si>
  <si>
    <t>7840-03-73</t>
  </si>
  <si>
    <t>3678-00-70</t>
  </si>
  <si>
    <t>5742-00-72</t>
  </si>
  <si>
    <t>5991-00-22</t>
  </si>
  <si>
    <t>1640-01-75</t>
  </si>
  <si>
    <t>USH 002</t>
  </si>
  <si>
    <t>USH 008</t>
  </si>
  <si>
    <t>STH 070</t>
  </si>
  <si>
    <t>T DUNN - T PLEASANT SPRINGS(CTH MN)</t>
  </si>
  <si>
    <t>USH 014</t>
  </si>
  <si>
    <t>3080-09-84</t>
  </si>
  <si>
    <t>3320-02-70</t>
  </si>
  <si>
    <t>2699-00-73</t>
  </si>
  <si>
    <t>1330-00-73</t>
  </si>
  <si>
    <t>2810-08-70</t>
  </si>
  <si>
    <t>3742-02-71</t>
  </si>
  <si>
    <t>1009-37-04</t>
  </si>
  <si>
    <t>4010-21-71</t>
  </si>
  <si>
    <t>4010-26-71</t>
  </si>
  <si>
    <t>1009-43-74</t>
  </si>
  <si>
    <t>USH 018</t>
  </si>
  <si>
    <t>STH 140</t>
  </si>
  <si>
    <t>BRITTON RD TO .7 MI W OF BRITTON RD</t>
  </si>
  <si>
    <t>STH 083</t>
  </si>
  <si>
    <t>STH 164</t>
  </si>
  <si>
    <t>STH 028</t>
  </si>
  <si>
    <t>1520-00-77</t>
  </si>
  <si>
    <t>1602-10-71</t>
  </si>
  <si>
    <t>1610-44-71</t>
  </si>
  <si>
    <t>1610-44-72</t>
  </si>
  <si>
    <t>6180-00-60</t>
  </si>
  <si>
    <t>6180-00-71</t>
  </si>
  <si>
    <t>STH 073</t>
  </si>
  <si>
    <t>USH 045</t>
  </si>
  <si>
    <t>STH 013</t>
  </si>
  <si>
    <t>STH 021</t>
  </si>
  <si>
    <t>6280-02-76</t>
  </si>
  <si>
    <t>6280-02-77</t>
  </si>
  <si>
    <t>9140-12-75</t>
  </si>
  <si>
    <t>1000-28-28</t>
  </si>
  <si>
    <t>1190-06-61</t>
  </si>
  <si>
    <t>1550-02-73</t>
  </si>
  <si>
    <t>1550-02-75</t>
  </si>
  <si>
    <t>1550-02-77</t>
  </si>
  <si>
    <t>7180-00-77</t>
  </si>
  <si>
    <t>3658-00-70</t>
  </si>
  <si>
    <t>5725-00-70</t>
  </si>
  <si>
    <t>STH 066</t>
  </si>
  <si>
    <t>STH 064</t>
  </si>
  <si>
    <t>CONSTRUCTION/PSRS20/CONCRETE REPAIR</t>
  </si>
  <si>
    <t>USH 053</t>
  </si>
  <si>
    <t>USH 063</t>
  </si>
  <si>
    <t>CONSTR/SAFETY/INTERSECTION IMPRVMNT</t>
  </si>
  <si>
    <t>1066-03-75</t>
  </si>
  <si>
    <t>1093-01-81</t>
  </si>
  <si>
    <t>5634-00-61</t>
  </si>
  <si>
    <t>IH  043</t>
  </si>
  <si>
    <t>STH 016</t>
  </si>
  <si>
    <t>2235-00-74</t>
  </si>
  <si>
    <t>2703-09-71</t>
  </si>
  <si>
    <t>1100-20-70</t>
  </si>
  <si>
    <t>1100-20-71</t>
  </si>
  <si>
    <t>2225-13-70</t>
  </si>
  <si>
    <t>1166-01-84</t>
  </si>
  <si>
    <t>1166-05-81</t>
  </si>
  <si>
    <t>1166-05-85</t>
  </si>
  <si>
    <t>7849-03-74</t>
  </si>
  <si>
    <t>8857-00-71</t>
  </si>
  <si>
    <t>8864-00-70</t>
  </si>
  <si>
    <t>1530-00-81</t>
  </si>
  <si>
    <t>1540-02-76</t>
  </si>
  <si>
    <t>1540-02-78</t>
  </si>
  <si>
    <t>8070-03-70</t>
  </si>
  <si>
    <t>8070-03-71</t>
  </si>
  <si>
    <t>8949-00-75</t>
  </si>
  <si>
    <t>1009-42-82</t>
  </si>
  <si>
    <t>5057-00-72</t>
  </si>
  <si>
    <t>5958-00-72</t>
  </si>
  <si>
    <t>STH 065</t>
  </si>
  <si>
    <t>USH 012</t>
  </si>
  <si>
    <t>7272-00-72</t>
  </si>
  <si>
    <t>BR SAND LAKE COULEE CREEK B-32-0584</t>
  </si>
  <si>
    <t>3997-00-13</t>
  </si>
  <si>
    <t>3997-00-14</t>
  </si>
  <si>
    <t>5069-00-70</t>
  </si>
  <si>
    <t>5921-00-76</t>
  </si>
  <si>
    <t>5990-01-34</t>
  </si>
  <si>
    <t>5990-01-36</t>
  </si>
  <si>
    <t>5990-01-37</t>
  </si>
  <si>
    <t>5991-07-78</t>
  </si>
  <si>
    <t>5991-07-79</t>
  </si>
  <si>
    <t>CONST/LOCAL PAVEMENT AND WATER MAIN</t>
  </si>
  <si>
    <t>UTL OPS/SANITARY SEWER - WATER MAIN</t>
  </si>
  <si>
    <t>5845-16-72</t>
  </si>
  <si>
    <t>5845-16-79</t>
  </si>
  <si>
    <t>5845-16-77</t>
  </si>
  <si>
    <t>1112-02-77</t>
  </si>
  <si>
    <t>3320-02-71</t>
  </si>
  <si>
    <t>USH 151</t>
  </si>
  <si>
    <t>5350-02-65</t>
  </si>
  <si>
    <t>5350-02-72</t>
  </si>
  <si>
    <t>5350-02-74</t>
  </si>
  <si>
    <t>5350-02-75</t>
  </si>
  <si>
    <t>COURT/MILWAUKEE/CENTERWAY INTERSCTN</t>
  </si>
  <si>
    <t>5780-03-61</t>
  </si>
  <si>
    <t>5780-03-72</t>
  </si>
  <si>
    <t>5780-03-81</t>
  </si>
  <si>
    <t>5944-04-74</t>
  </si>
  <si>
    <t>STH 131</t>
  </si>
  <si>
    <t>SUNNY RIDGE ROAD TO PLEASANT STREET</t>
  </si>
  <si>
    <t>0.49M E RAILWAY ST TO SUNNYRIDGE RD</t>
  </si>
  <si>
    <t>STH 081</t>
  </si>
  <si>
    <t>2719-00-71</t>
  </si>
  <si>
    <t>2720-05-71</t>
  </si>
  <si>
    <t>2753-02-73</t>
  </si>
  <si>
    <t>3745-05-70</t>
  </si>
  <si>
    <t>3765-05-70</t>
  </si>
  <si>
    <t>BRIDGE OVER MENOMONEE RIVER B67-085</t>
  </si>
  <si>
    <t>3834-05-72</t>
  </si>
  <si>
    <t>4868-05-70</t>
  </si>
  <si>
    <t>2720-07-71</t>
  </si>
  <si>
    <t>3842-00-70</t>
  </si>
  <si>
    <t>2040-15-73</t>
  </si>
  <si>
    <t>3130-03-71</t>
  </si>
  <si>
    <t>4679-02-71</t>
  </si>
  <si>
    <t>4992-00-60</t>
  </si>
  <si>
    <t>STH 100</t>
  </si>
  <si>
    <t>6513-03-71</t>
  </si>
  <si>
    <t>1130-66-78</t>
  </si>
  <si>
    <t>1130-66-80</t>
  </si>
  <si>
    <t>1130-66-81</t>
  </si>
  <si>
    <t>6673-02-72</t>
  </si>
  <si>
    <t>6685-03-72</t>
  </si>
  <si>
    <t>6998-13-73</t>
  </si>
  <si>
    <t>9479-00-74</t>
  </si>
  <si>
    <t>9517-04-72</t>
  </si>
  <si>
    <t>W BR BIG EAU PLEINE RVR BDGE B37476</t>
  </si>
  <si>
    <t>9846-00-70</t>
  </si>
  <si>
    <t>BIG HAY MEADOW CREEK BRIDGE B340063</t>
  </si>
  <si>
    <t>6536-03-73</t>
  </si>
  <si>
    <t>6834-01-70</t>
  </si>
  <si>
    <t>9360-02-73</t>
  </si>
  <si>
    <t>9493-00-70</t>
  </si>
  <si>
    <t>9513-01-70</t>
  </si>
  <si>
    <t>9835-04-70</t>
  </si>
  <si>
    <t>9835-05-70</t>
  </si>
  <si>
    <t>7839-03-71</t>
  </si>
  <si>
    <t>8777-00-70</t>
  </si>
  <si>
    <t>8887-03-76</t>
  </si>
  <si>
    <t>8890-00-72</t>
  </si>
  <si>
    <t>9547-00-70</t>
  </si>
  <si>
    <t>9549-00-70</t>
  </si>
  <si>
    <t>E BR LITTLE BLACK RIV BRG B-60-0156</t>
  </si>
  <si>
    <t>9549-00-71</t>
  </si>
  <si>
    <t>9549-00-72</t>
  </si>
  <si>
    <t>9549-00-73</t>
  </si>
  <si>
    <t>7881-05-73</t>
  </si>
  <si>
    <t>8418-00-70</t>
  </si>
  <si>
    <t>8800-00-70</t>
  </si>
  <si>
    <t>1050-01-79</t>
  </si>
  <si>
    <t>1530-06-80</t>
  </si>
  <si>
    <t>1550-04-74</t>
  </si>
  <si>
    <t>1610-00-77</t>
  </si>
  <si>
    <t>1610-00-80</t>
  </si>
  <si>
    <t>7590-00-73</t>
  </si>
  <si>
    <t>STH 093</t>
  </si>
  <si>
    <t>8949-00-76</t>
  </si>
  <si>
    <t>8949-00-77</t>
  </si>
  <si>
    <t>9000-00-74</t>
  </si>
  <si>
    <t>9000-00-75</t>
  </si>
  <si>
    <t>3804-00-75</t>
  </si>
  <si>
    <t>3814-00-70</t>
  </si>
  <si>
    <t>5378-00-74</t>
  </si>
  <si>
    <t>5625-00-75</t>
  </si>
  <si>
    <t>5646-00-77</t>
  </si>
  <si>
    <t>5695-00-74</t>
  </si>
  <si>
    <t>3991-01-74</t>
  </si>
  <si>
    <t>3991-01-78</t>
  </si>
  <si>
    <t>6992-00-21</t>
  </si>
  <si>
    <t>1001-00-66</t>
  </si>
  <si>
    <t>1706-03-80</t>
  </si>
  <si>
    <t>5040-03-70</t>
  </si>
  <si>
    <t>STH 011</t>
  </si>
  <si>
    <t>STH 080</t>
  </si>
  <si>
    <t>CTH C TO S FORK BARABOO R STRUCTURE</t>
  </si>
  <si>
    <t>5080-09-73</t>
  </si>
  <si>
    <t>5710-00-71</t>
  </si>
  <si>
    <t>STH 082</t>
  </si>
  <si>
    <t>6160-00-70</t>
  </si>
  <si>
    <t>2160-07-73</t>
  </si>
  <si>
    <t>2984-15-77</t>
  </si>
  <si>
    <t>SHERIDAN STREET TO EAST COUNTY LINE</t>
  </si>
  <si>
    <t>2120-18-70</t>
  </si>
  <si>
    <t>2722-08-71</t>
  </si>
  <si>
    <t>3822-02-71</t>
  </si>
  <si>
    <t>STH 024</t>
  </si>
  <si>
    <t>4816-00-71</t>
  </si>
  <si>
    <t>4840-00-71</t>
  </si>
  <si>
    <t>4840-01-71</t>
  </si>
  <si>
    <t>4232-00-71</t>
  </si>
  <si>
    <t>1130-64-71</t>
  </si>
  <si>
    <t>CONST/RECSTE MAINLINE STH 96-RR BRD</t>
  </si>
  <si>
    <t>1130-64-72</t>
  </si>
  <si>
    <t>1130-64-87</t>
  </si>
  <si>
    <t>4540-34-71</t>
  </si>
  <si>
    <t>4540-36-71</t>
  </si>
  <si>
    <t>6925-01-70</t>
  </si>
  <si>
    <t>9302-00-70</t>
  </si>
  <si>
    <t>9330-01-70</t>
  </si>
  <si>
    <t>1175-19-71</t>
  </si>
  <si>
    <t>1185-03-60</t>
  </si>
  <si>
    <t>6320-00-76</t>
  </si>
  <si>
    <t>CNST/BRRPL/C-05-0093/2650/2916/0080</t>
  </si>
  <si>
    <t>6933-00-61</t>
  </si>
  <si>
    <t>6933-00-77</t>
  </si>
  <si>
    <t>STH 173</t>
  </si>
  <si>
    <t>9303-03-71</t>
  </si>
  <si>
    <t>9931-02-72</t>
  </si>
  <si>
    <t>7027-00-72</t>
  </si>
  <si>
    <t>7281-00-75</t>
  </si>
  <si>
    <t>STH 122</t>
  </si>
  <si>
    <t>N FORK FLAMBEAU RVR BRDG - 5TH ST N</t>
  </si>
  <si>
    <t>7364-00-70</t>
  </si>
  <si>
    <t>8383-00-70</t>
  </si>
  <si>
    <t>8907-00-71</t>
  </si>
  <si>
    <t>7026-00-71</t>
  </si>
  <si>
    <t>7229-00-70</t>
  </si>
  <si>
    <t>8998-00-36</t>
  </si>
  <si>
    <t>1050-00-62</t>
  </si>
  <si>
    <t>1580-00-70</t>
  </si>
  <si>
    <t>7080-01-73</t>
  </si>
  <si>
    <t>8110-01-78</t>
  </si>
  <si>
    <t>1000-18-63</t>
  </si>
  <si>
    <t>5165-00-72</t>
  </si>
  <si>
    <t>5322-00-70</t>
  </si>
  <si>
    <t>3996-00-31</t>
  </si>
  <si>
    <t>3996-00-35</t>
  </si>
  <si>
    <t>5319-00-70</t>
  </si>
  <si>
    <t>5910-00-72</t>
  </si>
  <si>
    <t>6338-00-72</t>
  </si>
  <si>
    <t>1204-08-73</t>
  </si>
  <si>
    <t>1204-08-74</t>
  </si>
  <si>
    <t>1370-00-73</t>
  </si>
  <si>
    <t>CONST/EXIT 75 IMPROVE/AUX LANE/MISC</t>
  </si>
  <si>
    <t>1370-00-76</t>
  </si>
  <si>
    <t>1370-00-77</t>
  </si>
  <si>
    <t>1400-01-74</t>
  </si>
  <si>
    <t>3060-00-74</t>
  </si>
  <si>
    <t>3576-01-75</t>
  </si>
  <si>
    <t>7575-01-65</t>
  </si>
  <si>
    <t>7575-01-76</t>
  </si>
  <si>
    <t>7605-06-62</t>
  </si>
  <si>
    <t>3700-10-64</t>
  </si>
  <si>
    <t>STH 106</t>
  </si>
  <si>
    <t>3834-05-71</t>
  </si>
  <si>
    <t>3833-05-70</t>
  </si>
  <si>
    <t>2010-03-72</t>
  </si>
  <si>
    <t>3170-11-70</t>
  </si>
  <si>
    <t>3220-09-71</t>
  </si>
  <si>
    <t>1000-77-25</t>
  </si>
  <si>
    <t>6375-01-71</t>
  </si>
  <si>
    <t>6653-00-72</t>
  </si>
  <si>
    <t>9371-00-70</t>
  </si>
  <si>
    <t>9958-02-70</t>
  </si>
  <si>
    <t>STH 175</t>
  </si>
  <si>
    <t>STH 050</t>
  </si>
  <si>
    <t>STH 158</t>
  </si>
  <si>
    <t>6997-05-70</t>
  </si>
  <si>
    <t>9874-00-70</t>
  </si>
  <si>
    <t>7895-00-70</t>
  </si>
  <si>
    <t>8394-00-73</t>
  </si>
  <si>
    <t>8396-00-74</t>
  </si>
  <si>
    <t>8402-00-70</t>
  </si>
  <si>
    <t>8413-00-70</t>
  </si>
  <si>
    <t>8772-00-71</t>
  </si>
  <si>
    <t>8999-00-87</t>
  </si>
  <si>
    <t>1020-00-80</t>
  </si>
  <si>
    <t>1195-05-60</t>
  </si>
  <si>
    <t>1195-06-60</t>
  </si>
  <si>
    <t>1198-03-73</t>
  </si>
  <si>
    <t>1198-03-80</t>
  </si>
  <si>
    <t>7550-00-75</t>
  </si>
  <si>
    <t>8210-00-72</t>
  </si>
  <si>
    <t>8510-00-72</t>
  </si>
  <si>
    <t>8610-02-74</t>
  </si>
  <si>
    <t>8610-08-73</t>
  </si>
  <si>
    <t>9925-00-70</t>
  </si>
  <si>
    <t>9925-00-71</t>
  </si>
  <si>
    <t>1225-10-73</t>
  </si>
  <si>
    <t>STH 124</t>
  </si>
  <si>
    <t>STH 169</t>
  </si>
  <si>
    <t>1000-20-84</t>
  </si>
  <si>
    <t>CONSTRUCTION/2025 SIGN REPLACEMENTS</t>
  </si>
  <si>
    <t>5317-00-72</t>
  </si>
  <si>
    <t>5436-00-75</t>
  </si>
  <si>
    <t>5688-00-76</t>
  </si>
  <si>
    <t>RUSSLAN COULEE CRK BRIDGE B-32-0239</t>
  </si>
  <si>
    <t>5721-00-77</t>
  </si>
  <si>
    <t>5827-00-71</t>
  </si>
  <si>
    <t>5889-00-74</t>
  </si>
  <si>
    <t>5889-00-75</t>
  </si>
  <si>
    <t>5515-00-71</t>
  </si>
  <si>
    <t>5537-00-71</t>
  </si>
  <si>
    <t>5975-00-70</t>
  </si>
  <si>
    <t>5991-07-61</t>
  </si>
  <si>
    <t>5991-07-62</t>
  </si>
  <si>
    <t>5996-01-72</t>
  </si>
  <si>
    <t>6316-00-70</t>
  </si>
  <si>
    <t>1014-00-75</t>
  </si>
  <si>
    <t>2190-10-70</t>
  </si>
  <si>
    <t>2190-10-71</t>
  </si>
  <si>
    <t>2615-15-73</t>
  </si>
  <si>
    <t>2652-05-70</t>
  </si>
  <si>
    <t>2756-05-71</t>
  </si>
  <si>
    <t>2984-12-75</t>
  </si>
  <si>
    <t>2984-15-78</t>
  </si>
  <si>
    <t>3846-00-73</t>
  </si>
  <si>
    <t>3852-06-70</t>
  </si>
  <si>
    <t>2110-03-71</t>
  </si>
  <si>
    <t>2110-03-72</t>
  </si>
  <si>
    <t>2155-15-70</t>
  </si>
  <si>
    <t>2590-04-71</t>
  </si>
  <si>
    <t>2984-21-71</t>
  </si>
  <si>
    <t>3835-00-75</t>
  </si>
  <si>
    <t>3835-05-74</t>
  </si>
  <si>
    <t>4824-05-70</t>
  </si>
  <si>
    <t>4824-06-70</t>
  </si>
  <si>
    <t>4869-03-70</t>
  </si>
  <si>
    <t>6445-00-01</t>
  </si>
  <si>
    <t>9026-00-01</t>
  </si>
  <si>
    <t>1130-63-72</t>
  </si>
  <si>
    <t>1130-65-76</t>
  </si>
  <si>
    <t>4685-34-71</t>
  </si>
  <si>
    <t>STH 441</t>
  </si>
  <si>
    <t>1470-27-71</t>
  </si>
  <si>
    <t>1470-33-71</t>
  </si>
  <si>
    <t>1470-37-71</t>
  </si>
  <si>
    <t>1490-40-71</t>
  </si>
  <si>
    <t>4110-33-71</t>
  </si>
  <si>
    <t>6669-00-70</t>
  </si>
  <si>
    <t>USH 141</t>
  </si>
  <si>
    <t>6679-02-70</t>
  </si>
  <si>
    <t>6739-00-70</t>
  </si>
  <si>
    <t>6777-00-70</t>
  </si>
  <si>
    <t>6952-01-70</t>
  </si>
  <si>
    <t>6952-01-71</t>
  </si>
  <si>
    <t>6987-02-70</t>
  </si>
  <si>
    <t>8700-00-70</t>
  </si>
  <si>
    <t>9478-03-71</t>
  </si>
  <si>
    <t>9531-03-70</t>
  </si>
  <si>
    <t>6838-00-70</t>
  </si>
  <si>
    <t>9813-02-71</t>
  </si>
  <si>
    <t>9958-00-71</t>
  </si>
  <si>
    <t>9813-02-70</t>
  </si>
  <si>
    <t>1590-18-71</t>
  </si>
  <si>
    <t>1590-18-81</t>
  </si>
  <si>
    <t>1590-18-82</t>
  </si>
  <si>
    <t>1590-18-83</t>
  </si>
  <si>
    <t>7277-00-71</t>
  </si>
  <si>
    <t>7277-00-72</t>
  </si>
  <si>
    <t>7861-00-71</t>
  </si>
  <si>
    <t>7893-00-70</t>
  </si>
  <si>
    <t>8386-00-72</t>
  </si>
  <si>
    <t>8884-00-72</t>
  </si>
  <si>
    <t>8902-05-70</t>
  </si>
  <si>
    <t>1535-07-73</t>
  </si>
  <si>
    <t>1535-07-74</t>
  </si>
  <si>
    <t>CONST/SANITARY SEWER AND WATER MAIN</t>
  </si>
  <si>
    <t>7050-00-72</t>
  </si>
  <si>
    <t>7050-00-73</t>
  </si>
  <si>
    <t>5377-00-70</t>
  </si>
  <si>
    <t>3672-00-70</t>
  </si>
  <si>
    <t>5767-00-73</t>
  </si>
  <si>
    <t>5855-00-73</t>
  </si>
  <si>
    <t>5998-00-01</t>
  </si>
  <si>
    <t>5998-00-02</t>
  </si>
  <si>
    <t>6217-01-72</t>
  </si>
  <si>
    <t>1112-06-75</t>
  </si>
  <si>
    <t>1706-06-71</t>
  </si>
  <si>
    <t>5330-02-73</t>
  </si>
  <si>
    <t>3020-00-70</t>
  </si>
  <si>
    <t>3060-03-71</t>
  </si>
  <si>
    <t>3270-01-74</t>
  </si>
  <si>
    <t>5790-01-80</t>
  </si>
  <si>
    <t>2697-04-73</t>
  </si>
  <si>
    <t>2050-08-71</t>
  </si>
  <si>
    <t>2984-21-72</t>
  </si>
  <si>
    <t>2984-21-73</t>
  </si>
  <si>
    <t>3697-05-70</t>
  </si>
  <si>
    <t>3751-03-70</t>
  </si>
  <si>
    <t>3830-08-70</t>
  </si>
  <si>
    <t>3831-07-71</t>
  </si>
  <si>
    <t>3831-07-81</t>
  </si>
  <si>
    <t>3841-05-70</t>
  </si>
  <si>
    <t>1228-03-76</t>
  </si>
  <si>
    <t>1228-09-76</t>
  </si>
  <si>
    <t>1410-11-71</t>
  </si>
  <si>
    <t>1410-11-72</t>
  </si>
  <si>
    <t>MITCHELL IC-MARQUETTE IC ON/OFF RMP</t>
  </si>
  <si>
    <t>1228-09-78</t>
  </si>
  <si>
    <t>STH 033</t>
  </si>
  <si>
    <t>1410-11-73</t>
  </si>
  <si>
    <t>4984-01-79</t>
  </si>
  <si>
    <t>CONST/BRIDGE REPAIR/CLAIM0077-12-81</t>
  </si>
  <si>
    <t>4986-00-57</t>
  </si>
  <si>
    <t>4307-02-71</t>
  </si>
  <si>
    <t>4589-01-72</t>
  </si>
  <si>
    <t>4987-02-75</t>
  </si>
  <si>
    <t>MASON ST FRONTAGE RD TO INDIAN HILL</t>
  </si>
  <si>
    <t>1009-33-39</t>
  </si>
  <si>
    <t>1480-30-71</t>
  </si>
  <si>
    <t>1480-30-72</t>
  </si>
  <si>
    <t>6200-19-71</t>
  </si>
  <si>
    <t>6750-00-70</t>
  </si>
  <si>
    <t>9876-00-70</t>
  </si>
  <si>
    <t>6999-11-85</t>
  </si>
  <si>
    <t>9439-02-70</t>
  </si>
  <si>
    <t>9876-00-71</t>
  </si>
  <si>
    <t>1053-04-84</t>
  </si>
  <si>
    <t>1053-07-77</t>
  </si>
  <si>
    <t>6991-00-74</t>
  </si>
  <si>
    <t>9120-09-71</t>
  </si>
  <si>
    <t>9120-09-81</t>
  </si>
  <si>
    <t>7852-00-71</t>
  </si>
  <si>
    <t>E FORK HALLS CREEK BRIDGE B-10-0257</t>
  </si>
  <si>
    <t>7874-00-70</t>
  </si>
  <si>
    <t>8313-00-70</t>
  </si>
  <si>
    <t>8374-00-70</t>
  </si>
  <si>
    <t>8829-00-73</t>
  </si>
  <si>
    <t>8364-00-70</t>
  </si>
  <si>
    <t>8420-02-72</t>
  </si>
  <si>
    <t>8890-00-75</t>
  </si>
  <si>
    <t>1020-00-81</t>
  </si>
  <si>
    <t>1020-00-85</t>
  </si>
  <si>
    <t>1196-04-77</t>
  </si>
  <si>
    <t>3672-00-72</t>
  </si>
  <si>
    <t>3682-00-70</t>
  </si>
  <si>
    <t>5078-00-60</t>
  </si>
  <si>
    <t>1200-02-63</t>
  </si>
  <si>
    <t>1202-00-75</t>
  </si>
  <si>
    <t>5570-01-73</t>
  </si>
  <si>
    <t>USH 061</t>
  </si>
  <si>
    <t>STH 213</t>
  </si>
  <si>
    <t>5606-03-70</t>
  </si>
  <si>
    <t>STH 092</t>
  </si>
  <si>
    <t>5710-00-72</t>
  </si>
  <si>
    <t>5710-00-73</t>
  </si>
  <si>
    <t>2703-05-71</t>
  </si>
  <si>
    <t>2703-05-72</t>
  </si>
  <si>
    <t>4821-03-70</t>
  </si>
  <si>
    <t>2814-03-70</t>
  </si>
  <si>
    <t>3831-00-72</t>
  </si>
  <si>
    <t>3831-00-82</t>
  </si>
  <si>
    <t>1090-03-75</t>
  </si>
  <si>
    <t>1100-05-73</t>
  </si>
  <si>
    <t>2773-10-70</t>
  </si>
  <si>
    <t>STH 059</t>
  </si>
  <si>
    <t>2773-10-72</t>
  </si>
  <si>
    <t>3180-00-78</t>
  </si>
  <si>
    <t>9236-03-73</t>
  </si>
  <si>
    <t>4390-01-74</t>
  </si>
  <si>
    <t>9277-01-71</t>
  </si>
  <si>
    <t>4110-28-72</t>
  </si>
  <si>
    <t>EX- DRAINAGE CORRECTION PLACEHOLDER</t>
  </si>
  <si>
    <t>1175-21-70</t>
  </si>
  <si>
    <t>1520-01-61</t>
  </si>
  <si>
    <t>7873-03-72</t>
  </si>
  <si>
    <t>8907-00-72</t>
  </si>
  <si>
    <t>7864-00-74</t>
  </si>
  <si>
    <t>7868-03-70</t>
  </si>
  <si>
    <t>7899-03-72</t>
  </si>
  <si>
    <t>7995-02-67</t>
  </si>
  <si>
    <t>7995-02-76</t>
  </si>
  <si>
    <t>1020-00-84</t>
  </si>
  <si>
    <t>1050-00-80</t>
  </si>
  <si>
    <t>1190-01-86</t>
  </si>
  <si>
    <t>1130-44-75</t>
  </si>
  <si>
    <t>1225-10-72</t>
  </si>
  <si>
    <t>5755-00-73</t>
  </si>
  <si>
    <t>7076-01-72</t>
  </si>
  <si>
    <t>1111-03-63</t>
  </si>
  <si>
    <t>1204-00-60</t>
  </si>
  <si>
    <t>1204-00-61</t>
  </si>
  <si>
    <t>2020-00-71</t>
  </si>
  <si>
    <t>2695-03-72</t>
  </si>
  <si>
    <t>2803-03-71</t>
  </si>
  <si>
    <t>1060-18-72</t>
  </si>
  <si>
    <t>1080-05-70</t>
  </si>
  <si>
    <t>CONSTRUCTION/TRANSIT STOP IMPRVMNTS</t>
  </si>
  <si>
    <t>IH 41 WRIGHTSTOWN SWEF 34/POST-SITE</t>
  </si>
  <si>
    <t>CONST/LEFT TURN LANES/MONOTUBE/MISC</t>
  </si>
  <si>
    <t>CONST/HIGH FRICTION SURFCE TREATMNT</t>
  </si>
  <si>
    <t>1090-03-78</t>
  </si>
  <si>
    <t>2450-05-71</t>
  </si>
  <si>
    <t>6187-06-71</t>
  </si>
  <si>
    <t>6508-00-71</t>
  </si>
  <si>
    <t>INTERSECTION WITH WOODMANS ENTRANCE</t>
  </si>
  <si>
    <t>6508-01-71</t>
  </si>
  <si>
    <t>6517-16-71</t>
  </si>
  <si>
    <t>6100-00-70</t>
  </si>
  <si>
    <t>7146-00-76</t>
  </si>
  <si>
    <t>7281-00-76</t>
  </si>
  <si>
    <t>7282-00-72</t>
  </si>
  <si>
    <t>7861-00-70</t>
  </si>
  <si>
    <t>8401-00-70</t>
  </si>
  <si>
    <t>8932-03-70</t>
  </si>
  <si>
    <t>9545-00-72</t>
  </si>
  <si>
    <t>1560-02-74</t>
  </si>
  <si>
    <t>8620-00-74</t>
  </si>
  <si>
    <t>8680-00-74</t>
  </si>
  <si>
    <t>STH 040</t>
  </si>
  <si>
    <t>LET DATE</t>
  </si>
  <si>
    <t>Low Estimate</t>
  </si>
  <si>
    <t>High Estimate</t>
  </si>
  <si>
    <t>Count</t>
  </si>
  <si>
    <t>Jun-2024</t>
  </si>
  <si>
    <t>Jul-2024</t>
  </si>
  <si>
    <t>Aug-2024</t>
  </si>
  <si>
    <t>Sep-2024</t>
  </si>
  <si>
    <t>Oct-2024</t>
  </si>
  <si>
    <t>Nov-2024</t>
  </si>
  <si>
    <t>Dec-2024</t>
  </si>
  <si>
    <t>Jan-2025</t>
  </si>
  <si>
    <t>Feb-2025</t>
  </si>
  <si>
    <t>Mar-2025</t>
  </si>
  <si>
    <t>Apr-2025</t>
  </si>
  <si>
    <t>May-2025</t>
  </si>
  <si>
    <t>TOTALS</t>
  </si>
  <si>
    <t>REGION</t>
  </si>
  <si>
    <t>Central Office</t>
  </si>
  <si>
    <t>South West</t>
  </si>
  <si>
    <t>South East</t>
  </si>
  <si>
    <t>North East</t>
  </si>
  <si>
    <t>North Central</t>
  </si>
  <si>
    <t>North West</t>
  </si>
  <si>
    <t>PROGRAM</t>
  </si>
  <si>
    <t>Project_ID</t>
  </si>
  <si>
    <t>SHR</t>
  </si>
  <si>
    <t>Local</t>
  </si>
  <si>
    <t>Majors</t>
  </si>
  <si>
    <t>SE Mega</t>
  </si>
  <si>
    <t>5849-02-07</t>
  </si>
  <si>
    <t>5989-03-11</t>
  </si>
  <si>
    <t>4993-01-01</t>
  </si>
  <si>
    <t>4995-03-02</t>
  </si>
  <si>
    <t>8996-01-07</t>
  </si>
  <si>
    <t>MASTER CONTRACT SHEDULE FOR "LET" PROJECTS</t>
  </si>
  <si>
    <t>MISC</t>
  </si>
  <si>
    <t>JUN-2025</t>
  </si>
  <si>
    <t>JUNE 1ST, 2024</t>
  </si>
  <si>
    <t xml:space="preserve">$2,000,000 - $2,999,999  </t>
  </si>
  <si>
    <t xml:space="preserve">$500,000 - $749,999      </t>
  </si>
  <si>
    <t xml:space="preserve">$1,000,000 - $1,999,999  </t>
  </si>
  <si>
    <t xml:space="preserve">$3,000,000 - $3,999,999  </t>
  </si>
  <si>
    <t xml:space="preserve">$7,000,000 - $7,999,999  </t>
  </si>
  <si>
    <t xml:space="preserve">$750,000 - $999,999      </t>
  </si>
  <si>
    <t xml:space="preserve">$250,000 - $499,999      </t>
  </si>
  <si>
    <t>$11,000,000 - $11,999,999</t>
  </si>
  <si>
    <t xml:space="preserve">$6,000,000 - $6,999,999  </t>
  </si>
  <si>
    <t xml:space="preserve">$5,000,000 - $5,999,999  </t>
  </si>
  <si>
    <t>$25,000,000 - $29,999,999</t>
  </si>
  <si>
    <t xml:space="preserve">$4,000,000 - $4,999,999  </t>
  </si>
  <si>
    <t>$15,000,000 - $16,999,999</t>
  </si>
  <si>
    <t>$20,000,000 - $24,999,999</t>
  </si>
  <si>
    <t>$13,000,000 - $13,999,999</t>
  </si>
  <si>
    <t>$17,000,000 - $19,999,999</t>
  </si>
  <si>
    <t xml:space="preserve">$100,000-$249,999        </t>
  </si>
  <si>
    <t>$45,000,000 - $49,999,999</t>
  </si>
  <si>
    <t>1130-67-71</t>
  </si>
  <si>
    <t xml:space="preserve">$9,000,000 - $9,999,999  </t>
  </si>
  <si>
    <t>$14,000,000 - $14,999,999</t>
  </si>
  <si>
    <t xml:space="preserve">$8,000,000 - $8,999,999  </t>
  </si>
  <si>
    <t xml:space="preserve">$0 - $99,999             </t>
  </si>
  <si>
    <t>$12,000,000 - $12,999,999</t>
  </si>
  <si>
    <t>$10,000,000 - $10,999,999</t>
  </si>
  <si>
    <t>2290-00-73</t>
  </si>
  <si>
    <t>8695-03-60</t>
  </si>
  <si>
    <t xml:space="preserve">CONST/TRF/PVMT MRK/STN ANNUAL PLN  </t>
  </si>
  <si>
    <t xml:space="preserve">NORTHWEST REGION WIDE         </t>
  </si>
  <si>
    <t xml:space="preserve">NW REGION, PAVEMENT MARKING 2025   </t>
  </si>
  <si>
    <t xml:space="preserve">VARIOUS HIGHWAYS, NW REGION WIDE   </t>
  </si>
  <si>
    <t xml:space="preserve">STATEWIDE                     </t>
  </si>
  <si>
    <t xml:space="preserve">STATEWIDE TYPE 1 SIGN REPLACEMENT  </t>
  </si>
  <si>
    <t xml:space="preserve">LOCATIONS ON STN PER ANNUAL PLAN   </t>
  </si>
  <si>
    <t xml:space="preserve">CONST/MISC                         </t>
  </si>
  <si>
    <t xml:space="preserve">NW REGION, TREE CLEARING 2025      </t>
  </si>
  <si>
    <t xml:space="preserve">NW REGION VARIOUS COUNTIES         </t>
  </si>
  <si>
    <t xml:space="preserve">CONST/PAVEMENT MARKING             </t>
  </si>
  <si>
    <t xml:space="preserve">SOUTHEAST REGION WIDE         </t>
  </si>
  <si>
    <t xml:space="preserve">EPOXY PAVEMENT MARKING 2025        </t>
  </si>
  <si>
    <t xml:space="preserve">LOCATION ON STN PER ANNUAL PLAN    </t>
  </si>
  <si>
    <t xml:space="preserve">CONST/CONCRETE PAV'T REPAIR/PSRS   </t>
  </si>
  <si>
    <t xml:space="preserve">DANE                          </t>
  </si>
  <si>
    <t xml:space="preserve">JANESVILLE - PORTAGE               </t>
  </si>
  <si>
    <t xml:space="preserve">USH 12/18 TO LIEN ROAD             </t>
  </si>
  <si>
    <t xml:space="preserve">CONST/BRPVTV REGION WIDE           </t>
  </si>
  <si>
    <t xml:space="preserve">NORTHEAST REGION WIDE         </t>
  </si>
  <si>
    <t xml:space="preserve">NE REGION WIDE DECK SEALING FY25   </t>
  </si>
  <si>
    <t xml:space="preserve">VARIOUS ROUTES/HWY                 </t>
  </si>
  <si>
    <t xml:space="preserve">2024/25 STATEWIDE TREE CLEARING    </t>
  </si>
  <si>
    <t xml:space="preserve">VARIOUS COUNTIES (NE REGION)       </t>
  </si>
  <si>
    <t xml:space="preserve">REGION WIDE/TRF OPS-PAVMT MARKING  </t>
  </si>
  <si>
    <t xml:space="preserve">NORTH CENTRAL REGION WIDE     </t>
  </si>
  <si>
    <t xml:space="preserve">NC REGION, EPOXY PAVEMENT MARKING  </t>
  </si>
  <si>
    <t xml:space="preserve">2024/2025 STATEWIDE TREE CLEARING  </t>
  </si>
  <si>
    <t xml:space="preserve">NC REGION VARIOUS COUNTIES         </t>
  </si>
  <si>
    <t xml:space="preserve">CONST/REHAB/BOX CULVERT REPAIR     </t>
  </si>
  <si>
    <t xml:space="preserve">REGIONWIDE BRIDGE REPAIR           </t>
  </si>
  <si>
    <t xml:space="preserve">B-37-0097 AND B-71-0002            </t>
  </si>
  <si>
    <t xml:space="preserve">CONST/RESURFACING/RSRF             </t>
  </si>
  <si>
    <t xml:space="preserve">SAUK                          </t>
  </si>
  <si>
    <t xml:space="preserve">MAUSTON - WISCONSIN DELLS          </t>
  </si>
  <si>
    <t xml:space="preserve">USH 12 TO STH 23                   </t>
  </si>
  <si>
    <t xml:space="preserve">CONST/EPOXY INJECTION/BRPVTV       </t>
  </si>
  <si>
    <t xml:space="preserve">JUNEAU                        </t>
  </si>
  <si>
    <t xml:space="preserve">TOMAH - MAUSTON                    </t>
  </si>
  <si>
    <t xml:space="preserve">CTH M BRIDGES B-29-48 &amp; B-29-49    </t>
  </si>
  <si>
    <t xml:space="preserve">CONST/SEAL DECK/BRPVTV             </t>
  </si>
  <si>
    <t xml:space="preserve">CONSTRUCTION/BRRHB                 </t>
  </si>
  <si>
    <t xml:space="preserve">ST. CROIX                     </t>
  </si>
  <si>
    <t xml:space="preserve">HUDSON - BALDWIN                   </t>
  </si>
  <si>
    <t>ST CROIX RIVER B-55-0061, B-55-0126</t>
  </si>
  <si>
    <t xml:space="preserve">CONSTRUCTION/BRIDGE DECK SEALING   </t>
  </si>
  <si>
    <t xml:space="preserve">DUNN                          </t>
  </si>
  <si>
    <t>NW REGION, IH94 BRIDGE DECK SEALING</t>
  </si>
  <si>
    <t xml:space="preserve">BRIDGE DECK SEALING (VAR)          </t>
  </si>
  <si>
    <t xml:space="preserve">CONSTR/SFTY/MEDIAN CABLE BARRIER   </t>
  </si>
  <si>
    <t xml:space="preserve">0.95 MI W OF STH 65 TO CTH J       </t>
  </si>
  <si>
    <t xml:space="preserve">CONSTRUCTION/NOISE WALL            </t>
  </si>
  <si>
    <t xml:space="preserve">STH 35 S INTERCHANGE N-55-03       </t>
  </si>
  <si>
    <t xml:space="preserve">CONSTRUCTION/BRIDGE REPLACEMENT    </t>
  </si>
  <si>
    <t xml:space="preserve">KINNEY ROAD BRIDGE WB B-55-0250    </t>
  </si>
  <si>
    <t xml:space="preserve">KINNEY ROAD BRIDGE EB B-55-0251    </t>
  </si>
  <si>
    <t xml:space="preserve">CONSTRUCTION/BRIDGE REHABILITATION </t>
  </si>
  <si>
    <t xml:space="preserve">EAU CLAIRE                    </t>
  </si>
  <si>
    <t xml:space="preserve">EAU CLAIRE - OSSEO                 </t>
  </si>
  <si>
    <t>STH-93 BRIDGES B-18-0034, B-18-0119</t>
  </si>
  <si>
    <t xml:space="preserve">CONST/ACCIDENT CLM/077-12-85/BRRH  </t>
  </si>
  <si>
    <t xml:space="preserve">MILWAUKEE                     </t>
  </si>
  <si>
    <t xml:space="preserve">IH 94 EAST WEST                    </t>
  </si>
  <si>
    <t xml:space="preserve">35TH ST BRIDGE B-40-0015           </t>
  </si>
  <si>
    <t xml:space="preserve">CONSTRUCTION/RESURFACE             </t>
  </si>
  <si>
    <t xml:space="preserve">CLARK                         </t>
  </si>
  <si>
    <t xml:space="preserve">CHIPPEWA FALLS - ABBOTSFORD        </t>
  </si>
  <si>
    <t xml:space="preserve">KOSER AVE TO CTH D (EB &amp; WB)       </t>
  </si>
  <si>
    <t xml:space="preserve">CHIPPEWA                      </t>
  </si>
  <si>
    <t xml:space="preserve">CHIPPEWA FALLS - THORP             </t>
  </si>
  <si>
    <t xml:space="preserve">40TH AVE TO 0.45 MI W OF CTH H     </t>
  </si>
  <si>
    <t xml:space="preserve">CHIPPEWA FALLS - CADOTT            </t>
  </si>
  <si>
    <t xml:space="preserve">50TH AVENUE BRIDGE B-09-0309       </t>
  </si>
  <si>
    <t xml:space="preserve">CONST/RESURFACE                    </t>
  </si>
  <si>
    <t xml:space="preserve">MARATHON                      </t>
  </si>
  <si>
    <t xml:space="preserve">ABBOTSFORD - WAUSAU                </t>
  </si>
  <si>
    <t xml:space="preserve">PURPLE MARTIN LN TO LITTLE RIB RVR </t>
  </si>
  <si>
    <t xml:space="preserve">CONST/PRESERVATION                 </t>
  </si>
  <si>
    <t xml:space="preserve">CLARK CO LINE TO CTH E SOUTH, WB   </t>
  </si>
  <si>
    <t xml:space="preserve">WAUKESHA                      </t>
  </si>
  <si>
    <t xml:space="preserve">IH 94 EAST WEST FREEWAY            </t>
  </si>
  <si>
    <t xml:space="preserve">BLUEMOUND RD TO MORELAND BLVD      </t>
  </si>
  <si>
    <t xml:space="preserve">CONST/RESURFACE EB &amp; WB RDWYS      </t>
  </si>
  <si>
    <t xml:space="preserve">MADISON - LAKE MILLS               </t>
  </si>
  <si>
    <t xml:space="preserve">CTH N TO AIRPORT ROAD              </t>
  </si>
  <si>
    <t xml:space="preserve">CONST/ REST AREA /MISC             </t>
  </si>
  <si>
    <t xml:space="preserve">MONROE                        </t>
  </si>
  <si>
    <t xml:space="preserve">LACROSSE - SPARTA                  </t>
  </si>
  <si>
    <t xml:space="preserve">SAFETY REST AREA 16 SPARTA - SITE  </t>
  </si>
  <si>
    <t xml:space="preserve">CONST/CABLE BARRIER                </t>
  </si>
  <si>
    <t xml:space="preserve">WALWORTH                      </t>
  </si>
  <si>
    <t xml:space="preserve">ELKHORN - RICHMOND                 </t>
  </si>
  <si>
    <t xml:space="preserve">CTH NN TO SHERIDAN SPRINGS         </t>
  </si>
  <si>
    <t xml:space="preserve">CONST/BRRHB                        </t>
  </si>
  <si>
    <t xml:space="preserve">IH43 - AIRPORT FREEWAY             </t>
  </si>
  <si>
    <t xml:space="preserve">HALE I/C                           </t>
  </si>
  <si>
    <t xml:space="preserve">IH 41 AIRPORT FREEWAY-NOISE WALL   </t>
  </si>
  <si>
    <t xml:space="preserve">76TH ST - STH 36                   </t>
  </si>
  <si>
    <t xml:space="preserve">CONSTRUCTION/RSRF30                </t>
  </si>
  <si>
    <t xml:space="preserve">ROCK                          </t>
  </si>
  <si>
    <t xml:space="preserve">BELOIT - ELKHORN                   </t>
  </si>
  <si>
    <t xml:space="preserve">CTH X TO STH 140; B-53-111 &amp; 113   </t>
  </si>
  <si>
    <t xml:space="preserve">IH 41 AIRPORT FREEWAY              </t>
  </si>
  <si>
    <t xml:space="preserve">84TH STREET TO N LINCOLN AVE       </t>
  </si>
  <si>
    <t xml:space="preserve">CONST/RESURFACE/PHASE I            </t>
  </si>
  <si>
    <t xml:space="preserve">IH 41 ZOO FREEWAY                  </t>
  </si>
  <si>
    <t xml:space="preserve">BURLEIGH ST TO CAPITOL DR          </t>
  </si>
  <si>
    <t xml:space="preserve">CONST/RESURFACE/PHASE II           </t>
  </si>
  <si>
    <t xml:space="preserve">CAPITOL DR TO SILVER SPRING DR     </t>
  </si>
  <si>
    <t xml:space="preserve">CONST OPS/RSRF10                   </t>
  </si>
  <si>
    <t xml:space="preserve">FOND DU LAC                   </t>
  </si>
  <si>
    <t xml:space="preserve">FOND DU LAC-OSHKOSH                </t>
  </si>
  <si>
    <t xml:space="preserve">CTH D-STH 26                       </t>
  </si>
  <si>
    <t xml:space="preserve">CONST/MEDIAN CABLE GUARD REPL/MISC </t>
  </si>
  <si>
    <t xml:space="preserve">DODGE                         </t>
  </si>
  <si>
    <t xml:space="preserve">SUN PRAIRIE - FOND DU LAC          </t>
  </si>
  <si>
    <t xml:space="preserve">BEAVERLAND PARKWAY TO HEMLOCK ROAD </t>
  </si>
  <si>
    <t xml:space="preserve">CONST/HSIP/MISC                    </t>
  </si>
  <si>
    <t xml:space="preserve">SUN PRAIRIE - BEAVER DAM           </t>
  </si>
  <si>
    <t xml:space="preserve">CTH DE/JACKSON ROAD INTERSECTION   </t>
  </si>
  <si>
    <t xml:space="preserve">CONST/RCUTS/MISC                   </t>
  </si>
  <si>
    <t xml:space="preserve">BEAVER DAM - FOND DU LAC           </t>
  </si>
  <si>
    <t xml:space="preserve">CTH C INTERSECTION                 </t>
  </si>
  <si>
    <t xml:space="preserve">CONST OPS/SWEF                     </t>
  </si>
  <si>
    <t xml:space="preserve">OUTAGAMIE                     </t>
  </si>
  <si>
    <t xml:space="preserve">APPLETON- GREEN BAY                </t>
  </si>
  <si>
    <t xml:space="preserve">CORRIDOR QWS/PCMS                  </t>
  </si>
  <si>
    <t xml:space="preserve">APPLETON - DE PERE                 </t>
  </si>
  <si>
    <t xml:space="preserve">STH 96 - CTH F                     </t>
  </si>
  <si>
    <t xml:space="preserve">I-41 MAINLINE, STH 96-RR BRIDGE    </t>
  </si>
  <si>
    <t xml:space="preserve">CONST/RECSTE RR BRIDGE-LYNNDALE    </t>
  </si>
  <si>
    <t xml:space="preserve">I-41 MAINLINE, RR BRIDGE-LYNNDALE  </t>
  </si>
  <si>
    <t xml:space="preserve">CONST/RECSTE RAILROAD STRUCTURES   </t>
  </si>
  <si>
    <t xml:space="preserve">RAILROAD STRUCTURES                </t>
  </si>
  <si>
    <t xml:space="preserve">CONST/RECSTE CTH E INTCHG          </t>
  </si>
  <si>
    <t xml:space="preserve">BALLARD RD (CTH E) INTCHG          </t>
  </si>
  <si>
    <t xml:space="preserve">CONST/RECSTE CTH J INTERCHANGE     </t>
  </si>
  <si>
    <t xml:space="preserve">CTH J INTERCHANGE                  </t>
  </si>
  <si>
    <t xml:space="preserve">CONST/RECSTE OVERPASS B440330      </t>
  </si>
  <si>
    <t xml:space="preserve">HOLLAND ROAD OVERPASS              </t>
  </si>
  <si>
    <t xml:space="preserve">CONST/RECSTE OVERPASS B440331      </t>
  </si>
  <si>
    <t xml:space="preserve">VANDENBROEK RD OVERPASS            </t>
  </si>
  <si>
    <t>CONST/RECSTE MNLN CTH JJ MINERS TMP</t>
  </si>
  <si>
    <t xml:space="preserve">I-41 MNLN, CTH JJ - MINERS WAY TMP </t>
  </si>
  <si>
    <t xml:space="preserve">CONST/RECSTE SBC FRONTAGE ROADS    </t>
  </si>
  <si>
    <t xml:space="preserve">BROWN                         </t>
  </si>
  <si>
    <t xml:space="preserve">SBC EARLY FILL AND FRONTAGE ROADS  </t>
  </si>
  <si>
    <t xml:space="preserve">STEVENS POINT - WAUSAU             </t>
  </si>
  <si>
    <t xml:space="preserve">BUSINESS 51 TO FOXGLOVE ROAD       </t>
  </si>
  <si>
    <t xml:space="preserve">BULL JUNIOR CREEK TO BUSINESS 51   </t>
  </si>
  <si>
    <t xml:space="preserve">STH 34 TO BULL JUNIOR CREEK, SB    </t>
  </si>
  <si>
    <t xml:space="preserve">ONEIDA                        </t>
  </si>
  <si>
    <t xml:space="preserve">MINOCQUA - MANITOWISH              </t>
  </si>
  <si>
    <t xml:space="preserve">FRONT STREET TO 3RD AVENUE         </t>
  </si>
  <si>
    <t xml:space="preserve">CONST/REHAB/DECK REPLACEMENT       </t>
  </si>
  <si>
    <t xml:space="preserve">IRON                          </t>
  </si>
  <si>
    <t xml:space="preserve">MANITOWISH - HURLEY                </t>
  </si>
  <si>
    <t xml:space="preserve">TURTLE RIVER BRIDGE B-26-0016      </t>
  </si>
  <si>
    <t xml:space="preserve">CONST/PAVEMENT REPLACEMENT         </t>
  </si>
  <si>
    <t xml:space="preserve">IRON STREET TO USH 2               </t>
  </si>
  <si>
    <t xml:space="preserve">DESIGN/RESURFACE                   </t>
  </si>
  <si>
    <t xml:space="preserve">ASHLAND - SAXON                    </t>
  </si>
  <si>
    <t xml:space="preserve">ASHLAND COUNTY LINE TO CTH B       </t>
  </si>
  <si>
    <t xml:space="preserve">CONST/REHAB/CONCRETE OVERLAY       </t>
  </si>
  <si>
    <t xml:space="preserve">CITY OF HURLEY                     </t>
  </si>
  <si>
    <t>WI/MI BORDER BRIDGES B-26-0007,0008</t>
  </si>
  <si>
    <t xml:space="preserve">CONSTRUCTION/SAFETY                </t>
  </si>
  <si>
    <t xml:space="preserve">EAU CLAIRE - CHIPPEWA FALLS        </t>
  </si>
  <si>
    <t xml:space="preserve">CTH QQ TO LA SALLE ST              </t>
  </si>
  <si>
    <t xml:space="preserve">GOLF ROAD TO 40TH AVENUE           </t>
  </si>
  <si>
    <t xml:space="preserve">BARRON                        </t>
  </si>
  <si>
    <t xml:space="preserve">RICE LAKE - SPOONER                </t>
  </si>
  <si>
    <t xml:space="preserve">OAKLAWN RD/22ND 1/2 AVE SB B030050 </t>
  </si>
  <si>
    <t xml:space="preserve">OAKLAWN RD/22ND 1/2 AVE NB B030051 </t>
  </si>
  <si>
    <t xml:space="preserve">CONSTR/BRRHB                       </t>
  </si>
  <si>
    <t xml:space="preserve">NEW AUBURN - RICE LAKE             </t>
  </si>
  <si>
    <t xml:space="preserve">B-03-14,16,18,20,24,26,30,37       </t>
  </si>
  <si>
    <t xml:space="preserve">DOUGLAS                       </t>
  </si>
  <si>
    <t xml:space="preserve">C SUPERIOR, EAST SECOND STREET     </t>
  </si>
  <si>
    <t xml:space="preserve">2ND AVENUE EAST TO HUGHITT AVENUE  </t>
  </si>
  <si>
    <t xml:space="preserve">CONSTRUCTION/SAFETY IMPROVEMENT    </t>
  </si>
  <si>
    <t xml:space="preserve">E STREET INTERSECTION              </t>
  </si>
  <si>
    <t xml:space="preserve">CONST/SWEF PAVEMENT REPAIR/MISC    </t>
  </si>
  <si>
    <t xml:space="preserve">GRANT                         </t>
  </si>
  <si>
    <t xml:space="preserve">TRUCK SCALE PAVEMENT REPAIR        </t>
  </si>
  <si>
    <t xml:space="preserve">DICKEYVILLE SWEF - USH 151         </t>
  </si>
  <si>
    <t xml:space="preserve">CONST/RESURFACE BOTH RDWYS/RSRF    </t>
  </si>
  <si>
    <t xml:space="preserve">DUBUQUE - DICKEYVILLE              </t>
  </si>
  <si>
    <t xml:space="preserve">MISSISSIPPI RIVER TO CTH HH        </t>
  </si>
  <si>
    <t xml:space="preserve">CONST/TPO/BRPVTV                   </t>
  </si>
  <si>
    <t xml:space="preserve">IOWA                          </t>
  </si>
  <si>
    <t xml:space="preserve">DODGEVILLE - MOUNT HOREB           </t>
  </si>
  <si>
    <t xml:space="preserve">S JONES STREET BRIDGE B-25-37      </t>
  </si>
  <si>
    <t xml:space="preserve">CONST/HFST ON CURVES/PSRS10        </t>
  </si>
  <si>
    <t xml:space="preserve">DODGEVILLE TO BARNEVELD            </t>
  </si>
  <si>
    <t xml:space="preserve">MOUNT HOREB - MADISON              </t>
  </si>
  <si>
    <t xml:space="preserve">CTH G TO WEST VERONA AVE/EPIC LN   </t>
  </si>
  <si>
    <t xml:space="preserve">CONST/EXIT 76 EB RMP/AUX LN/MISC   </t>
  </si>
  <si>
    <t xml:space="preserve">WEST VERONA AVE/EPIC LN TO STH 69  </t>
  </si>
  <si>
    <t xml:space="preserve">CONST/REPLACE FAC &amp; CMV PARK EXP   </t>
  </si>
  <si>
    <t xml:space="preserve">MANITOWOC                     </t>
  </si>
  <si>
    <t xml:space="preserve">MANITOWOC - GREEN BAY              </t>
  </si>
  <si>
    <t xml:space="preserve">SRA 51 MARIBEL/SRA 52 DENMARK      </t>
  </si>
  <si>
    <t xml:space="preserve">IH 43 NORTH SOUTH FREEWAY          </t>
  </si>
  <si>
    <t xml:space="preserve">OAK LEAF TRAIL TO BENDER           </t>
  </si>
  <si>
    <t xml:space="preserve">CONST/RESURFACE/BRIDGE MAINTENANCE </t>
  </si>
  <si>
    <t xml:space="preserve">HOWARD AVE BRIDGE B40-0265         </t>
  </si>
  <si>
    <t xml:space="preserve">DELAFIELD - HARTLAND               </t>
  </si>
  <si>
    <t xml:space="preserve">GOLF RD TO VETTELSON RD            </t>
  </si>
  <si>
    <t xml:space="preserve">CONST/PAVE REPL,REPAIR B-28-12,-22 </t>
  </si>
  <si>
    <t xml:space="preserve">JEFFERSON                     </t>
  </si>
  <si>
    <t xml:space="preserve">WATERTOWN- WAUKESHA                </t>
  </si>
  <si>
    <t xml:space="preserve">E MAIN ST TO ROCK RIVER ROAD       </t>
  </si>
  <si>
    <t xml:space="preserve">CONST/INTERSECTION IMPROVEMENT/RAB </t>
  </si>
  <si>
    <t xml:space="preserve">WATERTOWN - WAUKESHA               </t>
  </si>
  <si>
    <t xml:space="preserve">MAIN ST/OAK HILL RD INTERSECTION   </t>
  </si>
  <si>
    <t xml:space="preserve">CONST/WATER MAIN &amp; CASING PIPE     </t>
  </si>
  <si>
    <t xml:space="preserve">CONST/ MILL AND OVERLAY            </t>
  </si>
  <si>
    <t xml:space="preserve">COLUMBIA                      </t>
  </si>
  <si>
    <t xml:space="preserve">C PORTAGE, WISCONSIN STREET        </t>
  </si>
  <si>
    <t xml:space="preserve">PLEASANT STREET TO DEWITT STREET   </t>
  </si>
  <si>
    <t xml:space="preserve">WASHINGTON                    </t>
  </si>
  <si>
    <t xml:space="preserve">C WEST BEND - E/W WASHINGTON ST    </t>
  </si>
  <si>
    <t xml:space="preserve">INTERSECTION WITH 7TH AVE/MAIN ST  </t>
  </si>
  <si>
    <t xml:space="preserve">INTERSECTION WITH 18TH AVE         </t>
  </si>
  <si>
    <t xml:space="preserve">INTERSECTION WITH RIVER RD         </t>
  </si>
  <si>
    <t xml:space="preserve">CONST OPS/RSRF20                   </t>
  </si>
  <si>
    <t xml:space="preserve">MANITOWOC-TWO RIVERS               </t>
  </si>
  <si>
    <t xml:space="preserve">E MAGNOLIA AVE-12TH STREET         </t>
  </si>
  <si>
    <t xml:space="preserve">CONST OPS/BRRHB                    </t>
  </si>
  <si>
    <t xml:space="preserve">CITY OF TWO RIVERS, WASHINGTON ST  </t>
  </si>
  <si>
    <t xml:space="preserve">WEST TWIN RIVER BRIDGE B360117     </t>
  </si>
  <si>
    <t xml:space="preserve">MANITOWOC - TWO RIVERS             </t>
  </si>
  <si>
    <t xml:space="preserve">WALDO BLVD - E MAGNOLIA AVE        </t>
  </si>
  <si>
    <t xml:space="preserve">CONST OPS/MISC HSIP JTURN          </t>
  </si>
  <si>
    <t xml:space="preserve">DOOR                          </t>
  </si>
  <si>
    <t xml:space="preserve">GREEN BAY - STURGEON BAY           </t>
  </si>
  <si>
    <t xml:space="preserve">CTH H INTERSECTION                 </t>
  </si>
  <si>
    <t xml:space="preserve">STONE ROAD AND CLOVERLEAF ROAD     </t>
  </si>
  <si>
    <t xml:space="preserve">CONST OPS/MISC HSIP 2WAY LEFT TURN </t>
  </si>
  <si>
    <t xml:space="preserve">MARINETTE                     </t>
  </si>
  <si>
    <t xml:space="preserve">USH 141, V CRIVITZ                 </t>
  </si>
  <si>
    <t xml:space="preserve">OWL LANE - S JUNCTION OLD HWY 141  </t>
  </si>
  <si>
    <t xml:space="preserve">WOOD                          </t>
  </si>
  <si>
    <t xml:space="preserve">WISCONSIN RAPIDS - PITTSVILLE      </t>
  </si>
  <si>
    <t xml:space="preserve">INDUSTRIAL STREET TO STH 186       </t>
  </si>
  <si>
    <t xml:space="preserve">CONST/PSRS20                       </t>
  </si>
  <si>
    <t xml:space="preserve">WISCONSIN RAPIDS - PLOVER          </t>
  </si>
  <si>
    <t xml:space="preserve">BIRON/PLOVER XING APPROACH REPAIRS </t>
  </si>
  <si>
    <t xml:space="preserve">CONSTR/SFTY/INTERSECTION MOD       </t>
  </si>
  <si>
    <t xml:space="preserve">PIERCE                        </t>
  </si>
  <si>
    <t xml:space="preserve">PRESCOTT - ELLSWORTH               </t>
  </si>
  <si>
    <t xml:space="preserve">CTH E INTERSECTION                 </t>
  </si>
  <si>
    <t xml:space="preserve">TREMPEALEAU                   </t>
  </si>
  <si>
    <t xml:space="preserve">MONDOVI - OSSEO                    </t>
  </si>
  <si>
    <t xml:space="preserve">HUNT LANE TO NELSON ROAD           </t>
  </si>
  <si>
    <t xml:space="preserve">CONSTRUCTION/PAVEMENT REPLACEMENT  </t>
  </si>
  <si>
    <t xml:space="preserve">NELSON RD TO IH 94 WB RAMPS        </t>
  </si>
  <si>
    <t xml:space="preserve">NELSON RD TO IH 94                 </t>
  </si>
  <si>
    <t xml:space="preserve">RIVER FALLS - NEW RICHMOND         </t>
  </si>
  <si>
    <t xml:space="preserve">70TH AVE TO USH 12 WEST            </t>
  </si>
  <si>
    <t xml:space="preserve">CONSTRUCTION/RESURFACING           </t>
  </si>
  <si>
    <t xml:space="preserve">USH 12 EAST TO RICHMOND WAY        </t>
  </si>
  <si>
    <t xml:space="preserve">BALDWIN - CLEAR LAKE               </t>
  </si>
  <si>
    <t xml:space="preserve">BRANCH RUSH RIVER BRIDGE B-55-0289 </t>
  </si>
  <si>
    <t xml:space="preserve">CONSTR/BRIDGE REHABILITATION       </t>
  </si>
  <si>
    <t xml:space="preserve">BR WILLOW RIVER BRIDGE B-55-0055   </t>
  </si>
  <si>
    <t xml:space="preserve">SPRUCE STREET INTERSECTION         </t>
  </si>
  <si>
    <t xml:space="preserve">C CUMBERLAND, ELM ST AND 2ND AVE   </t>
  </si>
  <si>
    <t xml:space="preserve">WEST JUNCTION STH 48 TO CHARRIE LN </t>
  </si>
  <si>
    <t xml:space="preserve">CONSTRUCTION/CULVERT REPLACEMENT   </t>
  </si>
  <si>
    <t xml:space="preserve">BAYFIELD                      </t>
  </si>
  <si>
    <t xml:space="preserve">DRUMMOND - USH 2                   </t>
  </si>
  <si>
    <t xml:space="preserve">MILL POND DAM                      </t>
  </si>
  <si>
    <t xml:space="preserve">RUSK                          </t>
  </si>
  <si>
    <t xml:space="preserve">CAMERON - LADYSMITH                </t>
  </si>
  <si>
    <t xml:space="preserve">LITTLE SOFT MAPLE CR BRG B-54-0131 </t>
  </si>
  <si>
    <t xml:space="preserve">LINCOLN                       </t>
  </si>
  <si>
    <t xml:space="preserve">PRENTICE - BRADLEY                 </t>
  </si>
  <si>
    <t xml:space="preserve">MCCORD ROAD TO CTH L               </t>
  </si>
  <si>
    <t xml:space="preserve">FOREST                        </t>
  </si>
  <si>
    <t xml:space="preserve">MONICO - LAONA                     </t>
  </si>
  <si>
    <t xml:space="preserve">STH 55 SOUTH TO OTTER CREEK ROAD   </t>
  </si>
  <si>
    <t xml:space="preserve">OTTER CREEK ROAD TO STH 32 SOUTH   </t>
  </si>
  <si>
    <t xml:space="preserve">MULTI MODAL TUNNEL                 </t>
  </si>
  <si>
    <t xml:space="preserve">CONST/LOCAL UTILITY                </t>
  </si>
  <si>
    <t xml:space="preserve">FIREKEEPER ROAD TO BUG LAKE ROAD   </t>
  </si>
  <si>
    <t xml:space="preserve">LANGLADE                      </t>
  </si>
  <si>
    <t xml:space="preserve">T ELCHO, ANTIGO STREET             </t>
  </si>
  <si>
    <t xml:space="preserve">CLINIC STREET TO OTTER LAKE LANE   </t>
  </si>
  <si>
    <t xml:space="preserve">ASHLAND                       </t>
  </si>
  <si>
    <t xml:space="preserve">MELLEN - ASHLAND                   </t>
  </si>
  <si>
    <t xml:space="preserve">BUTTERWORTH RD TO USH 2            </t>
  </si>
  <si>
    <t xml:space="preserve">CONSTRUCTION/LOCAL UTILITIES       </t>
  </si>
  <si>
    <t xml:space="preserve">CONST/PVRPLA                       </t>
  </si>
  <si>
    <t xml:space="preserve">PRICE                         </t>
  </si>
  <si>
    <t xml:space="preserve">C PHILLIPS, LAKE STREET            </t>
  </si>
  <si>
    <t xml:space="preserve">CTH D TO CTH F                     </t>
  </si>
  <si>
    <t xml:space="preserve">PRENTICE - PARK FALLS              </t>
  </si>
  <si>
    <t xml:space="preserve">CTH F TO WALNUT STREET             </t>
  </si>
  <si>
    <t xml:space="preserve">CONST/MILL &amp; O'LAY/B-32-82/PSRS    </t>
  </si>
  <si>
    <t xml:space="preserve">LA CROSSE                     </t>
  </si>
  <si>
    <t xml:space="preserve">LA CROSSE - WESTBY                 </t>
  </si>
  <si>
    <t xml:space="preserve">MARION ROAD TO GARNER PLACE        </t>
  </si>
  <si>
    <t xml:space="preserve">CONST/ REPLACEMENTS B-33-136, -137 </t>
  </si>
  <si>
    <t xml:space="preserve">LAFAYETTE                     </t>
  </si>
  <si>
    <t xml:space="preserve">SHULLSBURG - MONROE                </t>
  </si>
  <si>
    <t xml:space="preserve">SHULLSBURG BRANCH BRIDGES          </t>
  </si>
  <si>
    <t xml:space="preserve">DUBUQUE - SHULLSBURG               </t>
  </si>
  <si>
    <t xml:space="preserve">V HAZEL GREEN W LIMIT TO V N LIMIT </t>
  </si>
  <si>
    <t xml:space="preserve">C MILWAUKEE, APPLETON AVE          </t>
  </si>
  <si>
    <t xml:space="preserve">STH 181 TO IH 41                   </t>
  </si>
  <si>
    <t xml:space="preserve">CONST/BRIDGE REPLACEMENT           </t>
  </si>
  <si>
    <t xml:space="preserve">V BROWN DEER - N 51ST ST           </t>
  </si>
  <si>
    <t xml:space="preserve">BRIDGE OVER BEAVER CREEK P-40-0550 </t>
  </si>
  <si>
    <t xml:space="preserve">CONST/PAVE REPLACE                 </t>
  </si>
  <si>
    <t xml:space="preserve">C FRANKLIN, RYAN RD/ST MARTINS RD  </t>
  </si>
  <si>
    <t xml:space="preserve">60TH STREET TO ST MARTINS ROAD     </t>
  </si>
  <si>
    <t>2040-15-74</t>
  </si>
  <si>
    <t xml:space="preserve">CONST/RECONSTRUCT NO ADD'L LANES   </t>
  </si>
  <si>
    <t xml:space="preserve">CTH BB </t>
  </si>
  <si>
    <t xml:space="preserve">C OAK CREEK W RAWSON AVENUE        </t>
  </si>
  <si>
    <t xml:space="preserve">S 13TH STREET TO S HOWELL AVENUE   </t>
  </si>
  <si>
    <t xml:space="preserve">CONST/RECST                        </t>
  </si>
  <si>
    <t xml:space="preserve">C WEST ALLIS, W LINCOLN AVENUE     </t>
  </si>
  <si>
    <t xml:space="preserve">S 93RD ST TO S 96TH ST             </t>
  </si>
  <si>
    <t xml:space="preserve">CONST/SEWER &amp; WATER                </t>
  </si>
  <si>
    <t xml:space="preserve">HALES CORNERS - MILWAUKEE          </t>
  </si>
  <si>
    <t xml:space="preserve">USH 45 TO 45TH STREET              </t>
  </si>
  <si>
    <t xml:space="preserve">C GREENFIELD, S 43RD ST            </t>
  </si>
  <si>
    <t xml:space="preserve">W COLD SPRING RD TO W HOWARD AVE   </t>
  </si>
  <si>
    <t xml:space="preserve">CONST/BRIDGE REHAB                 </t>
  </si>
  <si>
    <t xml:space="preserve">CTH U  </t>
  </si>
  <si>
    <t xml:space="preserve">C GREENFIELD, S 76TH STREET        </t>
  </si>
  <si>
    <t xml:space="preserve">BRIDGE OVER STH 24 B-40-0164       </t>
  </si>
  <si>
    <t xml:space="preserve">C WAUWATOSA W WISCONSIN AVENUE     </t>
  </si>
  <si>
    <t xml:space="preserve">BRIDGE OVER HONEY CREEK P-40-776   </t>
  </si>
  <si>
    <t xml:space="preserve">CONST/SEWER/WATERMAIN              </t>
  </si>
  <si>
    <t xml:space="preserve">V SHOREWOOD, N LAKE DR             </t>
  </si>
  <si>
    <t xml:space="preserve">EDGEWOOD AVE TO KENSINGTON BLVD    </t>
  </si>
  <si>
    <t xml:space="preserve">C MILWAUKEE, N LAKE DR             </t>
  </si>
  <si>
    <t xml:space="preserve">NEWBERRY BLVD TO EDGEWOOD AVE      </t>
  </si>
  <si>
    <t xml:space="preserve">C OAK CREEK, S 6TH STREET          </t>
  </si>
  <si>
    <t xml:space="preserve">BRIDGE OVER BR OAK CREEK P-40-0558 </t>
  </si>
  <si>
    <t>STH 038</t>
  </si>
  <si>
    <t xml:space="preserve">RACINE                        </t>
  </si>
  <si>
    <t xml:space="preserve">CITY RACINE, NORTHWESTERN AVENUE   </t>
  </si>
  <si>
    <t xml:space="preserve">GOLF AVENUE TO RAPIDS DRIVE        </t>
  </si>
  <si>
    <t xml:space="preserve">CONST/MEDIAN MODIFICATION          </t>
  </si>
  <si>
    <t xml:space="preserve">C WAUKESHA, LES PAUL PARKWAY       </t>
  </si>
  <si>
    <t xml:space="preserve">C MILWAUKEE, W LISBON AVENUE       </t>
  </si>
  <si>
    <t xml:space="preserve">W BURLEIGH ST TO N 100TH ST        </t>
  </si>
  <si>
    <t xml:space="preserve">C MILWAUKEE - 16TH STREET          </t>
  </si>
  <si>
    <t xml:space="preserve">OVER MENOMONEE RIVER B40-550-14    </t>
  </si>
  <si>
    <t xml:space="preserve">C MILWAUKEE, WATER ST              </t>
  </si>
  <si>
    <t xml:space="preserve">MILWAUKEE RIVER BRIDGE B40-548     </t>
  </si>
  <si>
    <t xml:space="preserve">CONST/BRRPL                        </t>
  </si>
  <si>
    <t xml:space="preserve">OZAUKEE                       </t>
  </si>
  <si>
    <t xml:space="preserve">T CEDARBURG, CEDAR CREEK RD        </t>
  </si>
  <si>
    <t xml:space="preserve">CEDAR CREEK BRIDGE, P45-0038       </t>
  </si>
  <si>
    <t xml:space="preserve">V THIENSVILLE, WILLIAMSBURG DR     </t>
  </si>
  <si>
    <t xml:space="preserve">PIGEON CREEK, P45-0710             </t>
  </si>
  <si>
    <t xml:space="preserve">CONST/RCND20                       </t>
  </si>
  <si>
    <t xml:space="preserve">T NORWAY, BURMEISTER RD            </t>
  </si>
  <si>
    <t xml:space="preserve">C RACINE, 6TH ST                   </t>
  </si>
  <si>
    <t xml:space="preserve">ROOT RIVER BRIDGE B-51-0064        </t>
  </si>
  <si>
    <t xml:space="preserve">CONST/BRIDGE REPAIR                </t>
  </si>
  <si>
    <t xml:space="preserve">HOWE ST BRIDGE B-51-0067           </t>
  </si>
  <si>
    <t xml:space="preserve">CONST/RECONSTRUCT NO ADDL LANES    </t>
  </si>
  <si>
    <t xml:space="preserve">C RACINE N MAIN STREET             </t>
  </si>
  <si>
    <t xml:space="preserve">GOOLD ST TO MELVIN AVE             </t>
  </si>
  <si>
    <t xml:space="preserve">V VERNON-CENTER DR                 </t>
  </si>
  <si>
    <t xml:space="preserve">BRIDGE OVER FOX RIVER P67-0100     </t>
  </si>
  <si>
    <t xml:space="preserve">V MENOMONEE FALLS OVERVIEW DR      </t>
  </si>
  <si>
    <t>BRIDGE OVER BUTLER DITCH, P-67-0774</t>
  </si>
  <si>
    <t xml:space="preserve">V MENOMONEE FALLS MENOMONEE AVE    </t>
  </si>
  <si>
    <t xml:space="preserve">TOWN HALL ROAD TO STH 175          </t>
  </si>
  <si>
    <t xml:space="preserve">CTH O  </t>
  </si>
  <si>
    <t xml:space="preserve">C NEW BERLIN MOORLAND ROAD         </t>
  </si>
  <si>
    <t xml:space="preserve">CTH ES TO CTH D                    </t>
  </si>
  <si>
    <t xml:space="preserve">CTH VV </t>
  </si>
  <si>
    <t xml:space="preserve">V BUTLER/SILVER SPRING DR          </t>
  </si>
  <si>
    <t xml:space="preserve">CTH EF </t>
  </si>
  <si>
    <t xml:space="preserve">T MERTON, HARTLING RD              </t>
  </si>
  <si>
    <t xml:space="preserve">BARK RIVER BRIDGE B67-0210         </t>
  </si>
  <si>
    <t xml:space="preserve">EAST WAUKESHA BYPASS               </t>
  </si>
  <si>
    <t xml:space="preserve">SUNSET DRIVE TO ARCADIAN AVENUE    </t>
  </si>
  <si>
    <t xml:space="preserve">CONST/INTERSECTION IMPROVEMENTS    </t>
  </si>
  <si>
    <t xml:space="preserve">STH 59 AND CTH XX INTERSECTION     </t>
  </si>
  <si>
    <t xml:space="preserve">V RAYMOND - 76TH ST                </t>
  </si>
  <si>
    <t xml:space="preserve">INTERSECTION WITH CTH G            </t>
  </si>
  <si>
    <t xml:space="preserve">WATERFORD - WAUKESHA               </t>
  </si>
  <si>
    <t xml:space="preserve">HENNEBERRY AVE TO DENOON RD        </t>
  </si>
  <si>
    <t xml:space="preserve">CONST/HSIP                         </t>
  </si>
  <si>
    <t xml:space="preserve">CTH J  </t>
  </si>
  <si>
    <t xml:space="preserve">V ROCHESTER CTH A                  </t>
  </si>
  <si>
    <t xml:space="preserve">INTERSECTION WITH CTH J            </t>
  </si>
  <si>
    <t xml:space="preserve">CONST/BRIDGE REHAB/P40-0875        </t>
  </si>
  <si>
    <t xml:space="preserve">C MILWAUKEE, N HOLTON ST PHASE 3   </t>
  </si>
  <si>
    <t xml:space="preserve">BR OVR MILW RIVER, COMMERCE, WATER </t>
  </si>
  <si>
    <t xml:space="preserve">C MILWAUKEE - S 72ND STREET        </t>
  </si>
  <si>
    <t xml:space="preserve">BRIDGE OVER HONEY CREEK P40-0633   </t>
  </si>
  <si>
    <t xml:space="preserve">C MILWAUKEE - E MASON STREET       </t>
  </si>
  <si>
    <t xml:space="preserve">OVER LINCOLN MEMORIAL DR B-40-0524 </t>
  </si>
  <si>
    <t xml:space="preserve">C MILWAUKEE - N 35TH ST            </t>
  </si>
  <si>
    <t xml:space="preserve">INTERSECTION WITH W CENTER ST      </t>
  </si>
  <si>
    <t xml:space="preserve">CONST/FULL PS&amp;E ROW RECST          </t>
  </si>
  <si>
    <t xml:space="preserve">C MILWAUKEE-N 35TH STREET          </t>
  </si>
  <si>
    <t xml:space="preserve">INTERSECTIONS WITH NORTH &amp; LISBON  </t>
  </si>
  <si>
    <t xml:space="preserve">C MILWAUKEE W MORGAN AVENUE        </t>
  </si>
  <si>
    <t xml:space="preserve">INTS W/ 20TH, 16TH, 13TH &amp; 6TH ST  </t>
  </si>
  <si>
    <t xml:space="preserve">HORICON - KEWASKUM                 </t>
  </si>
  <si>
    <t xml:space="preserve">CTH V TO STH 175                   </t>
  </si>
  <si>
    <t xml:space="preserve">C COLUMBUS, LUDINGTON STREET       </t>
  </si>
  <si>
    <t xml:space="preserve">FAITH DRIVE TO MIDDLETON STREET    </t>
  </si>
  <si>
    <t xml:space="preserve">CONST/PAV'T RPLC, B-13-73/PVRPLA   </t>
  </si>
  <si>
    <t xml:space="preserve">I39 - COLUMBUS                     </t>
  </si>
  <si>
    <t xml:space="preserve">STH 19 TO N MARSHALL V LIMIT       </t>
  </si>
  <si>
    <t xml:space="preserve">CONSTRUCT/ EXPEDITED LET/ MISC     </t>
  </si>
  <si>
    <t xml:space="preserve">JEFFERSON - WALES                  </t>
  </si>
  <si>
    <t xml:space="preserve">RETAINING WALL R-28-006            </t>
  </si>
  <si>
    <t xml:space="preserve">WHITEWATER TO ELKHORN              </t>
  </si>
  <si>
    <t xml:space="preserve">CTH P TO STH 20/67                 </t>
  </si>
  <si>
    <t xml:space="preserve">DELAVAN - LAKE GENEVA              </t>
  </si>
  <si>
    <t xml:space="preserve">LAKE LAWN TO STH 67                </t>
  </si>
  <si>
    <t xml:space="preserve">STH 11/STH 36 RAMPS                </t>
  </si>
  <si>
    <t xml:space="preserve">RACINE CO LINE TO STH 36/CTH Q I/C </t>
  </si>
  <si>
    <t xml:space="preserve">KENOSHA                       </t>
  </si>
  <si>
    <t xml:space="preserve">C KENOSHA, 52ND STREET             </t>
  </si>
  <si>
    <t xml:space="preserve">IH41/94 FRONTAGE RD TO CTH H       </t>
  </si>
  <si>
    <t xml:space="preserve">ELLSWORTH STREET TO N JCT CTH TW   </t>
  </si>
  <si>
    <t xml:space="preserve">CONST/ RECONSTRUCT                 </t>
  </si>
  <si>
    <t xml:space="preserve">BERGEN - EMERALD GROVE             </t>
  </si>
  <si>
    <t xml:space="preserve">ILLINOIS STATE LINE TO V CLINTON   </t>
  </si>
  <si>
    <t xml:space="preserve">0.17 MI N OGDEN AVENUE TO USH 14   </t>
  </si>
  <si>
    <t xml:space="preserve">FT ATKINSON - PALMYRA              </t>
  </si>
  <si>
    <t xml:space="preserve">FIRST STREET TO STH 59             </t>
  </si>
  <si>
    <t xml:space="preserve">CONST OPS/PVRP_O                   </t>
  </si>
  <si>
    <t xml:space="preserve">CTH N  </t>
  </si>
  <si>
    <t xml:space="preserve">STH 59 - STH 26 (CTH N)            </t>
  </si>
  <si>
    <t xml:space="preserve">STH 59 TO NORTH MILTON ROAD        </t>
  </si>
  <si>
    <t xml:space="preserve">CONST OPS/BRIDGE REPLACEMENT       </t>
  </si>
  <si>
    <t xml:space="preserve">CTH A  </t>
  </si>
  <si>
    <t xml:space="preserve">T CHISTIANA - T OAKLAND (CTH A)    </t>
  </si>
  <si>
    <t xml:space="preserve">KOSHKONONG CREEK BRIDGE B-13-0909  </t>
  </si>
  <si>
    <t xml:space="preserve">CTH X - USH 51 (CTH A)             </t>
  </si>
  <si>
    <t xml:space="preserve">SAUNDERS CREEK BRIDGE B-13-0914    </t>
  </si>
  <si>
    <t xml:space="preserve">CTH MN </t>
  </si>
  <si>
    <t xml:space="preserve">DOOR CREEK BRIDGE B-13-00915       </t>
  </si>
  <si>
    <t xml:space="preserve">CTH TT </t>
  </si>
  <si>
    <t xml:space="preserve">T MEDINA - T YORK (CHT TT)         </t>
  </si>
  <si>
    <t xml:space="preserve">MAUNESHA RIVER BRIDGE B-13-0913    </t>
  </si>
  <si>
    <t xml:space="preserve">T RICHMOND, CTH A                  </t>
  </si>
  <si>
    <t xml:space="preserve">W COUNTY LINE TO CTH P             </t>
  </si>
  <si>
    <t xml:space="preserve">MIS/ SIGNAL REPLACE /TOSIG         </t>
  </si>
  <si>
    <t xml:space="preserve">LA CROSSE - SPARTA                 </t>
  </si>
  <si>
    <t xml:space="preserve">LOSEY BLV TO STH 157               </t>
  </si>
  <si>
    <t xml:space="preserve">CONST/TREE CLEARING                </t>
  </si>
  <si>
    <t xml:space="preserve">SER TREE CLEARING PROJECT          </t>
  </si>
  <si>
    <t xml:space="preserve">VARIOUS SER COUNTIES               </t>
  </si>
  <si>
    <t xml:space="preserve">CTH WG </t>
  </si>
  <si>
    <t xml:space="preserve">V BRISTOL, 128TH ST                </t>
  </si>
  <si>
    <t xml:space="preserve">DUTCH GAP CANAL BRIDGE P30-910     </t>
  </si>
  <si>
    <t xml:space="preserve">CONST/RECONDITION                  </t>
  </si>
  <si>
    <t xml:space="preserve">CTH W  </t>
  </si>
  <si>
    <t xml:space="preserve">RANDALL - SALEM LAKES              </t>
  </si>
  <si>
    <t xml:space="preserve">ILL STATE LINE TO CTH C EAST       </t>
  </si>
  <si>
    <t xml:space="preserve">V SOMERS, 7TH ST                   </t>
  </si>
  <si>
    <t xml:space="preserve">PIKE RIVER BRIDGE P30-021          </t>
  </si>
  <si>
    <t xml:space="preserve">TOWN OF LOWELL, WELL ROAD          </t>
  </si>
  <si>
    <t xml:space="preserve">SHAW CREEK BRIDGE, B-13-0226       </t>
  </si>
  <si>
    <t xml:space="preserve">T OF HUSTISFORD, ST. HELENA ROAD   </t>
  </si>
  <si>
    <t xml:space="preserve">DEAD CREEK BRIDGE, B-14-0228       </t>
  </si>
  <si>
    <t xml:space="preserve">CONST OPS/BRRPL/B20-0253           </t>
  </si>
  <si>
    <t xml:space="preserve">T LAMARTINE, TOWNLINE ROAD         </t>
  </si>
  <si>
    <t xml:space="preserve">W BRANCH FOND DU LAC RIVER BRIDGE  </t>
  </si>
  <si>
    <t xml:space="preserve">V BRISTOL, 208,210 AVE, 124 ST     </t>
  </si>
  <si>
    <t xml:space="preserve">CTH V TO 124TH ST                  </t>
  </si>
  <si>
    <t xml:space="preserve">CONST/RECONSTRUCT                  </t>
  </si>
  <si>
    <t xml:space="preserve">C KENOSHA,39TH AVE                 </t>
  </si>
  <si>
    <t xml:space="preserve">60TH ST TO 52ND ST (STH 158)       </t>
  </si>
  <si>
    <t xml:space="preserve">CONST/WATERMAIN                    </t>
  </si>
  <si>
    <t xml:space="preserve">C KENOSHA, 39TH AVE                </t>
  </si>
  <si>
    <t xml:space="preserve">C KENOSHA WASHINGTON ROAD          </t>
  </si>
  <si>
    <t xml:space="preserve">INTERSECTION WITH 30TH AVE         </t>
  </si>
  <si>
    <t xml:space="preserve">CONST/RCND10                       </t>
  </si>
  <si>
    <t xml:space="preserve">T BURLINGTON, KETTERHAGEN RD       </t>
  </si>
  <si>
    <t xml:space="preserve">CTH W TO STH 36/83                 </t>
  </si>
  <si>
    <t xml:space="preserve">T BURLINGTON, MT TOM RD            </t>
  </si>
  <si>
    <t xml:space="preserve">HOOSIER CREEK BRIDGE P51-0911      </t>
  </si>
  <si>
    <t xml:space="preserve">T BURLINGTON, SPRING PRAIRIE RD    </t>
  </si>
  <si>
    <t xml:space="preserve">HONEY CREEK BRIDGE P51-0052        </t>
  </si>
  <si>
    <t xml:space="preserve">C WHITEWATER, INNOVATION DR        </t>
  </si>
  <si>
    <t xml:space="preserve">TECHNOLOGY DR TO HOWARD RD         </t>
  </si>
  <si>
    <t xml:space="preserve">C WHITEWATER, WALWORTH AVE         </t>
  </si>
  <si>
    <t xml:space="preserve">W CITY LIMITS TO S JANESVILLE ST   </t>
  </si>
  <si>
    <t xml:space="preserve">C DELAVAN WRIGHT STREET            </t>
  </si>
  <si>
    <t xml:space="preserve">RACINE ST (STH 11) TO HOBBS DRIVE  </t>
  </si>
  <si>
    <t xml:space="preserve">V WALWORTH, WISCONSIN STREET       </t>
  </si>
  <si>
    <t xml:space="preserve">N MAIN ST TO VILLAGE LIMITS        </t>
  </si>
  <si>
    <t xml:space="preserve">T LINN - BISSELL ROAD              </t>
  </si>
  <si>
    <t xml:space="preserve">OVER NIPPERSINK CREEK P64-902      </t>
  </si>
  <si>
    <t xml:space="preserve">T LINN - LACKEY LANE               </t>
  </si>
  <si>
    <t xml:space="preserve">OVER LAKE GENEVA TRIBUTARY P64-906 </t>
  </si>
  <si>
    <t xml:space="preserve">C OCONOMOWOC, N LAPHAM ST          </t>
  </si>
  <si>
    <t xml:space="preserve">OCONOMOWOC RIVER BRIDGE P67-770    </t>
  </si>
  <si>
    <t xml:space="preserve">CONST OPS/RESURFACE                </t>
  </si>
  <si>
    <t xml:space="preserve">C FORT ATKINSON, S MAIN STREET     </t>
  </si>
  <si>
    <t xml:space="preserve">ROCKWELL ST TO WHITEWATER AVE      </t>
  </si>
  <si>
    <t>C FORT ATKINSON, COMMONWEALTH DRIVE</t>
  </si>
  <si>
    <t xml:space="preserve">LEXINGTON BLVD TO MONTCLAIR BLVD   </t>
  </si>
  <si>
    <t xml:space="preserve">CONST OPS/PAVEMENT REPLACEMENT     </t>
  </si>
  <si>
    <t xml:space="preserve">C OF SUN PRAIRIE, N. THOMPSON ROAD </t>
  </si>
  <si>
    <t xml:space="preserve">CTH C TO WEST MAIN STREET          </t>
  </si>
  <si>
    <t xml:space="preserve">CONST OPS/RECONSTRUCTION           </t>
  </si>
  <si>
    <t xml:space="preserve">CITY OF SUN PRAIRIE, N BIRD STREET </t>
  </si>
  <si>
    <t xml:space="preserve">STH 19 TO USH 151                  </t>
  </si>
  <si>
    <t xml:space="preserve">C WATERTOWN, WESTERN AVENUE        </t>
  </si>
  <si>
    <t xml:space="preserve">MILWAUKEE ST. TO S. THIRD ST.      </t>
  </si>
  <si>
    <t xml:space="preserve">UTL OPS/WATER MAIN SANITARY SEWER  </t>
  </si>
  <si>
    <t xml:space="preserve">CONST OPS/RSRF30                   </t>
  </si>
  <si>
    <t xml:space="preserve">SHEBOYGAN                     </t>
  </si>
  <si>
    <t xml:space="preserve">KEWASKUM-WALDO                     </t>
  </si>
  <si>
    <t xml:space="preserve">SCL-STH 57                         </t>
  </si>
  <si>
    <t xml:space="preserve">CONST OPS/BRRPL B-05-0321          </t>
  </si>
  <si>
    <t xml:space="preserve">V. OF CASCADE, N. BRANCH MIL RIVER </t>
  </si>
  <si>
    <t xml:space="preserve">BRANCH MILWAUKEE RIVER BRIDGE      </t>
  </si>
  <si>
    <t xml:space="preserve">SCOTT STREET-NCL                   </t>
  </si>
  <si>
    <t xml:space="preserve">CONST OPS/BRRHB B-70-56-0001-3     </t>
  </si>
  <si>
    <t xml:space="preserve">WINNEBAGO                     </t>
  </si>
  <si>
    <t xml:space="preserve">MAIN STREET, CITY OF OSHKOSH       </t>
  </si>
  <si>
    <t xml:space="preserve">FOX RIVER BRIDGE B-70-0056         </t>
  </si>
  <si>
    <t xml:space="preserve">CONST/BOX CULVERT REPLACEMENT      </t>
  </si>
  <si>
    <t xml:space="preserve">MID JUNCTION - BAILEYS HARBOR      </t>
  </si>
  <si>
    <t xml:space="preserve">STH 42 - SUMMIT ROAD               </t>
  </si>
  <si>
    <t xml:space="preserve">CONST OPS/RECST                    </t>
  </si>
  <si>
    <t xml:space="preserve">CTH EE </t>
  </si>
  <si>
    <t xml:space="preserve">C SHEBOYGAN, WEEDEN CREEK ROAD     </t>
  </si>
  <si>
    <t xml:space="preserve">CTH OK TO S 12TH STREET            </t>
  </si>
  <si>
    <t xml:space="preserve">CONSTR/RECST                       </t>
  </si>
  <si>
    <t xml:space="preserve">T MISHICOT, SAMZ ROAD              </t>
  </si>
  <si>
    <t xml:space="preserve">CHERNEY ROAD - RIDGE ROAD          </t>
  </si>
  <si>
    <t xml:space="preserve">CONST OPS/BRRPL/B360252            </t>
  </si>
  <si>
    <t xml:space="preserve">T GIBSON, ROCKLEDGE ROAD           </t>
  </si>
  <si>
    <t xml:space="preserve">EAST TWIN RIVER BRIDGE             </t>
  </si>
  <si>
    <t xml:space="preserve">CTH C  </t>
  </si>
  <si>
    <t xml:space="preserve">KEWAUNEE                      </t>
  </si>
  <si>
    <t xml:space="preserve">KEWAUNEE CO, CTH C                 </t>
  </si>
  <si>
    <t xml:space="preserve">CTH L TO CLYDE HILL ROAD           </t>
  </si>
  <si>
    <t xml:space="preserve">CEDAR GROVE - SHEBOYGAN FALLS      </t>
  </si>
  <si>
    <t xml:space="preserve">CTH D - STH 28                     </t>
  </si>
  <si>
    <t xml:space="preserve">CEDAR GROVE-SHEBOYGAN FALLS        </t>
  </si>
  <si>
    <t xml:space="preserve">CTH D-STH 28                       </t>
  </si>
  <si>
    <t xml:space="preserve">CTH PP </t>
  </si>
  <si>
    <t xml:space="preserve">BROWN CO, CTH PP                   </t>
  </si>
  <si>
    <t xml:space="preserve">MAN CAL ROAD TO STH 96             </t>
  </si>
  <si>
    <t xml:space="preserve">CTH Z  </t>
  </si>
  <si>
    <t xml:space="preserve">BUCHANAN - EAST COUNTY LINE        </t>
  </si>
  <si>
    <t xml:space="preserve">CTH ZZ TO OUTAGAMIE ROAD           </t>
  </si>
  <si>
    <t xml:space="preserve">CONST OPS/MISC APPROACH SLABS      </t>
  </si>
  <si>
    <t xml:space="preserve">APPLETON, STH 441                  </t>
  </si>
  <si>
    <t xml:space="preserve">IH 41/USH 10 - S ONEIDA ST         </t>
  </si>
  <si>
    <t xml:space="preserve">CONST OPS/BRRPL/P20-0082           </t>
  </si>
  <si>
    <t xml:space="preserve">T FOREST, POPLAR ROAD              </t>
  </si>
  <si>
    <t xml:space="preserve">SHEBOYGAN RIVER BRIDGE             </t>
  </si>
  <si>
    <t xml:space="preserve">T SAUKVILLE, CEDAR SAUK RD         </t>
  </si>
  <si>
    <t xml:space="preserve">BRANCH MILWAUKEE RIVER P45-0907    </t>
  </si>
  <si>
    <t xml:space="preserve">V KEWASKUM, WILDLIFE DR            </t>
  </si>
  <si>
    <t xml:space="preserve">OLD FOND DU LAC RD TO REIGLE DR    </t>
  </si>
  <si>
    <t xml:space="preserve">V KEWASKUM, REIGLE DR              </t>
  </si>
  <si>
    <t xml:space="preserve">WILDLIFE DR TO THIRD ST            </t>
  </si>
  <si>
    <t xml:space="preserve">CONST OPS/BRRPL/B20-0019           </t>
  </si>
  <si>
    <t xml:space="preserve">CTH T  </t>
  </si>
  <si>
    <t xml:space="preserve">T EMPIRE, CTH T                    </t>
  </si>
  <si>
    <t xml:space="preserve">TAYCHEEDAH CREEK BRIDGE            </t>
  </si>
  <si>
    <t xml:space="preserve">CONST OPS/BRRPL/B20-0020           </t>
  </si>
  <si>
    <t xml:space="preserve">T FARMINGTON, CTH A                </t>
  </si>
  <si>
    <t xml:space="preserve">MILWAUKEE RIVER BRIDGE B66-944     </t>
  </si>
  <si>
    <t xml:space="preserve">CTH D  </t>
  </si>
  <si>
    <t xml:space="preserve">ADDISON - BARTON                   </t>
  </si>
  <si>
    <t xml:space="preserve">CTH WW TO KETTLE VIEW DR S         </t>
  </si>
  <si>
    <t xml:space="preserve">CONST OPS/BRRPL P44-0723           </t>
  </si>
  <si>
    <t xml:space="preserve">C APPLETON, OLDE ONEIDA STREET     </t>
  </si>
  <si>
    <t xml:space="preserve">SOUTH MILL RACE BRIDGE             </t>
  </si>
  <si>
    <t xml:space="preserve">CONST OPS/BRRPL/P20-0720           </t>
  </si>
  <si>
    <t xml:space="preserve">C FOND DU LAC, PROMEN DRIVE        </t>
  </si>
  <si>
    <t xml:space="preserve">LAKESIDE PARK LAGOON               </t>
  </si>
  <si>
    <t xml:space="preserve">C GREEN BAY, COUNTRY CLUB ROAD     </t>
  </si>
  <si>
    <t xml:space="preserve">C MENASHA, RACINE STREET           </t>
  </si>
  <si>
    <t xml:space="preserve">THIRD STREET TO NINTH STREET       </t>
  </si>
  <si>
    <t xml:space="preserve">C NEENAH, COMMERCIAL STREET        </t>
  </si>
  <si>
    <t xml:space="preserve">STANLEY STREET TO TYLER STREET     </t>
  </si>
  <si>
    <t xml:space="preserve">CONST/ MISC-SIDEWALK IMPROV NMTPP  </t>
  </si>
  <si>
    <t xml:space="preserve">CTH E  </t>
  </si>
  <si>
    <t xml:space="preserve">CITY OF PLYMOUTH                   </t>
  </si>
  <si>
    <t xml:space="preserve">SIDEWALK GAP IMPROVEMENTS          </t>
  </si>
  <si>
    <t xml:space="preserve">CONST/MILL &amp; O'LAY/BRI O'LAYS/RSRF </t>
  </si>
  <si>
    <t xml:space="preserve">VERNON                        </t>
  </si>
  <si>
    <t xml:space="preserve">RICHLAND CENTER - HILLSBORO        </t>
  </si>
  <si>
    <t xml:space="preserve">CTH S  </t>
  </si>
  <si>
    <t xml:space="preserve">CRAWFORD                      </t>
  </si>
  <si>
    <t xml:space="preserve">USH 61 - CTH F (CTH S)             </t>
  </si>
  <si>
    <t xml:space="preserve">W FORK KNAPP CREEK BR B-12-0257    </t>
  </si>
  <si>
    <t xml:space="preserve">CONST/ PAVE REPLACE                </t>
  </si>
  <si>
    <t xml:space="preserve">REEDSBURG - WISCONSIN DELLS        </t>
  </si>
  <si>
    <t xml:space="preserve">STH 33 TO IH 90 RAMP               </t>
  </si>
  <si>
    <t xml:space="preserve">DESIGN/PLAN CHECK REVIEW/PVRPLA    </t>
  </si>
  <si>
    <t xml:space="preserve">CTH B  </t>
  </si>
  <si>
    <t xml:space="preserve">IH 90 - CTH J (CTH B)              </t>
  </si>
  <si>
    <t xml:space="preserve">IH 90 TO CTH J                     </t>
  </si>
  <si>
    <t xml:space="preserve">CONST/WIDER PAVED SHOULDERS/MISC   </t>
  </si>
  <si>
    <t xml:space="preserve">CTH FO </t>
  </si>
  <si>
    <t xml:space="preserve">CTH F - CTH OA                     </t>
  </si>
  <si>
    <t xml:space="preserve">CTH F TO CTH OA                    </t>
  </si>
  <si>
    <t xml:space="preserve">SPRING GREEN - REEDSBURG           </t>
  </si>
  <si>
    <t xml:space="preserve">ELDER RIDGE ROAD TO CTH K          </t>
  </si>
  <si>
    <t xml:space="preserve">CONST/ TREE CLEARING / MISC        </t>
  </si>
  <si>
    <t xml:space="preserve">SOUTHWEST REGION WIDE         </t>
  </si>
  <si>
    <t xml:space="preserve">REGIONWIDE TREE CLEARING           </t>
  </si>
  <si>
    <t xml:space="preserve">VARIOUS LOCATIONS                  </t>
  </si>
  <si>
    <t xml:space="preserve">CONST/MILL &amp; OVERLAY/RSRF          </t>
  </si>
  <si>
    <t xml:space="preserve">PRAIRIE DU CHIEN - FERRYVILLE      </t>
  </si>
  <si>
    <t xml:space="preserve">CTH N TO CTH E/B-12-41,-42,-43,-45 </t>
  </si>
  <si>
    <t xml:space="preserve">CTH P - STH 131 (CTH Z)            </t>
  </si>
  <si>
    <t xml:space="preserve">POE CREEK BRIDGE B-41-0330         </t>
  </si>
  <si>
    <t xml:space="preserve">TOWN OF CLINTON, EVENSTAD ROAD     </t>
  </si>
  <si>
    <t xml:space="preserve">WEISTER CREEK BRIDGE B-62-0273     </t>
  </si>
  <si>
    <t xml:space="preserve">C PRAIRIE DU CHIEN, VINEYARD ROAD  </t>
  </si>
  <si>
    <t xml:space="preserve">HILLVIEW DRIVE TO HOFFLAND LANE    </t>
  </si>
  <si>
    <t xml:space="preserve">TOWN OF WINFIELD, BASS ROAD        </t>
  </si>
  <si>
    <t xml:space="preserve">HAY CREEK BRIDGE B-56-0251         </t>
  </si>
  <si>
    <t xml:space="preserve">CONSTRUCTION/RSRF20                </t>
  </si>
  <si>
    <t xml:space="preserve">HAZEL GREEN - PLATTEVILLE          </t>
  </si>
  <si>
    <t xml:space="preserve">ILLINOIS STATE LINE TO STH 11      </t>
  </si>
  <si>
    <t xml:space="preserve">CONSTRUCT/ BRRHB                   </t>
  </si>
  <si>
    <t xml:space="preserve">C JANESVILLE, CENTER AVENUE        </t>
  </si>
  <si>
    <t xml:space="preserve">UP RR STRUCTURE B-53-135           </t>
  </si>
  <si>
    <t xml:space="preserve">CONST/WATER MAIN FOR 5350-02-72    </t>
  </si>
  <si>
    <t xml:space="preserve">COURT/MILWAUKEE/CENTERWAY INTERSCT </t>
  </si>
  <si>
    <t xml:space="preserve">CONSTRUCT/ RSRF20                  </t>
  </si>
  <si>
    <t xml:space="preserve">W STATE ST TO WSOR BRIDGE B-53-154 </t>
  </si>
  <si>
    <t xml:space="preserve">T CLINTON, BLOOMINGDALE ROAD       </t>
  </si>
  <si>
    <t xml:space="preserve">BR W FORK KICKAPOO RV BR B-62-0276 </t>
  </si>
  <si>
    <t xml:space="preserve">TOWN OF COON, CORNELL LANE         </t>
  </si>
  <si>
    <t xml:space="preserve">BR COON CREEK BRIDGE B-62-0274     </t>
  </si>
  <si>
    <t xml:space="preserve">CTH M  </t>
  </si>
  <si>
    <t xml:space="preserve">TOWN OF BARRE - TOWN OF BANGOR     </t>
  </si>
  <si>
    <t xml:space="preserve">CTH P  </t>
  </si>
  <si>
    <t xml:space="preserve">ONTARIO - WELLINGTON (CTH P)       </t>
  </si>
  <si>
    <t xml:space="preserve">VERNON COUNTY LINE TO CTH Z        </t>
  </si>
  <si>
    <t xml:space="preserve">TOWN OF BERGEN TO STH 162 (CTH O)  </t>
  </si>
  <si>
    <t xml:space="preserve">SKYLINE LANE TO SYLVAN GLEN ROAD   </t>
  </si>
  <si>
    <t xml:space="preserve">C BELOIT, STATE STREET             </t>
  </si>
  <si>
    <t xml:space="preserve">IL STATE LINE TO USH 51            </t>
  </si>
  <si>
    <t xml:space="preserve">BLOOMINGTON - PRAIRIE DU CHIEN     </t>
  </si>
  <si>
    <t xml:space="preserve">W JUNCTION STH 133 TO USH 18       </t>
  </si>
  <si>
    <t xml:space="preserve">CONST/MILL &amp; OVERLAY               </t>
  </si>
  <si>
    <t xml:space="preserve">GREEN                         </t>
  </si>
  <si>
    <t xml:space="preserve">MT HOREB - BROOKLYN                </t>
  </si>
  <si>
    <t xml:space="preserve">EAST AVENUE TO USH 14              </t>
  </si>
  <si>
    <t xml:space="preserve">TOWN OF BENTON, CARR FACTORY ROAD  </t>
  </si>
  <si>
    <t xml:space="preserve">BR GALENA RIVER BRIDGE B-33-0148   </t>
  </si>
  <si>
    <t xml:space="preserve">CONST/HFST/PSRS10                  </t>
  </si>
  <si>
    <t xml:space="preserve">SWR,MONROE COUNTY CURVES HFST      </t>
  </si>
  <si>
    <t xml:space="preserve">STH 16, STH 131                    </t>
  </si>
  <si>
    <t xml:space="preserve">CONST/ CURB RAMP PROGRAM           </t>
  </si>
  <si>
    <t xml:space="preserve">SOUTHWEST REGION, ADA CURB RAMPS   </t>
  </si>
  <si>
    <t xml:space="preserve">SAUK COUNTY VARIOUS LOCATIONS      </t>
  </si>
  <si>
    <t xml:space="preserve">STH 81 - CTH C (CTH M)             </t>
  </si>
  <si>
    <t xml:space="preserve">BRAEZELS BRANCH BRIDGE B-23-0183   </t>
  </si>
  <si>
    <t xml:space="preserve">TOWN OF ARENA, FRAME ROAD          </t>
  </si>
  <si>
    <t xml:space="preserve">BLUE MOUNDS CREEK BRIDGE B-25-0200 </t>
  </si>
  <si>
    <t xml:space="preserve">CTH I  </t>
  </si>
  <si>
    <t xml:space="preserve">CTH W - STH 11 (CTH I)             </t>
  </si>
  <si>
    <t xml:space="preserve">ELLIS BRANCH BRIDGE B-33-0147      </t>
  </si>
  <si>
    <t>CONS/MILL &amp; O'LAY/B62-20,-24/PVRPLA</t>
  </si>
  <si>
    <t xml:space="preserve">VIROQUA - LAFARGE                  </t>
  </si>
  <si>
    <t xml:space="preserve">STH 56 TO KICKAPOO RIVER           </t>
  </si>
  <si>
    <t>CON/MILL &amp; O'LAY,B62-51,-238/PVRPLA</t>
  </si>
  <si>
    <t xml:space="preserve">LAFARGE - HILLSBORO                </t>
  </si>
  <si>
    <t xml:space="preserve">KICKAPOO RIVER TO STH 33           </t>
  </si>
  <si>
    <t xml:space="preserve">CONST/ CURB &amp; GUTTER/ PVRPL        </t>
  </si>
  <si>
    <t xml:space="preserve">KICKAPOO RIVER TO MAPLE ST         </t>
  </si>
  <si>
    <t xml:space="preserve">T JAMESTOWN, FAIRPLAY ROAD         </t>
  </si>
  <si>
    <t xml:space="preserve">FAIRPLAY CREEK BRIDGE B-22-0305    </t>
  </si>
  <si>
    <t xml:space="preserve">IL STATE LINE - STH 11 (CTH D)     </t>
  </si>
  <si>
    <t xml:space="preserve">IL STATE LINE TO STH 11            </t>
  </si>
  <si>
    <t xml:space="preserve">T OF RUTLAND, LAKE KEGONSA ROAD    </t>
  </si>
  <si>
    <t xml:space="preserve">BADFISH CREEK BRIDGE, B-13-0885    </t>
  </si>
  <si>
    <t xml:space="preserve">CTH Q  </t>
  </si>
  <si>
    <t xml:space="preserve">STH 213 TO THE ROCK RIVER          </t>
  </si>
  <si>
    <t xml:space="preserve">CTH D INTERSECTION                 </t>
  </si>
  <si>
    <t xml:space="preserve">CONST OPS/BRIDGE REHABILITATION    </t>
  </si>
  <si>
    <t xml:space="preserve">TOWN OF PORTER, CALEDONIA ROAD     </t>
  </si>
  <si>
    <t xml:space="preserve">YAHARA RIVER BRIDGE B-53-0096      </t>
  </si>
  <si>
    <t xml:space="preserve">CONST/PAVEMENT REPLACE/PVRPLA      </t>
  </si>
  <si>
    <t xml:space="preserve">WAUZEKA - SOLDIERS GROVE           </t>
  </si>
  <si>
    <t xml:space="preserve">STH 60 TO 0.49 MI E RAILWAY ST     </t>
  </si>
  <si>
    <t xml:space="preserve">CONST/MILL &amp; O'LAY/B-12-79/PVRPLA  </t>
  </si>
  <si>
    <t xml:space="preserve">CONST/B-12-196-198,254-256/PVRPLA  </t>
  </si>
  <si>
    <t xml:space="preserve">CONST/CULVERT REPLACEMENT/RECST    </t>
  </si>
  <si>
    <t xml:space="preserve">FERRYVILLE - ROLLING GROUND        </t>
  </si>
  <si>
    <t xml:space="preserve">FLOWING STREAM STRUCTURE C-12-0063 </t>
  </si>
  <si>
    <t xml:space="preserve">CTH H  </t>
  </si>
  <si>
    <t xml:space="preserve">V HUSTLER - T ORANGE (CTH H)       </t>
  </si>
  <si>
    <t xml:space="preserve">LITTLE LEMONWEIR BRIDGE B-29-0166  </t>
  </si>
  <si>
    <t xml:space="preserve">STOUGHTON - MADISON                </t>
  </si>
  <si>
    <t xml:space="preserve">SPRING RD TO FIFTH ST              </t>
  </si>
  <si>
    <t xml:space="preserve">CONST/B-13-386,387,388,899/RECST   </t>
  </si>
  <si>
    <t xml:space="preserve">LARSON BEACH RD TO VOGES RD        </t>
  </si>
  <si>
    <t xml:space="preserve">CONST/SANITARY SEWER &amp; WATER/RECST </t>
  </si>
  <si>
    <t xml:space="preserve">CONST/RECONFIG INTERSECTION RECST  </t>
  </si>
  <si>
    <t xml:space="preserve">C FITCHBURG, SYENE ROAD            </t>
  </si>
  <si>
    <t xml:space="preserve">MCCOY ROAD INTERSECTION            </t>
  </si>
  <si>
    <t xml:space="preserve">TOWN OF WASHINGTON, VILLAGE ROAD   </t>
  </si>
  <si>
    <t xml:space="preserve">HILL POINT CREEK BRIDGE B-56-0250  </t>
  </si>
  <si>
    <t xml:space="preserve">CONST/MILL &amp; OVERLAY/PSRS          </t>
  </si>
  <si>
    <t xml:space="preserve">RICHLAND                      </t>
  </si>
  <si>
    <t xml:space="preserve">ROLLING GROUND - BOAZ              </t>
  </si>
  <si>
    <t>USH 61 - USH 14/B52-144,-51,-66,-85</t>
  </si>
  <si>
    <t xml:space="preserve">CTH G  </t>
  </si>
  <si>
    <t xml:space="preserve">T PRIMROSE - T SPRINGDALE (CTH G)  </t>
  </si>
  <si>
    <t xml:space="preserve">W BR SUGAR RIVER BRIDGE B-13-0903  </t>
  </si>
  <si>
    <t xml:space="preserve">W BRANCH SUGAR RV BRIDGE B-13-0904 </t>
  </si>
  <si>
    <t xml:space="preserve">CONST OPS/RECONDITION              </t>
  </si>
  <si>
    <t xml:space="preserve">CTH HH </t>
  </si>
  <si>
    <t xml:space="preserve">USH 151 - STH 80 (CTH HH)          </t>
  </si>
  <si>
    <t xml:space="preserve">USH 151 TO CTH H                   </t>
  </si>
  <si>
    <t xml:space="preserve">CTH YD </t>
  </si>
  <si>
    <t xml:space="preserve">MINERAL POINT - DODGEVILLE         </t>
  </si>
  <si>
    <t xml:space="preserve">STH 23 TO WEIDENFELLER ROAD        </t>
  </si>
  <si>
    <t xml:space="preserve">DARLINGTON - ARGYLE                </t>
  </si>
  <si>
    <t xml:space="preserve">STH 23 TO WILDCAT ROAD             </t>
  </si>
  <si>
    <t xml:space="preserve">CTH E - CTH X (CTH G)              </t>
  </si>
  <si>
    <t xml:space="preserve">PECATONICA RIVER BRIDGE B-25-0201  </t>
  </si>
  <si>
    <t xml:space="preserve">CTH K  </t>
  </si>
  <si>
    <t xml:space="preserve">MOSCOW - HOLLANDALE (CTH K)        </t>
  </si>
  <si>
    <t xml:space="preserve">NORTON ROAD TO STH 39              </t>
  </si>
  <si>
    <t xml:space="preserve">T OF FREEDOM, DIAMOND HILL ROAD    </t>
  </si>
  <si>
    <t xml:space="preserve">SEELEY CREEK BRIDGE, B-56-0243     </t>
  </si>
  <si>
    <t xml:space="preserve">CONST OPS/PRAVEMENT REPLACEMENT    </t>
  </si>
  <si>
    <t xml:space="preserve">CITY OF BELOIT, CRANSTON ROAD      </t>
  </si>
  <si>
    <t xml:space="preserve">CONST/CONVERT TO TWLTL             </t>
  </si>
  <si>
    <t xml:space="preserve">C JANESVILLE, W COURT STREET       </t>
  </si>
  <si>
    <t xml:space="preserve">WAVELAND ROAD TO PEARL STREET      </t>
  </si>
  <si>
    <t xml:space="preserve">CONST/TURN LANES/MONOTUBES         </t>
  </si>
  <si>
    <t>C JANESVILLE, W COURT ST INTERSCTNS</t>
  </si>
  <si>
    <t xml:space="preserve">N CROSBY AV; N ARCH ST; N PEARL ST </t>
  </si>
  <si>
    <t xml:space="preserve">CROSBY AVENUE TO WASHINGTON STREET </t>
  </si>
  <si>
    <t xml:space="preserve">V WEST SALEM, CITY LOOP DRIVE      </t>
  </si>
  <si>
    <t xml:space="preserve">E JEFFERSON STREET TO NESHONOC RD  </t>
  </si>
  <si>
    <t xml:space="preserve">CONST OPS/PAVEMENT RESURFACING     </t>
  </si>
  <si>
    <t xml:space="preserve">CITY OF ONALASKA, THEATER ROAD     </t>
  </si>
  <si>
    <t xml:space="preserve">CTH OS TO MIDWEST DRIVE            </t>
  </si>
  <si>
    <t xml:space="preserve">CITY OF LA CROSSE, 6TH STREET      </t>
  </si>
  <si>
    <t xml:space="preserve">CASS STREET TO STATE STREET        </t>
  </si>
  <si>
    <t>CITY OF LA CROSSE, GREEN BAY STREET</t>
  </si>
  <si>
    <t xml:space="preserve">22ND STREET SOUTH TO LOSEY BLVD    </t>
  </si>
  <si>
    <t xml:space="preserve">CITY OF PLATTEVILLE, CAMP STREET   </t>
  </si>
  <si>
    <t xml:space="preserve">LANCASTER STREET TO ELM STREET     </t>
  </si>
  <si>
    <t xml:space="preserve">CITY OF STOUGHTON, S FOURTH STREET </t>
  </si>
  <si>
    <t xml:space="preserve">MILWAUKEE STREET TO ISHAM STREET   </t>
  </si>
  <si>
    <t xml:space="preserve">UTL OPS/SANITARY SEWER-WATER MAIN  </t>
  </si>
  <si>
    <t xml:space="preserve">GREEN LAKE                    </t>
  </si>
  <si>
    <t xml:space="preserve">MANCHESTER - RIPON                 </t>
  </si>
  <si>
    <t xml:space="preserve">GRAND RIVER BR TO FOND DU LAC CL   </t>
  </si>
  <si>
    <t xml:space="preserve">CONST/MILL &amp; O'LAY/RSRF            </t>
  </si>
  <si>
    <t xml:space="preserve">NECEDAH - COLOMA                   </t>
  </si>
  <si>
    <t xml:space="preserve">CONST/CULVERT REPLACEMENT          </t>
  </si>
  <si>
    <t xml:space="preserve">WAUSHARA                      </t>
  </si>
  <si>
    <t xml:space="preserve">REDGRANITE - OSHKOSH               </t>
  </si>
  <si>
    <t xml:space="preserve">CULVERT REPLACEMENT C-69-0019      </t>
  </si>
  <si>
    <t xml:space="preserve">CONSTR/RESURFACE                   </t>
  </si>
  <si>
    <t xml:space="preserve">STH 49 TO WINNEBAGO COUNTY LINE    </t>
  </si>
  <si>
    <t xml:space="preserve">CONST/BRRPL/ B200043               </t>
  </si>
  <si>
    <t xml:space="preserve">T ALTO, LAKE MARIA ROAD            </t>
  </si>
  <si>
    <t xml:space="preserve">SOUTH BRANCH ROCK RIVER BRIDGE     </t>
  </si>
  <si>
    <t xml:space="preserve">CONST OPS/MISC                     </t>
  </si>
  <si>
    <t xml:space="preserve">OSHKOSH - WINCHESTER               </t>
  </si>
  <si>
    <t xml:space="preserve">BROOKS ROAD OVERPASS, R-70-0007    </t>
  </si>
  <si>
    <t xml:space="preserve">CITY OF COLUMBUS, TOWER DRIVE      </t>
  </si>
  <si>
    <t xml:space="preserve">FAITH DRIVE TO CTH K               </t>
  </si>
  <si>
    <t xml:space="preserve">CONST OPS/RSRF30/HSIP              </t>
  </si>
  <si>
    <t xml:space="preserve">NEW LONDON-SHIOCTON                </t>
  </si>
  <si>
    <t xml:space="preserve">WCL-PARK AVENUE                    </t>
  </si>
  <si>
    <t xml:space="preserve">S MAIN STREET, V OF BLACK CREEK    </t>
  </si>
  <si>
    <t xml:space="preserve">CTH B-BURDICK STREET               </t>
  </si>
  <si>
    <t xml:space="preserve">CONST OPS/RSRF10/HSIP              </t>
  </si>
  <si>
    <t xml:space="preserve">BLACK CREEK - BONDUEL              </t>
  </si>
  <si>
    <t xml:space="preserve">BURDICK ST - NCL                   </t>
  </si>
  <si>
    <t xml:space="preserve">CONST/CONCRETE OVERLAY             </t>
  </si>
  <si>
    <t xml:space="preserve">PORTAGE                       </t>
  </si>
  <si>
    <t xml:space="preserve">STEVENS POINT - ROSHOLT            </t>
  </si>
  <si>
    <t xml:space="preserve">BRIDGE OVERLAYS B-49-0073, 0074    </t>
  </si>
  <si>
    <t xml:space="preserve">STEVENS PT AIRPORT TO E JCT CTH J  </t>
  </si>
  <si>
    <t xml:space="preserve">CONST OPS/PVRPLA                   </t>
  </si>
  <si>
    <t xml:space="preserve">T FOX LAKE - T TRENTON (CTH A)     </t>
  </si>
  <si>
    <t xml:space="preserve">STH 68 TO USH 151                  </t>
  </si>
  <si>
    <t xml:space="preserve">PLAINFIELD - WISCONSIN RAPIDS      </t>
  </si>
  <si>
    <t xml:space="preserve">RAIL CROSSING SHARED USE PATH      </t>
  </si>
  <si>
    <t xml:space="preserve">USH 151 - CTH MM (CTH M)           </t>
  </si>
  <si>
    <t xml:space="preserve">USH 151 TO S MADISON ST (CTH MM)   </t>
  </si>
  <si>
    <t xml:space="preserve">CONST/REPLACEMENT                  </t>
  </si>
  <si>
    <t xml:space="preserve">ADAMS                         </t>
  </si>
  <si>
    <t xml:space="preserve">CTH Z - CTH N                      </t>
  </si>
  <si>
    <t xml:space="preserve">LITTLE ROCHE A CRI CREEK, P-01-903 </t>
  </si>
  <si>
    <t xml:space="preserve">CONS OP/BRRPL P-70-0903            </t>
  </si>
  <si>
    <t xml:space="preserve">T POYGAN, QUIGLEY ROAD             </t>
  </si>
  <si>
    <t xml:space="preserve">LAKE POYGAN TRIBUTARY BRIDGE       </t>
  </si>
  <si>
    <t xml:space="preserve">CONST OPS/BRRPL/P440119            </t>
  </si>
  <si>
    <t xml:space="preserve">T ELLINGTON, MARKET ROAD           </t>
  </si>
  <si>
    <t xml:space="preserve">BEAR CREEK BRIDGE                  </t>
  </si>
  <si>
    <t xml:space="preserve">T ELLINGTON, GRANDVIEW RD          </t>
  </si>
  <si>
    <t xml:space="preserve">NORTH RD TO IMMEL RD               </t>
  </si>
  <si>
    <t xml:space="preserve">CONSTR/RSRF25                      </t>
  </si>
  <si>
    <t xml:space="preserve">C NEW LONDON, HOUSE RD             </t>
  </si>
  <si>
    <t xml:space="preserve">CTH S - STH 54                     </t>
  </si>
  <si>
    <t xml:space="preserve">STH 15 - CTH JJ                    </t>
  </si>
  <si>
    <t xml:space="preserve">EVERGLADE ROAD - CTH JJ            </t>
  </si>
  <si>
    <t xml:space="preserve">STH 33 - STH 44                    </t>
  </si>
  <si>
    <t xml:space="preserve">CTH AW TO CTH I                    </t>
  </si>
  <si>
    <t xml:space="preserve">CTH J - CTH Y                      </t>
  </si>
  <si>
    <t xml:space="preserve">PLOVER RIVER BRIDGE, B-37-0468     </t>
  </si>
  <si>
    <t xml:space="preserve">CTH F  </t>
  </si>
  <si>
    <t xml:space="preserve">STH 29 - TAYLOR COUNTY LINE        </t>
  </si>
  <si>
    <t xml:space="preserve">BR BIG EAU PLEINE RIVER, B-37-0092 </t>
  </si>
  <si>
    <t xml:space="preserve">T CASSEL, CHESAK ROAD              </t>
  </si>
  <si>
    <t xml:space="preserve">BR SCOTCH CREEK CROSSING B-37-0479 </t>
  </si>
  <si>
    <t xml:space="preserve">T CLEVELAND, FAIRVIEW ROAD         </t>
  </si>
  <si>
    <t xml:space="preserve">ROCKY RUN BRIDGE, B-37-0483        </t>
  </si>
  <si>
    <t xml:space="preserve">T SPENCER, PLEASANT ROAD           </t>
  </si>
  <si>
    <t xml:space="preserve">E BR YELLOW RIVER BRIDGE B-37-0477 </t>
  </si>
  <si>
    <t xml:space="preserve">MARQUETTE                     </t>
  </si>
  <si>
    <t xml:space="preserve">T CRYSTAL LAKE, DOVER AVENUE       </t>
  </si>
  <si>
    <t xml:space="preserve">MECAN RIVER BRIDGE P-39-0025       </t>
  </si>
  <si>
    <t xml:space="preserve">T MONTELLO, 14TH ROAD              </t>
  </si>
  <si>
    <t xml:space="preserve">UP RAILROAD BRIDGE, P-39-0040      </t>
  </si>
  <si>
    <t xml:space="preserve">CTH WW </t>
  </si>
  <si>
    <t xml:space="preserve">CTH U - CTH F                      </t>
  </si>
  <si>
    <t xml:space="preserve">FOUR MILE CREEK BRIDGE P-49-0001   </t>
  </si>
  <si>
    <t xml:space="preserve">WAUPACA                       </t>
  </si>
  <si>
    <t xml:space="preserve">WINNEBAGO COUNTY LINE - STH 110    </t>
  </si>
  <si>
    <t xml:space="preserve">CTH AH TO LIND STREET              </t>
  </si>
  <si>
    <t xml:space="preserve">WINNEBAGO CO LINE - NEW LONDON     </t>
  </si>
  <si>
    <t xml:space="preserve">STH 96 TO CUT OFF ROAD             </t>
  </si>
  <si>
    <t xml:space="preserve">STH 186 - CTH K                    </t>
  </si>
  <si>
    <t xml:space="preserve">BRANCH HEMLOCK CREEK, B-71-0768    </t>
  </si>
  <si>
    <t xml:space="preserve">BABCOCK - NEKOOSA                  </t>
  </si>
  <si>
    <t xml:space="preserve">CULVERT REPLACEMENT                </t>
  </si>
  <si>
    <t xml:space="preserve">STH 80 NB TO CRANBERRY BRIDGE      </t>
  </si>
  <si>
    <t xml:space="preserve">T MARSHFIELD, STADT ROAD           </t>
  </si>
  <si>
    <t xml:space="preserve">MILL CREEK BRIDGE, P-71-0103       </t>
  </si>
  <si>
    <t xml:space="preserve">STRUCTURE REPLACEMENT P-71-0927    </t>
  </si>
  <si>
    <t xml:space="preserve">REDGRANITE - CTH H                 </t>
  </si>
  <si>
    <t>LITTLE SILVER LAKE CREEK, B-69-0202</t>
  </si>
  <si>
    <t xml:space="preserve">PLOVER - WAUPACA                   </t>
  </si>
  <si>
    <t xml:space="preserve">PORTAGE CO LINE TO FOXFIRE DRIVE   </t>
  </si>
  <si>
    <t xml:space="preserve">VILLAGE OF WINDSOR, WINDSOR        </t>
  </si>
  <si>
    <t xml:space="preserve">CHARILE GRIMM ROAD TO CTH CV       </t>
  </si>
  <si>
    <t xml:space="preserve">SHAWANO                       </t>
  </si>
  <si>
    <t xml:space="preserve">C SHAWANO, W GREEN BAY STREET      </t>
  </si>
  <si>
    <t xml:space="preserve">BARTLETT STREET TO MAIN STREET     </t>
  </si>
  <si>
    <t xml:space="preserve">CONST/REHAB/DECK OVERLAY           </t>
  </si>
  <si>
    <t xml:space="preserve">C STEVENS POINT, WEST ZINDA DRIVE  </t>
  </si>
  <si>
    <t xml:space="preserve">ROCKY RUN CREEK BRIDGE B490061     </t>
  </si>
  <si>
    <t xml:space="preserve">C WI RAPIDS, WOOD AVENUE           </t>
  </si>
  <si>
    <t xml:space="preserve">STH 13 INTERSECTION MODIFICATION   </t>
  </si>
  <si>
    <t xml:space="preserve">CONSTRUCTION/PVRPLA                </t>
  </si>
  <si>
    <t xml:space="preserve">JACKSON                       </t>
  </si>
  <si>
    <t xml:space="preserve">STH 54 - TAYLOR                    </t>
  </si>
  <si>
    <t xml:space="preserve">CTH C TO RABBIT RUN ROAD           </t>
  </si>
  <si>
    <t xml:space="preserve">STH 27 - MILLSTON                  </t>
  </si>
  <si>
    <t xml:space="preserve">CLEAR CREEK BRIDGE B-27-0179       </t>
  </si>
  <si>
    <t xml:space="preserve">NEILLSVILLE - THORP                </t>
  </si>
  <si>
    <t xml:space="preserve">HUNT STREET TO STH 29 E            </t>
  </si>
  <si>
    <t xml:space="preserve">ROCK CREEK BRIDGE TO HUNT STREET   </t>
  </si>
  <si>
    <t xml:space="preserve">CONST/CURVE RECST                  </t>
  </si>
  <si>
    <t xml:space="preserve">BANGOR -ROCKLAND                   </t>
  </si>
  <si>
    <t xml:space="preserve">CURVE 0.3 MI W OF ROCKLAND V LIMIT </t>
  </si>
  <si>
    <t xml:space="preserve">EAU CLAIRE - FAIRCHILD             </t>
  </si>
  <si>
    <t xml:space="preserve">INDUSTRIAL DR TO FALL CREEK UNDER  </t>
  </si>
  <si>
    <t xml:space="preserve">CONSTRUCTION/BRRPL                 </t>
  </si>
  <si>
    <t xml:space="preserve">WHITEHALL- STRUM                   </t>
  </si>
  <si>
    <t xml:space="preserve">ELK CREEK BRIDGE B-61-0293         </t>
  </si>
  <si>
    <t xml:space="preserve">PEPIN                         </t>
  </si>
  <si>
    <t xml:space="preserve">PEPIN - HAGER CITY                 </t>
  </si>
  <si>
    <t xml:space="preserve">WALNUT ST TO PEPIN/PIERCE CO LINE  </t>
  </si>
  <si>
    <t xml:space="preserve">BUFFALO                       </t>
  </si>
  <si>
    <t xml:space="preserve">STH 37 - GILMANTON                 </t>
  </si>
  <si>
    <t xml:space="preserve">STH 37 TO STH 88                   </t>
  </si>
  <si>
    <t xml:space="preserve">T HOLLAND, CASBERG COULEE ROAD     </t>
  </si>
  <si>
    <t xml:space="preserve">LONG COULEE CREEK BRIDGE B-32-0251 </t>
  </si>
  <si>
    <t xml:space="preserve">TOWN OF ONALASKA, MOHICAN TRAIL    </t>
  </si>
  <si>
    <t xml:space="preserve">T BURNSIDE, FILLA VALLEY ROAD      </t>
  </si>
  <si>
    <t xml:space="preserve">LYGA VALLEY CREEK BRIDGE B-61-0254 </t>
  </si>
  <si>
    <t xml:space="preserve">T BURNSIDE, WOLFE ROAD             </t>
  </si>
  <si>
    <t xml:space="preserve">TRAVERSE VALLEY CREEK BR B-61-0250 </t>
  </si>
  <si>
    <t xml:space="preserve">T ETTRICK, LIEN LANE               </t>
  </si>
  <si>
    <t xml:space="preserve">N FORK BEAVER CREEK BR B-61-0253   </t>
  </si>
  <si>
    <t xml:space="preserve">T ETTRICK, WHALEN ROAD             </t>
  </si>
  <si>
    <t xml:space="preserve">S FK BEAVER CREEK BRIDGE B-61-0295 </t>
  </si>
  <si>
    <t xml:space="preserve">T GALE, SMIKRUD ROAD               </t>
  </si>
  <si>
    <t xml:space="preserve">GRANT CREEK BRIDGE B-61-0296       </t>
  </si>
  <si>
    <t xml:space="preserve">CTH KK </t>
  </si>
  <si>
    <t xml:space="preserve">STH 25 - STH 37                    </t>
  </si>
  <si>
    <t xml:space="preserve">LEE VALLEY CREEK BRIDGE B-06-0239  </t>
  </si>
  <si>
    <t xml:space="preserve">GALESVILLE - MELROSE               </t>
  </si>
  <si>
    <t>WILSON CR &amp; MILL CR BR B270175,0235</t>
  </si>
  <si>
    <t xml:space="preserve">CONST/OVERLAY/PAINT/BRPVTV         </t>
  </si>
  <si>
    <t xml:space="preserve">MEDARY OVERPASS B-32-111, B-32-115 </t>
  </si>
  <si>
    <t xml:space="preserve">CONST/MILL &amp; O'LAY/B-32-100/RSRF   </t>
  </si>
  <si>
    <t xml:space="preserve">ELEVA - EAU CLAIRE                 </t>
  </si>
  <si>
    <t xml:space="preserve">SOUTH COUNTY LINE TO CEDAR ROAD    </t>
  </si>
  <si>
    <t xml:space="preserve">SPARTA - TOMAH                     </t>
  </si>
  <si>
    <t xml:space="preserve">C SPARTA E LIMIT TO EMERSON ROAD   </t>
  </si>
  <si>
    <t xml:space="preserve">CTH I - THORP                      </t>
  </si>
  <si>
    <t xml:space="preserve">S FORK EAU CLAIRE RVR BRDG B100397 </t>
  </si>
  <si>
    <t xml:space="preserve">USH 10 - GREENWOOD                 </t>
  </si>
  <si>
    <t xml:space="preserve">BLACK RIVER BRIDGE B-10-0398       </t>
  </si>
  <si>
    <t xml:space="preserve">GLOBE - EAST COUNTY LINE           </t>
  </si>
  <si>
    <t xml:space="preserve">CTH K INTERSECTION                 </t>
  </si>
  <si>
    <t xml:space="preserve">T MENTOR, MAIN STREET              </t>
  </si>
  <si>
    <t xml:space="preserve">T EDSON, 370TH STREET              </t>
  </si>
  <si>
    <t xml:space="preserve">BR WOLF RIVER BRIDGE B-09-0310     </t>
  </si>
  <si>
    <t xml:space="preserve">T EDSON, 20TH AVENUE               </t>
  </si>
  <si>
    <t xml:space="preserve">HAY CREEK BRIDGE B-09-0313         </t>
  </si>
  <si>
    <t xml:space="preserve">CONSTRUCTION/RECONDITION           </t>
  </si>
  <si>
    <t xml:space="preserve">CTH OO </t>
  </si>
  <si>
    <t>CTH OO, EAU CLAIRE - CHIPPEWA FALLS</t>
  </si>
  <si>
    <t xml:space="preserve">BUS 53 TO STH 124                  </t>
  </si>
  <si>
    <t xml:space="preserve">SOUTH COUNTY LINE - USH 10         </t>
  </si>
  <si>
    <t xml:space="preserve">SOUTH COUNTY LINE TO V SCHUH LANE  </t>
  </si>
  <si>
    <t xml:space="preserve">ARKANSAW - NCL                     </t>
  </si>
  <si>
    <t xml:space="preserve">EAU GALLE RIVER BRIDGE B-46-0058   </t>
  </si>
  <si>
    <t xml:space="preserve">T ROCK CREEK, 810TH STREET         </t>
  </si>
  <si>
    <t xml:space="preserve">CRANBERRY CREEK BRIDGE B-17-0239   </t>
  </si>
  <si>
    <t xml:space="preserve">SCL - STH 25                       </t>
  </si>
  <si>
    <t xml:space="preserve">CTH K TO 420TH STREET              </t>
  </si>
  <si>
    <t xml:space="preserve">T DIAMOND BLUFF, 1005TH STREET     </t>
  </si>
  <si>
    <t xml:space="preserve">WIND RIVER BRIDGE, B-47-0233       </t>
  </si>
  <si>
    <t xml:space="preserve">T HARTLAND, 490TH STREET           </t>
  </si>
  <si>
    <t xml:space="preserve">DRY RUN BRIDGE B-47-0231           </t>
  </si>
  <si>
    <t xml:space="preserve">CTH CC - PLUM CITY                 </t>
  </si>
  <si>
    <t xml:space="preserve">CTH CC TO 145TH AVENUE             </t>
  </si>
  <si>
    <t xml:space="preserve">C EAU CLAIRE, VARIOUS LOCATIONS    </t>
  </si>
  <si>
    <t xml:space="preserve">CITY TRANSIT STOP IMPROVEMENTS     </t>
  </si>
  <si>
    <t xml:space="preserve">CONSTRUCTION/RECONSTRUCTION        </t>
  </si>
  <si>
    <t xml:space="preserve">C EAU CLAIRE, E HAMILTON AVE       </t>
  </si>
  <si>
    <t xml:space="preserve">HORLACHER LN TO GATEWAY DR         </t>
  </si>
  <si>
    <t xml:space="preserve">ELLSWORTH - BALDWIN                </t>
  </si>
  <si>
    <t xml:space="preserve">USH 10 TO EAST JUNCTION STH 29     </t>
  </si>
  <si>
    <t xml:space="preserve">B-47-0028, 29, &amp; 30                </t>
  </si>
  <si>
    <t xml:space="preserve">CONNORSVILLE - BLOOMER             </t>
  </si>
  <si>
    <t xml:space="preserve">CTH O TO NORTH JCT CTH W           </t>
  </si>
  <si>
    <t xml:space="preserve">TAYLOR                        </t>
  </si>
  <si>
    <t xml:space="preserve">THORP - INGRAM                     </t>
  </si>
  <si>
    <t xml:space="preserve">STH 64 W TO CTH M WEST JCT         </t>
  </si>
  <si>
    <t xml:space="preserve">T BARRON, 14 1/2 AVENUE            </t>
  </si>
  <si>
    <t xml:space="preserve">BARKER CREEK BRIDGE B-03-0222      </t>
  </si>
  <si>
    <t xml:space="preserve">BURNETT                       </t>
  </si>
  <si>
    <t xml:space="preserve">V GRANTSBURG, E JAMES &amp; S JOHNSON  </t>
  </si>
  <si>
    <t xml:space="preserve">S ROBERT ST TO STH 70              </t>
  </si>
  <si>
    <t xml:space="preserve">T SIREN, BURNIKEL ROAD             </t>
  </si>
  <si>
    <t xml:space="preserve">CLAM RIVER BRIDGE B-07-0061        </t>
  </si>
  <si>
    <t xml:space="preserve">T BRULE, AFTER HOURS ROAD          </t>
  </si>
  <si>
    <t xml:space="preserve">NEBAGAMON CREEK BRIDGE B-16-0152   </t>
  </si>
  <si>
    <t xml:space="preserve">T GORDON, WEST MAIL ROAD           </t>
  </si>
  <si>
    <t xml:space="preserve">ST CROIX RIVER BRIDGE B-16-0147    </t>
  </si>
  <si>
    <t xml:space="preserve">T SUMMIT, PATZAU FOXBORO ROAD      </t>
  </si>
  <si>
    <t xml:space="preserve">BALSAM CREEK BRIDGE B-16-0151      </t>
  </si>
  <si>
    <t xml:space="preserve">T WASCOTT, LIDBERG BRIDGE ROAD     </t>
  </si>
  <si>
    <t xml:space="preserve">EAU CLAIRE RIVER BRIDGE B-16-0149  </t>
  </si>
  <si>
    <t xml:space="preserve">POLK                          </t>
  </si>
  <si>
    <t xml:space="preserve">T BLACK BROOK, 50TH AVENUE         </t>
  </si>
  <si>
    <t xml:space="preserve">BULL BROOK BRIDGE B-48-0067        </t>
  </si>
  <si>
    <t xml:space="preserve">FREDERIC - CTH E                   </t>
  </si>
  <si>
    <t xml:space="preserve">MCKENZIE CREEK BRIDGE B-48-0063    </t>
  </si>
  <si>
    <t xml:space="preserve">CONSTRUCTION/BRDIGE REPLACEMENT    </t>
  </si>
  <si>
    <t xml:space="preserve">T LORAIN, 357TH AVENUE             </t>
  </si>
  <si>
    <t xml:space="preserve">INDIAN CREEK BRIDGE B-48-0060      </t>
  </si>
  <si>
    <t xml:space="preserve">C ST CROIX FALLS, THOMPSON PARKWAY </t>
  </si>
  <si>
    <t xml:space="preserve">KENTUCKY ST TO LOUISIANA ST        </t>
  </si>
  <si>
    <t xml:space="preserve">V FREDERIC, THIRD AVENUE           </t>
  </si>
  <si>
    <t xml:space="preserve">ASH STREET TO OAK STREET           </t>
  </si>
  <si>
    <t xml:space="preserve">BAYFIELD - CORNUCOPIA              </t>
  </si>
  <si>
    <t xml:space="preserve">SAND RIVER BRIDGE B-04-0011        </t>
  </si>
  <si>
    <t xml:space="preserve">C CHIPPEWA FALLS, BAY STREET       </t>
  </si>
  <si>
    <t xml:space="preserve">HIGH STREET TO BRIDGE STREET       </t>
  </si>
  <si>
    <t xml:space="preserve">CHIPPEWA FALLS - BLOOMER           </t>
  </si>
  <si>
    <t xml:space="preserve">ELM STREET TO CTH S                </t>
  </si>
  <si>
    <t xml:space="preserve">ELK MOUND - BLOOMER                </t>
  </si>
  <si>
    <t xml:space="preserve">BRANCH SINKING CREEK C-17-1124     </t>
  </si>
  <si>
    <t xml:space="preserve">CONST/BRPVTV/WI LEAD/COST SHARE MN </t>
  </si>
  <si>
    <t xml:space="preserve">SUPERIOR - WENTWORTH               </t>
  </si>
  <si>
    <t xml:space="preserve">BONG BRIDGE B-16-0038-0013         </t>
  </si>
  <si>
    <t>STH 111</t>
  </si>
  <si>
    <t xml:space="preserve">CATAWBA - STH 13                   </t>
  </si>
  <si>
    <t xml:space="preserve">USH 8 TO STH 13                    </t>
  </si>
  <si>
    <t xml:space="preserve">CTH M - USH 8                      </t>
  </si>
  <si>
    <t xml:space="preserve">SOUTH FORK JUMP RIVER, B-50-0006   </t>
  </si>
  <si>
    <t xml:space="preserve">OLIVER - SUPERIOR                  </t>
  </si>
  <si>
    <t xml:space="preserve">MN/WI STATE LINE TO STH 35         </t>
  </si>
  <si>
    <t xml:space="preserve">SAWYER                        </t>
  </si>
  <si>
    <t xml:space="preserve">STH 27 - CTH K                     </t>
  </si>
  <si>
    <t xml:space="preserve">2ND ST TO CHIPPEWA TRAIL           </t>
  </si>
  <si>
    <t xml:space="preserve">CTH CC </t>
  </si>
  <si>
    <t xml:space="preserve">COUDERAY TO CTH B                  </t>
  </si>
  <si>
    <t xml:space="preserve">CHIPPEWA FLOWAGE BRIDGE B-57-0049  </t>
  </si>
  <si>
    <t xml:space="preserve">WASHBURN                      </t>
  </si>
  <si>
    <t xml:space="preserve">SPOONER - STH 77                   </t>
  </si>
  <si>
    <t xml:space="preserve">USH 63 TO SUNSET LANE              </t>
  </si>
  <si>
    <t xml:space="preserve">DALLAS - CTH D                     </t>
  </si>
  <si>
    <t xml:space="preserve">E BR UPPER PINE CRK BR B-03-0219   </t>
  </si>
  <si>
    <t xml:space="preserve">ATLAS - LUCK                       </t>
  </si>
  <si>
    <t xml:space="preserve">CTH Z TO STH 35                    </t>
  </si>
  <si>
    <t xml:space="preserve">DRESSER - AMERY                    </t>
  </si>
  <si>
    <t xml:space="preserve">VIEW LANE TO STH 65                </t>
  </si>
  <si>
    <t xml:space="preserve">T THORP, PINE ROAD                 </t>
  </si>
  <si>
    <t xml:space="preserve">GOGGLE-EYE CREEK BRIDGE B-10-0263  </t>
  </si>
  <si>
    <t xml:space="preserve">LUBLIN - STETSONVILLE              </t>
  </si>
  <si>
    <t xml:space="preserve">PINE CREEK BRIDGE B-60-0157        </t>
  </si>
  <si>
    <t xml:space="preserve">T MEDFORD, CENTER AVENUE           </t>
  </si>
  <si>
    <t xml:space="preserve">BLACK RIVER BRIDGE B-60-0158       </t>
  </si>
  <si>
    <t xml:space="preserve">C MEDFORD, NINTH STREET            </t>
  </si>
  <si>
    <t xml:space="preserve">EASTVIEW DR TO E BROADWAY AVE      </t>
  </si>
  <si>
    <t xml:space="preserve">STH 29 - STH 64                    </t>
  </si>
  <si>
    <t xml:space="preserve">YELLOW RIVER BRIDGE B-09-0394      </t>
  </si>
  <si>
    <t xml:space="preserve">T BLOOMER, 225TH AVENUE            </t>
  </si>
  <si>
    <t xml:space="preserve">DUNCAN CREEK BRIDGE B-09-0312      </t>
  </si>
  <si>
    <t xml:space="preserve">T BLOOMER, 190TH AVENUE            </t>
  </si>
  <si>
    <t xml:space="preserve">BR DUNCAN CREEK BRIDGE B-09-0311   </t>
  </si>
  <si>
    <t xml:space="preserve">CTH V  </t>
  </si>
  <si>
    <t xml:space="preserve">STH 64 - RIDGELAND                 </t>
  </si>
  <si>
    <t xml:space="preserve">FLAYTON CREEK BRIDGE B-17-0237     </t>
  </si>
  <si>
    <t xml:space="preserve">STH 65 S TO STH 65 N               </t>
  </si>
  <si>
    <t xml:space="preserve">BALDWIN - MENOMONIE                </t>
  </si>
  <si>
    <t xml:space="preserve">IH 94 TO STH 25 N                  </t>
  </si>
  <si>
    <t xml:space="preserve">C MENOMONIE, USH 12/PINE AVE E     </t>
  </si>
  <si>
    <t xml:space="preserve">STH 25 INTERSECTION                </t>
  </si>
  <si>
    <t xml:space="preserve">CONSTRUCTION/RECONSTRUCT           </t>
  </si>
  <si>
    <t xml:space="preserve">CHIPPEWA FALLS - CTH K             </t>
  </si>
  <si>
    <t xml:space="preserve">CTH J &amp; 50TH AVE INTERSECTION      </t>
  </si>
  <si>
    <t xml:space="preserve">C SUPERIOR, HAMMOND AVE            </t>
  </si>
  <si>
    <t xml:space="preserve">N 21ST STREET TO N 28TH STREET     </t>
  </si>
  <si>
    <t xml:space="preserve">C HUDSON, 11TH ST &amp; 11TH ST S      </t>
  </si>
  <si>
    <t xml:space="preserve">COULEE RD TO WISCONSIN ST          </t>
  </si>
  <si>
    <t xml:space="preserve">CONSTR/CULVERT REPLACEMENT         </t>
  </si>
  <si>
    <t xml:space="preserve">MEDFORD - MERRILL                  </t>
  </si>
  <si>
    <t xml:space="preserve">CULVERT C-60-0020                  </t>
  </si>
  <si>
    <t xml:space="preserve">WATERWAY CULVERT C-60-0021         </t>
  </si>
  <si>
    <t xml:space="preserve">CONT/BRRPL/B-42-0066               </t>
  </si>
  <si>
    <t xml:space="preserve">OCONTO                        </t>
  </si>
  <si>
    <t xml:space="preserve">T BRAZEAU, OLD 64 ROAD             </t>
  </si>
  <si>
    <t xml:space="preserve">PESHTIGO BROOK BRIDGE              </t>
  </si>
  <si>
    <t xml:space="preserve">FLORENCE                      </t>
  </si>
  <si>
    <t xml:space="preserve">TIPLER - FLORENCE                  </t>
  </si>
  <si>
    <t xml:space="preserve">FOREST ROAD 2154 TO USH 2          </t>
  </si>
  <si>
    <t xml:space="preserve">BRULE RIVER - IRON MOUNTAIN        </t>
  </si>
  <si>
    <t xml:space="preserve">PEWABIC STREET TO CTH NN           </t>
  </si>
  <si>
    <t xml:space="preserve">CONST/MISC/SKID RESISTANT SURFACE  </t>
  </si>
  <si>
    <t xml:space="preserve">2ND CROSSING RD TO 0.17 MILES EAST </t>
  </si>
  <si>
    <t xml:space="preserve">ANTIGO - LANGLADE                  </t>
  </si>
  <si>
    <t xml:space="preserve">CLOVER ROAD TO FIFTH AVENUE ROAD   </t>
  </si>
  <si>
    <t xml:space="preserve">CONST/REHAB                        </t>
  </si>
  <si>
    <t xml:space="preserve">ARGONNE - NELMA                    </t>
  </si>
  <si>
    <t xml:space="preserve">FOREST CO BRIDGES, B-21-0002, 0008 </t>
  </si>
  <si>
    <t xml:space="preserve">SCOTT LAKE ROAD TO STH 70          </t>
  </si>
  <si>
    <t xml:space="preserve">CONST/BRRPL/P-38-0919              </t>
  </si>
  <si>
    <t xml:space="preserve">T WAUSAUKEE, GLENDALE ROAD         </t>
  </si>
  <si>
    <t xml:space="preserve">WAUSAUKEE RIVER BRIDGE             </t>
  </si>
  <si>
    <t xml:space="preserve">T LAWRENCE, CTH EE                 </t>
  </si>
  <si>
    <t xml:space="preserve">MOURNING DOVE CT TO LAWRENCE DRIVE </t>
  </si>
  <si>
    <t xml:space="preserve">T SENECA, SCHOOL HOUSE ROAD        </t>
  </si>
  <si>
    <t>N BRANCH EMBARRASS RIVER, B-58-0138</t>
  </si>
  <si>
    <t xml:space="preserve">UPSON - MONTREAL RIVER             </t>
  </si>
  <si>
    <t xml:space="preserve">STH 77 TO SOUTH JUNCTION CTH B     </t>
  </si>
  <si>
    <t xml:space="preserve">CONST/FLAP PROG REPLACEMENT        </t>
  </si>
  <si>
    <t xml:space="preserve">T WABENO, SOPER STREET             </t>
  </si>
  <si>
    <t xml:space="preserve">N BR OCONTO RIVER BRIDGE B210033   </t>
  </si>
  <si>
    <t xml:space="preserve">USH 45 - CTH V                     </t>
  </si>
  <si>
    <t xml:space="preserve">CHILLIE ROAD TO SHIMEK LANE        </t>
  </si>
  <si>
    <t xml:space="preserve">CTH J - STH 17                     </t>
  </si>
  <si>
    <t xml:space="preserve">PRAIRIE RIVER BRIDGE, B-34-0006    </t>
  </si>
  <si>
    <t xml:space="preserve">STH 29 - STH 52                    </t>
  </si>
  <si>
    <t xml:space="preserve">CTH N/CTH J INTERSECTION           </t>
  </si>
  <si>
    <t xml:space="preserve">CTH L  </t>
  </si>
  <si>
    <t xml:space="preserve">STH 107 - CTH O                    </t>
  </si>
  <si>
    <t xml:space="preserve">LITTLE RIB RIVER BRIDGE, B-37-0038 </t>
  </si>
  <si>
    <t xml:space="preserve">CTH H - CTH S                      </t>
  </si>
  <si>
    <t xml:space="preserve">BIG RIB RIVER BRIDGE B-37-0025     </t>
  </si>
  <si>
    <t xml:space="preserve">CONST/FLAP PROG PVRPLA             </t>
  </si>
  <si>
    <t xml:space="preserve">VILAS                         </t>
  </si>
  <si>
    <t xml:space="preserve">T PHELPS, CTH A                    </t>
  </si>
  <si>
    <t xml:space="preserve">STH 17 TO EAGLE FARM ROAD          </t>
  </si>
  <si>
    <t xml:space="preserve">CTH K - CTH B                      </t>
  </si>
  <si>
    <t xml:space="preserve">E FLOWAGE ROAD TO RUMMELS ROAD     </t>
  </si>
  <si>
    <t xml:space="preserve">T HOLTON, POPE AVENUE              </t>
  </si>
  <si>
    <t xml:space="preserve">V HATLEY, COLUMBUS STREET          </t>
  </si>
  <si>
    <t xml:space="preserve">PLOVER RIVER BRIDGE, B-37-0478     </t>
  </si>
  <si>
    <t xml:space="preserve">V RIB LAKE, STATE ROAD             </t>
  </si>
  <si>
    <t xml:space="preserve">LITTLE RIB RIVER BRIDGE B-60-0181  </t>
  </si>
  <si>
    <t xml:space="preserve">T BROWNING, GRAHL DRIVE            </t>
  </si>
  <si>
    <t xml:space="preserve">T DEER CREEK, ELM AVENUE (1)       </t>
  </si>
  <si>
    <t xml:space="preserve">DEER CREEK BRIDGE B-60-0162        </t>
  </si>
  <si>
    <t xml:space="preserve">T DEER CREEK, ROBIN DRIVE          </t>
  </si>
  <si>
    <t xml:space="preserve">DEER CREEK BRIDGE B-60-0161        </t>
  </si>
  <si>
    <t xml:space="preserve">T DEER CREEK, ELM AVENUE (2)       </t>
  </si>
  <si>
    <t xml:space="preserve">W BR BIG EAU PLEINE RVR BR B600159 </t>
  </si>
  <si>
    <t xml:space="preserve">T DEER CREEK, ELM AVENUE (3)       </t>
  </si>
  <si>
    <t xml:space="preserve">DEER CREEK BRIDGE B-60-0160        </t>
  </si>
  <si>
    <t xml:space="preserve">CONST/PHASE 1/MISC                 </t>
  </si>
  <si>
    <t xml:space="preserve">USH 8 SHARED PATHWAY PHASE 1       </t>
  </si>
  <si>
    <t xml:space="preserve">FIREKEEPER ROAD TO LOVE KNOT LANE  </t>
  </si>
  <si>
    <t xml:space="preserve">CONST/FLAP WI 93/MISC              </t>
  </si>
  <si>
    <t xml:space="preserve">USH 8 SHARED PATHWAY PHASE 2       </t>
  </si>
  <si>
    <t xml:space="preserve">LOVE KNOT LANE TO OTTER CREEK ROAD </t>
  </si>
  <si>
    <t xml:space="preserve">C ANTIGO, CLERMONT STREET          </t>
  </si>
  <si>
    <t xml:space="preserve">10TH AVENUE TO 7TH AVENUE          </t>
  </si>
  <si>
    <t xml:space="preserve">C ANTIGO, 7TH AVENUE               </t>
  </si>
  <si>
    <t xml:space="preserve">DORR STREET TO CLERMONT STREET     </t>
  </si>
  <si>
    <t xml:space="preserve">T SUMMIT, COUNTY LINE ROAD         </t>
  </si>
  <si>
    <t xml:space="preserve">CONST/RECONSTRUCT/NEW BRIDGE       </t>
  </si>
  <si>
    <t xml:space="preserve">T MINOCQUA, CAMP NINE ROAD         </t>
  </si>
  <si>
    <t xml:space="preserve">MANHARDT ROAD TO CEDAR FALLS ROAD  </t>
  </si>
  <si>
    <t xml:space="preserve">LINCOLN COUNTY LINE - USH 51       </t>
  </si>
  <si>
    <t xml:space="preserve">BEARSKIN CREEK BRIDGE, B-43-0672   </t>
  </si>
  <si>
    <t xml:space="preserve">USH 8 - USH 51                     </t>
  </si>
  <si>
    <t xml:space="preserve">LINCOLN COUNTY LINE TO USH 51      </t>
  </si>
  <si>
    <t xml:space="preserve">MELLEN - USH 2                     </t>
  </si>
  <si>
    <t xml:space="preserve">STH 13 TO ASHLAND/IRON CO LN       </t>
  </si>
  <si>
    <t xml:space="preserve">BAD RIVER BRIDGE B-02-0026         </t>
  </si>
  <si>
    <t xml:space="preserve">CITY OF PARK FALLS                 </t>
  </si>
  <si>
    <t xml:space="preserve">STH 153 - STH 29                   </t>
  </si>
  <si>
    <t xml:space="preserve">CTH N TO STH 29                    </t>
  </si>
  <si>
    <t xml:space="preserve">STH 153 - CTH P                    </t>
  </si>
  <si>
    <t xml:space="preserve">ROCKY RUN RIVER BRIDGE B-37-0480   </t>
  </si>
  <si>
    <t>TIED_BIDS</t>
  </si>
  <si>
    <t/>
  </si>
  <si>
    <t>6240-29-71, 6240-30-71</t>
  </si>
  <si>
    <t>6230-16-71, 6240-30-71</t>
  </si>
  <si>
    <t>6230-16-71, 6240-29-71</t>
  </si>
  <si>
    <t>1020-07-80, 1020-07-81, 1020-07-82</t>
  </si>
  <si>
    <t>1020-07-79, 1020-07-81, 1020-07-82</t>
  </si>
  <si>
    <t>1020-07-79, 1020-07-80, 1020-07-82</t>
  </si>
  <si>
    <t>1020-07-79, 1020-07-80, 1020-07-81</t>
  </si>
  <si>
    <t>1166-05-81, 1166-05-85</t>
  </si>
  <si>
    <t>1166-01-84, 1166-05-85</t>
  </si>
  <si>
    <t>1166-01-84, 1166-05-81</t>
  </si>
  <si>
    <t>1540-02-78, 8949-00-75</t>
  </si>
  <si>
    <t>1540-02-76, 8949-00-75</t>
  </si>
  <si>
    <t>1540-02-76, 1540-02-78</t>
  </si>
  <si>
    <t>9549-00-71, 9549-00-72, 9549-00-73</t>
  </si>
  <si>
    <t>9549-00-70, 9549-00-72, 9549-00-73</t>
  </si>
  <si>
    <t>9549-00-70, 9549-00-71, 9549-00-73</t>
  </si>
  <si>
    <t>9549-00-70, 9549-00-71, 9549-00-72</t>
  </si>
  <si>
    <t>5990-01-36, 5990-01-37</t>
  </si>
  <si>
    <t>5990-01-34, 5990-01-37</t>
  </si>
  <si>
    <t>5990-01-34, 5990-01-36</t>
  </si>
  <si>
    <t>5350-02-72, 5350-02-74, 5350-02-75</t>
  </si>
  <si>
    <t>5350-02-65, 5350-02-74, 5350-02-75</t>
  </si>
  <si>
    <t>5350-02-65, 5350-02-72, 5350-02-75</t>
  </si>
  <si>
    <t>5350-02-65, 5350-02-72, 5350-02-74</t>
  </si>
  <si>
    <t>1130-64-72, 1130-64-87</t>
  </si>
  <si>
    <t>1130-64-71, 1130-64-87</t>
  </si>
  <si>
    <t>1130-64-71, 1130-64-72</t>
  </si>
  <si>
    <t>6933-00-61, 6933-00-77</t>
  </si>
  <si>
    <t>6320-00-76, 6933-00-77</t>
  </si>
  <si>
    <t>6320-00-76, 6933-00-61</t>
  </si>
  <si>
    <t>1370-00-76, 1370-00-77</t>
  </si>
  <si>
    <t>1370-00-73, 1370-00-77</t>
  </si>
  <si>
    <t>1370-00-73, 1370-00-76</t>
  </si>
  <si>
    <t>3700-10-64, 7575-01-76</t>
  </si>
  <si>
    <t>3700-10-64, 7575-01-65</t>
  </si>
  <si>
    <t>7575-01-65, 7575-01-76</t>
  </si>
  <si>
    <t>1590-18-71, 1590-18-82, 1590-18-83</t>
  </si>
  <si>
    <t>1470-33-71, 1470-37-71</t>
  </si>
  <si>
    <t>1470-27-71, 1470-37-71</t>
  </si>
  <si>
    <t>1470-27-71, 1470-33-71</t>
  </si>
  <si>
    <t>1590-18-82, 1590-18-83, 9813-02-70</t>
  </si>
  <si>
    <t>1590-18-71, 1590-18-83, 9813-02-70</t>
  </si>
  <si>
    <t>1590-18-71, 1590-18-82, 9813-02-70</t>
  </si>
  <si>
    <t>1410-11-72, 1410-11-73</t>
  </si>
  <si>
    <t>1410-11-71, 1410-11-73</t>
  </si>
  <si>
    <t>1410-11-71, 1410-11-72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</si>
</sst>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10"/>
      <color indexed="17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darkGrid">
        <fgColor indexed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4" fontId="0" fillId="0" borderId="0" xfId="0" applyNumberFormat="1"/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3" fontId="2" fillId="0" borderId="0" xfId="1" applyNumberFormat="1" applyFont="1"/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right"/>
    </xf>
    <xf numFmtId="3" fontId="3" fillId="0" borderId="0" xfId="1" applyNumberFormat="1" applyFont="1"/>
    <xf numFmtId="0" fontId="0" fillId="2" borderId="0" xfId="0" applyFill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3" fontId="5" fillId="0" borderId="0" xfId="1" applyNumberFormat="1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3" fontId="7" fillId="0" borderId="0" xfId="1" applyNumberFormat="1" applyFont="1"/>
    <xf numFmtId="0" fontId="0" fillId="0" borderId="0" xfId="0" applyNumberFormat="1"/>
    <xf numFmtId="0" fontId="8" fillId="0" borderId="0" xfId="0" applyFont="1" applyAlignment="1">
      <alignment horizontal="center" wrapText="1"/>
    </xf>
    <xf numFmtId="15" fontId="9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BSHP\PDA\Program%20Analysis\MetaManager\Requests\NON_RECURRING\WTBA_Monthly_Project_Report\Copy%20of%20MasterContract%2001JUN2024%20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on_Summary"/>
      <sheetName val="Program_Summary"/>
      <sheetName val="Monthly_Summary"/>
      <sheetName val="Summary Table"/>
      <sheetName val="MC20240601"/>
      <sheetName val="Sheet1"/>
      <sheetName val="Program"/>
      <sheetName val="Regions"/>
    </sheetNames>
    <sheetDataSet>
      <sheetData sheetId="0">
        <row r="4">
          <cell r="A4" t="str">
            <v>Central Office</v>
          </cell>
          <cell r="B4">
            <v>1500000</v>
          </cell>
          <cell r="C4">
            <v>2249997</v>
          </cell>
          <cell r="D4">
            <v>3</v>
          </cell>
        </row>
        <row r="5">
          <cell r="A5" t="str">
            <v>North West</v>
          </cell>
          <cell r="B5">
            <v>223000000</v>
          </cell>
          <cell r="C5">
            <v>299499881</v>
          </cell>
          <cell r="D5">
            <v>119</v>
          </cell>
        </row>
        <row r="6">
          <cell r="A6" t="str">
            <v>North East</v>
          </cell>
          <cell r="B6">
            <v>309250000</v>
          </cell>
          <cell r="C6">
            <v>376099941</v>
          </cell>
          <cell r="D6">
            <v>59</v>
          </cell>
        </row>
        <row r="7">
          <cell r="A7" t="str">
            <v>South East</v>
          </cell>
          <cell r="B7">
            <v>303850000</v>
          </cell>
          <cell r="C7">
            <v>381249912</v>
          </cell>
          <cell r="D7">
            <v>88</v>
          </cell>
        </row>
        <row r="8">
          <cell r="A8" t="str">
            <v>South West</v>
          </cell>
          <cell r="B8">
            <v>321800000</v>
          </cell>
          <cell r="C8">
            <v>411349872</v>
          </cell>
          <cell r="D8">
            <v>128</v>
          </cell>
        </row>
        <row r="9">
          <cell r="A9" t="str">
            <v>North Central</v>
          </cell>
          <cell r="B9">
            <v>139600000</v>
          </cell>
          <cell r="C9">
            <v>194199919</v>
          </cell>
          <cell r="D9">
            <v>81</v>
          </cell>
        </row>
      </sheetData>
      <sheetData sheetId="1">
        <row r="4">
          <cell r="A4" t="str">
            <v>Local</v>
          </cell>
          <cell r="B4">
            <v>287850000</v>
          </cell>
          <cell r="C4">
            <v>422349754</v>
          </cell>
          <cell r="D4">
            <v>246</v>
          </cell>
        </row>
        <row r="5">
          <cell r="A5" t="str">
            <v>Majors</v>
          </cell>
          <cell r="B5">
            <v>194000000</v>
          </cell>
          <cell r="C5">
            <v>227999983</v>
          </cell>
          <cell r="D5">
            <v>17</v>
          </cell>
        </row>
        <row r="6">
          <cell r="A6" t="str">
            <v>Misc</v>
          </cell>
          <cell r="B6">
            <v>8200000</v>
          </cell>
          <cell r="C6">
            <v>12249992</v>
          </cell>
          <cell r="D6">
            <v>8</v>
          </cell>
        </row>
        <row r="7">
          <cell r="A7" t="str">
            <v>SHR</v>
          </cell>
          <cell r="B7">
            <v>808950000</v>
          </cell>
          <cell r="C7">
            <v>1002049793</v>
          </cell>
          <cell r="D7">
            <v>207</v>
          </cell>
        </row>
        <row r="8">
          <cell r="A8" t="str">
            <v>Grand Total</v>
          </cell>
          <cell r="B8">
            <v>1299000000</v>
          </cell>
          <cell r="C8">
            <v>1664649522</v>
          </cell>
          <cell r="D8">
            <v>478</v>
          </cell>
        </row>
      </sheetData>
      <sheetData sheetId="2">
        <row r="4">
          <cell r="A4" t="str">
            <v>Jul-2024</v>
          </cell>
          <cell r="B4">
            <v>41600000</v>
          </cell>
          <cell r="C4">
            <v>49999990</v>
          </cell>
          <cell r="D4">
            <v>10</v>
          </cell>
        </row>
        <row r="5">
          <cell r="A5" t="str">
            <v>Jun-2024</v>
          </cell>
          <cell r="B5">
            <v>51750000</v>
          </cell>
          <cell r="C5">
            <v>62749986</v>
          </cell>
          <cell r="D5">
            <v>14</v>
          </cell>
        </row>
        <row r="6">
          <cell r="A6" t="str">
            <v>Dec-2024</v>
          </cell>
          <cell r="B6">
            <v>206200000</v>
          </cell>
          <cell r="C6">
            <v>252349947</v>
          </cell>
          <cell r="D6">
            <v>53</v>
          </cell>
        </row>
        <row r="7">
          <cell r="A7" t="str">
            <v>Feb-2025</v>
          </cell>
          <cell r="B7">
            <v>175200000</v>
          </cell>
          <cell r="C7">
            <v>227999925</v>
          </cell>
          <cell r="D7">
            <v>75</v>
          </cell>
        </row>
        <row r="8">
          <cell r="A8" t="str">
            <v>Sep-2024</v>
          </cell>
          <cell r="B8">
            <v>75250000</v>
          </cell>
          <cell r="C8">
            <v>94249972</v>
          </cell>
          <cell r="D8">
            <v>28</v>
          </cell>
        </row>
        <row r="9">
          <cell r="A9" t="str">
            <v>Oct-2024</v>
          </cell>
          <cell r="B9">
            <v>118750000</v>
          </cell>
          <cell r="C9">
            <v>150249977</v>
          </cell>
          <cell r="D9">
            <v>23</v>
          </cell>
        </row>
        <row r="10">
          <cell r="A10" t="str">
            <v>May-2025</v>
          </cell>
          <cell r="B10">
            <v>52250000</v>
          </cell>
          <cell r="C10">
            <v>69349970</v>
          </cell>
          <cell r="D10">
            <v>30</v>
          </cell>
        </row>
        <row r="11">
          <cell r="A11" t="str">
            <v>Jan-2025</v>
          </cell>
          <cell r="B11">
            <v>111850000</v>
          </cell>
          <cell r="C11">
            <v>146749951</v>
          </cell>
          <cell r="D11">
            <v>49</v>
          </cell>
        </row>
        <row r="12">
          <cell r="A12" t="str">
            <v>Mar-2025</v>
          </cell>
          <cell r="B12">
            <v>110200000</v>
          </cell>
          <cell r="C12">
            <v>151849941</v>
          </cell>
          <cell r="D12">
            <v>59</v>
          </cell>
        </row>
        <row r="13">
          <cell r="A13" t="str">
            <v>Aug-2024</v>
          </cell>
          <cell r="B13">
            <v>78250000</v>
          </cell>
          <cell r="C13">
            <v>97249983</v>
          </cell>
          <cell r="D13">
            <v>17</v>
          </cell>
        </row>
        <row r="14">
          <cell r="A14" t="str">
            <v>Apr-2025</v>
          </cell>
          <cell r="B14">
            <v>88350000</v>
          </cell>
          <cell r="C14">
            <v>116599962</v>
          </cell>
          <cell r="D14">
            <v>38</v>
          </cell>
        </row>
        <row r="15">
          <cell r="A15" t="str">
            <v>Nov-2024</v>
          </cell>
          <cell r="B15">
            <v>188850000</v>
          </cell>
          <cell r="C15">
            <v>244499919</v>
          </cell>
          <cell r="D15">
            <v>81</v>
          </cell>
        </row>
        <row r="16">
          <cell r="A16" t="str">
            <v>Jun-2025</v>
          </cell>
          <cell r="B16">
            <v>500000</v>
          </cell>
          <cell r="C16">
            <v>749999</v>
          </cell>
          <cell r="D16">
            <v>1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6D463-3BEF-4A43-ACAC-D806D8CFBB9B}">
  <dimension ref="A1:N657"/>
  <sheetViews>
    <sheetView tabSelected="1" topLeftCell="E1" workbookViewId="0">
      <pane ySplit="1" topLeftCell="A2" activePane="bottomLeft" state="frozen"/>
      <selection pane="bottomLeft" activeCell="E2" sqref="E2"/>
    </sheetView>
  </sheetViews>
  <sheetFormatPr defaultRowHeight="15" x14ac:dyDescent="0.25"/>
  <cols>
    <col min="1" max="1" width="12" bestFit="1" customWidth="1"/>
    <col min="2" max="2" width="12.42578125" bestFit="1" customWidth="1"/>
    <col min="3" max="3" width="21.140625" bestFit="1" customWidth="1"/>
    <col min="4" max="4" width="12.42578125" bestFit="1" customWidth="1"/>
    <col min="5" max="5" width="11.85546875" bestFit="1" customWidth="1"/>
    <col min="6" max="6" width="23.28515625" bestFit="1" customWidth="1"/>
    <col min="7" max="7" width="17.7109375" bestFit="1" customWidth="1"/>
    <col min="8" max="8" width="41.28515625" bestFit="1" customWidth="1"/>
    <col min="9" max="9" width="9.85546875" bestFit="1" customWidth="1"/>
    <col min="10" max="10" width="30.85546875" bestFit="1" customWidth="1"/>
    <col min="11" max="11" width="40.7109375" bestFit="1" customWidth="1"/>
    <col min="12" max="12" width="41.5703125" bestFit="1" customWidth="1"/>
    <col min="13" max="13" width="9.85546875" bestFit="1" customWidth="1"/>
    <col min="14" max="14" width="32" bestFit="1" customWidth="1"/>
  </cols>
  <sheetData>
    <row r="1" spans="1:14" x14ac:dyDescent="0.25">
      <c r="A1" t="s">
        <v>0</v>
      </c>
      <c r="B1" t="s">
        <v>1</v>
      </c>
      <c r="C1" s="1" t="s">
        <v>2</v>
      </c>
      <c r="D1" t="s">
        <v>615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1792</v>
      </c>
    </row>
    <row r="2" spans="1:14" x14ac:dyDescent="0.25">
      <c r="A2" s="19">
        <v>10</v>
      </c>
      <c r="B2" s="19">
        <v>22</v>
      </c>
      <c r="C2" s="1">
        <v>45454</v>
      </c>
      <c r="D2" t="s">
        <v>36</v>
      </c>
      <c r="E2">
        <v>205</v>
      </c>
      <c r="F2" t="s">
        <v>630</v>
      </c>
      <c r="G2" t="s">
        <v>12</v>
      </c>
      <c r="H2" t="s">
        <v>1012</v>
      </c>
      <c r="I2" t="s">
        <v>19</v>
      </c>
      <c r="J2" t="s">
        <v>746</v>
      </c>
      <c r="K2" t="s">
        <v>1158</v>
      </c>
      <c r="L2" t="s">
        <v>1159</v>
      </c>
      <c r="M2">
        <v>5.5E-2</v>
      </c>
      <c r="N2" t="s">
        <v>1793</v>
      </c>
    </row>
    <row r="3" spans="1:14" x14ac:dyDescent="0.25">
      <c r="A3" s="19">
        <v>10</v>
      </c>
      <c r="B3" s="19">
        <v>21</v>
      </c>
      <c r="C3" s="1">
        <v>45454</v>
      </c>
      <c r="D3" t="s">
        <v>28</v>
      </c>
      <c r="E3">
        <v>302</v>
      </c>
      <c r="F3" t="s">
        <v>631</v>
      </c>
      <c r="G3" t="s">
        <v>12</v>
      </c>
      <c r="H3" t="s">
        <v>979</v>
      </c>
      <c r="I3" t="s">
        <v>18</v>
      </c>
      <c r="J3" t="s">
        <v>671</v>
      </c>
      <c r="K3" t="s">
        <v>1362</v>
      </c>
      <c r="L3" t="s">
        <v>1365</v>
      </c>
      <c r="M3">
        <v>0</v>
      </c>
      <c r="N3" t="s">
        <v>1793</v>
      </c>
    </row>
    <row r="4" spans="1:14" x14ac:dyDescent="0.25">
      <c r="A4" s="19">
        <v>10</v>
      </c>
      <c r="B4" s="19">
        <v>23</v>
      </c>
      <c r="C4" s="1">
        <v>45454</v>
      </c>
      <c r="D4" t="s">
        <v>39</v>
      </c>
      <c r="E4">
        <v>302</v>
      </c>
      <c r="F4" t="s">
        <v>649</v>
      </c>
      <c r="G4" t="s">
        <v>12</v>
      </c>
      <c r="H4" t="s">
        <v>800</v>
      </c>
      <c r="I4" t="s">
        <v>19</v>
      </c>
      <c r="J4" t="s">
        <v>801</v>
      </c>
      <c r="K4" t="s">
        <v>783</v>
      </c>
      <c r="L4" t="s">
        <v>802</v>
      </c>
      <c r="M4">
        <v>0.67700000000000005</v>
      </c>
      <c r="N4" t="s">
        <v>1793</v>
      </c>
    </row>
    <row r="5" spans="1:14" x14ac:dyDescent="0.25">
      <c r="A5" s="19">
        <v>10</v>
      </c>
      <c r="B5" s="19">
        <v>16</v>
      </c>
      <c r="C5" s="1">
        <v>45454</v>
      </c>
      <c r="D5" t="s">
        <v>27</v>
      </c>
      <c r="E5">
        <v>303</v>
      </c>
      <c r="F5" t="s">
        <v>633</v>
      </c>
      <c r="G5" t="s">
        <v>12</v>
      </c>
      <c r="H5" t="s">
        <v>741</v>
      </c>
      <c r="I5" t="s">
        <v>13</v>
      </c>
      <c r="J5" t="s">
        <v>742</v>
      </c>
      <c r="K5" t="s">
        <v>743</v>
      </c>
      <c r="L5" t="s">
        <v>744</v>
      </c>
      <c r="M5">
        <v>1.2729999999999999</v>
      </c>
      <c r="N5" t="s">
        <v>1793</v>
      </c>
    </row>
    <row r="6" spans="1:14" x14ac:dyDescent="0.25">
      <c r="A6" s="19">
        <v>10</v>
      </c>
      <c r="B6" s="19">
        <v>21</v>
      </c>
      <c r="C6" s="1">
        <v>45454</v>
      </c>
      <c r="D6" t="s">
        <v>29</v>
      </c>
      <c r="E6">
        <v>303</v>
      </c>
      <c r="F6" t="s">
        <v>635</v>
      </c>
      <c r="G6" t="s">
        <v>12</v>
      </c>
      <c r="H6" t="s">
        <v>692</v>
      </c>
      <c r="I6" t="s">
        <v>13</v>
      </c>
      <c r="J6" t="s">
        <v>693</v>
      </c>
      <c r="K6" t="s">
        <v>694</v>
      </c>
      <c r="L6" t="s">
        <v>695</v>
      </c>
      <c r="M6">
        <v>0</v>
      </c>
      <c r="N6" t="s">
        <v>30</v>
      </c>
    </row>
    <row r="7" spans="1:14" x14ac:dyDescent="0.25">
      <c r="A7" s="19">
        <v>10</v>
      </c>
      <c r="B7" s="19">
        <v>21</v>
      </c>
      <c r="C7" s="1">
        <v>45454</v>
      </c>
      <c r="D7" t="s">
        <v>30</v>
      </c>
      <c r="E7">
        <v>303</v>
      </c>
      <c r="F7" t="s">
        <v>635</v>
      </c>
      <c r="G7" t="s">
        <v>12</v>
      </c>
      <c r="H7" t="s">
        <v>696</v>
      </c>
      <c r="I7" t="s">
        <v>13</v>
      </c>
      <c r="J7" t="s">
        <v>693</v>
      </c>
      <c r="K7" t="s">
        <v>694</v>
      </c>
      <c r="L7" t="s">
        <v>33</v>
      </c>
      <c r="M7">
        <v>0</v>
      </c>
      <c r="N7" t="s">
        <v>29</v>
      </c>
    </row>
    <row r="8" spans="1:14" x14ac:dyDescent="0.25">
      <c r="A8" s="19">
        <v>10</v>
      </c>
      <c r="B8" s="19">
        <v>21</v>
      </c>
      <c r="C8" s="1">
        <v>45454</v>
      </c>
      <c r="D8" t="s">
        <v>31</v>
      </c>
      <c r="E8">
        <v>303</v>
      </c>
      <c r="F8" t="s">
        <v>640</v>
      </c>
      <c r="G8" t="s">
        <v>12</v>
      </c>
      <c r="H8" t="s">
        <v>1259</v>
      </c>
      <c r="I8" t="s">
        <v>17</v>
      </c>
      <c r="J8" t="s">
        <v>689</v>
      </c>
      <c r="K8" t="s">
        <v>1260</v>
      </c>
      <c r="L8" t="s">
        <v>1261</v>
      </c>
      <c r="M8">
        <v>7.327</v>
      </c>
      <c r="N8" t="s">
        <v>1793</v>
      </c>
    </row>
    <row r="9" spans="1:14" x14ac:dyDescent="0.25">
      <c r="A9" s="19">
        <v>10</v>
      </c>
      <c r="B9" s="19">
        <v>21</v>
      </c>
      <c r="C9" s="1">
        <v>45454</v>
      </c>
      <c r="D9" t="s">
        <v>32</v>
      </c>
      <c r="E9">
        <v>303</v>
      </c>
      <c r="F9" t="s">
        <v>632</v>
      </c>
      <c r="G9" t="s">
        <v>12</v>
      </c>
      <c r="H9" t="s">
        <v>1276</v>
      </c>
      <c r="I9" t="s">
        <v>34</v>
      </c>
      <c r="J9" t="s">
        <v>839</v>
      </c>
      <c r="K9" t="s">
        <v>1310</v>
      </c>
      <c r="L9" t="s">
        <v>1311</v>
      </c>
      <c r="M9">
        <v>5.3650000000000002</v>
      </c>
      <c r="N9" t="s">
        <v>1793</v>
      </c>
    </row>
    <row r="10" spans="1:14" x14ac:dyDescent="0.25">
      <c r="A10" s="19">
        <v>10</v>
      </c>
      <c r="B10" s="19">
        <v>21</v>
      </c>
      <c r="C10" s="1">
        <v>45454</v>
      </c>
      <c r="D10" t="s">
        <v>16</v>
      </c>
      <c r="E10">
        <v>303</v>
      </c>
      <c r="F10" t="s">
        <v>632</v>
      </c>
      <c r="G10" t="s">
        <v>12</v>
      </c>
      <c r="H10" t="s">
        <v>1321</v>
      </c>
      <c r="I10" t="s">
        <v>17</v>
      </c>
      <c r="J10" t="s">
        <v>689</v>
      </c>
      <c r="K10" t="s">
        <v>1322</v>
      </c>
      <c r="L10" t="s">
        <v>1323</v>
      </c>
      <c r="M10">
        <v>3.6949999999999998</v>
      </c>
      <c r="N10" t="s">
        <v>1793</v>
      </c>
    </row>
    <row r="11" spans="1:14" x14ac:dyDescent="0.25">
      <c r="A11" s="19">
        <v>10</v>
      </c>
      <c r="B11" s="19">
        <v>21</v>
      </c>
      <c r="C11" s="1">
        <v>45454</v>
      </c>
      <c r="D11" t="s">
        <v>35</v>
      </c>
      <c r="E11">
        <v>303</v>
      </c>
      <c r="F11" t="s">
        <v>640</v>
      </c>
      <c r="G11" t="s">
        <v>12</v>
      </c>
      <c r="H11" t="s">
        <v>1372</v>
      </c>
      <c r="I11" t="s">
        <v>37</v>
      </c>
      <c r="J11" t="s">
        <v>1373</v>
      </c>
      <c r="K11" t="s">
        <v>1374</v>
      </c>
      <c r="L11" t="s">
        <v>1375</v>
      </c>
      <c r="M11">
        <v>13.663</v>
      </c>
      <c r="N11" t="s">
        <v>1793</v>
      </c>
    </row>
    <row r="12" spans="1:14" x14ac:dyDescent="0.25">
      <c r="A12" s="19">
        <v>10</v>
      </c>
      <c r="B12" s="19">
        <v>22</v>
      </c>
      <c r="C12" s="1">
        <v>45454</v>
      </c>
      <c r="D12" t="s">
        <v>38</v>
      </c>
      <c r="E12">
        <v>303</v>
      </c>
      <c r="F12" t="s">
        <v>648</v>
      </c>
      <c r="G12" t="s">
        <v>12</v>
      </c>
      <c r="H12" t="s">
        <v>814</v>
      </c>
      <c r="I12" t="s">
        <v>26</v>
      </c>
      <c r="J12" t="s">
        <v>717</v>
      </c>
      <c r="K12" t="s">
        <v>996</v>
      </c>
      <c r="L12" t="s">
        <v>997</v>
      </c>
      <c r="M12">
        <v>0.86599999999999999</v>
      </c>
      <c r="N12" t="s">
        <v>1793</v>
      </c>
    </row>
    <row r="13" spans="1:14" x14ac:dyDescent="0.25">
      <c r="A13" s="19">
        <v>10</v>
      </c>
      <c r="B13" s="19">
        <v>24</v>
      </c>
      <c r="C13" s="1">
        <v>45454</v>
      </c>
      <c r="D13" t="s">
        <v>40</v>
      </c>
      <c r="E13">
        <v>303</v>
      </c>
      <c r="F13" t="s">
        <v>631</v>
      </c>
      <c r="G13" t="s">
        <v>12</v>
      </c>
      <c r="H13" t="s">
        <v>1719</v>
      </c>
      <c r="I13" t="s">
        <v>45</v>
      </c>
      <c r="J13" t="s">
        <v>936</v>
      </c>
      <c r="K13" t="s">
        <v>1720</v>
      </c>
      <c r="L13" t="s">
        <v>1721</v>
      </c>
      <c r="M13">
        <v>0</v>
      </c>
      <c r="N13" t="s">
        <v>1793</v>
      </c>
    </row>
    <row r="14" spans="1:14" x14ac:dyDescent="0.25">
      <c r="A14" s="19">
        <v>10</v>
      </c>
      <c r="B14" s="19">
        <v>24</v>
      </c>
      <c r="C14" s="1">
        <v>45454</v>
      </c>
      <c r="D14" t="s">
        <v>41</v>
      </c>
      <c r="E14">
        <v>303</v>
      </c>
      <c r="F14" t="s">
        <v>640</v>
      </c>
      <c r="G14" t="s">
        <v>12</v>
      </c>
      <c r="H14" t="s">
        <v>729</v>
      </c>
      <c r="I14" t="s">
        <v>45</v>
      </c>
      <c r="J14" t="s">
        <v>936</v>
      </c>
      <c r="K14" t="s">
        <v>1720</v>
      </c>
      <c r="L14" t="s">
        <v>1722</v>
      </c>
      <c r="M14">
        <v>15.624000000000001</v>
      </c>
      <c r="N14" t="s">
        <v>1793</v>
      </c>
    </row>
    <row r="15" spans="1:14" x14ac:dyDescent="0.25">
      <c r="A15" s="19">
        <v>10</v>
      </c>
      <c r="B15" s="19">
        <v>25</v>
      </c>
      <c r="C15" s="1">
        <v>45454</v>
      </c>
      <c r="D15" t="s">
        <v>42</v>
      </c>
      <c r="E15">
        <v>303</v>
      </c>
      <c r="F15" t="s">
        <v>634</v>
      </c>
      <c r="G15" t="s">
        <v>12</v>
      </c>
      <c r="H15" t="s">
        <v>712</v>
      </c>
      <c r="I15" t="s">
        <v>46</v>
      </c>
      <c r="J15" t="s">
        <v>713</v>
      </c>
      <c r="K15" t="s">
        <v>714</v>
      </c>
      <c r="L15" t="s">
        <v>715</v>
      </c>
      <c r="M15">
        <v>5.0999999999999997E-2</v>
      </c>
      <c r="N15" t="s">
        <v>1793</v>
      </c>
    </row>
    <row r="16" spans="1:14" x14ac:dyDescent="0.25">
      <c r="A16" s="19">
        <v>10</v>
      </c>
      <c r="B16" s="19">
        <v>23</v>
      </c>
      <c r="C16" s="1">
        <v>45482</v>
      </c>
      <c r="D16" t="s">
        <v>44</v>
      </c>
      <c r="E16">
        <v>303</v>
      </c>
      <c r="F16" t="s">
        <v>632</v>
      </c>
      <c r="G16" t="s">
        <v>12</v>
      </c>
      <c r="H16" t="s">
        <v>1188</v>
      </c>
      <c r="I16" t="s">
        <v>48</v>
      </c>
      <c r="J16" t="s">
        <v>891</v>
      </c>
      <c r="K16" t="s">
        <v>1189</v>
      </c>
      <c r="L16" t="s">
        <v>1190</v>
      </c>
      <c r="M16">
        <v>0.30499999999999999</v>
      </c>
      <c r="N16" t="s">
        <v>1793</v>
      </c>
    </row>
    <row r="17" spans="1:14" x14ac:dyDescent="0.25">
      <c r="A17" s="19">
        <v>10</v>
      </c>
      <c r="B17" s="19">
        <v>23</v>
      </c>
      <c r="C17" s="1">
        <v>45482</v>
      </c>
      <c r="D17" t="s">
        <v>49</v>
      </c>
      <c r="E17">
        <v>303</v>
      </c>
      <c r="F17" t="s">
        <v>633</v>
      </c>
      <c r="G17" t="s">
        <v>12</v>
      </c>
      <c r="H17" t="s">
        <v>1438</v>
      </c>
      <c r="I17" t="s">
        <v>51</v>
      </c>
      <c r="J17" t="s">
        <v>780</v>
      </c>
      <c r="K17" t="s">
        <v>1439</v>
      </c>
      <c r="L17" t="s">
        <v>1440</v>
      </c>
      <c r="M17">
        <v>8.6859999999999999</v>
      </c>
      <c r="N17" t="s">
        <v>1794</v>
      </c>
    </row>
    <row r="18" spans="1:14" x14ac:dyDescent="0.25">
      <c r="A18" s="19">
        <v>10</v>
      </c>
      <c r="B18" s="19">
        <v>23</v>
      </c>
      <c r="C18" s="1">
        <v>45482</v>
      </c>
      <c r="D18" t="s">
        <v>50</v>
      </c>
      <c r="E18">
        <v>303</v>
      </c>
      <c r="F18" t="s">
        <v>630</v>
      </c>
      <c r="G18" t="s">
        <v>12</v>
      </c>
      <c r="H18" t="s">
        <v>765</v>
      </c>
      <c r="I18" t="s">
        <v>53</v>
      </c>
      <c r="J18" t="s">
        <v>780</v>
      </c>
      <c r="K18" t="s">
        <v>1441</v>
      </c>
      <c r="L18" t="s">
        <v>1442</v>
      </c>
      <c r="M18">
        <v>0.48</v>
      </c>
      <c r="N18" t="s">
        <v>1795</v>
      </c>
    </row>
    <row r="19" spans="1:14" x14ac:dyDescent="0.25">
      <c r="A19" s="19">
        <v>10</v>
      </c>
      <c r="B19" s="19">
        <v>23</v>
      </c>
      <c r="C19" s="1">
        <v>45482</v>
      </c>
      <c r="D19" t="s">
        <v>52</v>
      </c>
      <c r="E19">
        <v>303</v>
      </c>
      <c r="F19" t="s">
        <v>632</v>
      </c>
      <c r="G19" t="s">
        <v>12</v>
      </c>
      <c r="H19" t="s">
        <v>1443</v>
      </c>
      <c r="I19" t="s">
        <v>53</v>
      </c>
      <c r="J19" t="s">
        <v>780</v>
      </c>
      <c r="K19" t="s">
        <v>1444</v>
      </c>
      <c r="L19" t="s">
        <v>1445</v>
      </c>
      <c r="M19">
        <v>8.0429999999999993</v>
      </c>
      <c r="N19" t="s">
        <v>1796</v>
      </c>
    </row>
    <row r="20" spans="1:14" x14ac:dyDescent="0.25">
      <c r="A20" s="19">
        <v>10</v>
      </c>
      <c r="B20" s="19">
        <v>25</v>
      </c>
      <c r="C20" s="1">
        <v>45482</v>
      </c>
      <c r="D20" t="s">
        <v>54</v>
      </c>
      <c r="E20">
        <v>303</v>
      </c>
      <c r="F20" t="s">
        <v>633</v>
      </c>
      <c r="G20" t="s">
        <v>12</v>
      </c>
      <c r="H20" t="s">
        <v>709</v>
      </c>
      <c r="I20" t="s">
        <v>46</v>
      </c>
      <c r="J20" t="s">
        <v>698</v>
      </c>
      <c r="K20" t="s">
        <v>699</v>
      </c>
      <c r="L20" t="s">
        <v>710</v>
      </c>
      <c r="M20">
        <v>0.47299999999999998</v>
      </c>
      <c r="N20" t="s">
        <v>1797</v>
      </c>
    </row>
    <row r="21" spans="1:14" x14ac:dyDescent="0.25">
      <c r="A21" s="19">
        <v>10</v>
      </c>
      <c r="B21" s="19">
        <v>25</v>
      </c>
      <c r="C21" s="1">
        <v>45482</v>
      </c>
      <c r="D21" t="s">
        <v>55</v>
      </c>
      <c r="E21">
        <v>303</v>
      </c>
      <c r="F21" t="s">
        <v>637</v>
      </c>
      <c r="G21" t="s">
        <v>12</v>
      </c>
      <c r="H21" t="s">
        <v>709</v>
      </c>
      <c r="I21" t="s">
        <v>46</v>
      </c>
      <c r="J21" t="s">
        <v>698</v>
      </c>
      <c r="K21" t="s">
        <v>699</v>
      </c>
      <c r="L21" t="s">
        <v>711</v>
      </c>
      <c r="M21">
        <v>0.47299999999999998</v>
      </c>
      <c r="N21" t="s">
        <v>1798</v>
      </c>
    </row>
    <row r="22" spans="1:14" x14ac:dyDescent="0.25">
      <c r="A22" s="19">
        <v>10</v>
      </c>
      <c r="B22" s="19">
        <v>25</v>
      </c>
      <c r="C22" s="1">
        <v>45482</v>
      </c>
      <c r="D22" t="s">
        <v>56</v>
      </c>
      <c r="E22">
        <v>303</v>
      </c>
      <c r="F22" t="s">
        <v>637</v>
      </c>
      <c r="G22" t="s">
        <v>12</v>
      </c>
      <c r="H22" t="s">
        <v>709</v>
      </c>
      <c r="I22" t="s">
        <v>46</v>
      </c>
      <c r="J22" t="s">
        <v>698</v>
      </c>
      <c r="K22" t="s">
        <v>699</v>
      </c>
      <c r="L22" t="s">
        <v>58</v>
      </c>
      <c r="M22">
        <v>0.36</v>
      </c>
      <c r="N22" t="s">
        <v>1799</v>
      </c>
    </row>
    <row r="23" spans="1:14" x14ac:dyDescent="0.25">
      <c r="A23" s="19">
        <v>10</v>
      </c>
      <c r="B23" s="19">
        <v>25</v>
      </c>
      <c r="C23" s="1">
        <v>45482</v>
      </c>
      <c r="D23" t="s">
        <v>57</v>
      </c>
      <c r="E23">
        <v>303</v>
      </c>
      <c r="F23" t="s">
        <v>638</v>
      </c>
      <c r="G23" t="s">
        <v>12</v>
      </c>
      <c r="H23" t="s">
        <v>709</v>
      </c>
      <c r="I23" t="s">
        <v>46</v>
      </c>
      <c r="J23" t="s">
        <v>698</v>
      </c>
      <c r="K23" t="s">
        <v>699</v>
      </c>
      <c r="L23" t="s">
        <v>64</v>
      </c>
      <c r="M23">
        <v>0.36</v>
      </c>
      <c r="N23" t="s">
        <v>1800</v>
      </c>
    </row>
    <row r="24" spans="1:14" x14ac:dyDescent="0.25">
      <c r="A24" s="19">
        <v>10</v>
      </c>
      <c r="B24" s="19">
        <v>25</v>
      </c>
      <c r="C24" s="1">
        <v>45482</v>
      </c>
      <c r="D24" t="s">
        <v>59</v>
      </c>
      <c r="E24">
        <v>303</v>
      </c>
      <c r="F24" t="s">
        <v>640</v>
      </c>
      <c r="G24" t="s">
        <v>12</v>
      </c>
      <c r="H24" t="s">
        <v>720</v>
      </c>
      <c r="I24" t="s">
        <v>65</v>
      </c>
      <c r="J24" t="s">
        <v>833</v>
      </c>
      <c r="K24" t="s">
        <v>1656</v>
      </c>
      <c r="L24" t="s">
        <v>1657</v>
      </c>
      <c r="M24">
        <v>4.6820000000000004</v>
      </c>
      <c r="N24" t="s">
        <v>1793</v>
      </c>
    </row>
    <row r="25" spans="1:14" x14ac:dyDescent="0.25">
      <c r="A25" s="19">
        <v>10</v>
      </c>
      <c r="B25" s="19">
        <v>22</v>
      </c>
      <c r="C25" s="1">
        <v>45482</v>
      </c>
      <c r="D25" t="s">
        <v>43</v>
      </c>
      <c r="E25">
        <v>305</v>
      </c>
      <c r="F25" t="s">
        <v>645</v>
      </c>
      <c r="G25" t="s">
        <v>12</v>
      </c>
      <c r="H25" t="s">
        <v>663</v>
      </c>
      <c r="I25" t="s">
        <v>46</v>
      </c>
      <c r="J25" t="s">
        <v>717</v>
      </c>
      <c r="K25" t="s">
        <v>736</v>
      </c>
      <c r="L25" t="s">
        <v>47</v>
      </c>
      <c r="M25">
        <v>9.8000000000000004E-2</v>
      </c>
      <c r="N25" t="s">
        <v>1793</v>
      </c>
    </row>
    <row r="26" spans="1:14" x14ac:dyDescent="0.25">
      <c r="A26" s="19">
        <v>10</v>
      </c>
      <c r="B26" s="19">
        <v>21</v>
      </c>
      <c r="C26" s="1">
        <v>45517</v>
      </c>
      <c r="D26" t="s">
        <v>61</v>
      </c>
      <c r="E26">
        <v>205</v>
      </c>
      <c r="F26" t="s">
        <v>630</v>
      </c>
      <c r="G26" t="s">
        <v>12</v>
      </c>
      <c r="H26" t="s">
        <v>968</v>
      </c>
      <c r="I26" t="s">
        <v>19</v>
      </c>
      <c r="J26" t="s">
        <v>689</v>
      </c>
      <c r="K26" t="s">
        <v>1394</v>
      </c>
      <c r="L26" t="s">
        <v>1395</v>
      </c>
      <c r="M26">
        <v>5.6000000000000001E-2</v>
      </c>
      <c r="N26" t="s">
        <v>1793</v>
      </c>
    </row>
    <row r="27" spans="1:14" x14ac:dyDescent="0.25">
      <c r="A27" s="19">
        <v>10</v>
      </c>
      <c r="B27" s="19">
        <v>21</v>
      </c>
      <c r="C27" s="1">
        <v>45517</v>
      </c>
      <c r="D27" t="s">
        <v>62</v>
      </c>
      <c r="E27">
        <v>205</v>
      </c>
      <c r="F27" t="s">
        <v>634</v>
      </c>
      <c r="G27" t="s">
        <v>12</v>
      </c>
      <c r="H27" t="s">
        <v>968</v>
      </c>
      <c r="I27" t="s">
        <v>19</v>
      </c>
      <c r="J27" t="s">
        <v>957</v>
      </c>
      <c r="K27" t="s">
        <v>1546</v>
      </c>
      <c r="L27" t="s">
        <v>1547</v>
      </c>
      <c r="M27">
        <v>0.11799999999999999</v>
      </c>
      <c r="N27" t="s">
        <v>1793</v>
      </c>
    </row>
    <row r="28" spans="1:14" x14ac:dyDescent="0.25">
      <c r="A28" s="19">
        <v>10</v>
      </c>
      <c r="B28" s="19">
        <v>23</v>
      </c>
      <c r="C28" s="1">
        <v>45517</v>
      </c>
      <c r="D28" t="s">
        <v>72</v>
      </c>
      <c r="E28">
        <v>205</v>
      </c>
      <c r="F28" t="s">
        <v>634</v>
      </c>
      <c r="G28" t="s">
        <v>12</v>
      </c>
      <c r="H28" t="s">
        <v>1198</v>
      </c>
      <c r="I28" t="s">
        <v>19</v>
      </c>
      <c r="J28" t="s">
        <v>856</v>
      </c>
      <c r="K28" t="s">
        <v>1199</v>
      </c>
      <c r="L28" t="s">
        <v>1200</v>
      </c>
      <c r="M28">
        <v>3.3000000000000002E-2</v>
      </c>
      <c r="N28" t="s">
        <v>1793</v>
      </c>
    </row>
    <row r="29" spans="1:14" x14ac:dyDescent="0.25">
      <c r="A29" s="19">
        <v>10</v>
      </c>
      <c r="B29" s="19">
        <v>25</v>
      </c>
      <c r="C29" s="1">
        <v>45517</v>
      </c>
      <c r="D29" t="s">
        <v>79</v>
      </c>
      <c r="E29">
        <v>205</v>
      </c>
      <c r="F29" t="s">
        <v>632</v>
      </c>
      <c r="G29" t="s">
        <v>12</v>
      </c>
      <c r="H29" t="s">
        <v>709</v>
      </c>
      <c r="I29" t="s">
        <v>1376</v>
      </c>
      <c r="J29" t="s">
        <v>721</v>
      </c>
      <c r="K29" t="s">
        <v>1573</v>
      </c>
      <c r="L29" t="s">
        <v>1574</v>
      </c>
      <c r="M29">
        <v>5.3999999999999999E-2</v>
      </c>
      <c r="N29" t="s">
        <v>1793</v>
      </c>
    </row>
    <row r="30" spans="1:14" x14ac:dyDescent="0.25">
      <c r="A30" s="19">
        <v>10</v>
      </c>
      <c r="B30" s="19">
        <v>21</v>
      </c>
      <c r="C30" s="1">
        <v>45517</v>
      </c>
      <c r="D30" t="s">
        <v>620</v>
      </c>
      <c r="E30">
        <v>206</v>
      </c>
      <c r="F30" t="s">
        <v>632</v>
      </c>
      <c r="G30" t="s">
        <v>12</v>
      </c>
      <c r="H30" t="s">
        <v>1367</v>
      </c>
      <c r="I30" t="s">
        <v>19</v>
      </c>
      <c r="J30" t="s">
        <v>671</v>
      </c>
      <c r="K30" t="s">
        <v>1368</v>
      </c>
      <c r="L30" t="s">
        <v>1369</v>
      </c>
      <c r="M30">
        <v>0.26400000000000001</v>
      </c>
    </row>
    <row r="31" spans="1:14" x14ac:dyDescent="0.25">
      <c r="A31" s="19">
        <v>10</v>
      </c>
      <c r="B31" s="19">
        <v>21</v>
      </c>
      <c r="C31" s="1">
        <v>45517</v>
      </c>
      <c r="D31" t="s">
        <v>621</v>
      </c>
      <c r="E31">
        <v>206</v>
      </c>
      <c r="F31" t="s">
        <v>634</v>
      </c>
      <c r="G31" t="s">
        <v>12</v>
      </c>
      <c r="H31" t="s">
        <v>1396</v>
      </c>
      <c r="I31" t="s">
        <v>19</v>
      </c>
      <c r="J31" t="s">
        <v>755</v>
      </c>
      <c r="K31" t="s">
        <v>1397</v>
      </c>
      <c r="L31" t="s">
        <v>68</v>
      </c>
      <c r="M31">
        <v>1.1399999999999999</v>
      </c>
    </row>
    <row r="32" spans="1:14" x14ac:dyDescent="0.25">
      <c r="A32" s="19">
        <v>10</v>
      </c>
      <c r="B32" s="19">
        <v>16</v>
      </c>
      <c r="C32" s="1">
        <v>45517</v>
      </c>
      <c r="D32" t="s">
        <v>60</v>
      </c>
      <c r="E32">
        <v>302</v>
      </c>
      <c r="F32" t="s">
        <v>642</v>
      </c>
      <c r="G32" t="s">
        <v>12</v>
      </c>
      <c r="H32" t="s">
        <v>779</v>
      </c>
      <c r="I32" t="s">
        <v>66</v>
      </c>
      <c r="J32" t="s">
        <v>780</v>
      </c>
      <c r="K32" t="s">
        <v>781</v>
      </c>
      <c r="L32" t="s">
        <v>67</v>
      </c>
      <c r="M32">
        <v>0</v>
      </c>
      <c r="N32" t="s">
        <v>1793</v>
      </c>
    </row>
    <row r="33" spans="1:14" x14ac:dyDescent="0.25">
      <c r="A33" s="19">
        <v>10</v>
      </c>
      <c r="B33" s="19">
        <v>21</v>
      </c>
      <c r="C33" s="1">
        <v>45517</v>
      </c>
      <c r="D33" t="s">
        <v>69</v>
      </c>
      <c r="E33">
        <v>303</v>
      </c>
      <c r="F33" t="s">
        <v>634</v>
      </c>
      <c r="G33" t="s">
        <v>12</v>
      </c>
      <c r="H33" t="s">
        <v>1272</v>
      </c>
      <c r="I33" t="s">
        <v>14</v>
      </c>
      <c r="J33" t="s">
        <v>1273</v>
      </c>
      <c r="K33" t="s">
        <v>1274</v>
      </c>
      <c r="L33" t="s">
        <v>1275</v>
      </c>
      <c r="M33">
        <v>0</v>
      </c>
      <c r="N33" t="s">
        <v>1793</v>
      </c>
    </row>
    <row r="34" spans="1:14" x14ac:dyDescent="0.25">
      <c r="A34" s="19">
        <v>10</v>
      </c>
      <c r="B34" s="19">
        <v>21</v>
      </c>
      <c r="C34" s="1">
        <v>45517</v>
      </c>
      <c r="D34" t="s">
        <v>70</v>
      </c>
      <c r="E34">
        <v>303</v>
      </c>
      <c r="F34" t="s">
        <v>636</v>
      </c>
      <c r="G34" t="s">
        <v>12</v>
      </c>
      <c r="H34" t="s">
        <v>1276</v>
      </c>
      <c r="I34" t="s">
        <v>34</v>
      </c>
      <c r="J34" t="s">
        <v>1256</v>
      </c>
      <c r="K34" t="s">
        <v>1277</v>
      </c>
      <c r="L34" t="s">
        <v>1278</v>
      </c>
      <c r="M34">
        <v>9.9629999999999992</v>
      </c>
      <c r="N34" t="s">
        <v>1793</v>
      </c>
    </row>
    <row r="35" spans="1:14" x14ac:dyDescent="0.25">
      <c r="A35" s="19">
        <v>10</v>
      </c>
      <c r="B35" s="19">
        <v>23</v>
      </c>
      <c r="C35" s="1">
        <v>45517</v>
      </c>
      <c r="D35" t="s">
        <v>95</v>
      </c>
      <c r="E35">
        <v>303</v>
      </c>
      <c r="F35" t="s">
        <v>634</v>
      </c>
      <c r="G35" t="s">
        <v>12</v>
      </c>
      <c r="H35" t="s">
        <v>663</v>
      </c>
      <c r="I35" t="s">
        <v>14</v>
      </c>
      <c r="J35" t="s">
        <v>660</v>
      </c>
      <c r="K35" t="s">
        <v>678</v>
      </c>
      <c r="L35" t="s">
        <v>679</v>
      </c>
      <c r="M35">
        <v>0</v>
      </c>
      <c r="N35" t="s">
        <v>1793</v>
      </c>
    </row>
    <row r="36" spans="1:14" x14ac:dyDescent="0.25">
      <c r="A36" s="19">
        <v>10</v>
      </c>
      <c r="B36" s="19">
        <v>23</v>
      </c>
      <c r="C36" s="1">
        <v>45517</v>
      </c>
      <c r="D36" t="s">
        <v>73</v>
      </c>
      <c r="E36">
        <v>303</v>
      </c>
      <c r="F36" t="s">
        <v>639</v>
      </c>
      <c r="G36" t="s">
        <v>12</v>
      </c>
      <c r="H36" t="s">
        <v>765</v>
      </c>
      <c r="I36" t="s">
        <v>66</v>
      </c>
      <c r="J36" t="s">
        <v>766</v>
      </c>
      <c r="K36" t="s">
        <v>767</v>
      </c>
      <c r="L36" t="s">
        <v>768</v>
      </c>
      <c r="M36">
        <v>14.154999999999999</v>
      </c>
      <c r="N36" t="s">
        <v>1793</v>
      </c>
    </row>
    <row r="37" spans="1:14" x14ac:dyDescent="0.25">
      <c r="A37" s="19">
        <v>10</v>
      </c>
      <c r="B37" s="19">
        <v>24</v>
      </c>
      <c r="C37" s="1">
        <v>45517</v>
      </c>
      <c r="D37" t="s">
        <v>74</v>
      </c>
      <c r="E37">
        <v>303</v>
      </c>
      <c r="F37" t="s">
        <v>634</v>
      </c>
      <c r="G37" t="s">
        <v>12</v>
      </c>
      <c r="H37" t="s">
        <v>685</v>
      </c>
      <c r="I37" t="s">
        <v>20</v>
      </c>
      <c r="J37" t="s">
        <v>681</v>
      </c>
      <c r="K37" t="s">
        <v>686</v>
      </c>
      <c r="L37" t="s">
        <v>687</v>
      </c>
      <c r="M37">
        <v>0</v>
      </c>
      <c r="N37" t="s">
        <v>1793</v>
      </c>
    </row>
    <row r="38" spans="1:14" x14ac:dyDescent="0.25">
      <c r="A38" s="19">
        <v>10</v>
      </c>
      <c r="B38" s="19">
        <v>24</v>
      </c>
      <c r="C38" s="1">
        <v>45517</v>
      </c>
      <c r="D38" t="s">
        <v>75</v>
      </c>
      <c r="E38">
        <v>303</v>
      </c>
      <c r="F38" t="s">
        <v>631</v>
      </c>
      <c r="G38" t="s">
        <v>12</v>
      </c>
      <c r="H38" t="s">
        <v>729</v>
      </c>
      <c r="I38" t="s">
        <v>18</v>
      </c>
      <c r="J38" t="s">
        <v>807</v>
      </c>
      <c r="K38" t="s">
        <v>808</v>
      </c>
      <c r="L38" t="s">
        <v>809</v>
      </c>
      <c r="M38">
        <v>1.669</v>
      </c>
      <c r="N38" t="s">
        <v>1793</v>
      </c>
    </row>
    <row r="39" spans="1:14" x14ac:dyDescent="0.25">
      <c r="A39" s="19">
        <v>10</v>
      </c>
      <c r="B39" s="19">
        <v>24</v>
      </c>
      <c r="C39" s="1">
        <v>45517</v>
      </c>
      <c r="D39" t="s">
        <v>76</v>
      </c>
      <c r="E39">
        <v>303</v>
      </c>
      <c r="F39" t="s">
        <v>640</v>
      </c>
      <c r="G39" t="s">
        <v>12</v>
      </c>
      <c r="H39" t="s">
        <v>816</v>
      </c>
      <c r="I39" t="s">
        <v>84</v>
      </c>
      <c r="J39" t="s">
        <v>811</v>
      </c>
      <c r="K39" t="s">
        <v>817</v>
      </c>
      <c r="L39" t="s">
        <v>818</v>
      </c>
      <c r="M39">
        <v>8.07</v>
      </c>
      <c r="N39" t="s">
        <v>1793</v>
      </c>
    </row>
    <row r="40" spans="1:14" x14ac:dyDescent="0.25">
      <c r="A40" s="19">
        <v>10</v>
      </c>
      <c r="B40" s="19">
        <v>24</v>
      </c>
      <c r="C40" s="1">
        <v>45517</v>
      </c>
      <c r="D40" t="s">
        <v>77</v>
      </c>
      <c r="E40">
        <v>303</v>
      </c>
      <c r="F40" t="s">
        <v>629</v>
      </c>
      <c r="G40" t="s">
        <v>12</v>
      </c>
      <c r="H40" t="s">
        <v>729</v>
      </c>
      <c r="I40" t="s">
        <v>85</v>
      </c>
      <c r="J40" t="s">
        <v>933</v>
      </c>
      <c r="K40" t="s">
        <v>934</v>
      </c>
      <c r="L40" t="s">
        <v>935</v>
      </c>
      <c r="M40">
        <v>9.1389999999999993</v>
      </c>
      <c r="N40" t="s">
        <v>1793</v>
      </c>
    </row>
    <row r="41" spans="1:14" x14ac:dyDescent="0.25">
      <c r="A41" s="19">
        <v>10</v>
      </c>
      <c r="B41" s="19">
        <v>24</v>
      </c>
      <c r="C41" s="1">
        <v>45517</v>
      </c>
      <c r="D41" t="s">
        <v>78</v>
      </c>
      <c r="E41">
        <v>303</v>
      </c>
      <c r="F41" t="s">
        <v>640</v>
      </c>
      <c r="G41" t="s">
        <v>12</v>
      </c>
      <c r="H41" t="s">
        <v>729</v>
      </c>
      <c r="I41" t="s">
        <v>86</v>
      </c>
      <c r="J41" t="s">
        <v>1710</v>
      </c>
      <c r="K41" t="s">
        <v>1711</v>
      </c>
      <c r="L41" t="s">
        <v>1712</v>
      </c>
      <c r="M41">
        <v>12.422000000000001</v>
      </c>
      <c r="N41" t="s">
        <v>1793</v>
      </c>
    </row>
    <row r="42" spans="1:14" x14ac:dyDescent="0.25">
      <c r="A42" s="19">
        <v>10</v>
      </c>
      <c r="B42" s="19">
        <v>22</v>
      </c>
      <c r="C42" s="1">
        <v>45517</v>
      </c>
      <c r="D42" t="s">
        <v>71</v>
      </c>
      <c r="E42">
        <v>305</v>
      </c>
      <c r="F42" t="s">
        <v>635</v>
      </c>
      <c r="G42" t="s">
        <v>12</v>
      </c>
      <c r="H42" t="s">
        <v>716</v>
      </c>
      <c r="I42" t="s">
        <v>46</v>
      </c>
      <c r="J42" t="s">
        <v>717</v>
      </c>
      <c r="K42" t="s">
        <v>718</v>
      </c>
      <c r="L42" t="s">
        <v>719</v>
      </c>
      <c r="M42">
        <v>0</v>
      </c>
      <c r="N42" t="s">
        <v>1793</v>
      </c>
    </row>
    <row r="43" spans="1:14" x14ac:dyDescent="0.25">
      <c r="A43" s="19">
        <v>10</v>
      </c>
      <c r="B43" s="19">
        <v>21</v>
      </c>
      <c r="C43" s="1">
        <v>45545</v>
      </c>
      <c r="D43" t="s">
        <v>80</v>
      </c>
      <c r="E43">
        <v>205</v>
      </c>
      <c r="F43" t="s">
        <v>630</v>
      </c>
      <c r="G43" t="s">
        <v>12</v>
      </c>
      <c r="H43" t="s">
        <v>1097</v>
      </c>
      <c r="I43" t="s">
        <v>1103</v>
      </c>
      <c r="J43" t="s">
        <v>671</v>
      </c>
      <c r="K43" t="s">
        <v>87</v>
      </c>
      <c r="L43" t="s">
        <v>1104</v>
      </c>
      <c r="M43">
        <v>8.5000000000000006E-2</v>
      </c>
      <c r="N43" t="s">
        <v>1793</v>
      </c>
    </row>
    <row r="44" spans="1:14" x14ac:dyDescent="0.25">
      <c r="A44" s="19">
        <v>10</v>
      </c>
      <c r="B44" s="19">
        <v>21</v>
      </c>
      <c r="C44" s="1">
        <v>45545</v>
      </c>
      <c r="D44" t="s">
        <v>81</v>
      </c>
      <c r="E44">
        <v>205</v>
      </c>
      <c r="F44" t="s">
        <v>630</v>
      </c>
      <c r="G44" t="s">
        <v>12</v>
      </c>
      <c r="H44" t="s">
        <v>968</v>
      </c>
      <c r="I44" t="s">
        <v>19</v>
      </c>
      <c r="J44" t="s">
        <v>671</v>
      </c>
      <c r="K44" t="s">
        <v>1343</v>
      </c>
      <c r="L44" t="s">
        <v>1344</v>
      </c>
      <c r="M44">
        <v>6.4000000000000001E-2</v>
      </c>
      <c r="N44" t="s">
        <v>1793</v>
      </c>
    </row>
    <row r="45" spans="1:14" x14ac:dyDescent="0.25">
      <c r="A45" s="19">
        <v>10</v>
      </c>
      <c r="B45" s="19">
        <v>21</v>
      </c>
      <c r="C45" s="1">
        <v>45545</v>
      </c>
      <c r="D45" t="s">
        <v>82</v>
      </c>
      <c r="E45">
        <v>206</v>
      </c>
      <c r="F45" t="s">
        <v>630</v>
      </c>
      <c r="G45" t="s">
        <v>12</v>
      </c>
      <c r="H45" t="s">
        <v>1162</v>
      </c>
      <c r="I45" t="s">
        <v>19</v>
      </c>
      <c r="J45" t="s">
        <v>957</v>
      </c>
      <c r="K45" t="s">
        <v>1405</v>
      </c>
      <c r="L45" t="s">
        <v>1406</v>
      </c>
      <c r="M45">
        <v>0.14799999999999999</v>
      </c>
      <c r="N45" t="s">
        <v>1793</v>
      </c>
    </row>
    <row r="46" spans="1:14" x14ac:dyDescent="0.25">
      <c r="A46" s="19">
        <v>10</v>
      </c>
      <c r="B46" s="19">
        <v>22</v>
      </c>
      <c r="C46" s="1">
        <v>45545</v>
      </c>
      <c r="D46" t="s">
        <v>91</v>
      </c>
      <c r="E46">
        <v>206</v>
      </c>
      <c r="F46" t="s">
        <v>634</v>
      </c>
      <c r="G46" t="s">
        <v>12</v>
      </c>
      <c r="H46" t="s">
        <v>1018</v>
      </c>
      <c r="I46" t="s">
        <v>19</v>
      </c>
      <c r="J46" t="s">
        <v>1001</v>
      </c>
      <c r="K46" t="s">
        <v>1019</v>
      </c>
      <c r="L46" t="s">
        <v>101</v>
      </c>
      <c r="M46">
        <v>0.7</v>
      </c>
      <c r="N46" t="s">
        <v>1793</v>
      </c>
    </row>
    <row r="47" spans="1:14" x14ac:dyDescent="0.25">
      <c r="A47" s="19">
        <v>10</v>
      </c>
      <c r="B47" s="19">
        <v>21</v>
      </c>
      <c r="C47" s="1">
        <v>45545</v>
      </c>
      <c r="D47" t="s">
        <v>83</v>
      </c>
      <c r="E47">
        <v>303</v>
      </c>
      <c r="F47" t="s">
        <v>631</v>
      </c>
      <c r="G47" t="s">
        <v>12</v>
      </c>
      <c r="H47" t="s">
        <v>956</v>
      </c>
      <c r="I47" t="s">
        <v>88</v>
      </c>
      <c r="J47" t="s">
        <v>957</v>
      </c>
      <c r="K47" t="s">
        <v>958</v>
      </c>
      <c r="L47" t="s">
        <v>959</v>
      </c>
      <c r="M47">
        <v>0.63400000000000001</v>
      </c>
      <c r="N47" t="s">
        <v>1793</v>
      </c>
    </row>
    <row r="48" spans="1:14" x14ac:dyDescent="0.25">
      <c r="A48" s="19">
        <v>10</v>
      </c>
      <c r="B48" s="19">
        <v>21</v>
      </c>
      <c r="C48" s="1">
        <v>45545</v>
      </c>
      <c r="D48" t="s">
        <v>89</v>
      </c>
      <c r="E48">
        <v>303</v>
      </c>
      <c r="F48" t="s">
        <v>635</v>
      </c>
      <c r="G48" t="s">
        <v>12</v>
      </c>
      <c r="H48" t="s">
        <v>1074</v>
      </c>
      <c r="I48" t="s">
        <v>99</v>
      </c>
      <c r="J48" t="s">
        <v>866</v>
      </c>
      <c r="K48" t="s">
        <v>1075</v>
      </c>
      <c r="L48" t="s">
        <v>1076</v>
      </c>
      <c r="M48">
        <v>9.4E-2</v>
      </c>
      <c r="N48" t="s">
        <v>1793</v>
      </c>
    </row>
    <row r="49" spans="1:14" x14ac:dyDescent="0.25">
      <c r="A49" s="19">
        <v>10</v>
      </c>
      <c r="B49" s="19">
        <v>21</v>
      </c>
      <c r="C49" s="1">
        <v>45545</v>
      </c>
      <c r="D49" s="1" t="s">
        <v>90</v>
      </c>
      <c r="E49">
        <v>303</v>
      </c>
      <c r="F49" t="s">
        <v>650</v>
      </c>
      <c r="G49" t="s">
        <v>12</v>
      </c>
      <c r="H49" t="s">
        <v>1087</v>
      </c>
      <c r="I49" t="s">
        <v>100</v>
      </c>
      <c r="J49" t="s">
        <v>755</v>
      </c>
      <c r="K49" t="s">
        <v>1088</v>
      </c>
      <c r="L49" t="s">
        <v>1089</v>
      </c>
      <c r="M49">
        <v>4.0039999999999996</v>
      </c>
      <c r="N49" t="s">
        <v>1793</v>
      </c>
    </row>
    <row r="50" spans="1:14" x14ac:dyDescent="0.25">
      <c r="A50" s="19">
        <v>10</v>
      </c>
      <c r="B50" s="19">
        <v>22</v>
      </c>
      <c r="C50" s="1">
        <v>45545</v>
      </c>
      <c r="D50" t="s">
        <v>92</v>
      </c>
      <c r="E50">
        <v>303</v>
      </c>
      <c r="F50" t="s">
        <v>633</v>
      </c>
      <c r="G50" t="s">
        <v>12</v>
      </c>
      <c r="H50" t="s">
        <v>814</v>
      </c>
      <c r="I50" t="s">
        <v>102</v>
      </c>
      <c r="J50" t="s">
        <v>735</v>
      </c>
      <c r="K50" t="s">
        <v>863</v>
      </c>
      <c r="L50" t="s">
        <v>864</v>
      </c>
      <c r="M50">
        <v>3.2709999999999999</v>
      </c>
      <c r="N50" t="s">
        <v>1793</v>
      </c>
    </row>
    <row r="51" spans="1:14" x14ac:dyDescent="0.25">
      <c r="A51" s="19">
        <v>10</v>
      </c>
      <c r="B51" s="19">
        <v>22</v>
      </c>
      <c r="C51" s="1">
        <v>45545</v>
      </c>
      <c r="D51" t="s">
        <v>93</v>
      </c>
      <c r="E51">
        <v>303</v>
      </c>
      <c r="F51" t="s">
        <v>632</v>
      </c>
      <c r="G51" t="s">
        <v>12</v>
      </c>
      <c r="H51" t="s">
        <v>814</v>
      </c>
      <c r="I51" t="s">
        <v>103</v>
      </c>
      <c r="J51" t="s">
        <v>735</v>
      </c>
      <c r="K51" t="s">
        <v>1047</v>
      </c>
      <c r="L51" t="s">
        <v>1048</v>
      </c>
      <c r="M51">
        <v>2.1539999999999999</v>
      </c>
      <c r="N51" t="s">
        <v>1793</v>
      </c>
    </row>
    <row r="52" spans="1:14" x14ac:dyDescent="0.25">
      <c r="A52" s="19">
        <v>10</v>
      </c>
      <c r="B52" s="19">
        <v>22</v>
      </c>
      <c r="C52" s="1">
        <v>45545</v>
      </c>
      <c r="D52" t="s">
        <v>94</v>
      </c>
      <c r="E52">
        <v>303</v>
      </c>
      <c r="F52" t="s">
        <v>635</v>
      </c>
      <c r="G52" t="s">
        <v>12</v>
      </c>
      <c r="H52" t="s">
        <v>1113</v>
      </c>
      <c r="I52" t="s">
        <v>20</v>
      </c>
      <c r="J52" t="s">
        <v>667</v>
      </c>
      <c r="K52" t="s">
        <v>1114</v>
      </c>
      <c r="L52" t="s">
        <v>1115</v>
      </c>
      <c r="M52">
        <v>0</v>
      </c>
      <c r="N52" t="s">
        <v>1793</v>
      </c>
    </row>
    <row r="53" spans="1:14" x14ac:dyDescent="0.25">
      <c r="A53" s="19">
        <v>10</v>
      </c>
      <c r="B53" s="19">
        <v>23</v>
      </c>
      <c r="C53" s="1">
        <v>45545</v>
      </c>
      <c r="D53" t="s">
        <v>96</v>
      </c>
      <c r="E53">
        <v>303</v>
      </c>
      <c r="F53" t="s">
        <v>633</v>
      </c>
      <c r="G53" t="s">
        <v>12</v>
      </c>
      <c r="H53" t="s">
        <v>1176</v>
      </c>
      <c r="I53" t="s">
        <v>104</v>
      </c>
      <c r="J53" t="s">
        <v>1177</v>
      </c>
      <c r="K53" t="s">
        <v>1178</v>
      </c>
      <c r="L53" t="s">
        <v>1179</v>
      </c>
      <c r="M53">
        <v>13.319000000000001</v>
      </c>
      <c r="N53" t="s">
        <v>97</v>
      </c>
    </row>
    <row r="54" spans="1:14" x14ac:dyDescent="0.25">
      <c r="A54" s="19">
        <v>10</v>
      </c>
      <c r="B54" s="19">
        <v>23</v>
      </c>
      <c r="C54" s="1">
        <v>45545</v>
      </c>
      <c r="D54" t="s">
        <v>97</v>
      </c>
      <c r="E54">
        <v>303</v>
      </c>
      <c r="F54" t="s">
        <v>634</v>
      </c>
      <c r="G54" t="s">
        <v>12</v>
      </c>
      <c r="H54" t="s">
        <v>1180</v>
      </c>
      <c r="I54" t="s">
        <v>104</v>
      </c>
      <c r="J54" t="s">
        <v>1177</v>
      </c>
      <c r="K54" t="s">
        <v>1181</v>
      </c>
      <c r="L54" t="s">
        <v>1182</v>
      </c>
      <c r="M54">
        <v>3.7999999999999999E-2</v>
      </c>
      <c r="N54" t="s">
        <v>96</v>
      </c>
    </row>
    <row r="55" spans="1:14" x14ac:dyDescent="0.25">
      <c r="A55" s="19">
        <v>10</v>
      </c>
      <c r="B55" s="19">
        <v>24</v>
      </c>
      <c r="C55" s="1">
        <v>45545</v>
      </c>
      <c r="D55" s="1" t="s">
        <v>98</v>
      </c>
      <c r="E55">
        <v>303</v>
      </c>
      <c r="F55" t="s">
        <v>635</v>
      </c>
      <c r="G55" t="s">
        <v>12</v>
      </c>
      <c r="H55" t="s">
        <v>663</v>
      </c>
      <c r="I55" t="s">
        <v>14</v>
      </c>
      <c r="J55" t="s">
        <v>660</v>
      </c>
      <c r="K55" t="s">
        <v>683</v>
      </c>
      <c r="L55" t="s">
        <v>684</v>
      </c>
      <c r="M55">
        <v>0</v>
      </c>
      <c r="N55" t="s">
        <v>1793</v>
      </c>
    </row>
    <row r="56" spans="1:14" x14ac:dyDescent="0.25">
      <c r="A56" s="19">
        <v>10</v>
      </c>
      <c r="B56" s="19">
        <v>24</v>
      </c>
      <c r="C56" s="1">
        <v>45545</v>
      </c>
      <c r="D56" t="s">
        <v>105</v>
      </c>
      <c r="E56">
        <v>303</v>
      </c>
      <c r="F56" t="s">
        <v>638</v>
      </c>
      <c r="G56" t="s">
        <v>12</v>
      </c>
      <c r="H56" t="s">
        <v>814</v>
      </c>
      <c r="I56" t="s">
        <v>111</v>
      </c>
      <c r="J56" t="s">
        <v>899</v>
      </c>
      <c r="K56" t="s">
        <v>900</v>
      </c>
      <c r="L56" t="s">
        <v>901</v>
      </c>
      <c r="M56">
        <v>5.8680000000000003</v>
      </c>
      <c r="N56" t="s">
        <v>1793</v>
      </c>
    </row>
    <row r="57" spans="1:14" x14ac:dyDescent="0.25">
      <c r="A57" s="19">
        <v>10</v>
      </c>
      <c r="B57" s="19">
        <v>24</v>
      </c>
      <c r="C57" s="1">
        <v>45545</v>
      </c>
      <c r="D57" t="s">
        <v>106</v>
      </c>
      <c r="E57">
        <v>303</v>
      </c>
      <c r="F57" t="s">
        <v>632</v>
      </c>
      <c r="G57" t="s">
        <v>12</v>
      </c>
      <c r="H57" t="s">
        <v>814</v>
      </c>
      <c r="I57" t="s">
        <v>112</v>
      </c>
      <c r="J57" t="s">
        <v>943</v>
      </c>
      <c r="K57" t="s">
        <v>944</v>
      </c>
      <c r="L57" t="s">
        <v>945</v>
      </c>
      <c r="M57">
        <v>0.64200000000000002</v>
      </c>
      <c r="N57" t="s">
        <v>1793</v>
      </c>
    </row>
    <row r="58" spans="1:14" x14ac:dyDescent="0.25">
      <c r="A58" s="19">
        <v>10</v>
      </c>
      <c r="B58" s="19">
        <v>24</v>
      </c>
      <c r="C58" s="1">
        <v>45545</v>
      </c>
      <c r="D58" t="s">
        <v>107</v>
      </c>
      <c r="E58">
        <v>303</v>
      </c>
      <c r="F58" t="s">
        <v>632</v>
      </c>
      <c r="G58" t="s">
        <v>12</v>
      </c>
      <c r="H58" t="s">
        <v>950</v>
      </c>
      <c r="I58" t="s">
        <v>113</v>
      </c>
      <c r="J58" t="s">
        <v>951</v>
      </c>
      <c r="K58" t="s">
        <v>952</v>
      </c>
      <c r="L58" t="s">
        <v>953</v>
      </c>
      <c r="M58">
        <v>1.925</v>
      </c>
      <c r="N58" t="s">
        <v>1793</v>
      </c>
    </row>
    <row r="59" spans="1:14" x14ac:dyDescent="0.25">
      <c r="A59" s="19">
        <v>10</v>
      </c>
      <c r="B59" s="19">
        <v>24</v>
      </c>
      <c r="C59" s="1">
        <v>45545</v>
      </c>
      <c r="D59" t="s">
        <v>108</v>
      </c>
      <c r="E59">
        <v>303</v>
      </c>
      <c r="F59" t="s">
        <v>637</v>
      </c>
      <c r="G59" t="s">
        <v>12</v>
      </c>
      <c r="H59" t="s">
        <v>729</v>
      </c>
      <c r="I59" t="s">
        <v>113</v>
      </c>
      <c r="J59" t="s">
        <v>951</v>
      </c>
      <c r="K59" t="s">
        <v>954</v>
      </c>
      <c r="L59" t="s">
        <v>955</v>
      </c>
      <c r="M59">
        <v>12.217000000000001</v>
      </c>
      <c r="N59" t="s">
        <v>1793</v>
      </c>
    </row>
    <row r="60" spans="1:14" x14ac:dyDescent="0.25">
      <c r="A60" s="19">
        <v>10</v>
      </c>
      <c r="B60" s="19">
        <v>24</v>
      </c>
      <c r="C60" s="1">
        <v>45545</v>
      </c>
      <c r="D60" t="s">
        <v>109</v>
      </c>
      <c r="E60">
        <v>303</v>
      </c>
      <c r="F60" t="s">
        <v>634</v>
      </c>
      <c r="G60" t="s">
        <v>12</v>
      </c>
      <c r="H60" t="s">
        <v>1424</v>
      </c>
      <c r="I60" t="s">
        <v>114</v>
      </c>
      <c r="J60" t="s">
        <v>1425</v>
      </c>
      <c r="K60" t="s">
        <v>1426</v>
      </c>
      <c r="L60" t="s">
        <v>1427</v>
      </c>
      <c r="M60">
        <v>0.25600000000000001</v>
      </c>
      <c r="N60" t="s">
        <v>110</v>
      </c>
    </row>
    <row r="61" spans="1:14" x14ac:dyDescent="0.25">
      <c r="A61" s="19">
        <v>10</v>
      </c>
      <c r="B61" s="19">
        <v>24</v>
      </c>
      <c r="C61" s="1">
        <v>45545</v>
      </c>
      <c r="D61" t="s">
        <v>110</v>
      </c>
      <c r="E61">
        <v>303</v>
      </c>
      <c r="F61" t="s">
        <v>640</v>
      </c>
      <c r="G61" t="s">
        <v>12</v>
      </c>
      <c r="H61" t="s">
        <v>1428</v>
      </c>
      <c r="I61" t="s">
        <v>114</v>
      </c>
      <c r="J61" t="s">
        <v>1425</v>
      </c>
      <c r="K61" t="s">
        <v>1426</v>
      </c>
      <c r="L61" t="s">
        <v>1429</v>
      </c>
      <c r="M61">
        <v>4.95</v>
      </c>
      <c r="N61" t="s">
        <v>109</v>
      </c>
    </row>
    <row r="62" spans="1:14" x14ac:dyDescent="0.25">
      <c r="A62" s="19">
        <v>10</v>
      </c>
      <c r="B62" s="19">
        <v>24</v>
      </c>
      <c r="C62" s="1">
        <v>45545</v>
      </c>
      <c r="D62" t="s">
        <v>115</v>
      </c>
      <c r="E62">
        <v>303</v>
      </c>
      <c r="F62" t="s">
        <v>635</v>
      </c>
      <c r="G62" t="s">
        <v>12</v>
      </c>
      <c r="H62" t="s">
        <v>1446</v>
      </c>
      <c r="I62" t="s">
        <v>126</v>
      </c>
      <c r="J62" t="s">
        <v>1447</v>
      </c>
      <c r="K62" t="s">
        <v>1448</v>
      </c>
      <c r="L62" t="s">
        <v>1449</v>
      </c>
      <c r="M62">
        <v>0</v>
      </c>
      <c r="N62" t="s">
        <v>116</v>
      </c>
    </row>
    <row r="63" spans="1:14" x14ac:dyDescent="0.25">
      <c r="A63" s="19">
        <v>10</v>
      </c>
      <c r="B63" s="19">
        <v>24</v>
      </c>
      <c r="C63" s="1">
        <v>45545</v>
      </c>
      <c r="D63" t="s">
        <v>116</v>
      </c>
      <c r="E63">
        <v>303</v>
      </c>
      <c r="F63" t="s">
        <v>640</v>
      </c>
      <c r="G63" t="s">
        <v>12</v>
      </c>
      <c r="H63" t="s">
        <v>729</v>
      </c>
      <c r="I63" t="s">
        <v>126</v>
      </c>
      <c r="J63" t="s">
        <v>1447</v>
      </c>
      <c r="K63" t="s">
        <v>1448</v>
      </c>
      <c r="L63" t="s">
        <v>1450</v>
      </c>
      <c r="M63">
        <v>5.88</v>
      </c>
      <c r="N63" t="s">
        <v>115</v>
      </c>
    </row>
    <row r="64" spans="1:14" x14ac:dyDescent="0.25">
      <c r="A64" s="19">
        <v>10</v>
      </c>
      <c r="B64" s="19">
        <v>24</v>
      </c>
      <c r="C64" s="1">
        <v>45545</v>
      </c>
      <c r="D64" t="s">
        <v>117</v>
      </c>
      <c r="E64">
        <v>303</v>
      </c>
      <c r="F64" t="s">
        <v>629</v>
      </c>
      <c r="G64" t="s">
        <v>12</v>
      </c>
      <c r="H64" t="s">
        <v>729</v>
      </c>
      <c r="I64" t="s">
        <v>127</v>
      </c>
      <c r="J64" t="s">
        <v>943</v>
      </c>
      <c r="K64" t="s">
        <v>1717</v>
      </c>
      <c r="L64" t="s">
        <v>1718</v>
      </c>
      <c r="M64">
        <v>5.3769999999999998</v>
      </c>
      <c r="N64" t="s">
        <v>1793</v>
      </c>
    </row>
    <row r="65" spans="1:14" x14ac:dyDescent="0.25">
      <c r="A65" s="19">
        <v>10</v>
      </c>
      <c r="B65" s="19">
        <v>25</v>
      </c>
      <c r="C65" s="1">
        <v>45545</v>
      </c>
      <c r="D65" t="s">
        <v>118</v>
      </c>
      <c r="E65">
        <v>303</v>
      </c>
      <c r="F65" t="s">
        <v>631</v>
      </c>
      <c r="G65" t="s">
        <v>12</v>
      </c>
      <c r="H65" t="s">
        <v>663</v>
      </c>
      <c r="I65" t="s">
        <v>14</v>
      </c>
      <c r="J65" t="s">
        <v>657</v>
      </c>
      <c r="K65" t="s">
        <v>664</v>
      </c>
      <c r="L65" t="s">
        <v>665</v>
      </c>
      <c r="M65">
        <v>0</v>
      </c>
      <c r="N65" t="s">
        <v>1793</v>
      </c>
    </row>
    <row r="66" spans="1:14" x14ac:dyDescent="0.25">
      <c r="A66" s="19">
        <v>10</v>
      </c>
      <c r="B66" s="19">
        <v>25</v>
      </c>
      <c r="C66" s="1">
        <v>45545</v>
      </c>
      <c r="D66" t="s">
        <v>119</v>
      </c>
      <c r="E66">
        <v>303</v>
      </c>
      <c r="F66" t="s">
        <v>648</v>
      </c>
      <c r="G66" t="s">
        <v>12</v>
      </c>
      <c r="H66" t="s">
        <v>128</v>
      </c>
      <c r="I66" t="s">
        <v>129</v>
      </c>
      <c r="J66" t="s">
        <v>713</v>
      </c>
      <c r="K66" t="s">
        <v>823</v>
      </c>
      <c r="L66" t="s">
        <v>825</v>
      </c>
      <c r="M66">
        <v>8.9749999999999996</v>
      </c>
      <c r="N66" t="s">
        <v>1793</v>
      </c>
    </row>
    <row r="67" spans="1:14" x14ac:dyDescent="0.25">
      <c r="A67" s="19">
        <v>10</v>
      </c>
      <c r="B67" s="19">
        <v>25</v>
      </c>
      <c r="C67" s="1">
        <v>45545</v>
      </c>
      <c r="D67" t="s">
        <v>120</v>
      </c>
      <c r="E67">
        <v>303</v>
      </c>
      <c r="F67" t="s">
        <v>629</v>
      </c>
      <c r="G67" t="s">
        <v>12</v>
      </c>
      <c r="H67" t="s">
        <v>709</v>
      </c>
      <c r="I67" t="s">
        <v>130</v>
      </c>
      <c r="J67" t="s">
        <v>698</v>
      </c>
      <c r="K67" t="s">
        <v>919</v>
      </c>
      <c r="L67" t="s">
        <v>920</v>
      </c>
      <c r="M67">
        <v>0</v>
      </c>
      <c r="N67" t="s">
        <v>122</v>
      </c>
    </row>
    <row r="68" spans="1:14" x14ac:dyDescent="0.25">
      <c r="A68" s="19">
        <v>10</v>
      </c>
      <c r="B68" s="19">
        <v>25</v>
      </c>
      <c r="C68" s="1">
        <v>45545</v>
      </c>
      <c r="D68" t="s">
        <v>121</v>
      </c>
      <c r="E68">
        <v>303</v>
      </c>
      <c r="F68" t="s">
        <v>635</v>
      </c>
      <c r="G68" t="s">
        <v>12</v>
      </c>
      <c r="H68" t="s">
        <v>921</v>
      </c>
      <c r="I68" t="s">
        <v>130</v>
      </c>
      <c r="J68" t="s">
        <v>698</v>
      </c>
      <c r="K68" t="s">
        <v>919</v>
      </c>
      <c r="L68" t="s">
        <v>922</v>
      </c>
      <c r="M68">
        <v>0.104</v>
      </c>
      <c r="N68" t="s">
        <v>1793</v>
      </c>
    </row>
    <row r="69" spans="1:14" x14ac:dyDescent="0.25">
      <c r="A69" s="19">
        <v>10</v>
      </c>
      <c r="B69" s="19">
        <v>25</v>
      </c>
      <c r="C69" s="1">
        <v>45545</v>
      </c>
      <c r="D69" t="s">
        <v>122</v>
      </c>
      <c r="E69">
        <v>303</v>
      </c>
      <c r="F69" t="s">
        <v>635</v>
      </c>
      <c r="G69" t="s">
        <v>12</v>
      </c>
      <c r="H69" t="s">
        <v>131</v>
      </c>
      <c r="I69" t="s">
        <v>130</v>
      </c>
      <c r="J69" t="s">
        <v>698</v>
      </c>
      <c r="K69" t="s">
        <v>919</v>
      </c>
      <c r="L69" t="s">
        <v>923</v>
      </c>
      <c r="M69">
        <v>0.26200000000000001</v>
      </c>
      <c r="N69" t="s">
        <v>120</v>
      </c>
    </row>
    <row r="70" spans="1:14" x14ac:dyDescent="0.25">
      <c r="A70" s="19">
        <v>10</v>
      </c>
      <c r="B70" s="19">
        <v>25</v>
      </c>
      <c r="C70" s="1">
        <v>45545</v>
      </c>
      <c r="D70" t="s">
        <v>123</v>
      </c>
      <c r="E70">
        <v>303</v>
      </c>
      <c r="F70" t="s">
        <v>638</v>
      </c>
      <c r="G70" t="s">
        <v>12</v>
      </c>
      <c r="H70" t="s">
        <v>720</v>
      </c>
      <c r="I70" t="s">
        <v>34</v>
      </c>
      <c r="J70" t="s">
        <v>1540</v>
      </c>
      <c r="K70" t="s">
        <v>1541</v>
      </c>
      <c r="L70" t="s">
        <v>1542</v>
      </c>
      <c r="M70">
        <v>4.3140000000000001</v>
      </c>
      <c r="N70" t="s">
        <v>1793</v>
      </c>
    </row>
    <row r="71" spans="1:14" x14ac:dyDescent="0.25">
      <c r="A71" s="19">
        <v>10</v>
      </c>
      <c r="B71" s="19">
        <v>22</v>
      </c>
      <c r="C71" s="1">
        <v>45573</v>
      </c>
      <c r="D71" t="s">
        <v>137</v>
      </c>
      <c r="E71">
        <v>205</v>
      </c>
      <c r="F71" t="s">
        <v>631</v>
      </c>
      <c r="G71" t="s">
        <v>12</v>
      </c>
      <c r="H71" t="s">
        <v>968</v>
      </c>
      <c r="I71" t="s">
        <v>19</v>
      </c>
      <c r="J71" t="s">
        <v>717</v>
      </c>
      <c r="K71" t="s">
        <v>998</v>
      </c>
      <c r="L71" t="s">
        <v>999</v>
      </c>
      <c r="M71">
        <v>8.1000000000000003E-2</v>
      </c>
      <c r="N71" t="s">
        <v>1793</v>
      </c>
    </row>
    <row r="72" spans="1:14" x14ac:dyDescent="0.25">
      <c r="A72" s="19">
        <v>10</v>
      </c>
      <c r="B72" s="19">
        <v>21</v>
      </c>
      <c r="C72" s="1">
        <v>45573</v>
      </c>
      <c r="D72" t="s">
        <v>124</v>
      </c>
      <c r="E72">
        <v>206</v>
      </c>
      <c r="F72" t="s">
        <v>629</v>
      </c>
      <c r="G72" t="s">
        <v>12</v>
      </c>
      <c r="H72" t="s">
        <v>1093</v>
      </c>
      <c r="I72" t="s">
        <v>1094</v>
      </c>
      <c r="J72" t="s">
        <v>755</v>
      </c>
      <c r="K72" t="s">
        <v>1095</v>
      </c>
      <c r="L72" t="s">
        <v>1096</v>
      </c>
      <c r="M72">
        <v>2.62</v>
      </c>
      <c r="N72" t="s">
        <v>1793</v>
      </c>
    </row>
    <row r="73" spans="1:14" x14ac:dyDescent="0.25">
      <c r="A73" s="19">
        <v>10</v>
      </c>
      <c r="B73" s="19">
        <v>21</v>
      </c>
      <c r="C73" s="1">
        <v>45573</v>
      </c>
      <c r="D73" t="s">
        <v>125</v>
      </c>
      <c r="E73">
        <v>206</v>
      </c>
      <c r="F73" t="s">
        <v>629</v>
      </c>
      <c r="G73" t="s">
        <v>12</v>
      </c>
      <c r="H73" t="s">
        <v>1170</v>
      </c>
      <c r="I73" t="s">
        <v>1234</v>
      </c>
      <c r="J73" t="s">
        <v>961</v>
      </c>
      <c r="K73" t="s">
        <v>1341</v>
      </c>
      <c r="L73" t="s">
        <v>1342</v>
      </c>
      <c r="M73">
        <v>6.15</v>
      </c>
      <c r="N73" t="s">
        <v>1793</v>
      </c>
    </row>
    <row r="74" spans="1:14" x14ac:dyDescent="0.25">
      <c r="A74" s="19">
        <v>10</v>
      </c>
      <c r="B74" s="19">
        <v>22</v>
      </c>
      <c r="C74" s="1">
        <v>45573</v>
      </c>
      <c r="D74" t="s">
        <v>138</v>
      </c>
      <c r="E74">
        <v>206</v>
      </c>
      <c r="F74" t="s">
        <v>632</v>
      </c>
      <c r="G74" t="s">
        <v>12</v>
      </c>
      <c r="H74" t="s">
        <v>1024</v>
      </c>
      <c r="I74" t="s">
        <v>19</v>
      </c>
      <c r="J74" t="s">
        <v>1001</v>
      </c>
      <c r="K74" t="s">
        <v>1025</v>
      </c>
      <c r="L74" t="s">
        <v>1026</v>
      </c>
      <c r="M74">
        <v>0.53</v>
      </c>
      <c r="N74" t="s">
        <v>1793</v>
      </c>
    </row>
    <row r="75" spans="1:14" x14ac:dyDescent="0.25">
      <c r="A75" s="19">
        <v>10</v>
      </c>
      <c r="B75" s="19">
        <v>25</v>
      </c>
      <c r="C75" s="1">
        <v>45573</v>
      </c>
      <c r="D75" t="s">
        <v>145</v>
      </c>
      <c r="E75">
        <v>206</v>
      </c>
      <c r="F75" t="s">
        <v>631</v>
      </c>
      <c r="G75" t="s">
        <v>12</v>
      </c>
      <c r="H75" t="s">
        <v>822</v>
      </c>
      <c r="I75" t="s">
        <v>1359</v>
      </c>
      <c r="J75" t="s">
        <v>721</v>
      </c>
      <c r="K75" t="s">
        <v>1575</v>
      </c>
      <c r="L75" t="s">
        <v>1576</v>
      </c>
      <c r="M75">
        <v>1.2E-2</v>
      </c>
      <c r="N75" t="s">
        <v>1793</v>
      </c>
    </row>
    <row r="76" spans="1:14" x14ac:dyDescent="0.25">
      <c r="A76" s="19">
        <v>10</v>
      </c>
      <c r="B76" s="19">
        <v>25</v>
      </c>
      <c r="C76" s="1">
        <v>45573</v>
      </c>
      <c r="D76" t="s">
        <v>146</v>
      </c>
      <c r="E76">
        <v>206</v>
      </c>
      <c r="F76" t="s">
        <v>632</v>
      </c>
      <c r="G76" t="s">
        <v>12</v>
      </c>
      <c r="H76" t="s">
        <v>1523</v>
      </c>
      <c r="I76" t="s">
        <v>1263</v>
      </c>
      <c r="J76" t="s">
        <v>1628</v>
      </c>
      <c r="K76" t="s">
        <v>1669</v>
      </c>
      <c r="L76" t="s">
        <v>1670</v>
      </c>
      <c r="M76">
        <v>7.0990000000000002</v>
      </c>
      <c r="N76" t="s">
        <v>1793</v>
      </c>
    </row>
    <row r="77" spans="1:14" x14ac:dyDescent="0.25">
      <c r="A77" s="19">
        <v>10</v>
      </c>
      <c r="B77" s="19">
        <v>25</v>
      </c>
      <c r="C77" s="1">
        <v>45573</v>
      </c>
      <c r="D77" t="s">
        <v>147</v>
      </c>
      <c r="E77">
        <v>206</v>
      </c>
      <c r="F77" t="s">
        <v>631</v>
      </c>
      <c r="G77" t="s">
        <v>12</v>
      </c>
      <c r="H77" t="s">
        <v>720</v>
      </c>
      <c r="I77" t="s">
        <v>1479</v>
      </c>
      <c r="J77" t="s">
        <v>1628</v>
      </c>
      <c r="K77" t="s">
        <v>1671</v>
      </c>
      <c r="L77" t="s">
        <v>1672</v>
      </c>
      <c r="M77">
        <v>5.48</v>
      </c>
      <c r="N77" t="s">
        <v>1793</v>
      </c>
    </row>
    <row r="78" spans="1:14" x14ac:dyDescent="0.25">
      <c r="A78" s="19">
        <v>10</v>
      </c>
      <c r="B78" s="19">
        <v>21</v>
      </c>
      <c r="C78" s="1">
        <v>45573</v>
      </c>
      <c r="D78" t="s">
        <v>132</v>
      </c>
      <c r="E78">
        <v>303</v>
      </c>
      <c r="F78" t="s">
        <v>642</v>
      </c>
      <c r="G78" t="s">
        <v>12</v>
      </c>
      <c r="H78" t="s">
        <v>738</v>
      </c>
      <c r="I78" t="s">
        <v>46</v>
      </c>
      <c r="J78" t="s">
        <v>671</v>
      </c>
      <c r="K78" t="s">
        <v>739</v>
      </c>
      <c r="L78" t="s">
        <v>740</v>
      </c>
      <c r="M78">
        <v>9.6539999999999999</v>
      </c>
      <c r="N78" t="s">
        <v>1793</v>
      </c>
    </row>
    <row r="79" spans="1:14" x14ac:dyDescent="0.25">
      <c r="A79" s="19">
        <v>10</v>
      </c>
      <c r="B79" s="19">
        <v>21</v>
      </c>
      <c r="C79" s="1">
        <v>45573</v>
      </c>
      <c r="D79" t="s">
        <v>133</v>
      </c>
      <c r="E79">
        <v>303</v>
      </c>
      <c r="F79" t="s">
        <v>643</v>
      </c>
      <c r="G79" t="s">
        <v>12</v>
      </c>
      <c r="H79" t="s">
        <v>754</v>
      </c>
      <c r="I79" t="s">
        <v>135</v>
      </c>
      <c r="J79" t="s">
        <v>755</v>
      </c>
      <c r="K79" t="s">
        <v>756</v>
      </c>
      <c r="L79" t="s">
        <v>757</v>
      </c>
      <c r="M79">
        <v>4.12</v>
      </c>
      <c r="N79" t="s">
        <v>1793</v>
      </c>
    </row>
    <row r="80" spans="1:14" x14ac:dyDescent="0.25">
      <c r="A80" s="19">
        <v>10</v>
      </c>
      <c r="B80" s="19">
        <v>21</v>
      </c>
      <c r="C80" s="1">
        <v>45573</v>
      </c>
      <c r="D80" t="s">
        <v>134</v>
      </c>
      <c r="E80">
        <v>303</v>
      </c>
      <c r="F80" t="s">
        <v>635</v>
      </c>
      <c r="G80" t="s">
        <v>12</v>
      </c>
      <c r="H80" t="s">
        <v>1318</v>
      </c>
      <c r="I80" t="s">
        <v>136</v>
      </c>
      <c r="J80" t="s">
        <v>742</v>
      </c>
      <c r="K80" t="s">
        <v>1319</v>
      </c>
      <c r="L80" t="s">
        <v>1320</v>
      </c>
      <c r="M80">
        <v>0.56000000000000005</v>
      </c>
      <c r="N80" t="s">
        <v>1793</v>
      </c>
    </row>
    <row r="81" spans="1:14" x14ac:dyDescent="0.25">
      <c r="A81" s="19">
        <v>10</v>
      </c>
      <c r="B81" s="19">
        <v>22</v>
      </c>
      <c r="C81" s="1">
        <v>45573</v>
      </c>
      <c r="D81" t="s">
        <v>139</v>
      </c>
      <c r="E81">
        <v>303</v>
      </c>
      <c r="F81" t="s">
        <v>644</v>
      </c>
      <c r="G81" t="s">
        <v>12</v>
      </c>
      <c r="H81" t="s">
        <v>760</v>
      </c>
      <c r="I81" t="s">
        <v>66</v>
      </c>
      <c r="J81" t="s">
        <v>717</v>
      </c>
      <c r="K81" t="s">
        <v>761</v>
      </c>
      <c r="L81" t="s">
        <v>762</v>
      </c>
      <c r="M81">
        <v>1.756</v>
      </c>
      <c r="N81" t="s">
        <v>140</v>
      </c>
    </row>
    <row r="82" spans="1:14" x14ac:dyDescent="0.25">
      <c r="A82" s="19">
        <v>10</v>
      </c>
      <c r="B82" s="19">
        <v>22</v>
      </c>
      <c r="C82" s="1">
        <v>45573</v>
      </c>
      <c r="D82" t="s">
        <v>140</v>
      </c>
      <c r="E82">
        <v>303</v>
      </c>
      <c r="F82" t="s">
        <v>642</v>
      </c>
      <c r="G82" t="s">
        <v>12</v>
      </c>
      <c r="H82" t="s">
        <v>763</v>
      </c>
      <c r="I82" t="s">
        <v>66</v>
      </c>
      <c r="J82" t="s">
        <v>717</v>
      </c>
      <c r="K82" t="s">
        <v>761</v>
      </c>
      <c r="L82" t="s">
        <v>764</v>
      </c>
      <c r="M82">
        <v>1.91</v>
      </c>
      <c r="N82" t="s">
        <v>139</v>
      </c>
    </row>
    <row r="83" spans="1:14" x14ac:dyDescent="0.25">
      <c r="A83" s="19">
        <v>10</v>
      </c>
      <c r="B83" s="19">
        <v>22</v>
      </c>
      <c r="C83" s="1">
        <v>45573</v>
      </c>
      <c r="D83" t="s">
        <v>141</v>
      </c>
      <c r="E83">
        <v>303</v>
      </c>
      <c r="F83" t="s">
        <v>653</v>
      </c>
      <c r="G83" t="s">
        <v>12</v>
      </c>
      <c r="H83" t="s">
        <v>814</v>
      </c>
      <c r="I83" t="s">
        <v>26</v>
      </c>
      <c r="J83" t="s">
        <v>717</v>
      </c>
      <c r="K83" t="s">
        <v>994</v>
      </c>
      <c r="L83" t="s">
        <v>995</v>
      </c>
      <c r="M83">
        <v>1.2529999999999999</v>
      </c>
      <c r="N83" t="s">
        <v>1793</v>
      </c>
    </row>
    <row r="84" spans="1:14" x14ac:dyDescent="0.25">
      <c r="A84" s="19">
        <v>10</v>
      </c>
      <c r="B84" s="19">
        <v>24</v>
      </c>
      <c r="C84" s="1">
        <v>45573</v>
      </c>
      <c r="D84" t="s">
        <v>142</v>
      </c>
      <c r="E84">
        <v>303</v>
      </c>
      <c r="F84" t="s">
        <v>629</v>
      </c>
      <c r="G84" t="s">
        <v>12</v>
      </c>
      <c r="H84" t="s">
        <v>729</v>
      </c>
      <c r="I84" t="s">
        <v>15</v>
      </c>
      <c r="J84" t="s">
        <v>730</v>
      </c>
      <c r="K84" t="s">
        <v>803</v>
      </c>
      <c r="L84" t="s">
        <v>804</v>
      </c>
      <c r="M84">
        <v>1.8180000000000001</v>
      </c>
      <c r="N84" t="s">
        <v>1801</v>
      </c>
    </row>
    <row r="85" spans="1:14" x14ac:dyDescent="0.25">
      <c r="A85" s="19">
        <v>10</v>
      </c>
      <c r="B85" s="19">
        <v>24</v>
      </c>
      <c r="C85" s="1">
        <v>45573</v>
      </c>
      <c r="D85" t="s">
        <v>143</v>
      </c>
      <c r="E85">
        <v>303</v>
      </c>
      <c r="F85" t="s">
        <v>640</v>
      </c>
      <c r="G85" t="s">
        <v>12</v>
      </c>
      <c r="H85" t="s">
        <v>729</v>
      </c>
      <c r="I85" t="s">
        <v>15</v>
      </c>
      <c r="J85" t="s">
        <v>730</v>
      </c>
      <c r="K85" t="s">
        <v>803</v>
      </c>
      <c r="L85" t="s">
        <v>805</v>
      </c>
      <c r="M85">
        <v>4.5789999999999997</v>
      </c>
      <c r="N85" t="s">
        <v>1802</v>
      </c>
    </row>
    <row r="86" spans="1:14" x14ac:dyDescent="0.25">
      <c r="A86" s="19">
        <v>10</v>
      </c>
      <c r="B86" s="19">
        <v>24</v>
      </c>
      <c r="C86" s="1">
        <v>45573</v>
      </c>
      <c r="D86" t="s">
        <v>144</v>
      </c>
      <c r="E86">
        <v>303</v>
      </c>
      <c r="F86" t="s">
        <v>632</v>
      </c>
      <c r="G86" t="s">
        <v>12</v>
      </c>
      <c r="H86" t="s">
        <v>729</v>
      </c>
      <c r="I86" t="s">
        <v>15</v>
      </c>
      <c r="J86" t="s">
        <v>730</v>
      </c>
      <c r="K86" t="s">
        <v>803</v>
      </c>
      <c r="L86" t="s">
        <v>806</v>
      </c>
      <c r="M86">
        <v>5.5940000000000003</v>
      </c>
      <c r="N86" t="s">
        <v>1803</v>
      </c>
    </row>
    <row r="87" spans="1:14" x14ac:dyDescent="0.25">
      <c r="A87" s="19">
        <v>10</v>
      </c>
      <c r="B87" s="19">
        <v>25</v>
      </c>
      <c r="C87" s="1">
        <v>45573</v>
      </c>
      <c r="D87" t="s">
        <v>148</v>
      </c>
      <c r="E87">
        <v>303</v>
      </c>
      <c r="F87" t="s">
        <v>631</v>
      </c>
      <c r="G87" t="s">
        <v>12</v>
      </c>
      <c r="H87" t="s">
        <v>905</v>
      </c>
      <c r="I87" t="s">
        <v>21</v>
      </c>
      <c r="J87" t="s">
        <v>906</v>
      </c>
      <c r="K87" t="s">
        <v>907</v>
      </c>
      <c r="L87" t="s">
        <v>908</v>
      </c>
      <c r="M87">
        <v>0.22800000000000001</v>
      </c>
      <c r="N87" t="s">
        <v>1793</v>
      </c>
    </row>
    <row r="88" spans="1:14" x14ac:dyDescent="0.25">
      <c r="A88" s="19">
        <v>10</v>
      </c>
      <c r="B88" s="19">
        <v>25</v>
      </c>
      <c r="C88" s="1">
        <v>45573</v>
      </c>
      <c r="D88" t="s">
        <v>149</v>
      </c>
      <c r="E88">
        <v>303</v>
      </c>
      <c r="F88" t="s">
        <v>631</v>
      </c>
      <c r="G88" t="s">
        <v>12</v>
      </c>
      <c r="H88" t="s">
        <v>720</v>
      </c>
      <c r="I88" t="s">
        <v>157</v>
      </c>
      <c r="J88" t="s">
        <v>698</v>
      </c>
      <c r="K88" t="s">
        <v>915</v>
      </c>
      <c r="L88" t="s">
        <v>916</v>
      </c>
      <c r="M88">
        <v>1.3640000000000001</v>
      </c>
      <c r="N88" t="s">
        <v>1804</v>
      </c>
    </row>
    <row r="89" spans="1:14" x14ac:dyDescent="0.25">
      <c r="A89" s="19">
        <v>10</v>
      </c>
      <c r="B89" s="19">
        <v>25</v>
      </c>
      <c r="C89" s="1">
        <v>45573</v>
      </c>
      <c r="D89" t="s">
        <v>150</v>
      </c>
      <c r="E89">
        <v>303</v>
      </c>
      <c r="F89" t="s">
        <v>632</v>
      </c>
      <c r="G89" t="s">
        <v>12</v>
      </c>
      <c r="H89" t="s">
        <v>917</v>
      </c>
      <c r="I89" t="s">
        <v>157</v>
      </c>
      <c r="J89" t="s">
        <v>698</v>
      </c>
      <c r="K89" t="s">
        <v>915</v>
      </c>
      <c r="L89" t="s">
        <v>918</v>
      </c>
      <c r="M89">
        <v>6.7460000000000004</v>
      </c>
      <c r="N89" t="s">
        <v>1805</v>
      </c>
    </row>
    <row r="90" spans="1:14" x14ac:dyDescent="0.25">
      <c r="A90" s="19">
        <v>10</v>
      </c>
      <c r="B90" s="19">
        <v>25</v>
      </c>
      <c r="C90" s="1">
        <v>45573</v>
      </c>
      <c r="D90" t="s">
        <v>151</v>
      </c>
      <c r="E90">
        <v>303</v>
      </c>
      <c r="F90" t="s">
        <v>637</v>
      </c>
      <c r="G90" t="s">
        <v>12</v>
      </c>
      <c r="H90" t="s">
        <v>720</v>
      </c>
      <c r="I90" t="s">
        <v>130</v>
      </c>
      <c r="J90" t="s">
        <v>906</v>
      </c>
      <c r="K90" t="s">
        <v>1605</v>
      </c>
      <c r="L90" t="s">
        <v>1606</v>
      </c>
      <c r="M90">
        <v>10.153</v>
      </c>
      <c r="N90" t="s">
        <v>152</v>
      </c>
    </row>
    <row r="91" spans="1:14" x14ac:dyDescent="0.25">
      <c r="A91" s="19">
        <v>10</v>
      </c>
      <c r="B91" s="19">
        <v>25</v>
      </c>
      <c r="C91" s="1">
        <v>45573</v>
      </c>
      <c r="D91" t="s">
        <v>152</v>
      </c>
      <c r="E91">
        <v>303</v>
      </c>
      <c r="F91" t="s">
        <v>632</v>
      </c>
      <c r="G91" t="s">
        <v>12</v>
      </c>
      <c r="H91" t="s">
        <v>712</v>
      </c>
      <c r="I91" t="s">
        <v>130</v>
      </c>
      <c r="J91" t="s">
        <v>906</v>
      </c>
      <c r="K91" t="s">
        <v>1605</v>
      </c>
      <c r="L91" t="s">
        <v>1607</v>
      </c>
      <c r="M91">
        <v>10.153</v>
      </c>
      <c r="N91" t="s">
        <v>151</v>
      </c>
    </row>
    <row r="92" spans="1:14" x14ac:dyDescent="0.25">
      <c r="A92" s="19">
        <v>10</v>
      </c>
      <c r="B92" s="19">
        <v>25</v>
      </c>
      <c r="C92" s="1">
        <v>45573</v>
      </c>
      <c r="D92" t="s">
        <v>153</v>
      </c>
      <c r="E92">
        <v>303</v>
      </c>
      <c r="F92" t="s">
        <v>630</v>
      </c>
      <c r="G92" t="s">
        <v>12</v>
      </c>
      <c r="H92" t="s">
        <v>720</v>
      </c>
      <c r="I92" t="s">
        <v>158</v>
      </c>
      <c r="J92" t="s">
        <v>698</v>
      </c>
      <c r="K92" t="s">
        <v>699</v>
      </c>
      <c r="L92" t="s">
        <v>1690</v>
      </c>
      <c r="M92">
        <v>0.77100000000000002</v>
      </c>
      <c r="N92" t="s">
        <v>1806</v>
      </c>
    </row>
    <row r="93" spans="1:14" x14ac:dyDescent="0.25">
      <c r="A93" s="19">
        <v>10</v>
      </c>
      <c r="B93" s="19">
        <v>24</v>
      </c>
      <c r="C93" s="1">
        <v>45580</v>
      </c>
      <c r="D93" t="s">
        <v>154</v>
      </c>
      <c r="E93">
        <v>305</v>
      </c>
      <c r="F93" t="s">
        <v>629</v>
      </c>
      <c r="G93" t="s">
        <v>12</v>
      </c>
      <c r="H93" t="s">
        <v>680</v>
      </c>
      <c r="I93" t="s">
        <v>20</v>
      </c>
      <c r="J93" t="s">
        <v>681</v>
      </c>
      <c r="K93" t="s">
        <v>682</v>
      </c>
      <c r="L93" t="s">
        <v>662</v>
      </c>
      <c r="M93">
        <v>0</v>
      </c>
      <c r="N93" t="s">
        <v>1793</v>
      </c>
    </row>
    <row r="94" spans="1:14" x14ac:dyDescent="0.25">
      <c r="A94" s="19">
        <v>10</v>
      </c>
      <c r="B94" s="19">
        <v>21</v>
      </c>
      <c r="C94" s="1">
        <v>45608</v>
      </c>
      <c r="D94" t="s">
        <v>155</v>
      </c>
      <c r="E94">
        <v>205</v>
      </c>
      <c r="F94" t="s">
        <v>635</v>
      </c>
      <c r="G94" t="s">
        <v>12</v>
      </c>
      <c r="H94" t="s">
        <v>1097</v>
      </c>
      <c r="I94" t="s">
        <v>1255</v>
      </c>
      <c r="J94" t="s">
        <v>1256</v>
      </c>
      <c r="K94" t="s">
        <v>1257</v>
      </c>
      <c r="L94" t="s">
        <v>1258</v>
      </c>
      <c r="M94">
        <v>0.03</v>
      </c>
      <c r="N94" t="s">
        <v>1793</v>
      </c>
    </row>
    <row r="95" spans="1:14" x14ac:dyDescent="0.25">
      <c r="A95" s="19">
        <v>10</v>
      </c>
      <c r="B95" s="19">
        <v>21</v>
      </c>
      <c r="C95" s="1">
        <v>45608</v>
      </c>
      <c r="D95" t="s">
        <v>156</v>
      </c>
      <c r="E95">
        <v>205</v>
      </c>
      <c r="F95" t="s">
        <v>630</v>
      </c>
      <c r="G95" t="s">
        <v>12</v>
      </c>
      <c r="H95" t="s">
        <v>1348</v>
      </c>
      <c r="I95" t="s">
        <v>1376</v>
      </c>
      <c r="J95" t="s">
        <v>846</v>
      </c>
      <c r="K95" t="s">
        <v>1389</v>
      </c>
      <c r="L95" t="s">
        <v>1390</v>
      </c>
      <c r="M95">
        <v>7.0000000000000007E-2</v>
      </c>
      <c r="N95" t="s">
        <v>1793</v>
      </c>
    </row>
    <row r="96" spans="1:14" x14ac:dyDescent="0.25">
      <c r="A96" s="19">
        <v>10</v>
      </c>
      <c r="B96" s="19">
        <v>21</v>
      </c>
      <c r="C96" s="1">
        <v>45608</v>
      </c>
      <c r="D96" t="s">
        <v>159</v>
      </c>
      <c r="E96">
        <v>205</v>
      </c>
      <c r="F96" t="s">
        <v>635</v>
      </c>
      <c r="G96" t="s">
        <v>12</v>
      </c>
      <c r="H96" t="s">
        <v>1097</v>
      </c>
      <c r="I96" t="s">
        <v>19</v>
      </c>
      <c r="J96" t="s">
        <v>957</v>
      </c>
      <c r="K96" t="s">
        <v>1548</v>
      </c>
      <c r="L96" t="s">
        <v>160</v>
      </c>
      <c r="M96">
        <v>2.3E-2</v>
      </c>
      <c r="N96" t="s">
        <v>1793</v>
      </c>
    </row>
    <row r="97" spans="1:14" x14ac:dyDescent="0.25">
      <c r="A97" s="19">
        <v>10</v>
      </c>
      <c r="B97" s="19">
        <v>22</v>
      </c>
      <c r="C97" s="1">
        <v>45608</v>
      </c>
      <c r="D97" t="s">
        <v>191</v>
      </c>
      <c r="E97">
        <v>205</v>
      </c>
      <c r="F97" t="s">
        <v>631</v>
      </c>
      <c r="G97" t="s">
        <v>12</v>
      </c>
      <c r="H97" t="s">
        <v>1012</v>
      </c>
      <c r="I97" t="s">
        <v>19</v>
      </c>
      <c r="J97" t="s">
        <v>735</v>
      </c>
      <c r="K97" t="s">
        <v>1027</v>
      </c>
      <c r="L97" t="s">
        <v>1028</v>
      </c>
      <c r="M97">
        <v>0</v>
      </c>
      <c r="N97" t="s">
        <v>1793</v>
      </c>
    </row>
    <row r="98" spans="1:14" x14ac:dyDescent="0.25">
      <c r="A98" s="19">
        <v>10</v>
      </c>
      <c r="B98" s="19">
        <v>22</v>
      </c>
      <c r="C98" s="1">
        <v>45608</v>
      </c>
      <c r="D98" t="s">
        <v>192</v>
      </c>
      <c r="E98">
        <v>205</v>
      </c>
      <c r="F98" t="s">
        <v>634</v>
      </c>
      <c r="G98" t="s">
        <v>12</v>
      </c>
      <c r="H98" t="s">
        <v>968</v>
      </c>
      <c r="I98" t="s">
        <v>19</v>
      </c>
      <c r="J98" t="s">
        <v>735</v>
      </c>
      <c r="K98" t="s">
        <v>1029</v>
      </c>
      <c r="L98" t="s">
        <v>1030</v>
      </c>
      <c r="M98">
        <v>0</v>
      </c>
      <c r="N98" t="s">
        <v>1793</v>
      </c>
    </row>
    <row r="99" spans="1:14" x14ac:dyDescent="0.25">
      <c r="A99" s="19">
        <v>10</v>
      </c>
      <c r="B99" s="19">
        <v>22</v>
      </c>
      <c r="C99" s="1">
        <v>45608</v>
      </c>
      <c r="D99" t="s">
        <v>193</v>
      </c>
      <c r="E99">
        <v>205</v>
      </c>
      <c r="F99" t="s">
        <v>631</v>
      </c>
      <c r="G99" t="s">
        <v>12</v>
      </c>
      <c r="H99" t="s">
        <v>749</v>
      </c>
      <c r="I99" t="s">
        <v>1036</v>
      </c>
      <c r="J99" t="s">
        <v>735</v>
      </c>
      <c r="K99" t="s">
        <v>1037</v>
      </c>
      <c r="L99" t="s">
        <v>196</v>
      </c>
      <c r="M99">
        <v>0</v>
      </c>
      <c r="N99" t="s">
        <v>1793</v>
      </c>
    </row>
    <row r="100" spans="1:14" x14ac:dyDescent="0.25">
      <c r="A100" s="19">
        <v>10</v>
      </c>
      <c r="B100" s="19">
        <v>22</v>
      </c>
      <c r="C100" s="1">
        <v>45608</v>
      </c>
      <c r="D100" t="s">
        <v>194</v>
      </c>
      <c r="E100">
        <v>205</v>
      </c>
      <c r="F100" t="s">
        <v>634</v>
      </c>
      <c r="G100" t="s">
        <v>12</v>
      </c>
      <c r="H100" t="s">
        <v>968</v>
      </c>
      <c r="I100" t="s">
        <v>1116</v>
      </c>
      <c r="J100" t="s">
        <v>1083</v>
      </c>
      <c r="K100" t="s">
        <v>1117</v>
      </c>
      <c r="L100" t="s">
        <v>1118</v>
      </c>
      <c r="M100">
        <v>5.0000000000000001E-3</v>
      </c>
      <c r="N100" t="s">
        <v>1793</v>
      </c>
    </row>
    <row r="101" spans="1:14" x14ac:dyDescent="0.25">
      <c r="A101" s="19">
        <v>10</v>
      </c>
      <c r="B101" s="19">
        <v>22</v>
      </c>
      <c r="C101" s="1">
        <v>45608</v>
      </c>
      <c r="D101" t="s">
        <v>195</v>
      </c>
      <c r="E101">
        <v>205</v>
      </c>
      <c r="F101" t="s">
        <v>635</v>
      </c>
      <c r="G101" t="s">
        <v>12</v>
      </c>
      <c r="H101" t="s">
        <v>749</v>
      </c>
      <c r="I101" t="s">
        <v>1098</v>
      </c>
      <c r="J101" t="s">
        <v>1083</v>
      </c>
      <c r="K101" t="s">
        <v>1123</v>
      </c>
      <c r="L101" t="s">
        <v>1124</v>
      </c>
      <c r="M101">
        <v>0</v>
      </c>
      <c r="N101" t="s">
        <v>1793</v>
      </c>
    </row>
    <row r="102" spans="1:14" x14ac:dyDescent="0.25">
      <c r="A102" s="19">
        <v>10</v>
      </c>
      <c r="B102" s="19">
        <v>22</v>
      </c>
      <c r="C102" s="1">
        <v>45608</v>
      </c>
      <c r="D102" t="s">
        <v>197</v>
      </c>
      <c r="E102">
        <v>205</v>
      </c>
      <c r="F102" t="s">
        <v>634</v>
      </c>
      <c r="G102" t="s">
        <v>12</v>
      </c>
      <c r="H102" t="s">
        <v>968</v>
      </c>
      <c r="I102" t="s">
        <v>19</v>
      </c>
      <c r="J102" t="s">
        <v>1001</v>
      </c>
      <c r="K102" t="s">
        <v>1146</v>
      </c>
      <c r="L102" t="s">
        <v>1147</v>
      </c>
      <c r="M102">
        <v>3.0000000000000001E-3</v>
      </c>
      <c r="N102" t="s">
        <v>1793</v>
      </c>
    </row>
    <row r="103" spans="1:14" x14ac:dyDescent="0.25">
      <c r="A103" s="19">
        <v>10</v>
      </c>
      <c r="B103" s="19">
        <v>22</v>
      </c>
      <c r="C103" s="1">
        <v>45608</v>
      </c>
      <c r="D103" t="s">
        <v>198</v>
      </c>
      <c r="E103">
        <v>205</v>
      </c>
      <c r="F103" t="s">
        <v>629</v>
      </c>
      <c r="G103" t="s">
        <v>12</v>
      </c>
      <c r="H103" t="s">
        <v>1012</v>
      </c>
      <c r="I103" t="s">
        <v>1098</v>
      </c>
      <c r="J103" t="s">
        <v>877</v>
      </c>
      <c r="K103" t="s">
        <v>1232</v>
      </c>
      <c r="L103" t="s">
        <v>1233</v>
      </c>
      <c r="M103">
        <v>0</v>
      </c>
      <c r="N103" t="s">
        <v>1793</v>
      </c>
    </row>
    <row r="104" spans="1:14" x14ac:dyDescent="0.25">
      <c r="A104" s="19">
        <v>10</v>
      </c>
      <c r="B104" s="19">
        <v>24</v>
      </c>
      <c r="C104" s="1">
        <v>45608</v>
      </c>
      <c r="D104" t="s">
        <v>210</v>
      </c>
      <c r="E104">
        <v>205</v>
      </c>
      <c r="F104" t="s">
        <v>634</v>
      </c>
      <c r="G104" t="s">
        <v>12</v>
      </c>
      <c r="H104" t="s">
        <v>1458</v>
      </c>
      <c r="I104" t="s">
        <v>19</v>
      </c>
      <c r="J104" t="s">
        <v>730</v>
      </c>
      <c r="K104" t="s">
        <v>1482</v>
      </c>
      <c r="L104" t="s">
        <v>1483</v>
      </c>
      <c r="M104">
        <v>0</v>
      </c>
      <c r="N104" t="s">
        <v>1793</v>
      </c>
    </row>
    <row r="105" spans="1:14" x14ac:dyDescent="0.25">
      <c r="A105" s="19">
        <v>10</v>
      </c>
      <c r="B105" s="19">
        <v>24</v>
      </c>
      <c r="C105" s="1">
        <v>45608</v>
      </c>
      <c r="D105" t="s">
        <v>211</v>
      </c>
      <c r="E105">
        <v>205</v>
      </c>
      <c r="F105" t="s">
        <v>630</v>
      </c>
      <c r="G105" t="s">
        <v>12</v>
      </c>
      <c r="H105" t="s">
        <v>1458</v>
      </c>
      <c r="I105" t="s">
        <v>19</v>
      </c>
      <c r="J105" t="s">
        <v>730</v>
      </c>
      <c r="K105" t="s">
        <v>1486</v>
      </c>
      <c r="L105" t="s">
        <v>1487</v>
      </c>
      <c r="M105">
        <v>0</v>
      </c>
      <c r="N105" t="s">
        <v>1793</v>
      </c>
    </row>
    <row r="106" spans="1:14" x14ac:dyDescent="0.25">
      <c r="A106" s="19">
        <v>10</v>
      </c>
      <c r="B106" s="19">
        <v>24</v>
      </c>
      <c r="C106" s="1">
        <v>45608</v>
      </c>
      <c r="D106" t="s">
        <v>212</v>
      </c>
      <c r="E106">
        <v>205</v>
      </c>
      <c r="F106" t="s">
        <v>635</v>
      </c>
      <c r="G106" t="s">
        <v>12</v>
      </c>
      <c r="H106" t="s">
        <v>1518</v>
      </c>
      <c r="I106" t="s">
        <v>19</v>
      </c>
      <c r="J106" t="s">
        <v>1447</v>
      </c>
      <c r="K106" t="s">
        <v>1519</v>
      </c>
      <c r="L106" t="s">
        <v>1520</v>
      </c>
      <c r="M106">
        <v>0</v>
      </c>
      <c r="N106" t="s">
        <v>1793</v>
      </c>
    </row>
    <row r="107" spans="1:14" x14ac:dyDescent="0.25">
      <c r="A107" s="19">
        <v>10</v>
      </c>
      <c r="B107" s="19">
        <v>24</v>
      </c>
      <c r="C107" s="1">
        <v>45608</v>
      </c>
      <c r="D107" t="s">
        <v>213</v>
      </c>
      <c r="E107">
        <v>205</v>
      </c>
      <c r="F107" t="s">
        <v>629</v>
      </c>
      <c r="G107" t="s">
        <v>12</v>
      </c>
      <c r="H107" t="s">
        <v>1458</v>
      </c>
      <c r="I107" t="s">
        <v>1098</v>
      </c>
      <c r="J107" t="s">
        <v>730</v>
      </c>
      <c r="K107" t="s">
        <v>1744</v>
      </c>
      <c r="L107" t="s">
        <v>1745</v>
      </c>
      <c r="M107">
        <v>0</v>
      </c>
      <c r="N107" t="s">
        <v>1793</v>
      </c>
    </row>
    <row r="108" spans="1:14" x14ac:dyDescent="0.25">
      <c r="A108" s="19">
        <v>10</v>
      </c>
      <c r="B108" s="19">
        <v>24</v>
      </c>
      <c r="C108" s="1">
        <v>45608</v>
      </c>
      <c r="D108" t="s">
        <v>214</v>
      </c>
      <c r="E108">
        <v>205</v>
      </c>
      <c r="F108" t="s">
        <v>630</v>
      </c>
      <c r="G108" t="s">
        <v>12</v>
      </c>
      <c r="H108" t="s">
        <v>1458</v>
      </c>
      <c r="I108" t="s">
        <v>19</v>
      </c>
      <c r="J108" t="s">
        <v>730</v>
      </c>
      <c r="K108" t="s">
        <v>1752</v>
      </c>
      <c r="L108" t="s">
        <v>215</v>
      </c>
      <c r="M108">
        <v>0</v>
      </c>
      <c r="N108" t="s">
        <v>1793</v>
      </c>
    </row>
    <row r="109" spans="1:14" x14ac:dyDescent="0.25">
      <c r="A109" s="19">
        <v>10</v>
      </c>
      <c r="B109" s="19">
        <v>24</v>
      </c>
      <c r="C109" s="1">
        <v>45608</v>
      </c>
      <c r="D109" t="s">
        <v>216</v>
      </c>
      <c r="E109">
        <v>205</v>
      </c>
      <c r="F109" t="s">
        <v>635</v>
      </c>
      <c r="G109" t="s">
        <v>12</v>
      </c>
      <c r="H109" t="s">
        <v>1458</v>
      </c>
      <c r="I109" t="s">
        <v>19</v>
      </c>
      <c r="J109" t="s">
        <v>943</v>
      </c>
      <c r="K109" t="s">
        <v>1776</v>
      </c>
      <c r="L109" t="s">
        <v>217</v>
      </c>
      <c r="M109">
        <v>0</v>
      </c>
      <c r="N109" t="s">
        <v>1793</v>
      </c>
    </row>
    <row r="110" spans="1:14" x14ac:dyDescent="0.25">
      <c r="A110" s="19">
        <v>10</v>
      </c>
      <c r="B110" s="19">
        <v>25</v>
      </c>
      <c r="C110" s="1">
        <v>45608</v>
      </c>
      <c r="D110" t="s">
        <v>225</v>
      </c>
      <c r="E110">
        <v>205</v>
      </c>
      <c r="F110" t="s">
        <v>632</v>
      </c>
      <c r="G110" t="s">
        <v>12</v>
      </c>
      <c r="H110" t="s">
        <v>709</v>
      </c>
      <c r="I110" t="s">
        <v>1301</v>
      </c>
      <c r="J110" t="s">
        <v>721</v>
      </c>
      <c r="K110" t="s">
        <v>1571</v>
      </c>
      <c r="L110" t="s">
        <v>1572</v>
      </c>
      <c r="M110">
        <v>3.7999999999999999E-2</v>
      </c>
      <c r="N110" t="s">
        <v>1793</v>
      </c>
    </row>
    <row r="111" spans="1:14" x14ac:dyDescent="0.25">
      <c r="A111" s="19">
        <v>10</v>
      </c>
      <c r="B111" s="19">
        <v>25</v>
      </c>
      <c r="C111" s="1">
        <v>45608</v>
      </c>
      <c r="D111" t="s">
        <v>226</v>
      </c>
      <c r="E111">
        <v>205</v>
      </c>
      <c r="F111" t="s">
        <v>635</v>
      </c>
      <c r="G111" t="s">
        <v>12</v>
      </c>
      <c r="H111" t="s">
        <v>697</v>
      </c>
      <c r="I111" t="s">
        <v>1661</v>
      </c>
      <c r="J111" t="s">
        <v>1658</v>
      </c>
      <c r="K111" t="s">
        <v>1662</v>
      </c>
      <c r="L111" t="s">
        <v>1663</v>
      </c>
      <c r="M111">
        <v>0</v>
      </c>
      <c r="N111" t="s">
        <v>1793</v>
      </c>
    </row>
    <row r="112" spans="1:14" x14ac:dyDescent="0.25">
      <c r="A112" s="19">
        <v>10</v>
      </c>
      <c r="B112" s="19">
        <v>25</v>
      </c>
      <c r="C112" s="1">
        <v>45608</v>
      </c>
      <c r="D112" t="s">
        <v>227</v>
      </c>
      <c r="E112">
        <v>205</v>
      </c>
      <c r="F112" t="s">
        <v>634</v>
      </c>
      <c r="G112" t="s">
        <v>12</v>
      </c>
      <c r="H112" t="s">
        <v>709</v>
      </c>
      <c r="I112" t="s">
        <v>1098</v>
      </c>
      <c r="J112" t="s">
        <v>1610</v>
      </c>
      <c r="K112" t="s">
        <v>1675</v>
      </c>
      <c r="L112" t="s">
        <v>1676</v>
      </c>
      <c r="M112">
        <v>0</v>
      </c>
      <c r="N112" t="s">
        <v>1793</v>
      </c>
    </row>
    <row r="113" spans="1:14" x14ac:dyDescent="0.25">
      <c r="A113" s="19">
        <v>10</v>
      </c>
      <c r="B113" s="19">
        <v>25</v>
      </c>
      <c r="C113" s="1">
        <v>45608</v>
      </c>
      <c r="D113" t="s">
        <v>228</v>
      </c>
      <c r="E113">
        <v>205</v>
      </c>
      <c r="F113" t="s">
        <v>630</v>
      </c>
      <c r="G113" t="s">
        <v>12</v>
      </c>
      <c r="H113" t="s">
        <v>709</v>
      </c>
      <c r="I113" t="s">
        <v>19</v>
      </c>
      <c r="J113" t="s">
        <v>1610</v>
      </c>
      <c r="K113" t="s">
        <v>1677</v>
      </c>
      <c r="L113" t="s">
        <v>1678</v>
      </c>
      <c r="M113">
        <v>0</v>
      </c>
      <c r="N113" t="s">
        <v>1793</v>
      </c>
    </row>
    <row r="114" spans="1:14" x14ac:dyDescent="0.25">
      <c r="A114" s="19">
        <v>10</v>
      </c>
      <c r="B114" s="19">
        <v>25</v>
      </c>
      <c r="C114" s="1">
        <v>45608</v>
      </c>
      <c r="D114" t="s">
        <v>229</v>
      </c>
      <c r="E114">
        <v>205</v>
      </c>
      <c r="F114" t="s">
        <v>635</v>
      </c>
      <c r="G114" t="s">
        <v>12</v>
      </c>
      <c r="H114" t="s">
        <v>709</v>
      </c>
      <c r="I114" t="s">
        <v>19</v>
      </c>
      <c r="J114" t="s">
        <v>1610</v>
      </c>
      <c r="K114" t="s">
        <v>1757</v>
      </c>
      <c r="L114" t="s">
        <v>231</v>
      </c>
      <c r="M114">
        <v>0</v>
      </c>
      <c r="N114" t="s">
        <v>1793</v>
      </c>
    </row>
    <row r="115" spans="1:14" x14ac:dyDescent="0.25">
      <c r="A115" s="19">
        <v>10</v>
      </c>
      <c r="B115" s="19">
        <v>25</v>
      </c>
      <c r="C115" s="1">
        <v>45608</v>
      </c>
      <c r="D115" t="s">
        <v>230</v>
      </c>
      <c r="E115">
        <v>205</v>
      </c>
      <c r="F115" t="s">
        <v>635</v>
      </c>
      <c r="G115" t="s">
        <v>12</v>
      </c>
      <c r="H115" t="s">
        <v>709</v>
      </c>
      <c r="I115" t="s">
        <v>19</v>
      </c>
      <c r="J115" t="s">
        <v>1610</v>
      </c>
      <c r="K115" t="s">
        <v>1758</v>
      </c>
      <c r="L115" t="s">
        <v>1759</v>
      </c>
      <c r="M115">
        <v>0</v>
      </c>
      <c r="N115" t="s">
        <v>1807</v>
      </c>
    </row>
    <row r="116" spans="1:14" x14ac:dyDescent="0.25">
      <c r="A116" s="19">
        <v>10</v>
      </c>
      <c r="B116" s="19">
        <v>25</v>
      </c>
      <c r="C116" s="1">
        <v>45608</v>
      </c>
      <c r="D116" t="s">
        <v>232</v>
      </c>
      <c r="E116">
        <v>205</v>
      </c>
      <c r="F116" t="s">
        <v>635</v>
      </c>
      <c r="G116" t="s">
        <v>12</v>
      </c>
      <c r="H116" t="s">
        <v>709</v>
      </c>
      <c r="I116" t="s">
        <v>19</v>
      </c>
      <c r="J116" t="s">
        <v>1610</v>
      </c>
      <c r="K116" t="s">
        <v>1760</v>
      </c>
      <c r="L116" t="s">
        <v>1761</v>
      </c>
      <c r="M116">
        <v>0</v>
      </c>
      <c r="N116" t="s">
        <v>1808</v>
      </c>
    </row>
    <row r="117" spans="1:14" x14ac:dyDescent="0.25">
      <c r="A117" s="19">
        <v>10</v>
      </c>
      <c r="B117" s="19">
        <v>25</v>
      </c>
      <c r="C117" s="1">
        <v>45608</v>
      </c>
      <c r="D117" t="s">
        <v>233</v>
      </c>
      <c r="E117">
        <v>205</v>
      </c>
      <c r="F117" t="s">
        <v>630</v>
      </c>
      <c r="G117" t="s">
        <v>12</v>
      </c>
      <c r="H117" t="s">
        <v>709</v>
      </c>
      <c r="I117" t="s">
        <v>19</v>
      </c>
      <c r="J117" t="s">
        <v>1610</v>
      </c>
      <c r="K117" t="s">
        <v>1762</v>
      </c>
      <c r="L117" t="s">
        <v>1763</v>
      </c>
      <c r="M117">
        <v>0</v>
      </c>
      <c r="N117" t="s">
        <v>1809</v>
      </c>
    </row>
    <row r="118" spans="1:14" x14ac:dyDescent="0.25">
      <c r="A118" s="19">
        <v>10</v>
      </c>
      <c r="B118" s="19">
        <v>25</v>
      </c>
      <c r="C118" s="1">
        <v>45608</v>
      </c>
      <c r="D118" t="s">
        <v>234</v>
      </c>
      <c r="E118">
        <v>205</v>
      </c>
      <c r="F118" t="s">
        <v>635</v>
      </c>
      <c r="G118" t="s">
        <v>12</v>
      </c>
      <c r="H118" t="s">
        <v>709</v>
      </c>
      <c r="I118" t="s">
        <v>19</v>
      </c>
      <c r="J118" t="s">
        <v>1610</v>
      </c>
      <c r="K118" t="s">
        <v>1764</v>
      </c>
      <c r="L118" t="s">
        <v>1765</v>
      </c>
      <c r="M118">
        <v>0</v>
      </c>
      <c r="N118" t="s">
        <v>1810</v>
      </c>
    </row>
    <row r="119" spans="1:14" x14ac:dyDescent="0.25">
      <c r="A119" s="19">
        <v>10</v>
      </c>
      <c r="B119" s="19">
        <v>21</v>
      </c>
      <c r="C119" s="1">
        <v>45608</v>
      </c>
      <c r="D119" t="s">
        <v>161</v>
      </c>
      <c r="E119">
        <v>206</v>
      </c>
      <c r="F119" t="s">
        <v>631</v>
      </c>
      <c r="G119" t="s">
        <v>12</v>
      </c>
      <c r="H119" t="s">
        <v>1170</v>
      </c>
      <c r="I119" t="s">
        <v>19</v>
      </c>
      <c r="J119" t="s">
        <v>866</v>
      </c>
      <c r="K119" t="s">
        <v>1173</v>
      </c>
      <c r="L119" t="s">
        <v>1174</v>
      </c>
      <c r="M119">
        <v>0.17</v>
      </c>
      <c r="N119" t="s">
        <v>162</v>
      </c>
    </row>
    <row r="120" spans="1:14" x14ac:dyDescent="0.25">
      <c r="A120" s="19">
        <v>10</v>
      </c>
      <c r="B120" s="19">
        <v>21</v>
      </c>
      <c r="C120" s="1">
        <v>45608</v>
      </c>
      <c r="D120" t="s">
        <v>162</v>
      </c>
      <c r="E120">
        <v>206</v>
      </c>
      <c r="F120" t="s">
        <v>635</v>
      </c>
      <c r="G120" t="s">
        <v>12</v>
      </c>
      <c r="H120" t="s">
        <v>1175</v>
      </c>
      <c r="I120" t="s">
        <v>19</v>
      </c>
      <c r="J120" t="s">
        <v>866</v>
      </c>
      <c r="K120" t="s">
        <v>1173</v>
      </c>
      <c r="L120" t="s">
        <v>1174</v>
      </c>
      <c r="M120">
        <v>0</v>
      </c>
      <c r="N120" t="s">
        <v>161</v>
      </c>
    </row>
    <row r="121" spans="1:14" x14ac:dyDescent="0.25">
      <c r="A121" s="19">
        <v>10</v>
      </c>
      <c r="B121" s="19">
        <v>21</v>
      </c>
      <c r="C121" s="1">
        <v>45608</v>
      </c>
      <c r="D121" t="s">
        <v>163</v>
      </c>
      <c r="E121">
        <v>206</v>
      </c>
      <c r="F121" t="s">
        <v>629</v>
      </c>
      <c r="G121" t="s">
        <v>12</v>
      </c>
      <c r="H121" t="s">
        <v>1262</v>
      </c>
      <c r="I121" t="s">
        <v>1263</v>
      </c>
      <c r="J121" t="s">
        <v>957</v>
      </c>
      <c r="K121" t="s">
        <v>1264</v>
      </c>
      <c r="L121" t="s">
        <v>1265</v>
      </c>
      <c r="M121">
        <v>3.524</v>
      </c>
      <c r="N121" t="s">
        <v>1793</v>
      </c>
    </row>
    <row r="122" spans="1:14" x14ac:dyDescent="0.25">
      <c r="A122" s="19">
        <v>10</v>
      </c>
      <c r="B122" s="19">
        <v>21</v>
      </c>
      <c r="C122" s="1">
        <v>45608</v>
      </c>
      <c r="D122" t="s">
        <v>164</v>
      </c>
      <c r="E122">
        <v>206</v>
      </c>
      <c r="F122" t="s">
        <v>630</v>
      </c>
      <c r="G122" t="s">
        <v>12</v>
      </c>
      <c r="H122" t="s">
        <v>1170</v>
      </c>
      <c r="I122" t="s">
        <v>1384</v>
      </c>
      <c r="J122" t="s">
        <v>846</v>
      </c>
      <c r="K122" t="s">
        <v>1385</v>
      </c>
      <c r="L122" t="s">
        <v>1386</v>
      </c>
      <c r="M122">
        <v>0.3</v>
      </c>
      <c r="N122" t="s">
        <v>1793</v>
      </c>
    </row>
    <row r="123" spans="1:14" x14ac:dyDescent="0.25">
      <c r="A123" s="19">
        <v>10</v>
      </c>
      <c r="B123" s="19">
        <v>21</v>
      </c>
      <c r="C123" s="1">
        <v>45608</v>
      </c>
      <c r="D123" t="s">
        <v>165</v>
      </c>
      <c r="E123">
        <v>206</v>
      </c>
      <c r="F123" t="s">
        <v>631</v>
      </c>
      <c r="G123" t="s">
        <v>12</v>
      </c>
      <c r="H123" t="s">
        <v>1398</v>
      </c>
      <c r="I123" t="s">
        <v>19</v>
      </c>
      <c r="J123" t="s">
        <v>755</v>
      </c>
      <c r="K123" t="s">
        <v>1399</v>
      </c>
      <c r="L123" t="s">
        <v>1400</v>
      </c>
      <c r="M123">
        <v>1.526</v>
      </c>
      <c r="N123" t="s">
        <v>1811</v>
      </c>
    </row>
    <row r="124" spans="1:14" x14ac:dyDescent="0.25">
      <c r="A124" s="19">
        <v>10</v>
      </c>
      <c r="B124" s="19">
        <v>21</v>
      </c>
      <c r="C124" s="1">
        <v>45608</v>
      </c>
      <c r="D124" t="s">
        <v>166</v>
      </c>
      <c r="E124">
        <v>206</v>
      </c>
      <c r="F124" t="s">
        <v>631</v>
      </c>
      <c r="G124" t="s">
        <v>12</v>
      </c>
      <c r="H124" t="s">
        <v>1401</v>
      </c>
      <c r="I124" t="s">
        <v>19</v>
      </c>
      <c r="J124" t="s">
        <v>755</v>
      </c>
      <c r="K124" t="s">
        <v>1402</v>
      </c>
      <c r="L124" t="s">
        <v>1403</v>
      </c>
      <c r="M124">
        <v>0.29199999999999998</v>
      </c>
      <c r="N124" t="s">
        <v>1812</v>
      </c>
    </row>
    <row r="125" spans="1:14" x14ac:dyDescent="0.25">
      <c r="A125" s="19">
        <v>10</v>
      </c>
      <c r="B125" s="19">
        <v>21</v>
      </c>
      <c r="C125" s="1">
        <v>45608</v>
      </c>
      <c r="D125" t="s">
        <v>167</v>
      </c>
      <c r="E125">
        <v>206</v>
      </c>
      <c r="F125" t="s">
        <v>632</v>
      </c>
      <c r="G125" t="s">
        <v>12</v>
      </c>
      <c r="H125" t="s">
        <v>170</v>
      </c>
      <c r="I125" t="s">
        <v>19</v>
      </c>
      <c r="J125" t="s">
        <v>755</v>
      </c>
      <c r="K125" t="s">
        <v>1399</v>
      </c>
      <c r="L125" t="s">
        <v>1404</v>
      </c>
      <c r="M125">
        <v>1.06</v>
      </c>
      <c r="N125" t="s">
        <v>1813</v>
      </c>
    </row>
    <row r="126" spans="1:14" x14ac:dyDescent="0.25">
      <c r="A126" s="19">
        <v>10</v>
      </c>
      <c r="B126" s="19">
        <v>21</v>
      </c>
      <c r="C126" s="1">
        <v>45608</v>
      </c>
      <c r="D126" t="s">
        <v>168</v>
      </c>
      <c r="E126">
        <v>206</v>
      </c>
      <c r="F126" t="s">
        <v>631</v>
      </c>
      <c r="G126" t="s">
        <v>12</v>
      </c>
      <c r="H126" t="s">
        <v>1170</v>
      </c>
      <c r="I126" t="s">
        <v>19</v>
      </c>
      <c r="J126" t="s">
        <v>957</v>
      </c>
      <c r="K126" t="s">
        <v>1412</v>
      </c>
      <c r="L126" t="s">
        <v>1413</v>
      </c>
      <c r="M126">
        <v>0.16</v>
      </c>
      <c r="N126" t="s">
        <v>169</v>
      </c>
    </row>
    <row r="127" spans="1:14" x14ac:dyDescent="0.25">
      <c r="A127" s="19">
        <v>10</v>
      </c>
      <c r="B127" s="19">
        <v>21</v>
      </c>
      <c r="C127" s="1">
        <v>45608</v>
      </c>
      <c r="D127" t="s">
        <v>169</v>
      </c>
      <c r="E127">
        <v>206</v>
      </c>
      <c r="F127" t="s">
        <v>645</v>
      </c>
      <c r="G127" t="s">
        <v>12</v>
      </c>
      <c r="H127" t="s">
        <v>171</v>
      </c>
      <c r="I127" t="s">
        <v>19</v>
      </c>
      <c r="J127" t="s">
        <v>957</v>
      </c>
      <c r="K127" t="s">
        <v>1412</v>
      </c>
      <c r="L127" t="s">
        <v>1413</v>
      </c>
      <c r="M127">
        <v>0.16</v>
      </c>
      <c r="N127" t="s">
        <v>168</v>
      </c>
    </row>
    <row r="128" spans="1:14" x14ac:dyDescent="0.25">
      <c r="A128" s="19">
        <v>10</v>
      </c>
      <c r="B128" s="19">
        <v>22</v>
      </c>
      <c r="C128" s="1">
        <v>45608</v>
      </c>
      <c r="D128" t="s">
        <v>199</v>
      </c>
      <c r="E128">
        <v>206</v>
      </c>
      <c r="F128" t="s">
        <v>633</v>
      </c>
      <c r="G128" t="s">
        <v>12</v>
      </c>
      <c r="H128" t="s">
        <v>979</v>
      </c>
      <c r="I128" t="s">
        <v>19</v>
      </c>
      <c r="J128" t="s">
        <v>735</v>
      </c>
      <c r="K128" t="s">
        <v>1031</v>
      </c>
      <c r="L128" t="s">
        <v>1032</v>
      </c>
      <c r="M128">
        <v>1.413</v>
      </c>
      <c r="N128" t="s">
        <v>1793</v>
      </c>
    </row>
    <row r="129" spans="1:14" x14ac:dyDescent="0.25">
      <c r="A129" s="19">
        <v>10</v>
      </c>
      <c r="B129" s="19">
        <v>22</v>
      </c>
      <c r="C129" s="1">
        <v>45608</v>
      </c>
      <c r="D129" t="s">
        <v>200</v>
      </c>
      <c r="E129">
        <v>206</v>
      </c>
      <c r="F129" t="s">
        <v>630</v>
      </c>
      <c r="G129" t="s">
        <v>12</v>
      </c>
      <c r="H129" t="s">
        <v>950</v>
      </c>
      <c r="I129" t="s">
        <v>19</v>
      </c>
      <c r="J129" t="s">
        <v>746</v>
      </c>
      <c r="K129" t="s">
        <v>1154</v>
      </c>
      <c r="L129" t="s">
        <v>1155</v>
      </c>
      <c r="M129">
        <v>0.23</v>
      </c>
      <c r="N129" t="s">
        <v>1793</v>
      </c>
    </row>
    <row r="130" spans="1:14" x14ac:dyDescent="0.25">
      <c r="A130" s="19">
        <v>10</v>
      </c>
      <c r="B130" s="19">
        <v>23</v>
      </c>
      <c r="C130" s="1">
        <v>45608</v>
      </c>
      <c r="D130" t="s">
        <v>203</v>
      </c>
      <c r="E130">
        <v>206</v>
      </c>
      <c r="F130" t="s">
        <v>632</v>
      </c>
      <c r="G130" t="s">
        <v>12</v>
      </c>
      <c r="H130" t="s">
        <v>1191</v>
      </c>
      <c r="I130" t="s">
        <v>1212</v>
      </c>
      <c r="J130" t="s">
        <v>780</v>
      </c>
      <c r="K130" t="s">
        <v>1213</v>
      </c>
      <c r="L130" t="s">
        <v>1214</v>
      </c>
      <c r="M130">
        <v>2.5099999999999998</v>
      </c>
      <c r="N130" t="s">
        <v>1793</v>
      </c>
    </row>
    <row r="131" spans="1:14" x14ac:dyDescent="0.25">
      <c r="A131" s="19">
        <v>10</v>
      </c>
      <c r="B131" s="19">
        <v>23</v>
      </c>
      <c r="C131" s="1">
        <v>45608</v>
      </c>
      <c r="D131" t="s">
        <v>204</v>
      </c>
      <c r="E131">
        <v>206</v>
      </c>
      <c r="F131" t="s">
        <v>632</v>
      </c>
      <c r="G131" t="s">
        <v>12</v>
      </c>
      <c r="H131" t="s">
        <v>1191</v>
      </c>
      <c r="I131" t="s">
        <v>19</v>
      </c>
      <c r="J131" t="s">
        <v>1185</v>
      </c>
      <c r="K131" t="s">
        <v>1244</v>
      </c>
      <c r="L131" t="s">
        <v>1245</v>
      </c>
      <c r="M131">
        <v>0.74</v>
      </c>
      <c r="N131" t="s">
        <v>1793</v>
      </c>
    </row>
    <row r="132" spans="1:14" x14ac:dyDescent="0.25">
      <c r="A132" s="19">
        <v>10</v>
      </c>
      <c r="B132" s="19">
        <v>23</v>
      </c>
      <c r="C132" s="1">
        <v>45608</v>
      </c>
      <c r="D132" t="s">
        <v>622</v>
      </c>
      <c r="E132">
        <v>206</v>
      </c>
      <c r="F132" t="s">
        <v>650</v>
      </c>
      <c r="G132" t="s">
        <v>12</v>
      </c>
      <c r="H132" t="s">
        <v>1191</v>
      </c>
      <c r="I132" t="s">
        <v>19</v>
      </c>
      <c r="J132" t="s">
        <v>1185</v>
      </c>
      <c r="K132" t="s">
        <v>1246</v>
      </c>
      <c r="L132" t="s">
        <v>1247</v>
      </c>
      <c r="M132">
        <v>1.47</v>
      </c>
    </row>
    <row r="133" spans="1:14" x14ac:dyDescent="0.25">
      <c r="A133" s="19">
        <v>10</v>
      </c>
      <c r="B133" s="19">
        <v>23</v>
      </c>
      <c r="C133" s="1">
        <v>45608</v>
      </c>
      <c r="D133" t="s">
        <v>206</v>
      </c>
      <c r="E133">
        <v>206</v>
      </c>
      <c r="F133" t="s">
        <v>631</v>
      </c>
      <c r="G133" t="s">
        <v>12</v>
      </c>
      <c r="H133" t="s">
        <v>1470</v>
      </c>
      <c r="I133" t="s">
        <v>19</v>
      </c>
      <c r="J133" t="s">
        <v>780</v>
      </c>
      <c r="K133" t="s">
        <v>1471</v>
      </c>
      <c r="L133" t="s">
        <v>1472</v>
      </c>
      <c r="M133">
        <v>1.4</v>
      </c>
      <c r="N133" t="s">
        <v>1793</v>
      </c>
    </row>
    <row r="134" spans="1:14" x14ac:dyDescent="0.25">
      <c r="A134" s="19">
        <v>10</v>
      </c>
      <c r="B134" s="19">
        <v>24</v>
      </c>
      <c r="C134" s="1">
        <v>45608</v>
      </c>
      <c r="D134" t="s">
        <v>218</v>
      </c>
      <c r="E134">
        <v>206</v>
      </c>
      <c r="F134" t="s">
        <v>631</v>
      </c>
      <c r="G134" t="s">
        <v>12</v>
      </c>
      <c r="H134" t="s">
        <v>729</v>
      </c>
      <c r="I134" t="s">
        <v>1098</v>
      </c>
      <c r="J134" t="s">
        <v>1419</v>
      </c>
      <c r="K134" t="s">
        <v>1475</v>
      </c>
      <c r="L134" t="s">
        <v>1476</v>
      </c>
      <c r="M134">
        <v>4.04</v>
      </c>
      <c r="N134" t="s">
        <v>1793</v>
      </c>
    </row>
    <row r="135" spans="1:14" x14ac:dyDescent="0.25">
      <c r="A135" s="19">
        <v>10</v>
      </c>
      <c r="B135" s="19">
        <v>24</v>
      </c>
      <c r="C135" s="1">
        <v>45608</v>
      </c>
      <c r="D135" t="s">
        <v>219</v>
      </c>
      <c r="E135">
        <v>206</v>
      </c>
      <c r="F135" t="s">
        <v>634</v>
      </c>
      <c r="G135" t="s">
        <v>12</v>
      </c>
      <c r="H135" t="s">
        <v>1134</v>
      </c>
      <c r="I135" t="s">
        <v>1359</v>
      </c>
      <c r="J135" t="s">
        <v>1496</v>
      </c>
      <c r="K135" t="s">
        <v>1497</v>
      </c>
      <c r="L135" t="s">
        <v>1498</v>
      </c>
      <c r="M135">
        <v>1.0629999999999999</v>
      </c>
      <c r="N135" t="s">
        <v>1793</v>
      </c>
    </row>
    <row r="136" spans="1:14" x14ac:dyDescent="0.25">
      <c r="A136" s="19">
        <v>10</v>
      </c>
      <c r="B136" s="19">
        <v>24</v>
      </c>
      <c r="C136" s="1">
        <v>45608</v>
      </c>
      <c r="D136" t="s">
        <v>220</v>
      </c>
      <c r="E136">
        <v>206</v>
      </c>
      <c r="F136" t="s">
        <v>631</v>
      </c>
      <c r="G136" t="s">
        <v>12</v>
      </c>
      <c r="H136" t="s">
        <v>1134</v>
      </c>
      <c r="I136" t="s">
        <v>1263</v>
      </c>
      <c r="J136" t="s">
        <v>943</v>
      </c>
      <c r="K136" t="s">
        <v>1735</v>
      </c>
      <c r="L136" t="s">
        <v>1736</v>
      </c>
      <c r="M136">
        <v>1.19</v>
      </c>
      <c r="N136" t="s">
        <v>1793</v>
      </c>
    </row>
    <row r="137" spans="1:14" x14ac:dyDescent="0.25">
      <c r="A137" s="19">
        <v>10</v>
      </c>
      <c r="B137" s="19">
        <v>24</v>
      </c>
      <c r="C137" s="1">
        <v>45608</v>
      </c>
      <c r="D137" t="s">
        <v>221</v>
      </c>
      <c r="E137">
        <v>206</v>
      </c>
      <c r="F137" t="s">
        <v>631</v>
      </c>
      <c r="G137" t="s">
        <v>12</v>
      </c>
      <c r="H137" t="s">
        <v>1746</v>
      </c>
      <c r="I137" t="s">
        <v>1098</v>
      </c>
      <c r="J137" t="s">
        <v>1747</v>
      </c>
      <c r="K137" t="s">
        <v>1748</v>
      </c>
      <c r="L137" t="s">
        <v>1749</v>
      </c>
      <c r="M137">
        <v>4.0199999999999996</v>
      </c>
      <c r="N137" t="s">
        <v>1793</v>
      </c>
    </row>
    <row r="138" spans="1:14" x14ac:dyDescent="0.25">
      <c r="A138" s="19">
        <v>10</v>
      </c>
      <c r="B138" s="19">
        <v>24</v>
      </c>
      <c r="C138" s="1">
        <v>45608</v>
      </c>
      <c r="D138" t="s">
        <v>222</v>
      </c>
      <c r="E138">
        <v>206</v>
      </c>
      <c r="F138" t="s">
        <v>629</v>
      </c>
      <c r="G138" t="s">
        <v>12</v>
      </c>
      <c r="H138" t="s">
        <v>1134</v>
      </c>
      <c r="I138" t="s">
        <v>1255</v>
      </c>
      <c r="J138" t="s">
        <v>1747</v>
      </c>
      <c r="K138" t="s">
        <v>1750</v>
      </c>
      <c r="L138" t="s">
        <v>1751</v>
      </c>
      <c r="M138">
        <v>2.278</v>
      </c>
      <c r="N138" t="s">
        <v>1793</v>
      </c>
    </row>
    <row r="139" spans="1:14" x14ac:dyDescent="0.25">
      <c r="A139" s="19">
        <v>10</v>
      </c>
      <c r="B139" s="19">
        <v>24</v>
      </c>
      <c r="C139" s="1">
        <v>45608</v>
      </c>
      <c r="D139" t="s">
        <v>223</v>
      </c>
      <c r="E139">
        <v>206</v>
      </c>
      <c r="F139" t="s">
        <v>635</v>
      </c>
      <c r="G139" t="s">
        <v>12</v>
      </c>
      <c r="H139" t="s">
        <v>950</v>
      </c>
      <c r="I139" t="s">
        <v>19</v>
      </c>
      <c r="J139" t="s">
        <v>943</v>
      </c>
      <c r="K139" t="s">
        <v>1772</v>
      </c>
      <c r="L139" t="s">
        <v>1773</v>
      </c>
      <c r="M139">
        <v>0.36</v>
      </c>
      <c r="N139" t="s">
        <v>224</v>
      </c>
    </row>
    <row r="140" spans="1:14" x14ac:dyDescent="0.25">
      <c r="A140" s="19">
        <v>10</v>
      </c>
      <c r="B140" s="19">
        <v>24</v>
      </c>
      <c r="C140" s="1">
        <v>45608</v>
      </c>
      <c r="D140" t="s">
        <v>224</v>
      </c>
      <c r="E140">
        <v>206</v>
      </c>
      <c r="F140" t="s">
        <v>635</v>
      </c>
      <c r="G140" t="s">
        <v>12</v>
      </c>
      <c r="H140" t="s">
        <v>950</v>
      </c>
      <c r="I140" t="s">
        <v>19</v>
      </c>
      <c r="J140" t="s">
        <v>943</v>
      </c>
      <c r="K140" t="s">
        <v>1774</v>
      </c>
      <c r="L140" t="s">
        <v>1775</v>
      </c>
      <c r="M140">
        <v>0.19</v>
      </c>
      <c r="N140" t="s">
        <v>223</v>
      </c>
    </row>
    <row r="141" spans="1:14" x14ac:dyDescent="0.25">
      <c r="A141" s="19">
        <v>10</v>
      </c>
      <c r="B141" s="19">
        <v>25</v>
      </c>
      <c r="C141" s="1">
        <v>45608</v>
      </c>
      <c r="D141" t="s">
        <v>235</v>
      </c>
      <c r="E141">
        <v>206</v>
      </c>
      <c r="F141" t="s">
        <v>631</v>
      </c>
      <c r="G141" t="s">
        <v>12</v>
      </c>
      <c r="H141" t="s">
        <v>1582</v>
      </c>
      <c r="I141" t="s">
        <v>1234</v>
      </c>
      <c r="J141" t="s">
        <v>702</v>
      </c>
      <c r="K141" t="s">
        <v>1592</v>
      </c>
      <c r="L141" t="s">
        <v>1593</v>
      </c>
      <c r="M141">
        <v>1.56</v>
      </c>
      <c r="N141" t="s">
        <v>1793</v>
      </c>
    </row>
    <row r="142" spans="1:14" x14ac:dyDescent="0.25">
      <c r="A142" s="19">
        <v>10</v>
      </c>
      <c r="B142" s="19">
        <v>25</v>
      </c>
      <c r="C142" s="1">
        <v>45608</v>
      </c>
      <c r="D142" t="s">
        <v>236</v>
      </c>
      <c r="E142">
        <v>206</v>
      </c>
      <c r="F142" t="s">
        <v>635</v>
      </c>
      <c r="G142" t="s">
        <v>12</v>
      </c>
      <c r="H142" t="s">
        <v>1523</v>
      </c>
      <c r="I142" t="s">
        <v>19</v>
      </c>
      <c r="J142" t="s">
        <v>1628</v>
      </c>
      <c r="K142" t="s">
        <v>1636</v>
      </c>
      <c r="L142" t="s">
        <v>1637</v>
      </c>
      <c r="M142">
        <v>0.129</v>
      </c>
      <c r="N142" t="s">
        <v>1793</v>
      </c>
    </row>
    <row r="143" spans="1:14" x14ac:dyDescent="0.25">
      <c r="A143" s="19">
        <v>10</v>
      </c>
      <c r="B143" s="19">
        <v>25</v>
      </c>
      <c r="C143" s="1">
        <v>45608</v>
      </c>
      <c r="D143" t="s">
        <v>237</v>
      </c>
      <c r="E143">
        <v>206</v>
      </c>
      <c r="F143" t="s">
        <v>631</v>
      </c>
      <c r="G143" t="s">
        <v>12</v>
      </c>
      <c r="H143" t="s">
        <v>1602</v>
      </c>
      <c r="I143" t="s">
        <v>1391</v>
      </c>
      <c r="J143" t="s">
        <v>1664</v>
      </c>
      <c r="K143" t="s">
        <v>1665</v>
      </c>
      <c r="L143" t="s">
        <v>1666</v>
      </c>
      <c r="M143">
        <v>2.37</v>
      </c>
      <c r="N143" t="s">
        <v>1793</v>
      </c>
    </row>
    <row r="144" spans="1:14" x14ac:dyDescent="0.25">
      <c r="A144" s="19">
        <v>10</v>
      </c>
      <c r="B144" s="19">
        <v>25</v>
      </c>
      <c r="C144" s="1">
        <v>45608</v>
      </c>
      <c r="D144" t="s">
        <v>624</v>
      </c>
      <c r="E144">
        <v>206</v>
      </c>
      <c r="F144" t="s">
        <v>631</v>
      </c>
      <c r="G144" t="s">
        <v>12</v>
      </c>
      <c r="H144" t="s">
        <v>1695</v>
      </c>
      <c r="I144" t="s">
        <v>1050</v>
      </c>
      <c r="J144" t="s">
        <v>724</v>
      </c>
      <c r="K144" t="s">
        <v>1696</v>
      </c>
      <c r="L144" t="s">
        <v>1697</v>
      </c>
      <c r="M144">
        <v>0.33800000000000002</v>
      </c>
      <c r="N144" t="s">
        <v>238</v>
      </c>
    </row>
    <row r="145" spans="1:14" x14ac:dyDescent="0.25">
      <c r="A145" s="19">
        <v>10</v>
      </c>
      <c r="B145" s="19">
        <v>23</v>
      </c>
      <c r="C145" s="1">
        <v>45608</v>
      </c>
      <c r="D145" t="s">
        <v>623</v>
      </c>
      <c r="E145">
        <v>290</v>
      </c>
      <c r="F145" t="s">
        <v>631</v>
      </c>
      <c r="G145" t="s">
        <v>12</v>
      </c>
      <c r="H145" t="s">
        <v>1248</v>
      </c>
      <c r="I145" t="s">
        <v>1249</v>
      </c>
      <c r="J145" t="s">
        <v>1177</v>
      </c>
      <c r="K145" t="s">
        <v>1250</v>
      </c>
      <c r="L145" t="s">
        <v>1251</v>
      </c>
      <c r="M145">
        <v>0.76200000000000001</v>
      </c>
    </row>
    <row r="146" spans="1:14" x14ac:dyDescent="0.25">
      <c r="A146" s="19">
        <v>10</v>
      </c>
      <c r="B146" s="19">
        <v>21</v>
      </c>
      <c r="C146" s="1">
        <v>45608</v>
      </c>
      <c r="D146" t="s">
        <v>172</v>
      </c>
      <c r="E146">
        <v>302</v>
      </c>
      <c r="F146" t="s">
        <v>650</v>
      </c>
      <c r="G146" t="s">
        <v>12</v>
      </c>
      <c r="H146" t="s">
        <v>979</v>
      </c>
      <c r="I146" t="s">
        <v>18</v>
      </c>
      <c r="J146" t="s">
        <v>671</v>
      </c>
      <c r="K146" t="s">
        <v>1362</v>
      </c>
      <c r="L146" t="s">
        <v>1363</v>
      </c>
      <c r="M146">
        <v>1.36</v>
      </c>
      <c r="N146" t="s">
        <v>173</v>
      </c>
    </row>
    <row r="147" spans="1:14" x14ac:dyDescent="0.25">
      <c r="A147" s="19">
        <v>10</v>
      </c>
      <c r="B147" s="19">
        <v>21</v>
      </c>
      <c r="C147" s="1">
        <v>45608</v>
      </c>
      <c r="D147" t="s">
        <v>174</v>
      </c>
      <c r="E147">
        <v>302</v>
      </c>
      <c r="F147" t="s">
        <v>641</v>
      </c>
      <c r="G147" t="s">
        <v>12</v>
      </c>
      <c r="H147" t="s">
        <v>1364</v>
      </c>
      <c r="I147" t="s">
        <v>18</v>
      </c>
      <c r="J147" t="s">
        <v>671</v>
      </c>
      <c r="K147" t="s">
        <v>1362</v>
      </c>
      <c r="L147" t="s">
        <v>1365</v>
      </c>
      <c r="M147">
        <v>1.62</v>
      </c>
      <c r="N147" t="s">
        <v>1793</v>
      </c>
    </row>
    <row r="148" spans="1:14" x14ac:dyDescent="0.25">
      <c r="A148" s="19">
        <v>10</v>
      </c>
      <c r="B148" s="19">
        <v>21</v>
      </c>
      <c r="C148" s="1">
        <v>45608</v>
      </c>
      <c r="D148" t="s">
        <v>173</v>
      </c>
      <c r="E148">
        <v>302</v>
      </c>
      <c r="F148" t="s">
        <v>631</v>
      </c>
      <c r="G148" t="s">
        <v>12</v>
      </c>
      <c r="H148" t="s">
        <v>1366</v>
      </c>
      <c r="I148" t="s">
        <v>18</v>
      </c>
      <c r="J148" t="s">
        <v>671</v>
      </c>
      <c r="K148" t="s">
        <v>1362</v>
      </c>
      <c r="L148" t="s">
        <v>1363</v>
      </c>
      <c r="M148">
        <v>1.36</v>
      </c>
      <c r="N148" t="s">
        <v>172</v>
      </c>
    </row>
    <row r="149" spans="1:14" x14ac:dyDescent="0.25">
      <c r="A149" s="19">
        <v>10</v>
      </c>
      <c r="B149" s="19">
        <v>23</v>
      </c>
      <c r="C149" s="1">
        <v>45608</v>
      </c>
      <c r="D149" t="s">
        <v>207</v>
      </c>
      <c r="E149">
        <v>302</v>
      </c>
      <c r="F149" t="s">
        <v>637</v>
      </c>
      <c r="G149" t="s">
        <v>12</v>
      </c>
      <c r="H149" t="s">
        <v>792</v>
      </c>
      <c r="I149" t="s">
        <v>66</v>
      </c>
      <c r="J149" t="s">
        <v>780</v>
      </c>
      <c r="K149" t="s">
        <v>783</v>
      </c>
      <c r="L149" t="s">
        <v>793</v>
      </c>
      <c r="M149">
        <v>0.53</v>
      </c>
      <c r="N149" t="s">
        <v>1793</v>
      </c>
    </row>
    <row r="150" spans="1:14" x14ac:dyDescent="0.25">
      <c r="A150" s="19">
        <v>10</v>
      </c>
      <c r="B150" s="19">
        <v>23</v>
      </c>
      <c r="C150" s="1">
        <v>45608</v>
      </c>
      <c r="D150" t="s">
        <v>208</v>
      </c>
      <c r="E150">
        <v>302</v>
      </c>
      <c r="F150" t="s">
        <v>638</v>
      </c>
      <c r="G150" t="s">
        <v>12</v>
      </c>
      <c r="H150" t="s">
        <v>794</v>
      </c>
      <c r="I150" t="s">
        <v>66</v>
      </c>
      <c r="J150" t="s">
        <v>780</v>
      </c>
      <c r="K150" t="s">
        <v>783</v>
      </c>
      <c r="L150" t="s">
        <v>795</v>
      </c>
      <c r="M150">
        <v>0.4</v>
      </c>
      <c r="N150" t="s">
        <v>209</v>
      </c>
    </row>
    <row r="151" spans="1:14" x14ac:dyDescent="0.25">
      <c r="A151" s="19">
        <v>10</v>
      </c>
      <c r="B151" s="19">
        <v>23</v>
      </c>
      <c r="C151" s="1">
        <v>45608</v>
      </c>
      <c r="D151" t="s">
        <v>209</v>
      </c>
      <c r="E151">
        <v>302</v>
      </c>
      <c r="F151" t="s">
        <v>640</v>
      </c>
      <c r="G151" t="s">
        <v>12</v>
      </c>
      <c r="H151" t="s">
        <v>796</v>
      </c>
      <c r="I151" t="s">
        <v>66</v>
      </c>
      <c r="J151" t="s">
        <v>780</v>
      </c>
      <c r="K151" t="s">
        <v>783</v>
      </c>
      <c r="L151" t="s">
        <v>797</v>
      </c>
      <c r="M151">
        <v>4.2699999999999996</v>
      </c>
      <c r="N151" t="s">
        <v>208</v>
      </c>
    </row>
    <row r="152" spans="1:14" x14ac:dyDescent="0.25">
      <c r="A152" s="19">
        <v>10</v>
      </c>
      <c r="B152" s="19">
        <v>16</v>
      </c>
      <c r="C152" s="1">
        <v>45608</v>
      </c>
      <c r="D152" s="1" t="s">
        <v>367</v>
      </c>
      <c r="E152">
        <v>303</v>
      </c>
      <c r="F152" t="s">
        <v>648</v>
      </c>
      <c r="G152" t="s">
        <v>12</v>
      </c>
      <c r="H152" t="s">
        <v>855</v>
      </c>
      <c r="I152" t="s">
        <v>135</v>
      </c>
      <c r="J152" t="s">
        <v>856</v>
      </c>
      <c r="K152" t="s">
        <v>857</v>
      </c>
      <c r="L152" t="s">
        <v>858</v>
      </c>
      <c r="M152">
        <v>1.05</v>
      </c>
      <c r="N152" t="s">
        <v>1793</v>
      </c>
    </row>
    <row r="153" spans="1:14" x14ac:dyDescent="0.25">
      <c r="A153" s="19">
        <v>10</v>
      </c>
      <c r="B153" s="19">
        <v>21</v>
      </c>
      <c r="C153" s="1">
        <v>45608</v>
      </c>
      <c r="D153" t="s">
        <v>175</v>
      </c>
      <c r="E153">
        <v>303</v>
      </c>
      <c r="F153" t="s">
        <v>631</v>
      </c>
      <c r="G153" t="s">
        <v>12</v>
      </c>
      <c r="H153" t="s">
        <v>773</v>
      </c>
      <c r="I153" t="s">
        <v>177</v>
      </c>
      <c r="J153" t="s">
        <v>770</v>
      </c>
      <c r="K153" t="s">
        <v>774</v>
      </c>
      <c r="L153" t="s">
        <v>775</v>
      </c>
      <c r="M153">
        <v>0.27400000000000002</v>
      </c>
      <c r="N153" t="s">
        <v>1793</v>
      </c>
    </row>
    <row r="154" spans="1:14" x14ac:dyDescent="0.25">
      <c r="A154" s="19">
        <v>10</v>
      </c>
      <c r="B154" s="19">
        <v>21</v>
      </c>
      <c r="C154" s="1">
        <v>45608</v>
      </c>
      <c r="D154" t="s">
        <v>176</v>
      </c>
      <c r="E154">
        <v>303</v>
      </c>
      <c r="F154" t="s">
        <v>632</v>
      </c>
      <c r="G154" t="s">
        <v>12</v>
      </c>
      <c r="H154" t="s">
        <v>873</v>
      </c>
      <c r="I154" t="s">
        <v>100</v>
      </c>
      <c r="J154" t="s">
        <v>755</v>
      </c>
      <c r="K154" t="s">
        <v>1088</v>
      </c>
      <c r="L154" t="s">
        <v>1090</v>
      </c>
      <c r="M154">
        <v>6.2119999999999997</v>
      </c>
      <c r="N154" t="s">
        <v>1793</v>
      </c>
    </row>
    <row r="155" spans="1:14" x14ac:dyDescent="0.25">
      <c r="A155" s="19">
        <v>10</v>
      </c>
      <c r="B155" s="19">
        <v>21</v>
      </c>
      <c r="C155" s="1">
        <v>45608</v>
      </c>
      <c r="D155" t="s">
        <v>178</v>
      </c>
      <c r="E155">
        <v>303</v>
      </c>
      <c r="F155" t="s">
        <v>630</v>
      </c>
      <c r="G155" t="s">
        <v>12</v>
      </c>
      <c r="H155" t="s">
        <v>1290</v>
      </c>
      <c r="I155" t="s">
        <v>18</v>
      </c>
      <c r="J155" t="s">
        <v>755</v>
      </c>
      <c r="K155" t="s">
        <v>1291</v>
      </c>
      <c r="L155" t="s">
        <v>1292</v>
      </c>
      <c r="M155">
        <v>0.30299999999999999</v>
      </c>
      <c r="N155" t="s">
        <v>1814</v>
      </c>
    </row>
    <row r="156" spans="1:14" x14ac:dyDescent="0.25">
      <c r="A156" s="19">
        <v>10</v>
      </c>
      <c r="B156" s="19">
        <v>21</v>
      </c>
      <c r="C156" s="1">
        <v>45608</v>
      </c>
      <c r="D156" t="s">
        <v>179</v>
      </c>
      <c r="E156">
        <v>303</v>
      </c>
      <c r="F156" t="s">
        <v>629</v>
      </c>
      <c r="G156" t="s">
        <v>12</v>
      </c>
      <c r="H156" t="s">
        <v>1043</v>
      </c>
      <c r="I156" t="s">
        <v>18</v>
      </c>
      <c r="J156" t="s">
        <v>755</v>
      </c>
      <c r="K156" t="s">
        <v>1291</v>
      </c>
      <c r="L156" t="s">
        <v>182</v>
      </c>
      <c r="M156">
        <v>0.14299999999999999</v>
      </c>
      <c r="N156" t="s">
        <v>1815</v>
      </c>
    </row>
    <row r="157" spans="1:14" x14ac:dyDescent="0.25">
      <c r="A157" s="19">
        <v>10</v>
      </c>
      <c r="B157" s="19">
        <v>21</v>
      </c>
      <c r="C157" s="1">
        <v>45608</v>
      </c>
      <c r="D157" t="s">
        <v>180</v>
      </c>
      <c r="E157">
        <v>303</v>
      </c>
      <c r="F157" t="s">
        <v>630</v>
      </c>
      <c r="G157" t="s">
        <v>12</v>
      </c>
      <c r="H157" t="s">
        <v>1293</v>
      </c>
      <c r="I157" t="s">
        <v>18</v>
      </c>
      <c r="J157" t="s">
        <v>755</v>
      </c>
      <c r="K157" t="s">
        <v>1291</v>
      </c>
      <c r="L157" t="s">
        <v>1294</v>
      </c>
      <c r="M157">
        <v>0.14299999999999999</v>
      </c>
      <c r="N157" t="s">
        <v>1816</v>
      </c>
    </row>
    <row r="158" spans="1:14" x14ac:dyDescent="0.25">
      <c r="A158" s="19">
        <v>10</v>
      </c>
      <c r="B158" s="19">
        <v>21</v>
      </c>
      <c r="C158" s="1">
        <v>45608</v>
      </c>
      <c r="D158" t="s">
        <v>181</v>
      </c>
      <c r="E158">
        <v>303</v>
      </c>
      <c r="F158" t="s">
        <v>634</v>
      </c>
      <c r="G158" t="s">
        <v>12</v>
      </c>
      <c r="H158" t="s">
        <v>1295</v>
      </c>
      <c r="I158" t="s">
        <v>18</v>
      </c>
      <c r="J158" t="s">
        <v>755</v>
      </c>
      <c r="K158" t="s">
        <v>1291</v>
      </c>
      <c r="L158" t="s">
        <v>1296</v>
      </c>
      <c r="M158">
        <v>0.185</v>
      </c>
      <c r="N158" t="s">
        <v>1817</v>
      </c>
    </row>
    <row r="159" spans="1:14" x14ac:dyDescent="0.25">
      <c r="A159" s="19">
        <v>10</v>
      </c>
      <c r="B159" s="19">
        <v>21</v>
      </c>
      <c r="C159" s="1">
        <v>45608</v>
      </c>
      <c r="D159" t="s">
        <v>183</v>
      </c>
      <c r="E159">
        <v>303</v>
      </c>
      <c r="F159" t="s">
        <v>637</v>
      </c>
      <c r="G159" t="s">
        <v>12</v>
      </c>
      <c r="H159" t="s">
        <v>1351</v>
      </c>
      <c r="I159" t="s">
        <v>187</v>
      </c>
      <c r="J159" t="s">
        <v>1256</v>
      </c>
      <c r="K159" t="s">
        <v>1352</v>
      </c>
      <c r="L159" t="s">
        <v>1353</v>
      </c>
      <c r="M159">
        <v>7.72</v>
      </c>
      <c r="N159" t="s">
        <v>185</v>
      </c>
    </row>
    <row r="160" spans="1:14" x14ac:dyDescent="0.25">
      <c r="A160" s="19">
        <v>10</v>
      </c>
      <c r="B160" s="19">
        <v>21</v>
      </c>
      <c r="C160" s="1">
        <v>45608</v>
      </c>
      <c r="D160" t="s">
        <v>184</v>
      </c>
      <c r="E160">
        <v>303</v>
      </c>
      <c r="F160" t="s">
        <v>650</v>
      </c>
      <c r="G160" t="s">
        <v>12</v>
      </c>
      <c r="H160" t="s">
        <v>1354</v>
      </c>
      <c r="I160" t="s">
        <v>187</v>
      </c>
      <c r="J160" t="s">
        <v>1256</v>
      </c>
      <c r="K160" t="s">
        <v>1352</v>
      </c>
      <c r="L160" t="s">
        <v>188</v>
      </c>
      <c r="M160">
        <v>14.61</v>
      </c>
      <c r="N160" t="s">
        <v>1793</v>
      </c>
    </row>
    <row r="161" spans="1:14" x14ac:dyDescent="0.25">
      <c r="A161" s="19">
        <v>10</v>
      </c>
      <c r="B161" s="19">
        <v>21</v>
      </c>
      <c r="C161" s="1">
        <v>45608</v>
      </c>
      <c r="D161" t="s">
        <v>185</v>
      </c>
      <c r="E161">
        <v>303</v>
      </c>
      <c r="F161" t="s">
        <v>637</v>
      </c>
      <c r="G161" t="s">
        <v>12</v>
      </c>
      <c r="H161" t="s">
        <v>1355</v>
      </c>
      <c r="I161" t="s">
        <v>187</v>
      </c>
      <c r="J161" t="s">
        <v>1256</v>
      </c>
      <c r="K161" t="s">
        <v>1352</v>
      </c>
      <c r="L161" t="s">
        <v>189</v>
      </c>
      <c r="M161">
        <v>4.43</v>
      </c>
      <c r="N161" t="s">
        <v>183</v>
      </c>
    </row>
    <row r="162" spans="1:14" x14ac:dyDescent="0.25">
      <c r="A162" s="19">
        <v>10</v>
      </c>
      <c r="B162" s="19">
        <v>21</v>
      </c>
      <c r="C162" s="1">
        <v>45608</v>
      </c>
      <c r="D162" t="s">
        <v>186</v>
      </c>
      <c r="E162">
        <v>303</v>
      </c>
      <c r="F162" t="s">
        <v>631</v>
      </c>
      <c r="G162" t="s">
        <v>12</v>
      </c>
      <c r="H162" t="s">
        <v>873</v>
      </c>
      <c r="I162" t="s">
        <v>190</v>
      </c>
      <c r="J162" t="s">
        <v>961</v>
      </c>
      <c r="K162" t="s">
        <v>1387</v>
      </c>
      <c r="L162" t="s">
        <v>1388</v>
      </c>
      <c r="M162">
        <v>1.21</v>
      </c>
      <c r="N162" t="s">
        <v>1793</v>
      </c>
    </row>
    <row r="163" spans="1:14" x14ac:dyDescent="0.25">
      <c r="A163" s="19">
        <v>10</v>
      </c>
      <c r="B163" s="19">
        <v>22</v>
      </c>
      <c r="C163" s="1">
        <v>45608</v>
      </c>
      <c r="D163" t="s">
        <v>201</v>
      </c>
      <c r="E163">
        <v>303</v>
      </c>
      <c r="F163" t="s">
        <v>649</v>
      </c>
      <c r="G163" t="s">
        <v>12</v>
      </c>
      <c r="H163" t="s">
        <v>971</v>
      </c>
      <c r="I163" t="s">
        <v>205</v>
      </c>
      <c r="J163" t="s">
        <v>717</v>
      </c>
      <c r="K163" t="s">
        <v>972</v>
      </c>
      <c r="L163" t="s">
        <v>973</v>
      </c>
      <c r="M163">
        <v>2.9580000000000002</v>
      </c>
      <c r="N163" t="s">
        <v>974</v>
      </c>
    </row>
    <row r="164" spans="1:14" x14ac:dyDescent="0.25">
      <c r="A164" s="19">
        <v>10</v>
      </c>
      <c r="B164" s="19">
        <v>22</v>
      </c>
      <c r="C164" s="1">
        <v>45608</v>
      </c>
      <c r="D164" t="s">
        <v>202</v>
      </c>
      <c r="E164">
        <v>303</v>
      </c>
      <c r="F164" t="s">
        <v>638</v>
      </c>
      <c r="G164" t="s">
        <v>12</v>
      </c>
      <c r="H164" t="s">
        <v>729</v>
      </c>
      <c r="I164" t="s">
        <v>158</v>
      </c>
      <c r="J164" t="s">
        <v>746</v>
      </c>
      <c r="K164" t="s">
        <v>1077</v>
      </c>
      <c r="L164" t="s">
        <v>1078</v>
      </c>
      <c r="M164">
        <v>7.6520000000000001</v>
      </c>
      <c r="N164" t="s">
        <v>1793</v>
      </c>
    </row>
    <row r="165" spans="1:14" x14ac:dyDescent="0.25">
      <c r="A165" s="19">
        <v>10</v>
      </c>
      <c r="B165" s="19">
        <v>25</v>
      </c>
      <c r="C165" s="1">
        <v>45608</v>
      </c>
      <c r="D165" t="s">
        <v>238</v>
      </c>
      <c r="E165">
        <v>303</v>
      </c>
      <c r="F165" t="s">
        <v>640</v>
      </c>
      <c r="G165" t="s">
        <v>12</v>
      </c>
      <c r="H165" t="s">
        <v>709</v>
      </c>
      <c r="I165" t="s">
        <v>24</v>
      </c>
      <c r="J165" t="s">
        <v>724</v>
      </c>
      <c r="K165" t="s">
        <v>727</v>
      </c>
      <c r="L165" t="s">
        <v>728</v>
      </c>
      <c r="M165">
        <v>0.05</v>
      </c>
      <c r="N165">
        <v>2591769</v>
      </c>
    </row>
    <row r="166" spans="1:14" x14ac:dyDescent="0.25">
      <c r="A166" s="19">
        <v>10</v>
      </c>
      <c r="B166" s="19">
        <v>25</v>
      </c>
      <c r="C166" s="1">
        <v>45608</v>
      </c>
      <c r="D166" t="s">
        <v>239</v>
      </c>
      <c r="E166">
        <v>303</v>
      </c>
      <c r="F166" t="s">
        <v>648</v>
      </c>
      <c r="G166" t="s">
        <v>12</v>
      </c>
      <c r="H166" t="s">
        <v>720</v>
      </c>
      <c r="I166" t="s">
        <v>21</v>
      </c>
      <c r="J166" t="s">
        <v>909</v>
      </c>
      <c r="K166" t="s">
        <v>910</v>
      </c>
      <c r="L166" t="s">
        <v>911</v>
      </c>
      <c r="M166">
        <v>13.208</v>
      </c>
      <c r="N166" t="s">
        <v>1793</v>
      </c>
    </row>
    <row r="167" spans="1:14" x14ac:dyDescent="0.25">
      <c r="A167" s="19">
        <v>10</v>
      </c>
      <c r="B167" s="19">
        <v>25</v>
      </c>
      <c r="C167" s="1">
        <v>45608</v>
      </c>
      <c r="D167" t="s">
        <v>240</v>
      </c>
      <c r="E167">
        <v>303</v>
      </c>
      <c r="F167" t="s">
        <v>629</v>
      </c>
      <c r="G167" t="s">
        <v>12</v>
      </c>
      <c r="H167" t="s">
        <v>917</v>
      </c>
      <c r="I167" t="s">
        <v>130</v>
      </c>
      <c r="J167" t="s">
        <v>826</v>
      </c>
      <c r="K167" t="s">
        <v>924</v>
      </c>
      <c r="L167" t="s">
        <v>925</v>
      </c>
      <c r="M167">
        <v>2.3029999999999999</v>
      </c>
      <c r="N167" t="s">
        <v>1793</v>
      </c>
    </row>
    <row r="168" spans="1:14" x14ac:dyDescent="0.25">
      <c r="A168" s="19">
        <v>10</v>
      </c>
      <c r="B168" s="19">
        <v>25</v>
      </c>
      <c r="C168" s="1">
        <v>45608</v>
      </c>
      <c r="D168" t="s">
        <v>241</v>
      </c>
      <c r="E168">
        <v>303</v>
      </c>
      <c r="F168" t="s">
        <v>650</v>
      </c>
      <c r="G168" t="s">
        <v>12</v>
      </c>
      <c r="H168" t="s">
        <v>720</v>
      </c>
      <c r="I168" t="s">
        <v>113</v>
      </c>
      <c r="J168" t="s">
        <v>946</v>
      </c>
      <c r="K168" t="s">
        <v>947</v>
      </c>
      <c r="L168" t="s">
        <v>948</v>
      </c>
      <c r="M168">
        <v>3.68</v>
      </c>
      <c r="N168" t="s">
        <v>242</v>
      </c>
    </row>
    <row r="169" spans="1:14" x14ac:dyDescent="0.25">
      <c r="A169" s="19">
        <v>10</v>
      </c>
      <c r="B169" s="19">
        <v>25</v>
      </c>
      <c r="C169" s="1">
        <v>45608</v>
      </c>
      <c r="D169" t="s">
        <v>242</v>
      </c>
      <c r="E169">
        <v>303</v>
      </c>
      <c r="F169" t="s">
        <v>634</v>
      </c>
      <c r="G169" t="s">
        <v>12</v>
      </c>
      <c r="H169" t="s">
        <v>949</v>
      </c>
      <c r="I169" t="s">
        <v>113</v>
      </c>
      <c r="J169" t="s">
        <v>946</v>
      </c>
      <c r="K169" t="s">
        <v>947</v>
      </c>
      <c r="L169" t="s">
        <v>948</v>
      </c>
      <c r="M169">
        <v>2.68</v>
      </c>
      <c r="N169" t="s">
        <v>241</v>
      </c>
    </row>
    <row r="170" spans="1:14" x14ac:dyDescent="0.25">
      <c r="A170" s="19">
        <v>10</v>
      </c>
      <c r="B170" s="19">
        <v>25</v>
      </c>
      <c r="C170" s="1">
        <v>45608</v>
      </c>
      <c r="D170" t="s">
        <v>243</v>
      </c>
      <c r="E170">
        <v>303</v>
      </c>
      <c r="F170" t="s">
        <v>633</v>
      </c>
      <c r="G170" t="s">
        <v>12</v>
      </c>
      <c r="H170" t="s">
        <v>720</v>
      </c>
      <c r="I170" t="s">
        <v>244</v>
      </c>
      <c r="J170" t="s">
        <v>713</v>
      </c>
      <c r="K170" t="s">
        <v>1567</v>
      </c>
      <c r="L170" t="s">
        <v>1568</v>
      </c>
      <c r="M170">
        <v>8.3699999999999992</v>
      </c>
      <c r="N170" t="s">
        <v>1793</v>
      </c>
    </row>
    <row r="171" spans="1:14" x14ac:dyDescent="0.25">
      <c r="A171" s="19">
        <v>10</v>
      </c>
      <c r="B171" s="19">
        <v>25</v>
      </c>
      <c r="C171" s="1">
        <v>45608</v>
      </c>
      <c r="D171" t="s">
        <v>245</v>
      </c>
      <c r="E171">
        <v>303</v>
      </c>
      <c r="F171" t="s">
        <v>635</v>
      </c>
      <c r="G171" t="s">
        <v>12</v>
      </c>
      <c r="H171" t="s">
        <v>917</v>
      </c>
      <c r="I171" t="s">
        <v>158</v>
      </c>
      <c r="J171" t="s">
        <v>702</v>
      </c>
      <c r="K171" t="s">
        <v>1691</v>
      </c>
      <c r="L171" t="s">
        <v>1692</v>
      </c>
      <c r="M171">
        <v>0.59699999999999998</v>
      </c>
      <c r="N171" t="s">
        <v>246</v>
      </c>
    </row>
    <row r="172" spans="1:14" x14ac:dyDescent="0.25">
      <c r="A172" s="19">
        <v>10</v>
      </c>
      <c r="B172" s="19">
        <v>25</v>
      </c>
      <c r="C172" s="1">
        <v>45608</v>
      </c>
      <c r="D172" t="s">
        <v>246</v>
      </c>
      <c r="E172">
        <v>303</v>
      </c>
      <c r="F172" t="s">
        <v>631</v>
      </c>
      <c r="G172" t="s">
        <v>12</v>
      </c>
      <c r="H172" t="s">
        <v>822</v>
      </c>
      <c r="I172" t="s">
        <v>158</v>
      </c>
      <c r="J172" t="s">
        <v>702</v>
      </c>
      <c r="K172" t="s">
        <v>1693</v>
      </c>
      <c r="L172" t="s">
        <v>1694</v>
      </c>
      <c r="M172">
        <v>1.4999999999999999E-2</v>
      </c>
      <c r="N172" t="s">
        <v>245</v>
      </c>
    </row>
    <row r="173" spans="1:14" x14ac:dyDescent="0.25">
      <c r="A173" s="19">
        <v>10</v>
      </c>
      <c r="B173" s="19">
        <v>25</v>
      </c>
      <c r="C173" s="1">
        <v>45608</v>
      </c>
      <c r="D173" t="s">
        <v>247</v>
      </c>
      <c r="E173">
        <v>303</v>
      </c>
      <c r="F173" t="s">
        <v>635</v>
      </c>
      <c r="G173" t="s">
        <v>12</v>
      </c>
      <c r="H173" t="s">
        <v>1702</v>
      </c>
      <c r="I173" t="s">
        <v>127</v>
      </c>
      <c r="J173" t="s">
        <v>1610</v>
      </c>
      <c r="K173" t="s">
        <v>1703</v>
      </c>
      <c r="L173" t="s">
        <v>1704</v>
      </c>
      <c r="M173">
        <v>4.3999999999999997E-2</v>
      </c>
      <c r="N173" t="s">
        <v>248</v>
      </c>
    </row>
    <row r="174" spans="1:14" x14ac:dyDescent="0.25">
      <c r="A174" s="19">
        <v>10</v>
      </c>
      <c r="B174" s="19">
        <v>25</v>
      </c>
      <c r="C174" s="1">
        <v>45608</v>
      </c>
      <c r="D174" t="s">
        <v>248</v>
      </c>
      <c r="E174">
        <v>303</v>
      </c>
      <c r="F174" t="s">
        <v>635</v>
      </c>
      <c r="G174" t="s">
        <v>12</v>
      </c>
      <c r="H174" t="s">
        <v>926</v>
      </c>
      <c r="I174" t="s">
        <v>127</v>
      </c>
      <c r="J174" t="s">
        <v>1610</v>
      </c>
      <c r="K174" t="s">
        <v>1703</v>
      </c>
      <c r="L174" t="s">
        <v>1705</v>
      </c>
      <c r="M174">
        <v>1.7000000000000001E-2</v>
      </c>
      <c r="N174" t="s">
        <v>247</v>
      </c>
    </row>
    <row r="175" spans="1:14" x14ac:dyDescent="0.25">
      <c r="A175" s="19">
        <v>10</v>
      </c>
      <c r="B175" s="19">
        <v>21</v>
      </c>
      <c r="C175" s="1">
        <v>45636</v>
      </c>
      <c r="D175" t="s">
        <v>249</v>
      </c>
      <c r="E175">
        <v>205</v>
      </c>
      <c r="F175" t="s">
        <v>635</v>
      </c>
      <c r="G175" t="s">
        <v>12</v>
      </c>
      <c r="H175" t="s">
        <v>968</v>
      </c>
      <c r="I175" t="s">
        <v>19</v>
      </c>
      <c r="J175" t="s">
        <v>770</v>
      </c>
      <c r="K175" t="s">
        <v>1125</v>
      </c>
      <c r="L175" t="s">
        <v>1126</v>
      </c>
      <c r="M175">
        <v>0</v>
      </c>
      <c r="N175" t="s">
        <v>1793</v>
      </c>
    </row>
    <row r="176" spans="1:14" x14ac:dyDescent="0.25">
      <c r="A176" s="19">
        <v>10</v>
      </c>
      <c r="B176" s="19">
        <v>21</v>
      </c>
      <c r="C176" s="1">
        <v>45636</v>
      </c>
      <c r="D176" t="s">
        <v>250</v>
      </c>
      <c r="E176">
        <v>205</v>
      </c>
      <c r="F176" t="s">
        <v>635</v>
      </c>
      <c r="G176" t="s">
        <v>12</v>
      </c>
      <c r="H176" t="s">
        <v>968</v>
      </c>
      <c r="I176" t="s">
        <v>19</v>
      </c>
      <c r="J176" t="s">
        <v>770</v>
      </c>
      <c r="K176" t="s">
        <v>1127</v>
      </c>
      <c r="L176" t="s">
        <v>1128</v>
      </c>
      <c r="M176">
        <v>0</v>
      </c>
      <c r="N176" t="s">
        <v>1793</v>
      </c>
    </row>
    <row r="177" spans="1:14" x14ac:dyDescent="0.25">
      <c r="A177" s="19">
        <v>10</v>
      </c>
      <c r="B177" s="19">
        <v>21</v>
      </c>
      <c r="C177" s="1">
        <v>45636</v>
      </c>
      <c r="D177" t="s">
        <v>251</v>
      </c>
      <c r="E177">
        <v>205</v>
      </c>
      <c r="F177" t="s">
        <v>630</v>
      </c>
      <c r="G177" t="s">
        <v>12</v>
      </c>
      <c r="H177" t="s">
        <v>1097</v>
      </c>
      <c r="I177" t="s">
        <v>19</v>
      </c>
      <c r="J177" t="s">
        <v>1253</v>
      </c>
      <c r="K177" t="s">
        <v>1299</v>
      </c>
      <c r="L177" t="s">
        <v>1300</v>
      </c>
      <c r="M177">
        <v>9.0999999999999998E-2</v>
      </c>
      <c r="N177" t="s">
        <v>1793</v>
      </c>
    </row>
    <row r="178" spans="1:14" x14ac:dyDescent="0.25">
      <c r="A178" s="19">
        <v>10</v>
      </c>
      <c r="B178" s="19">
        <v>21</v>
      </c>
      <c r="C178" s="1">
        <v>45636</v>
      </c>
      <c r="D178" t="s">
        <v>252</v>
      </c>
      <c r="E178">
        <v>205</v>
      </c>
      <c r="F178" t="s">
        <v>635</v>
      </c>
      <c r="G178" t="s">
        <v>12</v>
      </c>
      <c r="H178" t="s">
        <v>1097</v>
      </c>
      <c r="I178" t="s">
        <v>19</v>
      </c>
      <c r="J178" t="s">
        <v>961</v>
      </c>
      <c r="K178" t="s">
        <v>1316</v>
      </c>
      <c r="L178" t="s">
        <v>1317</v>
      </c>
      <c r="M178">
        <v>1.0999999999999999E-2</v>
      </c>
      <c r="N178" t="s">
        <v>1793</v>
      </c>
    </row>
    <row r="179" spans="1:14" x14ac:dyDescent="0.25">
      <c r="A179" s="19">
        <v>10</v>
      </c>
      <c r="B179" s="19">
        <v>21</v>
      </c>
      <c r="C179" s="1">
        <v>45636</v>
      </c>
      <c r="D179" t="s">
        <v>253</v>
      </c>
      <c r="E179">
        <v>205</v>
      </c>
      <c r="F179" t="s">
        <v>635</v>
      </c>
      <c r="G179" t="s">
        <v>12</v>
      </c>
      <c r="H179" t="s">
        <v>1097</v>
      </c>
      <c r="I179" t="s">
        <v>1301</v>
      </c>
      <c r="J179" t="s">
        <v>1313</v>
      </c>
      <c r="K179" t="s">
        <v>1324</v>
      </c>
      <c r="L179" t="s">
        <v>1325</v>
      </c>
      <c r="M179">
        <v>2.3E-2</v>
      </c>
      <c r="N179" t="s">
        <v>1793</v>
      </c>
    </row>
    <row r="180" spans="1:14" x14ac:dyDescent="0.25">
      <c r="A180" s="19">
        <v>10</v>
      </c>
      <c r="B180" s="19">
        <v>21</v>
      </c>
      <c r="C180" s="1">
        <v>45636</v>
      </c>
      <c r="D180" t="s">
        <v>254</v>
      </c>
      <c r="E180">
        <v>205</v>
      </c>
      <c r="F180" t="s">
        <v>630</v>
      </c>
      <c r="G180" t="s">
        <v>12</v>
      </c>
      <c r="H180" t="s">
        <v>1097</v>
      </c>
      <c r="I180" t="s">
        <v>1328</v>
      </c>
      <c r="J180" t="s">
        <v>961</v>
      </c>
      <c r="K180" t="s">
        <v>1329</v>
      </c>
      <c r="L180" t="s">
        <v>1330</v>
      </c>
      <c r="M180">
        <v>0.03</v>
      </c>
      <c r="N180" t="s">
        <v>1793</v>
      </c>
    </row>
    <row r="181" spans="1:14" x14ac:dyDescent="0.25">
      <c r="A181" s="19">
        <v>10</v>
      </c>
      <c r="B181" s="19">
        <v>22</v>
      </c>
      <c r="C181" s="1">
        <v>45636</v>
      </c>
      <c r="D181" t="s">
        <v>268</v>
      </c>
      <c r="E181">
        <v>205</v>
      </c>
      <c r="F181" t="s">
        <v>635</v>
      </c>
      <c r="G181" t="s">
        <v>12</v>
      </c>
      <c r="H181" t="s">
        <v>987</v>
      </c>
      <c r="I181" t="s">
        <v>988</v>
      </c>
      <c r="J181" t="s">
        <v>717</v>
      </c>
      <c r="K181" t="s">
        <v>989</v>
      </c>
      <c r="L181" t="s">
        <v>990</v>
      </c>
      <c r="M181">
        <v>0</v>
      </c>
      <c r="N181" t="s">
        <v>271</v>
      </c>
    </row>
    <row r="182" spans="1:14" x14ac:dyDescent="0.25">
      <c r="A182" s="19">
        <v>10</v>
      </c>
      <c r="B182" s="19">
        <v>22</v>
      </c>
      <c r="C182" s="1">
        <v>45636</v>
      </c>
      <c r="D182" t="s">
        <v>269</v>
      </c>
      <c r="E182">
        <v>205</v>
      </c>
      <c r="F182" t="s">
        <v>645</v>
      </c>
      <c r="G182" t="s">
        <v>12</v>
      </c>
      <c r="H182" t="s">
        <v>749</v>
      </c>
      <c r="I182" t="s">
        <v>19</v>
      </c>
      <c r="J182" t="s">
        <v>717</v>
      </c>
      <c r="K182" t="s">
        <v>1056</v>
      </c>
      <c r="L182" t="s">
        <v>1057</v>
      </c>
      <c r="M182">
        <v>0</v>
      </c>
      <c r="N182" t="s">
        <v>1793</v>
      </c>
    </row>
    <row r="183" spans="1:14" x14ac:dyDescent="0.25">
      <c r="A183" s="19">
        <v>10</v>
      </c>
      <c r="B183" s="19">
        <v>23</v>
      </c>
      <c r="C183" s="1">
        <v>45636</v>
      </c>
      <c r="D183" t="s">
        <v>273</v>
      </c>
      <c r="E183">
        <v>205</v>
      </c>
      <c r="F183" t="s">
        <v>634</v>
      </c>
      <c r="G183" t="s">
        <v>12</v>
      </c>
      <c r="H183" t="s">
        <v>1129</v>
      </c>
      <c r="I183" t="s">
        <v>19</v>
      </c>
      <c r="J183" t="s">
        <v>766</v>
      </c>
      <c r="K183" t="s">
        <v>1130</v>
      </c>
      <c r="L183" t="s">
        <v>1131</v>
      </c>
      <c r="M183">
        <v>5.7000000000000002E-2</v>
      </c>
      <c r="N183" t="s">
        <v>1793</v>
      </c>
    </row>
    <row r="184" spans="1:14" x14ac:dyDescent="0.25">
      <c r="A184" s="19">
        <v>10</v>
      </c>
      <c r="B184" s="19">
        <v>23</v>
      </c>
      <c r="C184" s="1">
        <v>45636</v>
      </c>
      <c r="D184" t="s">
        <v>275</v>
      </c>
      <c r="E184">
        <v>205</v>
      </c>
      <c r="F184" t="s">
        <v>634</v>
      </c>
      <c r="G184" t="s">
        <v>12</v>
      </c>
      <c r="H184" t="s">
        <v>1218</v>
      </c>
      <c r="I184" t="s">
        <v>19</v>
      </c>
      <c r="J184" t="s">
        <v>766</v>
      </c>
      <c r="K184" t="s">
        <v>1219</v>
      </c>
      <c r="L184" t="s">
        <v>1220</v>
      </c>
      <c r="M184">
        <v>0.24099999999999999</v>
      </c>
      <c r="N184" t="s">
        <v>1793</v>
      </c>
    </row>
    <row r="185" spans="1:14" x14ac:dyDescent="0.25">
      <c r="A185" s="19">
        <v>10</v>
      </c>
      <c r="B185" s="19">
        <v>23</v>
      </c>
      <c r="C185" s="1">
        <v>45636</v>
      </c>
      <c r="D185" t="s">
        <v>276</v>
      </c>
      <c r="E185">
        <v>205</v>
      </c>
      <c r="F185" t="s">
        <v>630</v>
      </c>
      <c r="G185" t="s">
        <v>12</v>
      </c>
      <c r="H185" t="s">
        <v>1227</v>
      </c>
      <c r="I185" t="s">
        <v>1228</v>
      </c>
      <c r="J185" t="s">
        <v>766</v>
      </c>
      <c r="K185" t="s">
        <v>1229</v>
      </c>
      <c r="L185" t="s">
        <v>1230</v>
      </c>
      <c r="M185">
        <v>0.17799999999999999</v>
      </c>
      <c r="N185" t="s">
        <v>277</v>
      </c>
    </row>
    <row r="186" spans="1:14" x14ac:dyDescent="0.25">
      <c r="A186" s="19">
        <v>10</v>
      </c>
      <c r="B186" s="19">
        <v>23</v>
      </c>
      <c r="C186" s="1">
        <v>45636</v>
      </c>
      <c r="D186" t="s">
        <v>277</v>
      </c>
      <c r="E186">
        <v>205</v>
      </c>
      <c r="F186" t="s">
        <v>634</v>
      </c>
      <c r="G186" t="s">
        <v>12</v>
      </c>
      <c r="H186" t="s">
        <v>1231</v>
      </c>
      <c r="I186" t="s">
        <v>1228</v>
      </c>
      <c r="J186" t="s">
        <v>766</v>
      </c>
      <c r="K186" t="s">
        <v>1229</v>
      </c>
      <c r="L186" t="s">
        <v>1230</v>
      </c>
      <c r="M186">
        <v>7.8E-2</v>
      </c>
      <c r="N186" t="s">
        <v>276</v>
      </c>
    </row>
    <row r="187" spans="1:14" x14ac:dyDescent="0.25">
      <c r="A187" s="19">
        <v>10</v>
      </c>
      <c r="B187" s="19">
        <v>24</v>
      </c>
      <c r="C187" s="1">
        <v>45636</v>
      </c>
      <c r="D187" t="s">
        <v>285</v>
      </c>
      <c r="E187">
        <v>205</v>
      </c>
      <c r="F187" t="s">
        <v>635</v>
      </c>
      <c r="G187" t="s">
        <v>12</v>
      </c>
      <c r="H187" t="s">
        <v>1458</v>
      </c>
      <c r="I187" t="s">
        <v>1094</v>
      </c>
      <c r="J187" t="s">
        <v>899</v>
      </c>
      <c r="K187" t="s">
        <v>1501</v>
      </c>
      <c r="L187" t="s">
        <v>1502</v>
      </c>
      <c r="M187">
        <v>0</v>
      </c>
      <c r="N187" t="s">
        <v>1793</v>
      </c>
    </row>
    <row r="188" spans="1:14" x14ac:dyDescent="0.25">
      <c r="A188" s="19">
        <v>10</v>
      </c>
      <c r="B188" s="19">
        <v>24</v>
      </c>
      <c r="C188" s="1">
        <v>45636</v>
      </c>
      <c r="D188" t="s">
        <v>286</v>
      </c>
      <c r="E188">
        <v>205</v>
      </c>
      <c r="F188" t="s">
        <v>630</v>
      </c>
      <c r="G188" t="s">
        <v>12</v>
      </c>
      <c r="H188" t="s">
        <v>1458</v>
      </c>
      <c r="I188" t="s">
        <v>19</v>
      </c>
      <c r="J188" t="s">
        <v>1515</v>
      </c>
      <c r="K188" t="s">
        <v>1728</v>
      </c>
      <c r="L188" t="s">
        <v>1729</v>
      </c>
      <c r="M188">
        <v>0</v>
      </c>
      <c r="N188" t="s">
        <v>1793</v>
      </c>
    </row>
    <row r="189" spans="1:14" x14ac:dyDescent="0.25">
      <c r="A189" s="19">
        <v>10</v>
      </c>
      <c r="B189" s="19">
        <v>25</v>
      </c>
      <c r="C189" s="1">
        <v>45636</v>
      </c>
      <c r="D189" t="s">
        <v>297</v>
      </c>
      <c r="E189">
        <v>205</v>
      </c>
      <c r="F189" t="s">
        <v>635</v>
      </c>
      <c r="G189" t="s">
        <v>12</v>
      </c>
      <c r="H189" t="s">
        <v>709</v>
      </c>
      <c r="I189" t="s">
        <v>1033</v>
      </c>
      <c r="J189" t="s">
        <v>1524</v>
      </c>
      <c r="K189" t="s">
        <v>1527</v>
      </c>
      <c r="L189" t="s">
        <v>1528</v>
      </c>
      <c r="M189">
        <v>0</v>
      </c>
      <c r="N189" t="s">
        <v>1793</v>
      </c>
    </row>
    <row r="190" spans="1:14" x14ac:dyDescent="0.25">
      <c r="A190" s="19">
        <v>10</v>
      </c>
      <c r="B190" s="19">
        <v>25</v>
      </c>
      <c r="C190" s="1">
        <v>45636</v>
      </c>
      <c r="D190" t="s">
        <v>298</v>
      </c>
      <c r="E190">
        <v>205</v>
      </c>
      <c r="F190" t="s">
        <v>635</v>
      </c>
      <c r="G190" t="s">
        <v>12</v>
      </c>
      <c r="H190" t="s">
        <v>709</v>
      </c>
      <c r="I190" t="s">
        <v>19</v>
      </c>
      <c r="J190" t="s">
        <v>909</v>
      </c>
      <c r="K190" t="s">
        <v>1553</v>
      </c>
      <c r="L190" t="s">
        <v>1554</v>
      </c>
      <c r="M190">
        <v>0</v>
      </c>
      <c r="N190" t="s">
        <v>1793</v>
      </c>
    </row>
    <row r="191" spans="1:14" x14ac:dyDescent="0.25">
      <c r="A191" s="19">
        <v>10</v>
      </c>
      <c r="B191" s="19">
        <v>25</v>
      </c>
      <c r="C191" s="1">
        <v>45636</v>
      </c>
      <c r="D191" t="s">
        <v>301</v>
      </c>
      <c r="E191">
        <v>205</v>
      </c>
      <c r="F191" t="s">
        <v>630</v>
      </c>
      <c r="G191" t="s">
        <v>12</v>
      </c>
      <c r="H191" t="s">
        <v>709</v>
      </c>
      <c r="I191" t="s">
        <v>1559</v>
      </c>
      <c r="J191" t="s">
        <v>1543</v>
      </c>
      <c r="K191" t="s">
        <v>1560</v>
      </c>
      <c r="L191" t="s">
        <v>1561</v>
      </c>
      <c r="M191">
        <v>0</v>
      </c>
      <c r="N191" t="s">
        <v>1793</v>
      </c>
    </row>
    <row r="192" spans="1:14" x14ac:dyDescent="0.25">
      <c r="A192" s="19">
        <v>10</v>
      </c>
      <c r="B192" s="19">
        <v>25</v>
      </c>
      <c r="C192" s="1">
        <v>45636</v>
      </c>
      <c r="D192" t="s">
        <v>302</v>
      </c>
      <c r="E192">
        <v>205</v>
      </c>
      <c r="F192" t="s">
        <v>630</v>
      </c>
      <c r="G192" t="s">
        <v>12</v>
      </c>
      <c r="H192" t="s">
        <v>709</v>
      </c>
      <c r="I192" t="s">
        <v>19</v>
      </c>
      <c r="J192" t="s">
        <v>833</v>
      </c>
      <c r="K192" t="s">
        <v>1620</v>
      </c>
      <c r="L192" t="s">
        <v>1621</v>
      </c>
      <c r="M192">
        <v>0</v>
      </c>
      <c r="N192" t="s">
        <v>1793</v>
      </c>
    </row>
    <row r="193" spans="1:14" x14ac:dyDescent="0.25">
      <c r="A193" s="19">
        <v>10</v>
      </c>
      <c r="B193" s="19">
        <v>25</v>
      </c>
      <c r="C193" s="1">
        <v>45636</v>
      </c>
      <c r="D193" t="s">
        <v>303</v>
      </c>
      <c r="E193">
        <v>205</v>
      </c>
      <c r="F193" t="s">
        <v>635</v>
      </c>
      <c r="G193" t="s">
        <v>12</v>
      </c>
      <c r="H193" t="s">
        <v>709</v>
      </c>
      <c r="I193" t="s">
        <v>19</v>
      </c>
      <c r="J193" t="s">
        <v>724</v>
      </c>
      <c r="K193" t="s">
        <v>1683</v>
      </c>
      <c r="L193" t="s">
        <v>1684</v>
      </c>
      <c r="M193">
        <v>0</v>
      </c>
      <c r="N193" t="s">
        <v>1793</v>
      </c>
    </row>
    <row r="194" spans="1:14" x14ac:dyDescent="0.25">
      <c r="A194" s="19">
        <v>10</v>
      </c>
      <c r="B194" s="19">
        <v>21</v>
      </c>
      <c r="C194" s="1">
        <v>45636</v>
      </c>
      <c r="D194" t="s">
        <v>255</v>
      </c>
      <c r="E194">
        <v>206</v>
      </c>
      <c r="F194" t="s">
        <v>635</v>
      </c>
      <c r="G194" t="s">
        <v>12</v>
      </c>
      <c r="H194" t="s">
        <v>1162</v>
      </c>
      <c r="I194" t="s">
        <v>19</v>
      </c>
      <c r="J194" t="s">
        <v>866</v>
      </c>
      <c r="K194" t="s">
        <v>1163</v>
      </c>
      <c r="L194" t="s">
        <v>1164</v>
      </c>
      <c r="M194">
        <v>0.55000000000000004</v>
      </c>
      <c r="N194" t="s">
        <v>1793</v>
      </c>
    </row>
    <row r="195" spans="1:14" x14ac:dyDescent="0.25">
      <c r="A195" s="19">
        <v>10</v>
      </c>
      <c r="B195" s="19">
        <v>21</v>
      </c>
      <c r="C195" s="1">
        <v>45636</v>
      </c>
      <c r="D195" t="s">
        <v>256</v>
      </c>
      <c r="E195">
        <v>206</v>
      </c>
      <c r="F195" t="s">
        <v>645</v>
      </c>
      <c r="G195" t="s">
        <v>12</v>
      </c>
      <c r="H195" t="s">
        <v>1162</v>
      </c>
      <c r="I195" t="s">
        <v>19</v>
      </c>
      <c r="J195" t="s">
        <v>866</v>
      </c>
      <c r="K195" t="s">
        <v>1165</v>
      </c>
      <c r="L195" t="s">
        <v>1166</v>
      </c>
      <c r="M195">
        <v>0.28000000000000003</v>
      </c>
      <c r="N195" t="s">
        <v>1793</v>
      </c>
    </row>
    <row r="196" spans="1:14" x14ac:dyDescent="0.25">
      <c r="A196" s="19">
        <v>10</v>
      </c>
      <c r="B196" s="19">
        <v>21</v>
      </c>
      <c r="C196" s="1">
        <v>45636</v>
      </c>
      <c r="D196" t="s">
        <v>257</v>
      </c>
      <c r="E196">
        <v>206</v>
      </c>
      <c r="F196" t="s">
        <v>631</v>
      </c>
      <c r="G196" t="s">
        <v>12</v>
      </c>
      <c r="H196" t="s">
        <v>1167</v>
      </c>
      <c r="I196" t="s">
        <v>19</v>
      </c>
      <c r="J196" t="s">
        <v>671</v>
      </c>
      <c r="K196" t="s">
        <v>1513</v>
      </c>
      <c r="L196" t="s">
        <v>1514</v>
      </c>
      <c r="M196">
        <v>0.25</v>
      </c>
      <c r="N196" t="s">
        <v>1793</v>
      </c>
    </row>
    <row r="197" spans="1:14" x14ac:dyDescent="0.25">
      <c r="A197" s="19">
        <v>10</v>
      </c>
      <c r="B197" s="19">
        <v>22</v>
      </c>
      <c r="C197" s="1">
        <v>45636</v>
      </c>
      <c r="D197" t="s">
        <v>272</v>
      </c>
      <c r="E197">
        <v>206</v>
      </c>
      <c r="F197" t="s">
        <v>650</v>
      </c>
      <c r="G197" t="s">
        <v>12</v>
      </c>
      <c r="H197" t="s">
        <v>814</v>
      </c>
      <c r="I197" t="s">
        <v>1033</v>
      </c>
      <c r="J197" t="s">
        <v>735</v>
      </c>
      <c r="K197" t="s">
        <v>1034</v>
      </c>
      <c r="L197" t="s">
        <v>1035</v>
      </c>
      <c r="M197">
        <v>1.3260000000000001</v>
      </c>
      <c r="N197" t="s">
        <v>1793</v>
      </c>
    </row>
    <row r="198" spans="1:14" x14ac:dyDescent="0.25">
      <c r="A198" s="19">
        <v>10</v>
      </c>
      <c r="B198" s="19">
        <v>23</v>
      </c>
      <c r="C198" s="1">
        <v>45636</v>
      </c>
      <c r="D198" t="s">
        <v>278</v>
      </c>
      <c r="E198">
        <v>206</v>
      </c>
      <c r="F198" t="s">
        <v>637</v>
      </c>
      <c r="G198" t="s">
        <v>12</v>
      </c>
      <c r="H198" t="s">
        <v>1191</v>
      </c>
      <c r="I198" t="s">
        <v>1192</v>
      </c>
      <c r="J198" t="s">
        <v>1177</v>
      </c>
      <c r="K198" t="s">
        <v>1193</v>
      </c>
      <c r="L198" t="s">
        <v>1194</v>
      </c>
      <c r="M198">
        <v>1.1599999999999999</v>
      </c>
      <c r="N198" t="s">
        <v>1793</v>
      </c>
    </row>
    <row r="199" spans="1:14" x14ac:dyDescent="0.25">
      <c r="A199" s="19">
        <v>10</v>
      </c>
      <c r="B199" s="19">
        <v>24</v>
      </c>
      <c r="C199" s="1">
        <v>45636</v>
      </c>
      <c r="D199" t="s">
        <v>287</v>
      </c>
      <c r="E199">
        <v>206</v>
      </c>
      <c r="F199" t="s">
        <v>631</v>
      </c>
      <c r="G199" t="s">
        <v>12</v>
      </c>
      <c r="H199" t="s">
        <v>1732</v>
      </c>
      <c r="I199" t="s">
        <v>1201</v>
      </c>
      <c r="J199" t="s">
        <v>936</v>
      </c>
      <c r="K199" t="s">
        <v>1733</v>
      </c>
      <c r="L199" t="s">
        <v>1734</v>
      </c>
      <c r="M199">
        <v>2.8000000000000001E-2</v>
      </c>
      <c r="N199" t="s">
        <v>1793</v>
      </c>
    </row>
    <row r="200" spans="1:14" x14ac:dyDescent="0.25">
      <c r="A200" s="19">
        <v>10</v>
      </c>
      <c r="B200" s="19">
        <v>25</v>
      </c>
      <c r="C200" s="1">
        <v>45636</v>
      </c>
      <c r="D200" t="s">
        <v>304</v>
      </c>
      <c r="E200">
        <v>206</v>
      </c>
      <c r="F200" t="s">
        <v>632</v>
      </c>
      <c r="G200" t="s">
        <v>12</v>
      </c>
      <c r="H200" t="s">
        <v>1523</v>
      </c>
      <c r="I200" t="s">
        <v>1094</v>
      </c>
      <c r="J200" t="s">
        <v>1524</v>
      </c>
      <c r="K200" t="s">
        <v>1525</v>
      </c>
      <c r="L200" t="s">
        <v>1526</v>
      </c>
      <c r="M200">
        <v>5.37</v>
      </c>
      <c r="N200" t="s">
        <v>1793</v>
      </c>
    </row>
    <row r="201" spans="1:14" x14ac:dyDescent="0.25">
      <c r="A201" s="19">
        <v>10</v>
      </c>
      <c r="B201" s="19">
        <v>25</v>
      </c>
      <c r="C201" s="1">
        <v>45636</v>
      </c>
      <c r="D201" t="s">
        <v>305</v>
      </c>
      <c r="E201">
        <v>206</v>
      </c>
      <c r="F201" t="s">
        <v>631</v>
      </c>
      <c r="G201" t="s">
        <v>12</v>
      </c>
      <c r="H201" t="s">
        <v>1523</v>
      </c>
      <c r="I201" t="s">
        <v>1263</v>
      </c>
      <c r="J201" t="s">
        <v>1543</v>
      </c>
      <c r="K201" t="s">
        <v>1544</v>
      </c>
      <c r="L201" t="s">
        <v>1545</v>
      </c>
      <c r="M201">
        <v>2.64</v>
      </c>
      <c r="N201" t="s">
        <v>1793</v>
      </c>
    </row>
    <row r="202" spans="1:14" x14ac:dyDescent="0.25">
      <c r="A202" s="19">
        <v>10</v>
      </c>
      <c r="B202" s="19">
        <v>25</v>
      </c>
      <c r="C202" s="1">
        <v>45636</v>
      </c>
      <c r="D202" t="s">
        <v>306</v>
      </c>
      <c r="E202">
        <v>206</v>
      </c>
      <c r="F202" t="s">
        <v>631</v>
      </c>
      <c r="G202" t="s">
        <v>12</v>
      </c>
      <c r="H202" t="s">
        <v>1602</v>
      </c>
      <c r="I202" t="s">
        <v>19</v>
      </c>
      <c r="J202" t="s">
        <v>833</v>
      </c>
      <c r="K202" t="s">
        <v>1698</v>
      </c>
      <c r="L202" t="s">
        <v>1699</v>
      </c>
      <c r="M202">
        <v>0.5</v>
      </c>
      <c r="N202" t="s">
        <v>1793</v>
      </c>
    </row>
    <row r="203" spans="1:14" x14ac:dyDescent="0.25">
      <c r="A203" s="19">
        <v>10</v>
      </c>
      <c r="B203" s="19">
        <v>23</v>
      </c>
      <c r="C203" s="1">
        <v>45636</v>
      </c>
      <c r="D203" t="s">
        <v>279</v>
      </c>
      <c r="E203">
        <v>302</v>
      </c>
      <c r="F203" t="s">
        <v>642</v>
      </c>
      <c r="G203" t="s">
        <v>12</v>
      </c>
      <c r="H203" t="s">
        <v>280</v>
      </c>
      <c r="I203" t="s">
        <v>66</v>
      </c>
      <c r="J203" t="s">
        <v>780</v>
      </c>
      <c r="K203" t="s">
        <v>783</v>
      </c>
      <c r="L203" t="s">
        <v>785</v>
      </c>
      <c r="M203">
        <v>0.376</v>
      </c>
      <c r="N203" t="s">
        <v>1818</v>
      </c>
    </row>
    <row r="204" spans="1:14" x14ac:dyDescent="0.25">
      <c r="A204" s="19">
        <v>10</v>
      </c>
      <c r="B204" s="19">
        <v>23</v>
      </c>
      <c r="C204" s="1">
        <v>45636</v>
      </c>
      <c r="D204" t="s">
        <v>281</v>
      </c>
      <c r="E204">
        <v>302</v>
      </c>
      <c r="F204" t="s">
        <v>646</v>
      </c>
      <c r="G204" t="s">
        <v>12</v>
      </c>
      <c r="H204" t="s">
        <v>786</v>
      </c>
      <c r="I204" t="s">
        <v>66</v>
      </c>
      <c r="J204" t="s">
        <v>780</v>
      </c>
      <c r="K204" t="s">
        <v>783</v>
      </c>
      <c r="L204" t="s">
        <v>787</v>
      </c>
      <c r="M204">
        <v>0</v>
      </c>
      <c r="N204" t="s">
        <v>1819</v>
      </c>
    </row>
    <row r="205" spans="1:14" x14ac:dyDescent="0.25">
      <c r="A205" s="19">
        <v>10</v>
      </c>
      <c r="B205" s="19">
        <v>23</v>
      </c>
      <c r="C205" s="1">
        <v>45636</v>
      </c>
      <c r="D205" t="s">
        <v>282</v>
      </c>
      <c r="E205">
        <v>302</v>
      </c>
      <c r="F205" t="s">
        <v>637</v>
      </c>
      <c r="G205" t="s">
        <v>12</v>
      </c>
      <c r="H205" t="s">
        <v>788</v>
      </c>
      <c r="I205" t="s">
        <v>66</v>
      </c>
      <c r="J205" t="s">
        <v>780</v>
      </c>
      <c r="K205" t="s">
        <v>783</v>
      </c>
      <c r="L205" t="s">
        <v>789</v>
      </c>
      <c r="M205">
        <v>4.0199999999999996</v>
      </c>
      <c r="N205" t="s">
        <v>1820</v>
      </c>
    </row>
    <row r="206" spans="1:14" x14ac:dyDescent="0.25">
      <c r="A206" s="19">
        <v>10</v>
      </c>
      <c r="B206" s="19">
        <v>21</v>
      </c>
      <c r="C206" s="1">
        <v>45636</v>
      </c>
      <c r="D206" t="s">
        <v>258</v>
      </c>
      <c r="E206">
        <v>303</v>
      </c>
      <c r="F206" t="s">
        <v>633</v>
      </c>
      <c r="G206" t="s">
        <v>12</v>
      </c>
      <c r="H206" t="s">
        <v>670</v>
      </c>
      <c r="I206" t="s">
        <v>15</v>
      </c>
      <c r="J206" t="s">
        <v>671</v>
      </c>
      <c r="K206" t="s">
        <v>672</v>
      </c>
      <c r="L206" t="s">
        <v>673</v>
      </c>
      <c r="M206">
        <v>3.5339999999999998</v>
      </c>
      <c r="N206" t="s">
        <v>1793</v>
      </c>
    </row>
    <row r="207" spans="1:14" x14ac:dyDescent="0.25">
      <c r="A207" s="19">
        <v>10</v>
      </c>
      <c r="B207" s="19">
        <v>21</v>
      </c>
      <c r="C207" s="1">
        <v>45636</v>
      </c>
      <c r="D207" t="s">
        <v>259</v>
      </c>
      <c r="E207">
        <v>303</v>
      </c>
      <c r="F207" t="s">
        <v>631</v>
      </c>
      <c r="G207" t="s">
        <v>12</v>
      </c>
      <c r="H207" t="s">
        <v>960</v>
      </c>
      <c r="I207" t="s">
        <v>261</v>
      </c>
      <c r="J207" t="s">
        <v>961</v>
      </c>
      <c r="K207" t="s">
        <v>962</v>
      </c>
      <c r="L207" t="s">
        <v>963</v>
      </c>
      <c r="M207">
        <v>6.4000000000000001E-2</v>
      </c>
      <c r="N207" t="s">
        <v>1793</v>
      </c>
    </row>
    <row r="208" spans="1:14" x14ac:dyDescent="0.25">
      <c r="A208" s="19">
        <v>10</v>
      </c>
      <c r="B208" s="19">
        <v>21</v>
      </c>
      <c r="C208" s="1">
        <v>45636</v>
      </c>
      <c r="D208" t="s">
        <v>260</v>
      </c>
      <c r="E208">
        <v>303</v>
      </c>
      <c r="F208" t="s">
        <v>650</v>
      </c>
      <c r="G208" t="s">
        <v>12</v>
      </c>
      <c r="H208" t="s">
        <v>1252</v>
      </c>
      <c r="I208" t="s">
        <v>262</v>
      </c>
      <c r="J208" t="s">
        <v>1253</v>
      </c>
      <c r="K208" t="s">
        <v>1254</v>
      </c>
      <c r="L208" t="s">
        <v>263</v>
      </c>
      <c r="M208">
        <v>11.666</v>
      </c>
      <c r="N208" t="s">
        <v>1793</v>
      </c>
    </row>
    <row r="209" spans="1:14" x14ac:dyDescent="0.25">
      <c r="A209" s="19">
        <v>10</v>
      </c>
      <c r="B209" s="19">
        <v>21</v>
      </c>
      <c r="C209" s="1">
        <v>45636</v>
      </c>
      <c r="D209" t="s">
        <v>264</v>
      </c>
      <c r="E209">
        <v>303</v>
      </c>
      <c r="F209" t="s">
        <v>648</v>
      </c>
      <c r="G209" t="s">
        <v>12</v>
      </c>
      <c r="H209" t="s">
        <v>1259</v>
      </c>
      <c r="I209" t="s">
        <v>17</v>
      </c>
      <c r="J209" t="s">
        <v>689</v>
      </c>
      <c r="K209" t="s">
        <v>1270</v>
      </c>
      <c r="L209" t="s">
        <v>1271</v>
      </c>
      <c r="M209">
        <v>8.1199999999999992</v>
      </c>
      <c r="N209" t="s">
        <v>1793</v>
      </c>
    </row>
    <row r="210" spans="1:14" x14ac:dyDescent="0.25">
      <c r="A210" s="19">
        <v>10</v>
      </c>
      <c r="B210" s="19">
        <v>21</v>
      </c>
      <c r="C210" s="1">
        <v>45636</v>
      </c>
      <c r="D210" t="s">
        <v>265</v>
      </c>
      <c r="E210">
        <v>303</v>
      </c>
      <c r="F210" t="s">
        <v>633</v>
      </c>
      <c r="G210" t="s">
        <v>12</v>
      </c>
      <c r="H210" t="s">
        <v>1331</v>
      </c>
      <c r="I210" t="s">
        <v>266</v>
      </c>
      <c r="J210" t="s">
        <v>1253</v>
      </c>
      <c r="K210" t="s">
        <v>1332</v>
      </c>
      <c r="L210" t="s">
        <v>1333</v>
      </c>
      <c r="M210">
        <v>10.94</v>
      </c>
      <c r="N210" t="s">
        <v>1793</v>
      </c>
    </row>
    <row r="211" spans="1:14" x14ac:dyDescent="0.25">
      <c r="A211" s="19">
        <v>10</v>
      </c>
      <c r="B211" s="19">
        <v>21</v>
      </c>
      <c r="C211" s="1">
        <v>45636</v>
      </c>
      <c r="D211" t="s">
        <v>267</v>
      </c>
      <c r="E211">
        <v>303</v>
      </c>
      <c r="F211" t="s">
        <v>637</v>
      </c>
      <c r="G211" t="s">
        <v>12</v>
      </c>
      <c r="H211" t="s">
        <v>1422</v>
      </c>
      <c r="I211" t="s">
        <v>114</v>
      </c>
      <c r="J211" t="s">
        <v>693</v>
      </c>
      <c r="K211" t="s">
        <v>1423</v>
      </c>
      <c r="L211" t="s">
        <v>270</v>
      </c>
      <c r="M211">
        <v>3.1989999999999998</v>
      </c>
      <c r="N211" t="s">
        <v>1793</v>
      </c>
    </row>
    <row r="212" spans="1:14" x14ac:dyDescent="0.25">
      <c r="A212" s="19">
        <v>10</v>
      </c>
      <c r="B212" s="19">
        <v>22</v>
      </c>
      <c r="C212" s="1">
        <v>45636</v>
      </c>
      <c r="D212" t="s">
        <v>271</v>
      </c>
      <c r="E212">
        <v>303</v>
      </c>
      <c r="F212" t="s">
        <v>641</v>
      </c>
      <c r="G212" t="s">
        <v>12</v>
      </c>
      <c r="H212" t="s">
        <v>729</v>
      </c>
      <c r="I212" t="s">
        <v>274</v>
      </c>
      <c r="J212" t="s">
        <v>717</v>
      </c>
      <c r="K212" t="s">
        <v>983</v>
      </c>
      <c r="L212" t="s">
        <v>984</v>
      </c>
      <c r="M212">
        <v>5.133</v>
      </c>
      <c r="N212" t="s">
        <v>268</v>
      </c>
    </row>
    <row r="213" spans="1:14" x14ac:dyDescent="0.25">
      <c r="A213" s="19">
        <v>10</v>
      </c>
      <c r="B213" s="19">
        <v>23</v>
      </c>
      <c r="C213" s="1">
        <v>45636</v>
      </c>
      <c r="D213" t="s">
        <v>283</v>
      </c>
      <c r="E213">
        <v>303</v>
      </c>
      <c r="F213" t="s">
        <v>634</v>
      </c>
      <c r="G213" t="s">
        <v>12</v>
      </c>
      <c r="H213" t="s">
        <v>291</v>
      </c>
      <c r="I213" t="s">
        <v>26</v>
      </c>
      <c r="J213" t="s">
        <v>1177</v>
      </c>
      <c r="K213" t="s">
        <v>1205</v>
      </c>
      <c r="L213" t="s">
        <v>1206</v>
      </c>
      <c r="M213">
        <v>10.07</v>
      </c>
      <c r="N213" t="s">
        <v>284</v>
      </c>
    </row>
    <row r="214" spans="1:14" x14ac:dyDescent="0.25">
      <c r="A214" s="19">
        <v>10</v>
      </c>
      <c r="B214" s="19">
        <v>23</v>
      </c>
      <c r="C214" s="1">
        <v>45636</v>
      </c>
      <c r="D214" t="s">
        <v>284</v>
      </c>
      <c r="E214">
        <v>303</v>
      </c>
      <c r="F214" t="s">
        <v>640</v>
      </c>
      <c r="G214" t="s">
        <v>12</v>
      </c>
      <c r="H214" t="s">
        <v>765</v>
      </c>
      <c r="I214" t="s">
        <v>26</v>
      </c>
      <c r="J214" t="s">
        <v>1177</v>
      </c>
      <c r="K214" t="s">
        <v>1207</v>
      </c>
      <c r="L214" t="s">
        <v>1208</v>
      </c>
      <c r="M214">
        <v>10.26</v>
      </c>
      <c r="N214" t="s">
        <v>283</v>
      </c>
    </row>
    <row r="215" spans="1:14" x14ac:dyDescent="0.25">
      <c r="A215" s="19">
        <v>10</v>
      </c>
      <c r="B215" s="19">
        <v>24</v>
      </c>
      <c r="C215" s="1">
        <v>45636</v>
      </c>
      <c r="D215" t="s">
        <v>288</v>
      </c>
      <c r="E215">
        <v>303</v>
      </c>
      <c r="F215" t="s">
        <v>630</v>
      </c>
      <c r="G215" t="s">
        <v>12</v>
      </c>
      <c r="H215" t="s">
        <v>810</v>
      </c>
      <c r="I215" t="s">
        <v>18</v>
      </c>
      <c r="J215" t="s">
        <v>811</v>
      </c>
      <c r="K215" t="s">
        <v>812</v>
      </c>
      <c r="L215" t="s">
        <v>813</v>
      </c>
      <c r="M215">
        <v>0</v>
      </c>
      <c r="N215" t="s">
        <v>1793</v>
      </c>
    </row>
    <row r="216" spans="1:14" x14ac:dyDescent="0.25">
      <c r="A216" s="19">
        <v>10</v>
      </c>
      <c r="B216" s="19">
        <v>24</v>
      </c>
      <c r="C216" s="1">
        <v>45636</v>
      </c>
      <c r="D216" t="s">
        <v>289</v>
      </c>
      <c r="E216">
        <v>303</v>
      </c>
      <c r="F216" t="s">
        <v>634</v>
      </c>
      <c r="G216" t="s">
        <v>12</v>
      </c>
      <c r="H216" t="s">
        <v>819</v>
      </c>
      <c r="I216" t="s">
        <v>84</v>
      </c>
      <c r="J216" t="s">
        <v>811</v>
      </c>
      <c r="K216" t="s">
        <v>820</v>
      </c>
      <c r="L216" t="s">
        <v>821</v>
      </c>
      <c r="M216">
        <v>0</v>
      </c>
      <c r="N216" t="s">
        <v>1793</v>
      </c>
    </row>
    <row r="217" spans="1:14" x14ac:dyDescent="0.25">
      <c r="A217" s="19">
        <v>10</v>
      </c>
      <c r="B217" s="19">
        <v>24</v>
      </c>
      <c r="C217" s="1">
        <v>45636</v>
      </c>
      <c r="D217" t="s">
        <v>290</v>
      </c>
      <c r="E217">
        <v>303</v>
      </c>
      <c r="F217" t="s">
        <v>651</v>
      </c>
      <c r="G217" t="s">
        <v>12</v>
      </c>
      <c r="H217" t="s">
        <v>729</v>
      </c>
      <c r="I217" t="s">
        <v>111</v>
      </c>
      <c r="J217" t="s">
        <v>899</v>
      </c>
      <c r="K217" t="s">
        <v>1454</v>
      </c>
      <c r="L217" t="s">
        <v>1455</v>
      </c>
      <c r="M217">
        <v>2</v>
      </c>
      <c r="N217" t="s">
        <v>1821</v>
      </c>
    </row>
    <row r="218" spans="1:14" x14ac:dyDescent="0.25">
      <c r="A218" s="19">
        <v>10</v>
      </c>
      <c r="B218" s="19">
        <v>24</v>
      </c>
      <c r="C218" s="1">
        <v>45636</v>
      </c>
      <c r="D218" t="s">
        <v>292</v>
      </c>
      <c r="E218">
        <v>303</v>
      </c>
      <c r="F218" t="s">
        <v>635</v>
      </c>
      <c r="G218" t="s">
        <v>12</v>
      </c>
      <c r="H218" t="s">
        <v>902</v>
      </c>
      <c r="I218" t="s">
        <v>294</v>
      </c>
      <c r="J218" t="s">
        <v>899</v>
      </c>
      <c r="K218" t="s">
        <v>1503</v>
      </c>
      <c r="L218" t="s">
        <v>1504</v>
      </c>
      <c r="M218">
        <v>3.5000000000000003E-2</v>
      </c>
      <c r="N218" t="s">
        <v>1822</v>
      </c>
    </row>
    <row r="219" spans="1:14" x14ac:dyDescent="0.25">
      <c r="A219" s="19">
        <v>10</v>
      </c>
      <c r="B219" s="19">
        <v>24</v>
      </c>
      <c r="C219" s="1">
        <v>45636</v>
      </c>
      <c r="D219" t="s">
        <v>293</v>
      </c>
      <c r="E219">
        <v>303</v>
      </c>
      <c r="F219" t="s">
        <v>629</v>
      </c>
      <c r="G219" t="s">
        <v>12</v>
      </c>
      <c r="H219" t="s">
        <v>729</v>
      </c>
      <c r="I219" t="s">
        <v>294</v>
      </c>
      <c r="J219" t="s">
        <v>899</v>
      </c>
      <c r="K219" t="s">
        <v>1503</v>
      </c>
      <c r="L219" t="s">
        <v>1505</v>
      </c>
      <c r="M219">
        <v>5.23</v>
      </c>
      <c r="N219" t="s">
        <v>1823</v>
      </c>
    </row>
    <row r="220" spans="1:14" x14ac:dyDescent="0.25">
      <c r="A220" s="19">
        <v>10</v>
      </c>
      <c r="B220" s="19">
        <v>24</v>
      </c>
      <c r="C220" s="1">
        <v>45636</v>
      </c>
      <c r="D220" t="s">
        <v>295</v>
      </c>
      <c r="E220">
        <v>303</v>
      </c>
      <c r="F220" t="s">
        <v>632</v>
      </c>
      <c r="G220" t="s">
        <v>12</v>
      </c>
      <c r="H220" t="s">
        <v>814</v>
      </c>
      <c r="I220" t="s">
        <v>299</v>
      </c>
      <c r="J220" t="s">
        <v>811</v>
      </c>
      <c r="K220" t="s">
        <v>1730</v>
      </c>
      <c r="L220" t="s">
        <v>1731</v>
      </c>
      <c r="M220">
        <v>9.68</v>
      </c>
      <c r="N220" t="s">
        <v>1793</v>
      </c>
    </row>
    <row r="221" spans="1:14" x14ac:dyDescent="0.25">
      <c r="A221" s="19">
        <v>10</v>
      </c>
      <c r="B221" s="19">
        <v>24</v>
      </c>
      <c r="C221" s="1">
        <v>45636</v>
      </c>
      <c r="D221" t="s">
        <v>296</v>
      </c>
      <c r="E221">
        <v>303</v>
      </c>
      <c r="F221" t="s">
        <v>631</v>
      </c>
      <c r="G221" t="s">
        <v>12</v>
      </c>
      <c r="H221" t="s">
        <v>729</v>
      </c>
      <c r="I221" t="s">
        <v>113</v>
      </c>
      <c r="J221" t="s">
        <v>951</v>
      </c>
      <c r="K221" t="s">
        <v>1787</v>
      </c>
      <c r="L221" t="s">
        <v>300</v>
      </c>
      <c r="M221">
        <v>1.92</v>
      </c>
      <c r="N221" t="s">
        <v>1793</v>
      </c>
    </row>
    <row r="222" spans="1:14" x14ac:dyDescent="0.25">
      <c r="A222" s="19">
        <v>10</v>
      </c>
      <c r="B222" s="19">
        <v>25</v>
      </c>
      <c r="C222" s="1">
        <v>45636</v>
      </c>
      <c r="D222" t="s">
        <v>355</v>
      </c>
      <c r="E222">
        <v>303</v>
      </c>
      <c r="F222" t="s">
        <v>637</v>
      </c>
      <c r="G222" t="s">
        <v>12</v>
      </c>
      <c r="H222" t="s">
        <v>697</v>
      </c>
      <c r="I222" t="s">
        <v>46</v>
      </c>
      <c r="J222" t="s">
        <v>698</v>
      </c>
      <c r="K222" t="s">
        <v>699</v>
      </c>
      <c r="L222" t="s">
        <v>700</v>
      </c>
      <c r="M222">
        <v>0.5</v>
      </c>
      <c r="N222" t="s">
        <v>1793</v>
      </c>
    </row>
    <row r="223" spans="1:14" x14ac:dyDescent="0.25">
      <c r="A223" s="19">
        <v>10</v>
      </c>
      <c r="B223" s="19">
        <v>25</v>
      </c>
      <c r="C223" s="1">
        <v>45636</v>
      </c>
      <c r="D223" t="s">
        <v>307</v>
      </c>
      <c r="E223">
        <v>303</v>
      </c>
      <c r="F223" t="s">
        <v>639</v>
      </c>
      <c r="G223" t="s">
        <v>12</v>
      </c>
      <c r="H223" t="s">
        <v>720</v>
      </c>
      <c r="I223" t="s">
        <v>24</v>
      </c>
      <c r="J223" t="s">
        <v>721</v>
      </c>
      <c r="K223" t="s">
        <v>722</v>
      </c>
      <c r="L223" t="s">
        <v>723</v>
      </c>
      <c r="M223">
        <v>15.13</v>
      </c>
      <c r="N223" t="s">
        <v>1793</v>
      </c>
    </row>
    <row r="224" spans="1:14" x14ac:dyDescent="0.25">
      <c r="A224" s="19">
        <v>10</v>
      </c>
      <c r="B224" s="19">
        <v>25</v>
      </c>
      <c r="C224" s="1">
        <v>45636</v>
      </c>
      <c r="D224" t="s">
        <v>308</v>
      </c>
      <c r="E224">
        <v>303</v>
      </c>
      <c r="F224" t="s">
        <v>631</v>
      </c>
      <c r="G224" t="s">
        <v>12</v>
      </c>
      <c r="H224" t="s">
        <v>709</v>
      </c>
      <c r="I224" t="s">
        <v>85</v>
      </c>
      <c r="J224" t="s">
        <v>930</v>
      </c>
      <c r="K224" t="s">
        <v>931</v>
      </c>
      <c r="L224" t="s">
        <v>932</v>
      </c>
      <c r="M224">
        <v>0.123</v>
      </c>
      <c r="N224" t="s">
        <v>1793</v>
      </c>
    </row>
    <row r="225" spans="1:14" x14ac:dyDescent="0.25">
      <c r="A225" s="19">
        <v>10</v>
      </c>
      <c r="B225" s="19">
        <v>25</v>
      </c>
      <c r="C225" s="1">
        <v>45636</v>
      </c>
      <c r="D225" t="s">
        <v>309</v>
      </c>
      <c r="E225">
        <v>303</v>
      </c>
      <c r="F225" t="s">
        <v>640</v>
      </c>
      <c r="G225" t="s">
        <v>12</v>
      </c>
      <c r="H225" t="s">
        <v>720</v>
      </c>
      <c r="I225" t="s">
        <v>158</v>
      </c>
      <c r="J225" t="s">
        <v>713</v>
      </c>
      <c r="K225" t="s">
        <v>1535</v>
      </c>
      <c r="L225" t="s">
        <v>1536</v>
      </c>
      <c r="M225">
        <v>6.835</v>
      </c>
      <c r="N225" t="s">
        <v>1793</v>
      </c>
    </row>
    <row r="226" spans="1:14" x14ac:dyDescent="0.25">
      <c r="A226" s="19">
        <v>10</v>
      </c>
      <c r="B226" s="19">
        <v>25</v>
      </c>
      <c r="C226" s="1">
        <v>45636</v>
      </c>
      <c r="D226" t="s">
        <v>310</v>
      </c>
      <c r="E226">
        <v>303</v>
      </c>
      <c r="F226" t="s">
        <v>632</v>
      </c>
      <c r="G226" t="s">
        <v>12</v>
      </c>
      <c r="H226" t="s">
        <v>720</v>
      </c>
      <c r="I226" t="s">
        <v>127</v>
      </c>
      <c r="J226" t="s">
        <v>702</v>
      </c>
      <c r="K226" t="s">
        <v>1608</v>
      </c>
      <c r="L226" t="s">
        <v>1609</v>
      </c>
      <c r="M226">
        <v>12.39</v>
      </c>
      <c r="N226" t="s">
        <v>1793</v>
      </c>
    </row>
    <row r="227" spans="1:14" x14ac:dyDescent="0.25">
      <c r="A227" s="19">
        <v>10</v>
      </c>
      <c r="B227" s="19">
        <v>25</v>
      </c>
      <c r="C227" s="1">
        <v>45636</v>
      </c>
      <c r="D227" t="s">
        <v>311</v>
      </c>
      <c r="E227">
        <v>305</v>
      </c>
      <c r="F227" t="s">
        <v>629</v>
      </c>
      <c r="G227" t="s">
        <v>12</v>
      </c>
      <c r="H227" t="s">
        <v>656</v>
      </c>
      <c r="I227" t="s">
        <v>20</v>
      </c>
      <c r="J227" t="s">
        <v>657</v>
      </c>
      <c r="K227" t="s">
        <v>658</v>
      </c>
      <c r="L227" t="s">
        <v>659</v>
      </c>
      <c r="M227">
        <v>0</v>
      </c>
      <c r="N227" t="s">
        <v>1793</v>
      </c>
    </row>
    <row r="228" spans="1:14" x14ac:dyDescent="0.25">
      <c r="A228" s="19">
        <v>10</v>
      </c>
      <c r="B228" s="19">
        <v>21</v>
      </c>
      <c r="C228" s="1">
        <v>45671</v>
      </c>
      <c r="D228" t="s">
        <v>312</v>
      </c>
      <c r="E228">
        <v>205</v>
      </c>
      <c r="F228" t="s">
        <v>635</v>
      </c>
      <c r="G228" t="s">
        <v>12</v>
      </c>
      <c r="H228" t="s">
        <v>1097</v>
      </c>
      <c r="I228" t="s">
        <v>1212</v>
      </c>
      <c r="J228" t="s">
        <v>742</v>
      </c>
      <c r="K228" t="s">
        <v>1279</v>
      </c>
      <c r="L228" t="s">
        <v>1280</v>
      </c>
      <c r="M228">
        <v>4.3999999999999997E-2</v>
      </c>
      <c r="N228" t="s">
        <v>1793</v>
      </c>
    </row>
    <row r="229" spans="1:14" x14ac:dyDescent="0.25">
      <c r="A229" s="19">
        <v>10</v>
      </c>
      <c r="B229" s="19">
        <v>21</v>
      </c>
      <c r="C229" s="1">
        <v>45671</v>
      </c>
      <c r="D229" t="s">
        <v>313</v>
      </c>
      <c r="E229">
        <v>205</v>
      </c>
      <c r="F229" t="s">
        <v>635</v>
      </c>
      <c r="G229" t="s">
        <v>12</v>
      </c>
      <c r="H229" t="s">
        <v>1097</v>
      </c>
      <c r="I229" t="s">
        <v>19</v>
      </c>
      <c r="J229" t="s">
        <v>689</v>
      </c>
      <c r="K229" t="s">
        <v>1285</v>
      </c>
      <c r="L229" t="s">
        <v>1286</v>
      </c>
      <c r="M229">
        <v>3.1E-2</v>
      </c>
      <c r="N229" t="s">
        <v>1793</v>
      </c>
    </row>
    <row r="230" spans="1:14" x14ac:dyDescent="0.25">
      <c r="A230" s="19">
        <v>10</v>
      </c>
      <c r="B230" s="19">
        <v>22</v>
      </c>
      <c r="C230" s="1">
        <v>45671</v>
      </c>
      <c r="D230" t="s">
        <v>333</v>
      </c>
      <c r="E230">
        <v>205</v>
      </c>
      <c r="F230" t="s">
        <v>635</v>
      </c>
      <c r="G230" t="s">
        <v>12</v>
      </c>
      <c r="H230" t="s">
        <v>1012</v>
      </c>
      <c r="I230" t="s">
        <v>19</v>
      </c>
      <c r="J230" t="s">
        <v>1001</v>
      </c>
      <c r="K230" t="s">
        <v>1144</v>
      </c>
      <c r="L230" t="s">
        <v>1145</v>
      </c>
      <c r="M230">
        <v>0</v>
      </c>
      <c r="N230" t="s">
        <v>1793</v>
      </c>
    </row>
    <row r="231" spans="1:14" x14ac:dyDescent="0.25">
      <c r="A231" s="19">
        <v>10</v>
      </c>
      <c r="B231" s="19">
        <v>24</v>
      </c>
      <c r="C231" s="1">
        <v>45671</v>
      </c>
      <c r="D231" t="s">
        <v>339</v>
      </c>
      <c r="E231">
        <v>205</v>
      </c>
      <c r="F231" t="s">
        <v>630</v>
      </c>
      <c r="G231" t="s">
        <v>12</v>
      </c>
      <c r="H231" t="s">
        <v>1458</v>
      </c>
      <c r="I231" t="s">
        <v>1050</v>
      </c>
      <c r="J231" t="s">
        <v>1459</v>
      </c>
      <c r="K231" t="s">
        <v>1460</v>
      </c>
      <c r="L231" t="s">
        <v>1461</v>
      </c>
      <c r="M231">
        <v>0</v>
      </c>
      <c r="N231" t="s">
        <v>1793</v>
      </c>
    </row>
    <row r="232" spans="1:14" x14ac:dyDescent="0.25">
      <c r="A232" s="19">
        <v>10</v>
      </c>
      <c r="B232" s="19">
        <v>24</v>
      </c>
      <c r="C232" s="1">
        <v>45671</v>
      </c>
      <c r="D232" t="s">
        <v>340</v>
      </c>
      <c r="E232">
        <v>205</v>
      </c>
      <c r="F232" t="s">
        <v>631</v>
      </c>
      <c r="G232" t="s">
        <v>12</v>
      </c>
      <c r="H232" t="s">
        <v>1458</v>
      </c>
      <c r="I232" t="s">
        <v>1201</v>
      </c>
      <c r="J232" t="s">
        <v>730</v>
      </c>
      <c r="K232" t="s">
        <v>1477</v>
      </c>
      <c r="L232" t="s">
        <v>1478</v>
      </c>
      <c r="M232">
        <v>0</v>
      </c>
      <c r="N232" t="s">
        <v>1793</v>
      </c>
    </row>
    <row r="233" spans="1:14" x14ac:dyDescent="0.25">
      <c r="A233" s="19">
        <v>10</v>
      </c>
      <c r="B233" s="19">
        <v>24</v>
      </c>
      <c r="C233" s="1">
        <v>45671</v>
      </c>
      <c r="D233" t="s">
        <v>341</v>
      </c>
      <c r="E233">
        <v>205</v>
      </c>
      <c r="F233" t="s">
        <v>631</v>
      </c>
      <c r="G233" t="s">
        <v>12</v>
      </c>
      <c r="H233" t="s">
        <v>1458</v>
      </c>
      <c r="I233" t="s">
        <v>1359</v>
      </c>
      <c r="J233" t="s">
        <v>943</v>
      </c>
      <c r="K233" t="s">
        <v>1737</v>
      </c>
      <c r="L233" t="s">
        <v>1738</v>
      </c>
      <c r="M233">
        <v>0</v>
      </c>
      <c r="N233" t="s">
        <v>1793</v>
      </c>
    </row>
    <row r="234" spans="1:14" x14ac:dyDescent="0.25">
      <c r="A234" s="19">
        <v>10</v>
      </c>
      <c r="B234" s="19">
        <v>25</v>
      </c>
      <c r="C234" s="1">
        <v>45671</v>
      </c>
      <c r="D234" t="s">
        <v>348</v>
      </c>
      <c r="E234">
        <v>205</v>
      </c>
      <c r="F234" t="s">
        <v>635</v>
      </c>
      <c r="G234" t="s">
        <v>12</v>
      </c>
      <c r="H234" t="s">
        <v>709</v>
      </c>
      <c r="I234" t="s">
        <v>19</v>
      </c>
      <c r="J234" t="s">
        <v>906</v>
      </c>
      <c r="K234" t="s">
        <v>1596</v>
      </c>
      <c r="L234" t="s">
        <v>1597</v>
      </c>
      <c r="M234">
        <v>0</v>
      </c>
      <c r="N234" t="s">
        <v>1793</v>
      </c>
    </row>
    <row r="235" spans="1:14" x14ac:dyDescent="0.25">
      <c r="A235" s="19">
        <v>10</v>
      </c>
      <c r="B235" s="19">
        <v>25</v>
      </c>
      <c r="C235" s="1">
        <v>45671</v>
      </c>
      <c r="D235" t="s">
        <v>349</v>
      </c>
      <c r="E235">
        <v>205</v>
      </c>
      <c r="F235" t="s">
        <v>635</v>
      </c>
      <c r="G235" t="s">
        <v>12</v>
      </c>
      <c r="H235" t="s">
        <v>709</v>
      </c>
      <c r="I235" t="s">
        <v>19</v>
      </c>
      <c r="J235" t="s">
        <v>833</v>
      </c>
      <c r="K235" t="s">
        <v>1624</v>
      </c>
      <c r="L235" t="s">
        <v>1625</v>
      </c>
      <c r="M235">
        <v>0</v>
      </c>
      <c r="N235" t="s">
        <v>1793</v>
      </c>
    </row>
    <row r="236" spans="1:14" x14ac:dyDescent="0.25">
      <c r="A236" s="19">
        <v>10</v>
      </c>
      <c r="B236" s="19">
        <v>25</v>
      </c>
      <c r="C236" s="1">
        <v>45671</v>
      </c>
      <c r="D236" t="s">
        <v>350</v>
      </c>
      <c r="E236">
        <v>205</v>
      </c>
      <c r="F236" t="s">
        <v>630</v>
      </c>
      <c r="G236" t="s">
        <v>12</v>
      </c>
      <c r="H236" t="s">
        <v>709</v>
      </c>
      <c r="I236" t="s">
        <v>19</v>
      </c>
      <c r="J236" t="s">
        <v>833</v>
      </c>
      <c r="K236" t="s">
        <v>1626</v>
      </c>
      <c r="L236" t="s">
        <v>1627</v>
      </c>
      <c r="M236">
        <v>0</v>
      </c>
      <c r="N236" t="s">
        <v>1793</v>
      </c>
    </row>
    <row r="237" spans="1:14" x14ac:dyDescent="0.25">
      <c r="A237" s="19">
        <v>10</v>
      </c>
      <c r="B237" s="19">
        <v>25</v>
      </c>
      <c r="C237" s="1">
        <v>45671</v>
      </c>
      <c r="D237" t="s">
        <v>351</v>
      </c>
      <c r="E237">
        <v>205</v>
      </c>
      <c r="F237" t="s">
        <v>635</v>
      </c>
      <c r="G237" t="s">
        <v>12</v>
      </c>
      <c r="H237" t="s">
        <v>709</v>
      </c>
      <c r="I237" t="s">
        <v>1120</v>
      </c>
      <c r="J237" t="s">
        <v>1628</v>
      </c>
      <c r="K237" t="s">
        <v>1631</v>
      </c>
      <c r="L237" t="s">
        <v>1632</v>
      </c>
      <c r="M237">
        <v>0</v>
      </c>
      <c r="N237" t="s">
        <v>1793</v>
      </c>
    </row>
    <row r="238" spans="1:14" x14ac:dyDescent="0.25">
      <c r="A238" s="19">
        <v>10</v>
      </c>
      <c r="B238" s="19">
        <v>25</v>
      </c>
      <c r="C238" s="1">
        <v>45671</v>
      </c>
      <c r="D238" t="s">
        <v>352</v>
      </c>
      <c r="E238">
        <v>205</v>
      </c>
      <c r="F238" t="s">
        <v>635</v>
      </c>
      <c r="G238" t="s">
        <v>12</v>
      </c>
      <c r="H238" t="s">
        <v>1633</v>
      </c>
      <c r="I238" t="s">
        <v>19</v>
      </c>
      <c r="J238" t="s">
        <v>1628</v>
      </c>
      <c r="K238" t="s">
        <v>1634</v>
      </c>
      <c r="L238" t="s">
        <v>1635</v>
      </c>
      <c r="M238">
        <v>0</v>
      </c>
      <c r="N238" t="s">
        <v>1793</v>
      </c>
    </row>
    <row r="239" spans="1:14" x14ac:dyDescent="0.25">
      <c r="A239" s="19">
        <v>10</v>
      </c>
      <c r="B239" s="19">
        <v>21</v>
      </c>
      <c r="C239" s="1">
        <v>45671</v>
      </c>
      <c r="D239" t="s">
        <v>314</v>
      </c>
      <c r="E239">
        <v>206</v>
      </c>
      <c r="F239" t="s">
        <v>632</v>
      </c>
      <c r="G239" t="s">
        <v>12</v>
      </c>
      <c r="H239" t="s">
        <v>1167</v>
      </c>
      <c r="I239" t="s">
        <v>19</v>
      </c>
      <c r="J239" t="s">
        <v>671</v>
      </c>
      <c r="K239" t="s">
        <v>1168</v>
      </c>
      <c r="L239" t="s">
        <v>1169</v>
      </c>
      <c r="M239">
        <v>1.1499999999999999</v>
      </c>
      <c r="N239" t="s">
        <v>1793</v>
      </c>
    </row>
    <row r="240" spans="1:14" x14ac:dyDescent="0.25">
      <c r="A240" s="19">
        <v>10</v>
      </c>
      <c r="B240" s="19">
        <v>21</v>
      </c>
      <c r="C240" s="1">
        <v>45671</v>
      </c>
      <c r="D240" t="s">
        <v>315</v>
      </c>
      <c r="E240">
        <v>206</v>
      </c>
      <c r="F240" t="s">
        <v>631</v>
      </c>
      <c r="G240" t="s">
        <v>12</v>
      </c>
      <c r="H240" t="s">
        <v>1170</v>
      </c>
      <c r="I240" t="s">
        <v>19</v>
      </c>
      <c r="J240" t="s">
        <v>671</v>
      </c>
      <c r="K240" t="s">
        <v>1171</v>
      </c>
      <c r="L240" t="s">
        <v>1172</v>
      </c>
      <c r="M240">
        <v>0.30299999999999999</v>
      </c>
      <c r="N240" t="s">
        <v>1793</v>
      </c>
    </row>
    <row r="241" spans="1:14" x14ac:dyDescent="0.25">
      <c r="A241" s="19">
        <v>10</v>
      </c>
      <c r="B241" s="19">
        <v>21</v>
      </c>
      <c r="C241" s="1">
        <v>45671</v>
      </c>
      <c r="D241" t="s">
        <v>316</v>
      </c>
      <c r="E241">
        <v>206</v>
      </c>
      <c r="F241" t="s">
        <v>635</v>
      </c>
      <c r="G241" t="s">
        <v>12</v>
      </c>
      <c r="H241" t="s">
        <v>1170</v>
      </c>
      <c r="I241" t="s">
        <v>19</v>
      </c>
      <c r="J241" t="s">
        <v>1256</v>
      </c>
      <c r="K241" t="s">
        <v>1283</v>
      </c>
      <c r="L241" t="s">
        <v>1284</v>
      </c>
      <c r="M241">
        <v>1.26</v>
      </c>
      <c r="N241" t="s">
        <v>1793</v>
      </c>
    </row>
    <row r="242" spans="1:14" x14ac:dyDescent="0.25">
      <c r="A242" s="19">
        <v>10</v>
      </c>
      <c r="B242" s="19">
        <v>21</v>
      </c>
      <c r="C242" s="1">
        <v>45671</v>
      </c>
      <c r="D242" t="s">
        <v>317</v>
      </c>
      <c r="E242">
        <v>206</v>
      </c>
      <c r="F242" t="s">
        <v>631</v>
      </c>
      <c r="G242" t="s">
        <v>12</v>
      </c>
      <c r="H242" t="s">
        <v>1380</v>
      </c>
      <c r="I242" t="s">
        <v>1381</v>
      </c>
      <c r="J242" t="s">
        <v>839</v>
      </c>
      <c r="K242" t="s">
        <v>1382</v>
      </c>
      <c r="L242" t="s">
        <v>1383</v>
      </c>
      <c r="M242">
        <v>3.2250000000000001</v>
      </c>
      <c r="N242" t="s">
        <v>1793</v>
      </c>
    </row>
    <row r="243" spans="1:14" x14ac:dyDescent="0.25">
      <c r="A243" s="19">
        <v>10</v>
      </c>
      <c r="B243" s="19">
        <v>21</v>
      </c>
      <c r="C243" s="1">
        <v>45671</v>
      </c>
      <c r="D243" t="s">
        <v>318</v>
      </c>
      <c r="E243">
        <v>206</v>
      </c>
      <c r="F243" t="s">
        <v>631</v>
      </c>
      <c r="G243" t="s">
        <v>12</v>
      </c>
      <c r="H243" t="s">
        <v>1167</v>
      </c>
      <c r="I243" t="s">
        <v>1301</v>
      </c>
      <c r="J243" t="s">
        <v>770</v>
      </c>
      <c r="K243" t="s">
        <v>1456</v>
      </c>
      <c r="L243" t="s">
        <v>1457</v>
      </c>
      <c r="M243">
        <v>1.609</v>
      </c>
      <c r="N243" t="s">
        <v>1793</v>
      </c>
    </row>
    <row r="244" spans="1:14" x14ac:dyDescent="0.25">
      <c r="A244" s="19">
        <v>10</v>
      </c>
      <c r="B244" s="19">
        <v>22</v>
      </c>
      <c r="C244" s="1">
        <v>45671</v>
      </c>
      <c r="D244" t="s">
        <v>334</v>
      </c>
      <c r="E244">
        <v>206</v>
      </c>
      <c r="F244" t="s">
        <v>630</v>
      </c>
      <c r="G244" t="s">
        <v>12</v>
      </c>
      <c r="H244" t="s">
        <v>1141</v>
      </c>
      <c r="I244" t="s">
        <v>19</v>
      </c>
      <c r="J244" t="s">
        <v>1001</v>
      </c>
      <c r="K244" t="s">
        <v>1142</v>
      </c>
      <c r="L244" t="s">
        <v>1143</v>
      </c>
      <c r="M244">
        <v>1.212</v>
      </c>
      <c r="N244" t="s">
        <v>1793</v>
      </c>
    </row>
    <row r="245" spans="1:14" x14ac:dyDescent="0.25">
      <c r="A245" s="19">
        <v>10</v>
      </c>
      <c r="B245" s="19">
        <v>24</v>
      </c>
      <c r="C245" s="1">
        <v>45671</v>
      </c>
      <c r="D245" t="s">
        <v>346</v>
      </c>
      <c r="E245">
        <v>206</v>
      </c>
      <c r="F245" t="s">
        <v>631</v>
      </c>
      <c r="G245" t="s">
        <v>12</v>
      </c>
      <c r="H245" t="s">
        <v>1134</v>
      </c>
      <c r="I245" t="s">
        <v>19</v>
      </c>
      <c r="J245" t="s">
        <v>1515</v>
      </c>
      <c r="K245" t="s">
        <v>1516</v>
      </c>
      <c r="L245" t="s">
        <v>1517</v>
      </c>
      <c r="M245">
        <v>0.30199999999999999</v>
      </c>
      <c r="N245" t="s">
        <v>1793</v>
      </c>
    </row>
    <row r="246" spans="1:14" x14ac:dyDescent="0.25">
      <c r="A246" s="19">
        <v>10</v>
      </c>
      <c r="B246" s="19">
        <v>24</v>
      </c>
      <c r="C246" s="1">
        <v>45671</v>
      </c>
      <c r="D246" t="s">
        <v>347</v>
      </c>
      <c r="E246">
        <v>206</v>
      </c>
      <c r="F246" t="s">
        <v>630</v>
      </c>
      <c r="G246" t="s">
        <v>12</v>
      </c>
      <c r="H246" t="s">
        <v>1777</v>
      </c>
      <c r="I246" t="s">
        <v>19</v>
      </c>
      <c r="J246" t="s">
        <v>807</v>
      </c>
      <c r="K246" t="s">
        <v>1778</v>
      </c>
      <c r="L246" t="s">
        <v>1779</v>
      </c>
      <c r="M246">
        <v>7.9000000000000001E-2</v>
      </c>
      <c r="N246" t="s">
        <v>1793</v>
      </c>
    </row>
    <row r="247" spans="1:14" x14ac:dyDescent="0.25">
      <c r="A247" s="19">
        <v>10</v>
      </c>
      <c r="B247" s="19">
        <v>25</v>
      </c>
      <c r="C247" s="1">
        <v>45671</v>
      </c>
      <c r="D247" t="s">
        <v>353</v>
      </c>
      <c r="E247">
        <v>206</v>
      </c>
      <c r="F247" t="s">
        <v>630</v>
      </c>
      <c r="G247" t="s">
        <v>12</v>
      </c>
      <c r="H247" t="s">
        <v>720</v>
      </c>
      <c r="I247" t="s">
        <v>1263</v>
      </c>
      <c r="J247" t="s">
        <v>1658</v>
      </c>
      <c r="K247" t="s">
        <v>1659</v>
      </c>
      <c r="L247" t="s">
        <v>1660</v>
      </c>
      <c r="M247">
        <v>0.98</v>
      </c>
      <c r="N247" t="s">
        <v>1793</v>
      </c>
    </row>
    <row r="248" spans="1:14" x14ac:dyDescent="0.25">
      <c r="A248" s="19">
        <v>10</v>
      </c>
      <c r="B248" s="19">
        <v>25</v>
      </c>
      <c r="C248" s="1">
        <v>45671</v>
      </c>
      <c r="D248" t="s">
        <v>354</v>
      </c>
      <c r="E248">
        <v>206</v>
      </c>
      <c r="F248" t="s">
        <v>631</v>
      </c>
      <c r="G248" t="s">
        <v>12</v>
      </c>
      <c r="H248" t="s">
        <v>720</v>
      </c>
      <c r="I248" t="s">
        <v>19</v>
      </c>
      <c r="J248" t="s">
        <v>698</v>
      </c>
      <c r="K248" t="s">
        <v>1700</v>
      </c>
      <c r="L248" t="s">
        <v>1701</v>
      </c>
      <c r="M248">
        <v>0.66</v>
      </c>
      <c r="N248" t="s">
        <v>1793</v>
      </c>
    </row>
    <row r="249" spans="1:14" x14ac:dyDescent="0.25">
      <c r="A249" s="19">
        <v>10</v>
      </c>
      <c r="B249" s="19">
        <v>16</v>
      </c>
      <c r="C249" s="1">
        <v>45671</v>
      </c>
      <c r="D249" t="s">
        <v>556</v>
      </c>
      <c r="E249">
        <v>303</v>
      </c>
      <c r="F249" t="s">
        <v>652</v>
      </c>
      <c r="G249" t="s">
        <v>12</v>
      </c>
      <c r="H249" t="s">
        <v>855</v>
      </c>
      <c r="I249" t="s">
        <v>135</v>
      </c>
      <c r="J249" t="s">
        <v>856</v>
      </c>
      <c r="K249" t="s">
        <v>857</v>
      </c>
      <c r="L249" t="s">
        <v>858</v>
      </c>
      <c r="M249">
        <v>1.05</v>
      </c>
      <c r="N249" t="s">
        <v>1793</v>
      </c>
    </row>
    <row r="250" spans="1:14" x14ac:dyDescent="0.25">
      <c r="A250" s="19">
        <v>10</v>
      </c>
      <c r="B250" s="19">
        <v>21</v>
      </c>
      <c r="C250" s="1">
        <v>45671</v>
      </c>
      <c r="D250" t="s">
        <v>319</v>
      </c>
      <c r="E250">
        <v>303</v>
      </c>
      <c r="F250" t="s">
        <v>650</v>
      </c>
      <c r="G250" t="s">
        <v>12</v>
      </c>
      <c r="H250" t="s">
        <v>322</v>
      </c>
      <c r="I250" t="s">
        <v>99</v>
      </c>
      <c r="J250" t="s">
        <v>671</v>
      </c>
      <c r="K250" t="s">
        <v>851</v>
      </c>
      <c r="L250" t="s">
        <v>852</v>
      </c>
      <c r="M250">
        <v>0.88700000000000001</v>
      </c>
      <c r="N250" t="s">
        <v>320</v>
      </c>
    </row>
    <row r="251" spans="1:14" x14ac:dyDescent="0.25">
      <c r="A251" s="19">
        <v>10</v>
      </c>
      <c r="B251" s="19">
        <v>21</v>
      </c>
      <c r="C251" s="1">
        <v>45671</v>
      </c>
      <c r="D251" t="s">
        <v>320</v>
      </c>
      <c r="E251">
        <v>303</v>
      </c>
      <c r="F251" t="s">
        <v>632</v>
      </c>
      <c r="G251" t="s">
        <v>12</v>
      </c>
      <c r="H251" t="s">
        <v>853</v>
      </c>
      <c r="I251" t="s">
        <v>99</v>
      </c>
      <c r="J251" t="s">
        <v>671</v>
      </c>
      <c r="K251" t="s">
        <v>851</v>
      </c>
      <c r="L251" t="s">
        <v>854</v>
      </c>
      <c r="M251">
        <v>0.56799999999999995</v>
      </c>
      <c r="N251" t="s">
        <v>319</v>
      </c>
    </row>
    <row r="252" spans="1:14" x14ac:dyDescent="0.25">
      <c r="A252" s="19">
        <v>10</v>
      </c>
      <c r="B252" s="19">
        <v>21</v>
      </c>
      <c r="C252" s="1">
        <v>45671</v>
      </c>
      <c r="D252" t="s">
        <v>321</v>
      </c>
      <c r="E252">
        <v>303</v>
      </c>
      <c r="F252" t="s">
        <v>641</v>
      </c>
      <c r="G252" t="s">
        <v>12</v>
      </c>
      <c r="H252" t="s">
        <v>865</v>
      </c>
      <c r="I252" t="s">
        <v>136</v>
      </c>
      <c r="J252" t="s">
        <v>866</v>
      </c>
      <c r="K252" t="s">
        <v>867</v>
      </c>
      <c r="L252" t="s">
        <v>868</v>
      </c>
      <c r="M252">
        <v>7.89</v>
      </c>
      <c r="N252" t="s">
        <v>1824</v>
      </c>
    </row>
    <row r="253" spans="1:14" x14ac:dyDescent="0.25">
      <c r="A253" s="19">
        <v>10</v>
      </c>
      <c r="B253" s="19">
        <v>21</v>
      </c>
      <c r="C253" s="1">
        <v>45671</v>
      </c>
      <c r="D253" t="s">
        <v>323</v>
      </c>
      <c r="E253">
        <v>303</v>
      </c>
      <c r="F253" t="s">
        <v>629</v>
      </c>
      <c r="G253" t="s">
        <v>12</v>
      </c>
      <c r="H253" t="s">
        <v>869</v>
      </c>
      <c r="I253" t="s">
        <v>136</v>
      </c>
      <c r="J253" t="s">
        <v>866</v>
      </c>
      <c r="K253" t="s">
        <v>870</v>
      </c>
      <c r="L253" t="s">
        <v>871</v>
      </c>
      <c r="M253">
        <v>0.222</v>
      </c>
      <c r="N253" t="s">
        <v>1825</v>
      </c>
    </row>
    <row r="254" spans="1:14" x14ac:dyDescent="0.25">
      <c r="A254" s="19">
        <v>10</v>
      </c>
      <c r="B254" s="19">
        <v>21</v>
      </c>
      <c r="C254" s="1">
        <v>45671</v>
      </c>
      <c r="D254" t="s">
        <v>324</v>
      </c>
      <c r="E254">
        <v>303</v>
      </c>
      <c r="F254" t="s">
        <v>645</v>
      </c>
      <c r="G254" t="s">
        <v>12</v>
      </c>
      <c r="H254" t="s">
        <v>872</v>
      </c>
      <c r="I254" t="s">
        <v>136</v>
      </c>
      <c r="J254" t="s">
        <v>866</v>
      </c>
      <c r="K254" t="s">
        <v>870</v>
      </c>
      <c r="L254" t="s">
        <v>871</v>
      </c>
      <c r="M254">
        <v>0.222</v>
      </c>
      <c r="N254" t="s">
        <v>1826</v>
      </c>
    </row>
    <row r="255" spans="1:14" x14ac:dyDescent="0.25">
      <c r="A255" s="19">
        <v>10</v>
      </c>
      <c r="B255" s="19">
        <v>21</v>
      </c>
      <c r="C255" s="1">
        <v>45671</v>
      </c>
      <c r="D255" t="s">
        <v>325</v>
      </c>
      <c r="E255">
        <v>303</v>
      </c>
      <c r="F255" t="s">
        <v>630</v>
      </c>
      <c r="G255" t="s">
        <v>12</v>
      </c>
      <c r="H255" t="s">
        <v>873</v>
      </c>
      <c r="I255" t="s">
        <v>18</v>
      </c>
      <c r="J255" t="s">
        <v>874</v>
      </c>
      <c r="K255" t="s">
        <v>875</v>
      </c>
      <c r="L255" t="s">
        <v>876</v>
      </c>
      <c r="M255">
        <v>0.37</v>
      </c>
      <c r="N255" t="s">
        <v>1793</v>
      </c>
    </row>
    <row r="256" spans="1:14" x14ac:dyDescent="0.25">
      <c r="A256" s="19">
        <v>10</v>
      </c>
      <c r="B256" s="19">
        <v>21</v>
      </c>
      <c r="C256" s="1">
        <v>45671</v>
      </c>
      <c r="D256" t="s">
        <v>326</v>
      </c>
      <c r="E256">
        <v>303</v>
      </c>
      <c r="F256" t="s">
        <v>631</v>
      </c>
      <c r="G256" t="s">
        <v>12</v>
      </c>
      <c r="H256" t="s">
        <v>873</v>
      </c>
      <c r="I256" t="s">
        <v>111</v>
      </c>
      <c r="J256" t="s">
        <v>874</v>
      </c>
      <c r="K256" t="s">
        <v>1069</v>
      </c>
      <c r="L256" t="s">
        <v>1070</v>
      </c>
      <c r="M256">
        <v>1.3160000000000001</v>
      </c>
      <c r="N256" t="s">
        <v>1793</v>
      </c>
    </row>
    <row r="257" spans="1:14" x14ac:dyDescent="0.25">
      <c r="A257" s="19">
        <v>10</v>
      </c>
      <c r="B257" s="19">
        <v>21</v>
      </c>
      <c r="C257" s="1">
        <v>45671</v>
      </c>
      <c r="D257" t="s">
        <v>327</v>
      </c>
      <c r="E257">
        <v>303</v>
      </c>
      <c r="F257" t="s">
        <v>635</v>
      </c>
      <c r="G257" t="s">
        <v>12</v>
      </c>
      <c r="H257" t="s">
        <v>873</v>
      </c>
      <c r="I257" t="s">
        <v>332</v>
      </c>
      <c r="J257" t="s">
        <v>866</v>
      </c>
      <c r="K257" t="s">
        <v>1091</v>
      </c>
      <c r="L257" t="s">
        <v>1092</v>
      </c>
      <c r="M257">
        <v>0.34</v>
      </c>
      <c r="N257" t="s">
        <v>1793</v>
      </c>
    </row>
    <row r="258" spans="1:14" x14ac:dyDescent="0.25">
      <c r="A258" s="19">
        <v>10</v>
      </c>
      <c r="B258" s="19">
        <v>21</v>
      </c>
      <c r="C258" s="1">
        <v>45671</v>
      </c>
      <c r="D258" t="s">
        <v>328</v>
      </c>
      <c r="E258">
        <v>303</v>
      </c>
      <c r="F258" t="s">
        <v>629</v>
      </c>
      <c r="G258" t="s">
        <v>12</v>
      </c>
      <c r="H258" t="s">
        <v>1564</v>
      </c>
      <c r="I258" t="s">
        <v>136</v>
      </c>
      <c r="J258" t="s">
        <v>957</v>
      </c>
      <c r="K258" t="s">
        <v>1111</v>
      </c>
      <c r="L258" t="s">
        <v>1565</v>
      </c>
      <c r="M258">
        <v>0.13</v>
      </c>
      <c r="N258" t="s">
        <v>1827</v>
      </c>
    </row>
    <row r="259" spans="1:14" x14ac:dyDescent="0.25">
      <c r="A259" s="19">
        <v>10</v>
      </c>
      <c r="B259" s="19">
        <v>21</v>
      </c>
      <c r="C259" s="1">
        <v>45671</v>
      </c>
      <c r="D259" t="s">
        <v>329</v>
      </c>
      <c r="E259">
        <v>303</v>
      </c>
      <c r="F259" t="s">
        <v>637</v>
      </c>
      <c r="G259" t="s">
        <v>12</v>
      </c>
      <c r="H259" t="s">
        <v>1566</v>
      </c>
      <c r="I259" t="s">
        <v>136</v>
      </c>
      <c r="J259" t="s">
        <v>957</v>
      </c>
      <c r="K259" t="s">
        <v>1111</v>
      </c>
      <c r="L259" t="s">
        <v>1112</v>
      </c>
      <c r="M259">
        <v>3.47</v>
      </c>
      <c r="N259" t="s">
        <v>1828</v>
      </c>
    </row>
    <row r="260" spans="1:14" x14ac:dyDescent="0.25">
      <c r="A260" s="19">
        <v>10</v>
      </c>
      <c r="B260" s="19">
        <v>21</v>
      </c>
      <c r="C260" s="1">
        <v>45671</v>
      </c>
      <c r="D260" t="s">
        <v>330</v>
      </c>
      <c r="E260">
        <v>303</v>
      </c>
      <c r="F260" t="s">
        <v>650</v>
      </c>
      <c r="G260" t="s">
        <v>12</v>
      </c>
      <c r="H260" t="s">
        <v>1372</v>
      </c>
      <c r="I260" t="s">
        <v>114</v>
      </c>
      <c r="J260" t="s">
        <v>742</v>
      </c>
      <c r="K260" t="s">
        <v>1569</v>
      </c>
      <c r="L260" t="s">
        <v>1570</v>
      </c>
      <c r="M260">
        <v>15.7</v>
      </c>
      <c r="N260" t="s">
        <v>1793</v>
      </c>
    </row>
    <row r="261" spans="1:14" x14ac:dyDescent="0.25">
      <c r="A261" s="19">
        <v>10</v>
      </c>
      <c r="B261" s="19">
        <v>22</v>
      </c>
      <c r="C261" s="1">
        <v>45671</v>
      </c>
      <c r="D261" t="s">
        <v>335</v>
      </c>
      <c r="E261">
        <v>303</v>
      </c>
      <c r="F261" t="s">
        <v>653</v>
      </c>
      <c r="G261" t="s">
        <v>12</v>
      </c>
      <c r="H261" t="s">
        <v>729</v>
      </c>
      <c r="I261" t="s">
        <v>343</v>
      </c>
      <c r="J261" t="s">
        <v>717</v>
      </c>
      <c r="K261" t="s">
        <v>966</v>
      </c>
      <c r="L261" t="s">
        <v>967</v>
      </c>
      <c r="M261">
        <v>4.2649999999999997</v>
      </c>
      <c r="N261" t="s">
        <v>1793</v>
      </c>
    </row>
    <row r="262" spans="1:14" x14ac:dyDescent="0.25">
      <c r="A262" s="19">
        <v>10</v>
      </c>
      <c r="B262" s="19">
        <v>22</v>
      </c>
      <c r="C262" s="1">
        <v>45671</v>
      </c>
      <c r="D262" t="s">
        <v>336</v>
      </c>
      <c r="E262">
        <v>303</v>
      </c>
      <c r="F262" t="s">
        <v>632</v>
      </c>
      <c r="G262" t="s">
        <v>12</v>
      </c>
      <c r="H262" t="s">
        <v>729</v>
      </c>
      <c r="I262" t="s">
        <v>344</v>
      </c>
      <c r="J262" t="s">
        <v>746</v>
      </c>
      <c r="K262" t="s">
        <v>1079</v>
      </c>
      <c r="L262" t="s">
        <v>1080</v>
      </c>
      <c r="M262">
        <v>4.4279999999999999</v>
      </c>
      <c r="N262" t="s">
        <v>1793</v>
      </c>
    </row>
    <row r="263" spans="1:14" x14ac:dyDescent="0.25">
      <c r="A263" s="19">
        <v>10</v>
      </c>
      <c r="B263" s="19">
        <v>22</v>
      </c>
      <c r="C263" s="1">
        <v>45671</v>
      </c>
      <c r="D263" t="s">
        <v>337</v>
      </c>
      <c r="E263">
        <v>303</v>
      </c>
      <c r="F263" t="s">
        <v>632</v>
      </c>
      <c r="G263" t="s">
        <v>12</v>
      </c>
      <c r="H263" t="s">
        <v>729</v>
      </c>
      <c r="I263" t="s">
        <v>345</v>
      </c>
      <c r="J263" t="s">
        <v>1083</v>
      </c>
      <c r="K263" t="s">
        <v>1084</v>
      </c>
      <c r="L263" t="s">
        <v>1085</v>
      </c>
      <c r="M263">
        <v>2.0099999999999998</v>
      </c>
      <c r="N263" t="s">
        <v>1793</v>
      </c>
    </row>
    <row r="264" spans="1:14" x14ac:dyDescent="0.25">
      <c r="A264" s="19">
        <v>10</v>
      </c>
      <c r="B264" s="19">
        <v>25</v>
      </c>
      <c r="C264" s="1">
        <v>45671</v>
      </c>
      <c r="D264" t="s">
        <v>356</v>
      </c>
      <c r="E264">
        <v>303</v>
      </c>
      <c r="F264" t="s">
        <v>630</v>
      </c>
      <c r="G264" t="s">
        <v>12</v>
      </c>
      <c r="H264" t="s">
        <v>712</v>
      </c>
      <c r="I264" t="s">
        <v>129</v>
      </c>
      <c r="J264" t="s">
        <v>826</v>
      </c>
      <c r="K264" t="s">
        <v>827</v>
      </c>
      <c r="L264" t="s">
        <v>828</v>
      </c>
      <c r="M264">
        <v>0.05</v>
      </c>
      <c r="N264" t="s">
        <v>357</v>
      </c>
    </row>
    <row r="265" spans="1:14" x14ac:dyDescent="0.25">
      <c r="A265" s="19">
        <v>10</v>
      </c>
      <c r="B265" s="19">
        <v>25</v>
      </c>
      <c r="C265" s="1">
        <v>45671</v>
      </c>
      <c r="D265" t="s">
        <v>357</v>
      </c>
      <c r="E265">
        <v>303</v>
      </c>
      <c r="F265" t="s">
        <v>630</v>
      </c>
      <c r="G265" t="s">
        <v>12</v>
      </c>
      <c r="H265" t="s">
        <v>712</v>
      </c>
      <c r="I265" t="s">
        <v>129</v>
      </c>
      <c r="J265" t="s">
        <v>826</v>
      </c>
      <c r="K265" t="s">
        <v>827</v>
      </c>
      <c r="L265" t="s">
        <v>829</v>
      </c>
      <c r="M265">
        <v>0.05</v>
      </c>
      <c r="N265" t="s">
        <v>356</v>
      </c>
    </row>
    <row r="266" spans="1:14" x14ac:dyDescent="0.25">
      <c r="A266" s="19">
        <v>10</v>
      </c>
      <c r="B266" s="19">
        <v>25</v>
      </c>
      <c r="C266" s="1">
        <v>45671</v>
      </c>
      <c r="D266" t="s">
        <v>358</v>
      </c>
      <c r="E266">
        <v>303</v>
      </c>
      <c r="F266" t="s">
        <v>632</v>
      </c>
      <c r="G266" t="s">
        <v>12</v>
      </c>
      <c r="H266" t="s">
        <v>720</v>
      </c>
      <c r="I266" t="s">
        <v>129</v>
      </c>
      <c r="J266" t="s">
        <v>833</v>
      </c>
      <c r="K266" t="s">
        <v>834</v>
      </c>
      <c r="L266" t="s">
        <v>835</v>
      </c>
      <c r="M266">
        <v>1.552</v>
      </c>
      <c r="N266" t="s">
        <v>359</v>
      </c>
    </row>
    <row r="267" spans="1:14" x14ac:dyDescent="0.25">
      <c r="A267" s="19">
        <v>10</v>
      </c>
      <c r="B267" s="19">
        <v>25</v>
      </c>
      <c r="C267" s="1">
        <v>45671</v>
      </c>
      <c r="D267" t="s">
        <v>359</v>
      </c>
      <c r="E267">
        <v>303</v>
      </c>
      <c r="F267" t="s">
        <v>631</v>
      </c>
      <c r="G267" t="s">
        <v>12</v>
      </c>
      <c r="H267" t="s">
        <v>836</v>
      </c>
      <c r="I267" t="s">
        <v>129</v>
      </c>
      <c r="J267" t="s">
        <v>833</v>
      </c>
      <c r="K267" t="s">
        <v>834</v>
      </c>
      <c r="L267" t="s">
        <v>837</v>
      </c>
      <c r="M267">
        <v>8.0000000000000002E-3</v>
      </c>
      <c r="N267" t="s">
        <v>358</v>
      </c>
    </row>
    <row r="268" spans="1:14" x14ac:dyDescent="0.25">
      <c r="A268" s="19">
        <v>10</v>
      </c>
      <c r="B268" s="19">
        <v>25</v>
      </c>
      <c r="C268" s="1">
        <v>45671</v>
      </c>
      <c r="D268" t="s">
        <v>360</v>
      </c>
      <c r="E268">
        <v>303</v>
      </c>
      <c r="F268" t="s">
        <v>629</v>
      </c>
      <c r="G268" t="s">
        <v>12</v>
      </c>
      <c r="H268" t="s">
        <v>709</v>
      </c>
      <c r="I268" t="s">
        <v>51</v>
      </c>
      <c r="J268" t="s">
        <v>1524</v>
      </c>
      <c r="K268" t="s">
        <v>1562</v>
      </c>
      <c r="L268" t="s">
        <v>1563</v>
      </c>
      <c r="M268">
        <v>0.5</v>
      </c>
      <c r="N268" t="s">
        <v>1793</v>
      </c>
    </row>
    <row r="269" spans="1:14" x14ac:dyDescent="0.25">
      <c r="A269" s="19">
        <v>10</v>
      </c>
      <c r="B269" s="19">
        <v>25</v>
      </c>
      <c r="C269" s="1">
        <v>45671</v>
      </c>
      <c r="D269" t="s">
        <v>361</v>
      </c>
      <c r="E269">
        <v>303</v>
      </c>
      <c r="F269" t="s">
        <v>632</v>
      </c>
      <c r="G269" t="s">
        <v>12</v>
      </c>
      <c r="H269" t="s">
        <v>720</v>
      </c>
      <c r="I269" t="s">
        <v>111</v>
      </c>
      <c r="J269" t="s">
        <v>1610</v>
      </c>
      <c r="K269" t="s">
        <v>1611</v>
      </c>
      <c r="L269" t="s">
        <v>1612</v>
      </c>
      <c r="M269">
        <v>5.9779999999999998</v>
      </c>
      <c r="N269" t="s">
        <v>1793</v>
      </c>
    </row>
    <row r="270" spans="1:14" x14ac:dyDescent="0.25">
      <c r="A270" s="19">
        <v>10</v>
      </c>
      <c r="B270" s="19">
        <v>25</v>
      </c>
      <c r="C270" s="1">
        <v>45671</v>
      </c>
      <c r="D270" t="s">
        <v>362</v>
      </c>
      <c r="E270">
        <v>303</v>
      </c>
      <c r="F270" t="s">
        <v>635</v>
      </c>
      <c r="G270" t="s">
        <v>12</v>
      </c>
      <c r="H270" t="s">
        <v>712</v>
      </c>
      <c r="I270" t="s">
        <v>113</v>
      </c>
      <c r="J270" t="s">
        <v>927</v>
      </c>
      <c r="K270" t="s">
        <v>1640</v>
      </c>
      <c r="L270" t="s">
        <v>1641</v>
      </c>
      <c r="M270">
        <v>1.0999999999999999E-2</v>
      </c>
      <c r="N270" t="s">
        <v>1793</v>
      </c>
    </row>
    <row r="271" spans="1:14" x14ac:dyDescent="0.25">
      <c r="A271" s="19">
        <v>10</v>
      </c>
      <c r="B271" s="19">
        <v>25</v>
      </c>
      <c r="C271" s="1">
        <v>45671</v>
      </c>
      <c r="D271" t="s">
        <v>363</v>
      </c>
      <c r="E271">
        <v>303</v>
      </c>
      <c r="F271" t="s">
        <v>631</v>
      </c>
      <c r="G271" t="s">
        <v>12</v>
      </c>
      <c r="H271" t="s">
        <v>720</v>
      </c>
      <c r="I271" t="s">
        <v>368</v>
      </c>
      <c r="J271" t="s">
        <v>724</v>
      </c>
      <c r="K271" t="s">
        <v>1642</v>
      </c>
      <c r="L271" t="s">
        <v>1643</v>
      </c>
      <c r="M271">
        <v>0.82</v>
      </c>
      <c r="N271" t="s">
        <v>364</v>
      </c>
    </row>
    <row r="272" spans="1:14" x14ac:dyDescent="0.25">
      <c r="A272" s="19">
        <v>10</v>
      </c>
      <c r="B272" s="19">
        <v>25</v>
      </c>
      <c r="C272" s="1">
        <v>45671</v>
      </c>
      <c r="D272" t="s">
        <v>364</v>
      </c>
      <c r="E272">
        <v>303</v>
      </c>
      <c r="F272" t="s">
        <v>631</v>
      </c>
      <c r="G272" t="s">
        <v>12</v>
      </c>
      <c r="H272" t="s">
        <v>720</v>
      </c>
      <c r="I272" t="s">
        <v>368</v>
      </c>
      <c r="J272" t="s">
        <v>724</v>
      </c>
      <c r="K272" t="s">
        <v>1644</v>
      </c>
      <c r="L272" t="s">
        <v>1645</v>
      </c>
      <c r="M272">
        <v>1.9</v>
      </c>
      <c r="N272" t="s">
        <v>363</v>
      </c>
    </row>
    <row r="273" spans="1:14" x14ac:dyDescent="0.25">
      <c r="A273" s="19">
        <v>10</v>
      </c>
      <c r="B273" s="19">
        <v>25</v>
      </c>
      <c r="C273" s="1">
        <v>45671</v>
      </c>
      <c r="D273" t="s">
        <v>365</v>
      </c>
      <c r="E273">
        <v>303</v>
      </c>
      <c r="F273" t="s">
        <v>633</v>
      </c>
      <c r="G273" t="s">
        <v>12</v>
      </c>
      <c r="H273" t="s">
        <v>1523</v>
      </c>
      <c r="I273" t="s">
        <v>369</v>
      </c>
      <c r="J273" t="s">
        <v>946</v>
      </c>
      <c r="K273" t="s">
        <v>1784</v>
      </c>
      <c r="L273" t="s">
        <v>1785</v>
      </c>
      <c r="M273">
        <v>10.29</v>
      </c>
      <c r="N273" t="s">
        <v>366</v>
      </c>
    </row>
    <row r="274" spans="1:14" x14ac:dyDescent="0.25">
      <c r="A274" s="19">
        <v>10</v>
      </c>
      <c r="B274" s="19">
        <v>25</v>
      </c>
      <c r="C274" s="1">
        <v>45671</v>
      </c>
      <c r="D274" t="s">
        <v>366</v>
      </c>
      <c r="E274">
        <v>303</v>
      </c>
      <c r="F274" t="s">
        <v>631</v>
      </c>
      <c r="G274" t="s">
        <v>12</v>
      </c>
      <c r="H274" t="s">
        <v>697</v>
      </c>
      <c r="I274" t="s">
        <v>369</v>
      </c>
      <c r="J274" t="s">
        <v>946</v>
      </c>
      <c r="K274" t="s">
        <v>1784</v>
      </c>
      <c r="L274" t="s">
        <v>1786</v>
      </c>
      <c r="M274">
        <v>0</v>
      </c>
      <c r="N274" t="s">
        <v>365</v>
      </c>
    </row>
    <row r="275" spans="1:14" x14ac:dyDescent="0.25">
      <c r="A275" s="19">
        <v>10</v>
      </c>
      <c r="B275" s="19">
        <v>21</v>
      </c>
      <c r="C275" s="1">
        <v>45671</v>
      </c>
      <c r="D275" s="1" t="s">
        <v>331</v>
      </c>
      <c r="E275">
        <v>305</v>
      </c>
      <c r="F275" t="s">
        <v>635</v>
      </c>
      <c r="G275" t="s">
        <v>12</v>
      </c>
      <c r="H275" t="s">
        <v>1110</v>
      </c>
      <c r="I275" t="s">
        <v>136</v>
      </c>
      <c r="J275" t="s">
        <v>957</v>
      </c>
      <c r="K275" t="s">
        <v>1111</v>
      </c>
      <c r="L275" t="s">
        <v>1112</v>
      </c>
      <c r="M275">
        <v>3.47</v>
      </c>
      <c r="N275" t="s">
        <v>1829</v>
      </c>
    </row>
    <row r="276" spans="1:14" x14ac:dyDescent="0.25">
      <c r="A276" s="19">
        <v>10</v>
      </c>
      <c r="B276" s="19">
        <v>22</v>
      </c>
      <c r="C276" s="1">
        <v>45671</v>
      </c>
      <c r="D276" t="s">
        <v>338</v>
      </c>
      <c r="E276">
        <v>305</v>
      </c>
      <c r="F276" t="s">
        <v>632</v>
      </c>
      <c r="G276" t="s">
        <v>12</v>
      </c>
      <c r="H276" t="s">
        <v>666</v>
      </c>
      <c r="I276" t="s">
        <v>20</v>
      </c>
      <c r="J276" t="s">
        <v>667</v>
      </c>
      <c r="K276" t="s">
        <v>668</v>
      </c>
      <c r="L276" t="s">
        <v>669</v>
      </c>
      <c r="M276">
        <v>0</v>
      </c>
      <c r="N276" t="s">
        <v>1793</v>
      </c>
    </row>
    <row r="277" spans="1:14" x14ac:dyDescent="0.25">
      <c r="A277" s="19">
        <v>10</v>
      </c>
      <c r="B277" s="19">
        <v>21</v>
      </c>
      <c r="C277" s="1">
        <v>45699</v>
      </c>
      <c r="D277" t="s">
        <v>372</v>
      </c>
      <c r="E277">
        <v>205</v>
      </c>
      <c r="F277" t="s">
        <v>635</v>
      </c>
      <c r="G277" t="s">
        <v>12</v>
      </c>
      <c r="H277" t="s">
        <v>1097</v>
      </c>
      <c r="I277" t="s">
        <v>19</v>
      </c>
      <c r="J277" t="s">
        <v>1253</v>
      </c>
      <c r="K277" t="s">
        <v>1281</v>
      </c>
      <c r="L277" t="s">
        <v>1282</v>
      </c>
      <c r="M277">
        <v>1.4999999999999999E-2</v>
      </c>
      <c r="N277" t="s">
        <v>1793</v>
      </c>
    </row>
    <row r="278" spans="1:14" x14ac:dyDescent="0.25">
      <c r="A278" s="19">
        <v>10</v>
      </c>
      <c r="B278" s="19">
        <v>21</v>
      </c>
      <c r="C278" s="1">
        <v>45699</v>
      </c>
      <c r="D278" t="s">
        <v>373</v>
      </c>
      <c r="E278">
        <v>205</v>
      </c>
      <c r="F278" t="s">
        <v>631</v>
      </c>
      <c r="G278" t="s">
        <v>12</v>
      </c>
      <c r="H278" t="s">
        <v>968</v>
      </c>
      <c r="I278" t="s">
        <v>1301</v>
      </c>
      <c r="J278" t="s">
        <v>957</v>
      </c>
      <c r="K278" t="s">
        <v>1302</v>
      </c>
      <c r="L278" t="s">
        <v>375</v>
      </c>
      <c r="M278">
        <v>0</v>
      </c>
      <c r="N278" t="s">
        <v>1793</v>
      </c>
    </row>
    <row r="279" spans="1:14" x14ac:dyDescent="0.25">
      <c r="A279" s="19">
        <v>10</v>
      </c>
      <c r="B279" s="19">
        <v>21</v>
      </c>
      <c r="C279" s="1">
        <v>45699</v>
      </c>
      <c r="D279" t="s">
        <v>374</v>
      </c>
      <c r="E279">
        <v>205</v>
      </c>
      <c r="F279" t="s">
        <v>635</v>
      </c>
      <c r="G279" t="s">
        <v>12</v>
      </c>
      <c r="H279" t="s">
        <v>1097</v>
      </c>
      <c r="I279" t="s">
        <v>19</v>
      </c>
      <c r="J279" t="s">
        <v>846</v>
      </c>
      <c r="K279" t="s">
        <v>1326</v>
      </c>
      <c r="L279" t="s">
        <v>1327</v>
      </c>
      <c r="M279">
        <v>0</v>
      </c>
      <c r="N279" t="s">
        <v>1793</v>
      </c>
    </row>
    <row r="280" spans="1:14" x14ac:dyDescent="0.25">
      <c r="A280" s="19">
        <v>10</v>
      </c>
      <c r="B280" s="19">
        <v>21</v>
      </c>
      <c r="C280" s="1">
        <v>45699</v>
      </c>
      <c r="D280" t="s">
        <v>376</v>
      </c>
      <c r="E280">
        <v>205</v>
      </c>
      <c r="F280" t="s">
        <v>635</v>
      </c>
      <c r="G280" t="s">
        <v>12</v>
      </c>
      <c r="H280" t="s">
        <v>1097</v>
      </c>
      <c r="I280" t="s">
        <v>19</v>
      </c>
      <c r="J280" t="s">
        <v>839</v>
      </c>
      <c r="K280" t="s">
        <v>1339</v>
      </c>
      <c r="L280" t="s">
        <v>1340</v>
      </c>
      <c r="M280">
        <v>0</v>
      </c>
      <c r="N280" t="s">
        <v>1793</v>
      </c>
    </row>
    <row r="281" spans="1:14" x14ac:dyDescent="0.25">
      <c r="A281" s="19">
        <v>10</v>
      </c>
      <c r="B281" s="19">
        <v>21</v>
      </c>
      <c r="C281" s="1">
        <v>45699</v>
      </c>
      <c r="D281" t="s">
        <v>377</v>
      </c>
      <c r="E281">
        <v>205</v>
      </c>
      <c r="F281" t="s">
        <v>634</v>
      </c>
      <c r="G281" t="s">
        <v>12</v>
      </c>
      <c r="H281" t="s">
        <v>1097</v>
      </c>
      <c r="I281" t="s">
        <v>1359</v>
      </c>
      <c r="J281" t="s">
        <v>693</v>
      </c>
      <c r="K281" t="s">
        <v>1360</v>
      </c>
      <c r="L281" t="s">
        <v>1361</v>
      </c>
      <c r="M281">
        <v>3.5000000000000003E-2</v>
      </c>
      <c r="N281" t="s">
        <v>1793</v>
      </c>
    </row>
    <row r="282" spans="1:14" x14ac:dyDescent="0.25">
      <c r="A282" s="19">
        <v>10</v>
      </c>
      <c r="B282" s="19">
        <v>21</v>
      </c>
      <c r="C282" s="1">
        <v>45699</v>
      </c>
      <c r="D282" t="s">
        <v>378</v>
      </c>
      <c r="E282">
        <v>205</v>
      </c>
      <c r="F282" t="s">
        <v>634</v>
      </c>
      <c r="G282" t="s">
        <v>12</v>
      </c>
      <c r="H282" t="s">
        <v>1097</v>
      </c>
      <c r="I282" t="s">
        <v>1376</v>
      </c>
      <c r="J282" t="s">
        <v>671</v>
      </c>
      <c r="K282" t="s">
        <v>1377</v>
      </c>
      <c r="L282" t="s">
        <v>1378</v>
      </c>
      <c r="M282">
        <v>2.1000000000000001E-2</v>
      </c>
      <c r="N282" t="s">
        <v>379</v>
      </c>
    </row>
    <row r="283" spans="1:14" x14ac:dyDescent="0.25">
      <c r="A283" s="19">
        <v>10</v>
      </c>
      <c r="B283" s="19">
        <v>21</v>
      </c>
      <c r="C283" s="1">
        <v>45699</v>
      </c>
      <c r="D283" t="s">
        <v>379</v>
      </c>
      <c r="E283">
        <v>205</v>
      </c>
      <c r="F283" t="s">
        <v>630</v>
      </c>
      <c r="G283" t="s">
        <v>12</v>
      </c>
      <c r="H283" t="s">
        <v>1097</v>
      </c>
      <c r="I283" t="s">
        <v>1376</v>
      </c>
      <c r="J283" t="s">
        <v>671</v>
      </c>
      <c r="K283" t="s">
        <v>1377</v>
      </c>
      <c r="L283" t="s">
        <v>1379</v>
      </c>
      <c r="M283">
        <v>2.1999999999999999E-2</v>
      </c>
      <c r="N283" t="s">
        <v>378</v>
      </c>
    </row>
    <row r="284" spans="1:14" x14ac:dyDescent="0.25">
      <c r="A284" s="19">
        <v>10</v>
      </c>
      <c r="B284" s="19">
        <v>22</v>
      </c>
      <c r="C284" s="1">
        <v>45699</v>
      </c>
      <c r="D284" t="s">
        <v>388</v>
      </c>
      <c r="E284">
        <v>205</v>
      </c>
      <c r="F284" t="s">
        <v>629</v>
      </c>
      <c r="G284" t="s">
        <v>12</v>
      </c>
      <c r="H284" t="s">
        <v>968</v>
      </c>
      <c r="I284" t="s">
        <v>19</v>
      </c>
      <c r="J284" t="s">
        <v>717</v>
      </c>
      <c r="K284" t="s">
        <v>991</v>
      </c>
      <c r="L284" t="s">
        <v>992</v>
      </c>
      <c r="M284">
        <v>0</v>
      </c>
      <c r="N284" t="s">
        <v>389</v>
      </c>
    </row>
    <row r="285" spans="1:14" x14ac:dyDescent="0.25">
      <c r="A285" s="19">
        <v>10</v>
      </c>
      <c r="B285" s="19">
        <v>22</v>
      </c>
      <c r="C285" s="1">
        <v>45699</v>
      </c>
      <c r="D285" t="s">
        <v>389</v>
      </c>
      <c r="E285">
        <v>205</v>
      </c>
      <c r="F285" t="s">
        <v>630</v>
      </c>
      <c r="G285" t="s">
        <v>12</v>
      </c>
      <c r="H285" t="s">
        <v>993</v>
      </c>
      <c r="I285" t="s">
        <v>19</v>
      </c>
      <c r="J285" t="s">
        <v>717</v>
      </c>
      <c r="K285" t="s">
        <v>991</v>
      </c>
      <c r="L285" t="s">
        <v>992</v>
      </c>
      <c r="M285">
        <v>0</v>
      </c>
      <c r="N285" t="s">
        <v>388</v>
      </c>
    </row>
    <row r="286" spans="1:14" x14ac:dyDescent="0.25">
      <c r="A286" s="19">
        <v>10</v>
      </c>
      <c r="B286" s="19">
        <v>22</v>
      </c>
      <c r="C286" s="1">
        <v>45699</v>
      </c>
      <c r="D286" t="s">
        <v>390</v>
      </c>
      <c r="E286">
        <v>205</v>
      </c>
      <c r="F286" t="s">
        <v>636</v>
      </c>
      <c r="G286" t="s">
        <v>12</v>
      </c>
      <c r="H286" t="s">
        <v>749</v>
      </c>
      <c r="I286" t="s">
        <v>19</v>
      </c>
      <c r="J286" t="s">
        <v>717</v>
      </c>
      <c r="K286" t="s">
        <v>1008</v>
      </c>
      <c r="L286" t="s">
        <v>1009</v>
      </c>
      <c r="M286">
        <v>0</v>
      </c>
      <c r="N286" t="s">
        <v>1793</v>
      </c>
    </row>
    <row r="287" spans="1:14" x14ac:dyDescent="0.25">
      <c r="A287" s="19">
        <v>10</v>
      </c>
      <c r="B287" s="19">
        <v>22</v>
      </c>
      <c r="C287" s="1">
        <v>45699</v>
      </c>
      <c r="D287" t="s">
        <v>391</v>
      </c>
      <c r="E287">
        <v>205</v>
      </c>
      <c r="F287" t="s">
        <v>629</v>
      </c>
      <c r="G287" t="s">
        <v>12</v>
      </c>
      <c r="H287" t="s">
        <v>749</v>
      </c>
      <c r="I287" t="s">
        <v>19</v>
      </c>
      <c r="J287" t="s">
        <v>717</v>
      </c>
      <c r="K287" t="s">
        <v>1010</v>
      </c>
      <c r="L287" t="s">
        <v>1011</v>
      </c>
      <c r="M287">
        <v>0</v>
      </c>
      <c r="N287" t="s">
        <v>1793</v>
      </c>
    </row>
    <row r="288" spans="1:14" x14ac:dyDescent="0.25">
      <c r="A288" s="19">
        <v>10</v>
      </c>
      <c r="B288" s="19">
        <v>22</v>
      </c>
      <c r="C288" s="1">
        <v>45699</v>
      </c>
      <c r="D288" t="s">
        <v>392</v>
      </c>
      <c r="E288">
        <v>205</v>
      </c>
      <c r="F288" t="s">
        <v>635</v>
      </c>
      <c r="G288" t="s">
        <v>12</v>
      </c>
      <c r="H288" t="s">
        <v>749</v>
      </c>
      <c r="I288" t="s">
        <v>1038</v>
      </c>
      <c r="J288" t="s">
        <v>735</v>
      </c>
      <c r="K288" t="s">
        <v>1039</v>
      </c>
      <c r="L288" t="s">
        <v>1040</v>
      </c>
      <c r="M288">
        <v>0</v>
      </c>
      <c r="N288" t="s">
        <v>1793</v>
      </c>
    </row>
    <row r="289" spans="1:14" x14ac:dyDescent="0.25">
      <c r="A289" s="19">
        <v>10</v>
      </c>
      <c r="B289" s="19">
        <v>22</v>
      </c>
      <c r="C289" s="1">
        <v>45699</v>
      </c>
      <c r="D289" t="s">
        <v>393</v>
      </c>
      <c r="E289">
        <v>205</v>
      </c>
      <c r="F289" t="s">
        <v>640</v>
      </c>
      <c r="G289" t="s">
        <v>12</v>
      </c>
      <c r="H289" t="s">
        <v>1053</v>
      </c>
      <c r="I289" t="s">
        <v>19</v>
      </c>
      <c r="J289" t="s">
        <v>717</v>
      </c>
      <c r="K289" t="s">
        <v>1054</v>
      </c>
      <c r="L289" t="s">
        <v>1055</v>
      </c>
      <c r="M289">
        <v>0</v>
      </c>
      <c r="N289" t="s">
        <v>1793</v>
      </c>
    </row>
    <row r="290" spans="1:14" x14ac:dyDescent="0.25">
      <c r="A290" s="19">
        <v>10</v>
      </c>
      <c r="B290" s="19">
        <v>22</v>
      </c>
      <c r="C290" s="1">
        <v>45699</v>
      </c>
      <c r="D290" t="s">
        <v>394</v>
      </c>
      <c r="E290">
        <v>205</v>
      </c>
      <c r="F290" t="s">
        <v>631</v>
      </c>
      <c r="G290" t="s">
        <v>12</v>
      </c>
      <c r="H290" t="s">
        <v>749</v>
      </c>
      <c r="I290" t="s">
        <v>19</v>
      </c>
      <c r="J290" t="s">
        <v>717</v>
      </c>
      <c r="K290" t="s">
        <v>1058</v>
      </c>
      <c r="L290" t="s">
        <v>1059</v>
      </c>
      <c r="M290">
        <v>0</v>
      </c>
      <c r="N290" t="s">
        <v>1793</v>
      </c>
    </row>
    <row r="291" spans="1:14" x14ac:dyDescent="0.25">
      <c r="A291" s="19">
        <v>10</v>
      </c>
      <c r="B291" s="19">
        <v>22</v>
      </c>
      <c r="C291" s="1">
        <v>45699</v>
      </c>
      <c r="D291" t="s">
        <v>395</v>
      </c>
      <c r="E291">
        <v>205</v>
      </c>
      <c r="F291" t="s">
        <v>645</v>
      </c>
      <c r="G291" t="s">
        <v>12</v>
      </c>
      <c r="H291" t="s">
        <v>1012</v>
      </c>
      <c r="I291" t="s">
        <v>19</v>
      </c>
      <c r="J291" t="s">
        <v>746</v>
      </c>
      <c r="K291" t="s">
        <v>1156</v>
      </c>
      <c r="L291" t="s">
        <v>1157</v>
      </c>
      <c r="M291">
        <v>0</v>
      </c>
      <c r="N291" t="s">
        <v>1793</v>
      </c>
    </row>
    <row r="292" spans="1:14" x14ac:dyDescent="0.25">
      <c r="A292" s="19">
        <v>10</v>
      </c>
      <c r="B292" s="19">
        <v>22</v>
      </c>
      <c r="C292" s="1">
        <v>45699</v>
      </c>
      <c r="D292" t="s">
        <v>396</v>
      </c>
      <c r="E292">
        <v>205</v>
      </c>
      <c r="F292" t="s">
        <v>630</v>
      </c>
      <c r="G292" t="s">
        <v>12</v>
      </c>
      <c r="H292" t="s">
        <v>968</v>
      </c>
      <c r="I292" t="s">
        <v>19</v>
      </c>
      <c r="J292" t="s">
        <v>735</v>
      </c>
      <c r="K292" t="s">
        <v>1160</v>
      </c>
      <c r="L292" t="s">
        <v>1161</v>
      </c>
      <c r="M292">
        <v>0</v>
      </c>
      <c r="N292" t="s">
        <v>1793</v>
      </c>
    </row>
    <row r="293" spans="1:14" x14ac:dyDescent="0.25">
      <c r="A293" s="19">
        <v>10</v>
      </c>
      <c r="B293" s="19">
        <v>23</v>
      </c>
      <c r="C293" s="1">
        <v>45699</v>
      </c>
      <c r="D293" t="s">
        <v>408</v>
      </c>
      <c r="E293">
        <v>205</v>
      </c>
      <c r="F293" t="s">
        <v>635</v>
      </c>
      <c r="G293" t="s">
        <v>12</v>
      </c>
      <c r="H293" t="s">
        <v>1706</v>
      </c>
      <c r="I293" t="s">
        <v>19</v>
      </c>
      <c r="J293" t="s">
        <v>1707</v>
      </c>
      <c r="K293" t="s">
        <v>1708</v>
      </c>
      <c r="L293" t="s">
        <v>1709</v>
      </c>
      <c r="M293">
        <v>4.18</v>
      </c>
      <c r="N293" t="s">
        <v>1793</v>
      </c>
    </row>
    <row r="294" spans="1:14" x14ac:dyDescent="0.25">
      <c r="A294" s="19">
        <v>10</v>
      </c>
      <c r="B294" s="19">
        <v>24</v>
      </c>
      <c r="C294" s="1">
        <v>45699</v>
      </c>
      <c r="D294" t="s">
        <v>418</v>
      </c>
      <c r="E294">
        <v>205</v>
      </c>
      <c r="F294" t="s">
        <v>634</v>
      </c>
      <c r="G294" t="s">
        <v>12</v>
      </c>
      <c r="H294" t="s">
        <v>1458</v>
      </c>
      <c r="I294" t="s">
        <v>1479</v>
      </c>
      <c r="J294" t="s">
        <v>730</v>
      </c>
      <c r="K294" t="s">
        <v>1480</v>
      </c>
      <c r="L294" t="s">
        <v>1481</v>
      </c>
      <c r="M294">
        <v>0</v>
      </c>
      <c r="N294" t="s">
        <v>1793</v>
      </c>
    </row>
    <row r="295" spans="1:14" x14ac:dyDescent="0.25">
      <c r="A295" s="19">
        <v>10</v>
      </c>
      <c r="B295" s="19">
        <v>24</v>
      </c>
      <c r="C295" s="1">
        <v>45699</v>
      </c>
      <c r="D295" t="s">
        <v>420</v>
      </c>
      <c r="E295">
        <v>205</v>
      </c>
      <c r="F295" t="s">
        <v>630</v>
      </c>
      <c r="G295" t="s">
        <v>12</v>
      </c>
      <c r="H295" t="s">
        <v>1458</v>
      </c>
      <c r="I295" t="s">
        <v>19</v>
      </c>
      <c r="J295" t="s">
        <v>730</v>
      </c>
      <c r="K295" t="s">
        <v>1484</v>
      </c>
      <c r="L295" t="s">
        <v>1485</v>
      </c>
      <c r="M295">
        <v>0</v>
      </c>
      <c r="N295" t="s">
        <v>1793</v>
      </c>
    </row>
    <row r="296" spans="1:14" x14ac:dyDescent="0.25">
      <c r="A296" s="19">
        <v>10</v>
      </c>
      <c r="B296" s="19">
        <v>24</v>
      </c>
      <c r="C296" s="1">
        <v>45699</v>
      </c>
      <c r="D296" t="s">
        <v>421</v>
      </c>
      <c r="E296">
        <v>205</v>
      </c>
      <c r="F296" t="s">
        <v>630</v>
      </c>
      <c r="G296" t="s">
        <v>12</v>
      </c>
      <c r="H296" t="s">
        <v>1458</v>
      </c>
      <c r="I296" t="s">
        <v>19</v>
      </c>
      <c r="J296" t="s">
        <v>1488</v>
      </c>
      <c r="K296" t="s">
        <v>1489</v>
      </c>
      <c r="L296" t="s">
        <v>1490</v>
      </c>
      <c r="M296">
        <v>0</v>
      </c>
      <c r="N296" t="s">
        <v>1793</v>
      </c>
    </row>
    <row r="297" spans="1:14" x14ac:dyDescent="0.25">
      <c r="A297" s="19">
        <v>10</v>
      </c>
      <c r="B297" s="19">
        <v>24</v>
      </c>
      <c r="C297" s="1">
        <v>45699</v>
      </c>
      <c r="D297" t="s">
        <v>422</v>
      </c>
      <c r="E297">
        <v>205</v>
      </c>
      <c r="F297" t="s">
        <v>634</v>
      </c>
      <c r="G297" t="s">
        <v>12</v>
      </c>
      <c r="H297" t="s">
        <v>1458</v>
      </c>
      <c r="I297" t="s">
        <v>1493</v>
      </c>
      <c r="J297" t="s">
        <v>1447</v>
      </c>
      <c r="K297" t="s">
        <v>1494</v>
      </c>
      <c r="L297" t="s">
        <v>1495</v>
      </c>
      <c r="M297">
        <v>0</v>
      </c>
      <c r="N297" t="s">
        <v>1793</v>
      </c>
    </row>
    <row r="298" spans="1:14" x14ac:dyDescent="0.25">
      <c r="A298" s="19">
        <v>10</v>
      </c>
      <c r="B298" s="19">
        <v>24</v>
      </c>
      <c r="C298" s="1">
        <v>45699</v>
      </c>
      <c r="D298" t="s">
        <v>423</v>
      </c>
      <c r="E298">
        <v>205</v>
      </c>
      <c r="F298" t="s">
        <v>635</v>
      </c>
      <c r="G298" t="s">
        <v>12</v>
      </c>
      <c r="H298" t="s">
        <v>1458</v>
      </c>
      <c r="I298" t="s">
        <v>19</v>
      </c>
      <c r="J298" t="s">
        <v>899</v>
      </c>
      <c r="K298" t="s">
        <v>1506</v>
      </c>
      <c r="L298" t="s">
        <v>1507</v>
      </c>
      <c r="M298">
        <v>0</v>
      </c>
      <c r="N298" t="s">
        <v>424</v>
      </c>
    </row>
    <row r="299" spans="1:14" x14ac:dyDescent="0.25">
      <c r="A299" s="19">
        <v>10</v>
      </c>
      <c r="B299" s="19">
        <v>24</v>
      </c>
      <c r="C299" s="1">
        <v>45699</v>
      </c>
      <c r="D299" t="s">
        <v>424</v>
      </c>
      <c r="E299">
        <v>205</v>
      </c>
      <c r="F299" t="s">
        <v>630</v>
      </c>
      <c r="G299" t="s">
        <v>12</v>
      </c>
      <c r="H299" t="s">
        <v>1458</v>
      </c>
      <c r="I299" t="s">
        <v>19</v>
      </c>
      <c r="J299" t="s">
        <v>899</v>
      </c>
      <c r="K299" t="s">
        <v>1506</v>
      </c>
      <c r="L299" t="s">
        <v>1508</v>
      </c>
      <c r="M299">
        <v>0</v>
      </c>
      <c r="N299" t="s">
        <v>423</v>
      </c>
    </row>
    <row r="300" spans="1:14" x14ac:dyDescent="0.25">
      <c r="A300" s="19">
        <v>10</v>
      </c>
      <c r="B300" s="19">
        <v>24</v>
      </c>
      <c r="C300" s="1">
        <v>45699</v>
      </c>
      <c r="D300" t="s">
        <v>425</v>
      </c>
      <c r="E300">
        <v>205</v>
      </c>
      <c r="F300" t="s">
        <v>635</v>
      </c>
      <c r="G300" t="s">
        <v>12</v>
      </c>
      <c r="H300" t="s">
        <v>1458</v>
      </c>
      <c r="I300" t="s">
        <v>1249</v>
      </c>
      <c r="J300" t="s">
        <v>1425</v>
      </c>
      <c r="K300" t="s">
        <v>1509</v>
      </c>
      <c r="L300" t="s">
        <v>1510</v>
      </c>
      <c r="M300">
        <v>0</v>
      </c>
      <c r="N300" t="s">
        <v>1793</v>
      </c>
    </row>
    <row r="301" spans="1:14" x14ac:dyDescent="0.25">
      <c r="A301" s="19">
        <v>10</v>
      </c>
      <c r="B301" s="19">
        <v>24</v>
      </c>
      <c r="C301" s="1">
        <v>45699</v>
      </c>
      <c r="D301" t="s">
        <v>426</v>
      </c>
      <c r="E301">
        <v>205</v>
      </c>
      <c r="F301" t="s">
        <v>631</v>
      </c>
      <c r="G301" t="s">
        <v>12</v>
      </c>
      <c r="H301" t="s">
        <v>1458</v>
      </c>
      <c r="I301" t="s">
        <v>1033</v>
      </c>
      <c r="J301" t="s">
        <v>951</v>
      </c>
      <c r="K301" t="s">
        <v>1654</v>
      </c>
      <c r="L301" t="s">
        <v>1655</v>
      </c>
      <c r="M301">
        <v>0</v>
      </c>
      <c r="N301" t="s">
        <v>1793</v>
      </c>
    </row>
    <row r="302" spans="1:14" x14ac:dyDescent="0.25">
      <c r="A302" s="19">
        <v>10</v>
      </c>
      <c r="B302" s="19">
        <v>24</v>
      </c>
      <c r="C302" s="1">
        <v>45699</v>
      </c>
      <c r="D302" t="s">
        <v>427</v>
      </c>
      <c r="E302">
        <v>205</v>
      </c>
      <c r="F302" t="s">
        <v>630</v>
      </c>
      <c r="G302" t="s">
        <v>12</v>
      </c>
      <c r="H302" t="s">
        <v>1458</v>
      </c>
      <c r="I302" t="s">
        <v>1741</v>
      </c>
      <c r="J302" t="s">
        <v>730</v>
      </c>
      <c r="K302" t="s">
        <v>1742</v>
      </c>
      <c r="L302" t="s">
        <v>1743</v>
      </c>
      <c r="M302">
        <v>0</v>
      </c>
      <c r="N302" t="s">
        <v>1793</v>
      </c>
    </row>
    <row r="303" spans="1:14" x14ac:dyDescent="0.25">
      <c r="A303" s="19">
        <v>10</v>
      </c>
      <c r="B303" s="19">
        <v>24</v>
      </c>
      <c r="C303" s="1">
        <v>45699</v>
      </c>
      <c r="D303" t="s">
        <v>428</v>
      </c>
      <c r="E303">
        <v>205</v>
      </c>
      <c r="F303" t="s">
        <v>634</v>
      </c>
      <c r="G303" t="s">
        <v>12</v>
      </c>
      <c r="H303" t="s">
        <v>1458</v>
      </c>
      <c r="I303" t="s">
        <v>19</v>
      </c>
      <c r="J303" t="s">
        <v>730</v>
      </c>
      <c r="K303" t="s">
        <v>1753</v>
      </c>
      <c r="L303" t="s">
        <v>1754</v>
      </c>
      <c r="M303">
        <v>0</v>
      </c>
      <c r="N303" t="s">
        <v>1793</v>
      </c>
    </row>
    <row r="304" spans="1:14" x14ac:dyDescent="0.25">
      <c r="A304" s="19">
        <v>10</v>
      </c>
      <c r="B304" s="19">
        <v>24</v>
      </c>
      <c r="C304" s="1">
        <v>45699</v>
      </c>
      <c r="D304" t="s">
        <v>342</v>
      </c>
      <c r="E304">
        <v>205</v>
      </c>
      <c r="F304" t="s">
        <v>634</v>
      </c>
      <c r="G304" t="s">
        <v>12</v>
      </c>
      <c r="H304" t="s">
        <v>1458</v>
      </c>
      <c r="I304" t="s">
        <v>1359</v>
      </c>
      <c r="J304" t="s">
        <v>730</v>
      </c>
      <c r="K304" t="s">
        <v>1790</v>
      </c>
      <c r="L304" t="s">
        <v>1791</v>
      </c>
      <c r="M304">
        <v>0</v>
      </c>
      <c r="N304" t="s">
        <v>1793</v>
      </c>
    </row>
    <row r="305" spans="1:14" x14ac:dyDescent="0.25">
      <c r="A305" s="19">
        <v>10</v>
      </c>
      <c r="B305" s="19">
        <v>25</v>
      </c>
      <c r="C305" s="1">
        <v>45699</v>
      </c>
      <c r="D305" t="s">
        <v>437</v>
      </c>
      <c r="E305">
        <v>205</v>
      </c>
      <c r="F305" t="s">
        <v>635</v>
      </c>
      <c r="G305" t="s">
        <v>12</v>
      </c>
      <c r="H305" t="s">
        <v>709</v>
      </c>
      <c r="I305" t="s">
        <v>19</v>
      </c>
      <c r="J305" t="s">
        <v>909</v>
      </c>
      <c r="K305" t="s">
        <v>1549</v>
      </c>
      <c r="L305" t="s">
        <v>1550</v>
      </c>
      <c r="M305">
        <v>0</v>
      </c>
      <c r="N305" t="s">
        <v>438</v>
      </c>
    </row>
    <row r="306" spans="1:14" x14ac:dyDescent="0.25">
      <c r="A306" s="19">
        <v>10</v>
      </c>
      <c r="B306" s="19">
        <v>25</v>
      </c>
      <c r="C306" s="1">
        <v>45699</v>
      </c>
      <c r="D306" t="s">
        <v>438</v>
      </c>
      <c r="E306">
        <v>205</v>
      </c>
      <c r="F306" t="s">
        <v>635</v>
      </c>
      <c r="G306" t="s">
        <v>12</v>
      </c>
      <c r="H306" t="s">
        <v>709</v>
      </c>
      <c r="I306" t="s">
        <v>19</v>
      </c>
      <c r="J306" t="s">
        <v>909</v>
      </c>
      <c r="K306" t="s">
        <v>1551</v>
      </c>
      <c r="L306" t="s">
        <v>1552</v>
      </c>
      <c r="M306">
        <v>0</v>
      </c>
      <c r="N306" t="s">
        <v>437</v>
      </c>
    </row>
    <row r="307" spans="1:14" x14ac:dyDescent="0.25">
      <c r="A307" s="19">
        <v>10</v>
      </c>
      <c r="B307" s="19">
        <v>25</v>
      </c>
      <c r="C307" s="1">
        <v>45699</v>
      </c>
      <c r="D307" t="s">
        <v>439</v>
      </c>
      <c r="E307">
        <v>205</v>
      </c>
      <c r="F307" t="s">
        <v>630</v>
      </c>
      <c r="G307" t="s">
        <v>12</v>
      </c>
      <c r="H307" t="s">
        <v>709</v>
      </c>
      <c r="I307" t="s">
        <v>19</v>
      </c>
      <c r="J307" t="s">
        <v>724</v>
      </c>
      <c r="K307" t="s">
        <v>1580</v>
      </c>
      <c r="L307" t="s">
        <v>1581</v>
      </c>
      <c r="M307">
        <v>0</v>
      </c>
      <c r="N307" t="s">
        <v>1793</v>
      </c>
    </row>
    <row r="308" spans="1:14" x14ac:dyDescent="0.25">
      <c r="A308" s="19">
        <v>10</v>
      </c>
      <c r="B308" s="19">
        <v>25</v>
      </c>
      <c r="C308" s="1">
        <v>45699</v>
      </c>
      <c r="D308" t="s">
        <v>441</v>
      </c>
      <c r="E308">
        <v>205</v>
      </c>
      <c r="F308" t="s">
        <v>630</v>
      </c>
      <c r="G308" t="s">
        <v>12</v>
      </c>
      <c r="H308" t="s">
        <v>709</v>
      </c>
      <c r="I308" t="s">
        <v>19</v>
      </c>
      <c r="J308" t="s">
        <v>833</v>
      </c>
      <c r="K308" t="s">
        <v>1622</v>
      </c>
      <c r="L308" t="s">
        <v>1623</v>
      </c>
      <c r="M308">
        <v>1.6E-2</v>
      </c>
      <c r="N308" t="s">
        <v>1793</v>
      </c>
    </row>
    <row r="309" spans="1:14" x14ac:dyDescent="0.25">
      <c r="A309" s="19">
        <v>10</v>
      </c>
      <c r="B309" s="19">
        <v>25</v>
      </c>
      <c r="C309" s="1">
        <v>45699</v>
      </c>
      <c r="D309" t="s">
        <v>442</v>
      </c>
      <c r="E309">
        <v>205</v>
      </c>
      <c r="F309" t="s">
        <v>635</v>
      </c>
      <c r="G309" t="s">
        <v>12</v>
      </c>
      <c r="H309" t="s">
        <v>709</v>
      </c>
      <c r="I309" t="s">
        <v>19</v>
      </c>
      <c r="J309" t="s">
        <v>721</v>
      </c>
      <c r="K309" t="s">
        <v>1673</v>
      </c>
      <c r="L309" t="s">
        <v>1674</v>
      </c>
      <c r="M309">
        <v>0</v>
      </c>
      <c r="N309" t="s">
        <v>1793</v>
      </c>
    </row>
    <row r="310" spans="1:14" x14ac:dyDescent="0.25">
      <c r="A310" s="19">
        <v>10</v>
      </c>
      <c r="B310" s="19">
        <v>25</v>
      </c>
      <c r="C310" s="1">
        <v>45699</v>
      </c>
      <c r="D310" t="s">
        <v>443</v>
      </c>
      <c r="E310">
        <v>205</v>
      </c>
      <c r="F310" t="s">
        <v>631</v>
      </c>
      <c r="G310" t="s">
        <v>12</v>
      </c>
      <c r="H310" t="s">
        <v>709</v>
      </c>
      <c r="I310" t="s">
        <v>1376</v>
      </c>
      <c r="J310" t="s">
        <v>724</v>
      </c>
      <c r="K310" t="s">
        <v>1681</v>
      </c>
      <c r="L310" t="s">
        <v>1682</v>
      </c>
      <c r="M310">
        <v>2.7E-2</v>
      </c>
      <c r="N310" t="s">
        <v>1793</v>
      </c>
    </row>
    <row r="311" spans="1:14" x14ac:dyDescent="0.25">
      <c r="A311" s="19">
        <v>10</v>
      </c>
      <c r="B311" s="19">
        <v>21</v>
      </c>
      <c r="C311" s="1">
        <v>45699</v>
      </c>
      <c r="D311" t="s">
        <v>380</v>
      </c>
      <c r="E311">
        <v>206</v>
      </c>
      <c r="F311" t="s">
        <v>629</v>
      </c>
      <c r="G311" t="s">
        <v>12</v>
      </c>
      <c r="H311" t="s">
        <v>1167</v>
      </c>
      <c r="I311" t="s">
        <v>1303</v>
      </c>
      <c r="J311" t="s">
        <v>742</v>
      </c>
      <c r="K311" t="s">
        <v>1304</v>
      </c>
      <c r="L311" t="s">
        <v>1305</v>
      </c>
      <c r="M311">
        <v>6.13</v>
      </c>
      <c r="N311" t="s">
        <v>1793</v>
      </c>
    </row>
    <row r="312" spans="1:14" x14ac:dyDescent="0.25">
      <c r="A312" s="19">
        <v>10</v>
      </c>
      <c r="B312" s="19">
        <v>21</v>
      </c>
      <c r="C312" s="1">
        <v>45699</v>
      </c>
      <c r="D312" t="s">
        <v>381</v>
      </c>
      <c r="E312">
        <v>206</v>
      </c>
      <c r="F312" t="s">
        <v>629</v>
      </c>
      <c r="G312" t="s">
        <v>12</v>
      </c>
      <c r="H312" t="s">
        <v>1170</v>
      </c>
      <c r="I312" t="s">
        <v>1033</v>
      </c>
      <c r="J312" t="s">
        <v>1253</v>
      </c>
      <c r="K312" t="s">
        <v>1306</v>
      </c>
      <c r="L312" t="s">
        <v>1307</v>
      </c>
      <c r="M312">
        <v>1.56</v>
      </c>
      <c r="N312" t="s">
        <v>1793</v>
      </c>
    </row>
    <row r="313" spans="1:14" x14ac:dyDescent="0.25">
      <c r="A313" s="19">
        <v>10</v>
      </c>
      <c r="B313" s="19">
        <v>21</v>
      </c>
      <c r="C313" s="1">
        <v>45699</v>
      </c>
      <c r="D313" t="s">
        <v>382</v>
      </c>
      <c r="E313">
        <v>206</v>
      </c>
      <c r="F313" t="s">
        <v>635</v>
      </c>
      <c r="G313" t="s">
        <v>12</v>
      </c>
      <c r="H313" t="s">
        <v>1170</v>
      </c>
      <c r="I313" t="s">
        <v>1391</v>
      </c>
      <c r="J313" t="s">
        <v>846</v>
      </c>
      <c r="K313" t="s">
        <v>1392</v>
      </c>
      <c r="L313" t="s">
        <v>1393</v>
      </c>
      <c r="M313">
        <v>0.08</v>
      </c>
      <c r="N313" t="s">
        <v>1793</v>
      </c>
    </row>
    <row r="314" spans="1:14" x14ac:dyDescent="0.25">
      <c r="A314" s="19">
        <v>10</v>
      </c>
      <c r="B314" s="19">
        <v>21</v>
      </c>
      <c r="C314" s="1">
        <v>45699</v>
      </c>
      <c r="D314" t="s">
        <v>63</v>
      </c>
      <c r="E314">
        <v>206</v>
      </c>
      <c r="F314" t="s">
        <v>635</v>
      </c>
      <c r="G314" t="s">
        <v>12</v>
      </c>
      <c r="H314" t="s">
        <v>1407</v>
      </c>
      <c r="I314" t="s">
        <v>19</v>
      </c>
      <c r="J314" t="s">
        <v>957</v>
      </c>
      <c r="K314" t="s">
        <v>1408</v>
      </c>
      <c r="L314" t="s">
        <v>1409</v>
      </c>
      <c r="M314">
        <v>0.17</v>
      </c>
      <c r="N314" t="s">
        <v>1793</v>
      </c>
    </row>
    <row r="315" spans="1:14" x14ac:dyDescent="0.25">
      <c r="A315" s="19">
        <v>10</v>
      </c>
      <c r="B315" s="19">
        <v>21</v>
      </c>
      <c r="C315" s="1">
        <v>45699</v>
      </c>
      <c r="D315" t="s">
        <v>383</v>
      </c>
      <c r="E315">
        <v>206</v>
      </c>
      <c r="F315" t="s">
        <v>629</v>
      </c>
      <c r="G315" t="s">
        <v>12</v>
      </c>
      <c r="H315" t="s">
        <v>1170</v>
      </c>
      <c r="I315" t="s">
        <v>19</v>
      </c>
      <c r="J315" t="s">
        <v>957</v>
      </c>
      <c r="K315" t="s">
        <v>1410</v>
      </c>
      <c r="L315" t="s">
        <v>1411</v>
      </c>
      <c r="M315">
        <v>0.27</v>
      </c>
      <c r="N315" t="s">
        <v>384</v>
      </c>
    </row>
    <row r="316" spans="1:14" x14ac:dyDescent="0.25">
      <c r="A316" s="19">
        <v>10</v>
      </c>
      <c r="B316" s="19">
        <v>21</v>
      </c>
      <c r="C316" s="1">
        <v>45699</v>
      </c>
      <c r="D316" t="s">
        <v>384</v>
      </c>
      <c r="E316">
        <v>206</v>
      </c>
      <c r="F316" t="s">
        <v>630</v>
      </c>
      <c r="G316" t="s">
        <v>12</v>
      </c>
      <c r="H316" t="s">
        <v>171</v>
      </c>
      <c r="I316" t="s">
        <v>19</v>
      </c>
      <c r="J316" t="s">
        <v>957</v>
      </c>
      <c r="K316" t="s">
        <v>1410</v>
      </c>
      <c r="L316" t="s">
        <v>1411</v>
      </c>
      <c r="M316">
        <v>0.27</v>
      </c>
      <c r="N316" t="s">
        <v>383</v>
      </c>
    </row>
    <row r="317" spans="1:14" x14ac:dyDescent="0.25">
      <c r="A317" s="19">
        <v>10</v>
      </c>
      <c r="B317" s="19">
        <v>21</v>
      </c>
      <c r="C317" s="1">
        <v>45699</v>
      </c>
      <c r="D317" t="s">
        <v>385</v>
      </c>
      <c r="E317">
        <v>206</v>
      </c>
      <c r="F317" t="s">
        <v>634</v>
      </c>
      <c r="G317" t="s">
        <v>12</v>
      </c>
      <c r="H317" t="s">
        <v>1170</v>
      </c>
      <c r="I317" t="s">
        <v>19</v>
      </c>
      <c r="J317" t="s">
        <v>839</v>
      </c>
      <c r="K317" t="s">
        <v>1414</v>
      </c>
      <c r="L317" t="s">
        <v>1415</v>
      </c>
      <c r="M317">
        <v>0.22</v>
      </c>
      <c r="N317" t="s">
        <v>1793</v>
      </c>
    </row>
    <row r="318" spans="1:14" x14ac:dyDescent="0.25">
      <c r="A318" s="19">
        <v>10</v>
      </c>
      <c r="B318" s="19">
        <v>21</v>
      </c>
      <c r="C318" s="1">
        <v>45699</v>
      </c>
      <c r="D318" t="s">
        <v>386</v>
      </c>
      <c r="E318">
        <v>206</v>
      </c>
      <c r="F318" t="s">
        <v>637</v>
      </c>
      <c r="G318" t="s">
        <v>12</v>
      </c>
      <c r="H318" t="s">
        <v>1451</v>
      </c>
      <c r="I318" t="s">
        <v>1098</v>
      </c>
      <c r="J318" t="s">
        <v>770</v>
      </c>
      <c r="K318" t="s">
        <v>1452</v>
      </c>
      <c r="L318" t="s">
        <v>1453</v>
      </c>
      <c r="M318">
        <v>6.548</v>
      </c>
      <c r="N318" t="s">
        <v>1793</v>
      </c>
    </row>
    <row r="319" spans="1:14" x14ac:dyDescent="0.25">
      <c r="A319" s="19">
        <v>10</v>
      </c>
      <c r="B319" s="19">
        <v>22</v>
      </c>
      <c r="C319" s="1">
        <v>45699</v>
      </c>
      <c r="D319" t="s">
        <v>397</v>
      </c>
      <c r="E319">
        <v>206</v>
      </c>
      <c r="F319" t="s">
        <v>640</v>
      </c>
      <c r="G319" t="s">
        <v>12</v>
      </c>
      <c r="H319" t="s">
        <v>979</v>
      </c>
      <c r="I319" t="s">
        <v>19</v>
      </c>
      <c r="J319" t="s">
        <v>717</v>
      </c>
      <c r="K319" t="s">
        <v>980</v>
      </c>
      <c r="L319" t="s">
        <v>981</v>
      </c>
      <c r="M319">
        <v>0.2</v>
      </c>
      <c r="N319" t="s">
        <v>398</v>
      </c>
    </row>
    <row r="320" spans="1:14" x14ac:dyDescent="0.25">
      <c r="A320" s="19">
        <v>10</v>
      </c>
      <c r="B320" s="19">
        <v>22</v>
      </c>
      <c r="C320" s="1">
        <v>45699</v>
      </c>
      <c r="D320" t="s">
        <v>398</v>
      </c>
      <c r="E320">
        <v>206</v>
      </c>
      <c r="F320" t="s">
        <v>634</v>
      </c>
      <c r="G320" t="s">
        <v>12</v>
      </c>
      <c r="H320" t="s">
        <v>982</v>
      </c>
      <c r="I320" t="s">
        <v>19</v>
      </c>
      <c r="J320" t="s">
        <v>717</v>
      </c>
      <c r="K320" t="s">
        <v>980</v>
      </c>
      <c r="L320" t="s">
        <v>981</v>
      </c>
      <c r="M320">
        <v>0.2</v>
      </c>
      <c r="N320" t="s">
        <v>397</v>
      </c>
    </row>
    <row r="321" spans="1:14" x14ac:dyDescent="0.25">
      <c r="A321" s="19">
        <v>10</v>
      </c>
      <c r="B321" s="19">
        <v>22</v>
      </c>
      <c r="C321" s="1">
        <v>45699</v>
      </c>
      <c r="D321" t="s">
        <v>399</v>
      </c>
      <c r="E321">
        <v>206</v>
      </c>
      <c r="F321" t="s">
        <v>629</v>
      </c>
      <c r="G321" t="s">
        <v>12</v>
      </c>
      <c r="H321" t="s">
        <v>950</v>
      </c>
      <c r="I321" t="s">
        <v>19</v>
      </c>
      <c r="J321" t="s">
        <v>717</v>
      </c>
      <c r="K321" t="s">
        <v>985</v>
      </c>
      <c r="L321" t="s">
        <v>986</v>
      </c>
      <c r="M321">
        <v>0.53</v>
      </c>
      <c r="N321" t="s">
        <v>1793</v>
      </c>
    </row>
    <row r="322" spans="1:14" x14ac:dyDescent="0.25">
      <c r="A322" s="19">
        <v>10</v>
      </c>
      <c r="B322" s="19">
        <v>22</v>
      </c>
      <c r="C322" s="1">
        <v>45699</v>
      </c>
      <c r="D322" t="s">
        <v>400</v>
      </c>
      <c r="E322">
        <v>206</v>
      </c>
      <c r="F322" t="s">
        <v>642</v>
      </c>
      <c r="G322" t="s">
        <v>12</v>
      </c>
      <c r="H322" t="s">
        <v>979</v>
      </c>
      <c r="I322" t="s">
        <v>19</v>
      </c>
      <c r="J322" t="s">
        <v>717</v>
      </c>
      <c r="K322" t="s">
        <v>1006</v>
      </c>
      <c r="L322" t="s">
        <v>1007</v>
      </c>
      <c r="M322">
        <v>2.0659999999999998</v>
      </c>
      <c r="N322" t="s">
        <v>1793</v>
      </c>
    </row>
    <row r="323" spans="1:14" x14ac:dyDescent="0.25">
      <c r="A323" s="19">
        <v>10</v>
      </c>
      <c r="B323" s="19">
        <v>22</v>
      </c>
      <c r="C323" s="1">
        <v>45699</v>
      </c>
      <c r="D323" t="s">
        <v>401</v>
      </c>
      <c r="E323">
        <v>206</v>
      </c>
      <c r="F323" t="s">
        <v>630</v>
      </c>
      <c r="G323" t="s">
        <v>12</v>
      </c>
      <c r="H323" t="s">
        <v>663</v>
      </c>
      <c r="I323" t="s">
        <v>19</v>
      </c>
      <c r="J323" t="s">
        <v>717</v>
      </c>
      <c r="K323" t="s">
        <v>1060</v>
      </c>
      <c r="L323" t="s">
        <v>1061</v>
      </c>
      <c r="M323">
        <v>8.9999999999999993E-3</v>
      </c>
      <c r="N323" t="s">
        <v>1793</v>
      </c>
    </row>
    <row r="324" spans="1:14" x14ac:dyDescent="0.25">
      <c r="A324" s="19">
        <v>10</v>
      </c>
      <c r="B324" s="19">
        <v>22</v>
      </c>
      <c r="C324" s="1">
        <v>45699</v>
      </c>
      <c r="D324" t="s">
        <v>402</v>
      </c>
      <c r="E324">
        <v>206</v>
      </c>
      <c r="F324" t="s">
        <v>635</v>
      </c>
      <c r="G324" t="s">
        <v>12</v>
      </c>
      <c r="H324" t="s">
        <v>950</v>
      </c>
      <c r="I324" t="s">
        <v>19</v>
      </c>
      <c r="J324" t="s">
        <v>746</v>
      </c>
      <c r="K324" t="s">
        <v>1148</v>
      </c>
      <c r="L324" t="s">
        <v>1149</v>
      </c>
      <c r="M324">
        <v>0.40699999999999997</v>
      </c>
      <c r="N324" t="s">
        <v>1793</v>
      </c>
    </row>
    <row r="325" spans="1:14" x14ac:dyDescent="0.25">
      <c r="A325" s="19">
        <v>10</v>
      </c>
      <c r="B325" s="19">
        <v>22</v>
      </c>
      <c r="C325" s="1">
        <v>45699</v>
      </c>
      <c r="D325" t="s">
        <v>403</v>
      </c>
      <c r="E325">
        <v>206</v>
      </c>
      <c r="F325" t="s">
        <v>629</v>
      </c>
      <c r="G325" t="s">
        <v>12</v>
      </c>
      <c r="H325" t="s">
        <v>950</v>
      </c>
      <c r="I325" t="s">
        <v>19</v>
      </c>
      <c r="J325" t="s">
        <v>746</v>
      </c>
      <c r="K325" t="s">
        <v>1150</v>
      </c>
      <c r="L325" t="s">
        <v>1151</v>
      </c>
      <c r="M325">
        <v>1.581</v>
      </c>
      <c r="N325" t="s">
        <v>1793</v>
      </c>
    </row>
    <row r="326" spans="1:14" x14ac:dyDescent="0.25">
      <c r="A326" s="19">
        <v>10</v>
      </c>
      <c r="B326" s="19">
        <v>22</v>
      </c>
      <c r="C326" s="1">
        <v>45699</v>
      </c>
      <c r="D326" t="s">
        <v>404</v>
      </c>
      <c r="E326">
        <v>206</v>
      </c>
      <c r="F326" t="s">
        <v>630</v>
      </c>
      <c r="G326" t="s">
        <v>12</v>
      </c>
      <c r="H326" t="s">
        <v>950</v>
      </c>
      <c r="I326" t="s">
        <v>19</v>
      </c>
      <c r="J326" t="s">
        <v>877</v>
      </c>
      <c r="K326" t="s">
        <v>1223</v>
      </c>
      <c r="L326" t="s">
        <v>1224</v>
      </c>
      <c r="M326">
        <v>0.52</v>
      </c>
      <c r="N326" t="s">
        <v>1793</v>
      </c>
    </row>
    <row r="327" spans="1:14" x14ac:dyDescent="0.25">
      <c r="A327" s="19">
        <v>10</v>
      </c>
      <c r="B327" s="19">
        <v>22</v>
      </c>
      <c r="C327" s="1">
        <v>45699</v>
      </c>
      <c r="D327" t="s">
        <v>405</v>
      </c>
      <c r="E327">
        <v>206</v>
      </c>
      <c r="F327" t="s">
        <v>645</v>
      </c>
      <c r="G327" t="s">
        <v>12</v>
      </c>
      <c r="H327" t="s">
        <v>950</v>
      </c>
      <c r="I327" t="s">
        <v>19</v>
      </c>
      <c r="J327" t="s">
        <v>877</v>
      </c>
      <c r="K327" t="s">
        <v>1225</v>
      </c>
      <c r="L327" t="s">
        <v>1226</v>
      </c>
      <c r="M327">
        <v>0.14899999999999999</v>
      </c>
      <c r="N327" t="s">
        <v>1793</v>
      </c>
    </row>
    <row r="328" spans="1:14" x14ac:dyDescent="0.25">
      <c r="A328" s="19">
        <v>10</v>
      </c>
      <c r="B328" s="19">
        <v>22</v>
      </c>
      <c r="C328" s="1">
        <v>45699</v>
      </c>
      <c r="D328" t="s">
        <v>406</v>
      </c>
      <c r="E328">
        <v>206</v>
      </c>
      <c r="F328" t="s">
        <v>632</v>
      </c>
      <c r="G328" t="s">
        <v>12</v>
      </c>
      <c r="H328" t="s">
        <v>950</v>
      </c>
      <c r="I328" t="s">
        <v>1234</v>
      </c>
      <c r="J328" t="s">
        <v>877</v>
      </c>
      <c r="K328" t="s">
        <v>1235</v>
      </c>
      <c r="L328" t="s">
        <v>1236</v>
      </c>
      <c r="M328">
        <v>2.9329999999999998</v>
      </c>
      <c r="N328" t="s">
        <v>1793</v>
      </c>
    </row>
    <row r="329" spans="1:14" x14ac:dyDescent="0.25">
      <c r="A329" s="19">
        <v>10</v>
      </c>
      <c r="B329" s="19">
        <v>24</v>
      </c>
      <c r="C329" s="1">
        <v>45699</v>
      </c>
      <c r="D329" t="s">
        <v>429</v>
      </c>
      <c r="E329">
        <v>206</v>
      </c>
      <c r="F329" t="s">
        <v>631</v>
      </c>
      <c r="G329" t="s">
        <v>12</v>
      </c>
      <c r="H329" t="s">
        <v>950</v>
      </c>
      <c r="I329" t="s">
        <v>1120</v>
      </c>
      <c r="J329" t="s">
        <v>1496</v>
      </c>
      <c r="K329" t="s">
        <v>1499</v>
      </c>
      <c r="L329" t="s">
        <v>1500</v>
      </c>
      <c r="M329">
        <v>4.58</v>
      </c>
      <c r="N329" t="s">
        <v>1793</v>
      </c>
    </row>
    <row r="330" spans="1:14" x14ac:dyDescent="0.25">
      <c r="A330" s="19">
        <v>10</v>
      </c>
      <c r="B330" s="19">
        <v>24</v>
      </c>
      <c r="C330" s="1">
        <v>45699</v>
      </c>
      <c r="D330" t="s">
        <v>430</v>
      </c>
      <c r="E330">
        <v>206</v>
      </c>
      <c r="F330" t="s">
        <v>634</v>
      </c>
      <c r="G330" t="s">
        <v>12</v>
      </c>
      <c r="H330" t="s">
        <v>1769</v>
      </c>
      <c r="I330" t="s">
        <v>14</v>
      </c>
      <c r="J330" t="s">
        <v>936</v>
      </c>
      <c r="K330" t="s">
        <v>1770</v>
      </c>
      <c r="L330" t="s">
        <v>1771</v>
      </c>
      <c r="M330">
        <v>0</v>
      </c>
      <c r="N330" t="s">
        <v>1793</v>
      </c>
    </row>
    <row r="331" spans="1:14" x14ac:dyDescent="0.25">
      <c r="A331" s="19">
        <v>10</v>
      </c>
      <c r="B331" s="19">
        <v>24</v>
      </c>
      <c r="C331" s="1">
        <v>45699</v>
      </c>
      <c r="D331" t="s">
        <v>431</v>
      </c>
      <c r="E331">
        <v>206</v>
      </c>
      <c r="F331" t="s">
        <v>629</v>
      </c>
      <c r="G331" t="s">
        <v>12</v>
      </c>
      <c r="H331" t="s">
        <v>814</v>
      </c>
      <c r="I331" t="s">
        <v>1359</v>
      </c>
      <c r="J331" t="s">
        <v>730</v>
      </c>
      <c r="K331" t="s">
        <v>1788</v>
      </c>
      <c r="L331" t="s">
        <v>1789</v>
      </c>
      <c r="M331">
        <v>2.859</v>
      </c>
      <c r="N331" t="s">
        <v>1793</v>
      </c>
    </row>
    <row r="332" spans="1:14" x14ac:dyDescent="0.25">
      <c r="A332" s="19">
        <v>10</v>
      </c>
      <c r="B332" s="19">
        <v>24</v>
      </c>
      <c r="C332" s="1">
        <v>45699</v>
      </c>
      <c r="D332" t="s">
        <v>432</v>
      </c>
      <c r="E332">
        <v>290</v>
      </c>
      <c r="F332" t="s">
        <v>634</v>
      </c>
      <c r="G332" t="s">
        <v>12</v>
      </c>
      <c r="H332" t="s">
        <v>1766</v>
      </c>
      <c r="I332" t="s">
        <v>14</v>
      </c>
      <c r="J332" t="s">
        <v>936</v>
      </c>
      <c r="K332" t="s">
        <v>1767</v>
      </c>
      <c r="L332" t="s">
        <v>1768</v>
      </c>
      <c r="M332">
        <v>0</v>
      </c>
      <c r="N332" t="s">
        <v>1830</v>
      </c>
    </row>
    <row r="333" spans="1:14" x14ac:dyDescent="0.25">
      <c r="A333" s="19">
        <v>10</v>
      </c>
      <c r="B333" s="19">
        <v>23</v>
      </c>
      <c r="C333" s="1">
        <v>45699</v>
      </c>
      <c r="D333" t="s">
        <v>409</v>
      </c>
      <c r="E333">
        <v>302</v>
      </c>
      <c r="F333" t="s">
        <v>629</v>
      </c>
      <c r="G333" t="s">
        <v>12</v>
      </c>
      <c r="H333" t="s">
        <v>782</v>
      </c>
      <c r="I333" t="s">
        <v>66</v>
      </c>
      <c r="J333" t="s">
        <v>780</v>
      </c>
      <c r="K333" t="s">
        <v>783</v>
      </c>
      <c r="L333" t="s">
        <v>784</v>
      </c>
      <c r="M333">
        <v>23.596</v>
      </c>
      <c r="N333" t="s">
        <v>1793</v>
      </c>
    </row>
    <row r="334" spans="1:14" x14ac:dyDescent="0.25">
      <c r="A334" s="19">
        <v>10</v>
      </c>
      <c r="B334" s="19">
        <v>23</v>
      </c>
      <c r="C334" s="1">
        <v>45699</v>
      </c>
      <c r="D334" t="s">
        <v>410</v>
      </c>
      <c r="E334">
        <v>302</v>
      </c>
      <c r="F334" t="s">
        <v>642</v>
      </c>
      <c r="G334" t="s">
        <v>12</v>
      </c>
      <c r="H334" t="s">
        <v>790</v>
      </c>
      <c r="I334" t="s">
        <v>66</v>
      </c>
      <c r="J334" t="s">
        <v>780</v>
      </c>
      <c r="K334" t="s">
        <v>783</v>
      </c>
      <c r="L334" t="s">
        <v>791</v>
      </c>
      <c r="M334">
        <v>0.74099999999999999</v>
      </c>
      <c r="N334" t="s">
        <v>1793</v>
      </c>
    </row>
    <row r="335" spans="1:14" x14ac:dyDescent="0.25">
      <c r="A335" s="19">
        <v>10</v>
      </c>
      <c r="B335" s="19">
        <v>23</v>
      </c>
      <c r="C335" s="1">
        <v>45699</v>
      </c>
      <c r="D335" t="s">
        <v>647</v>
      </c>
      <c r="E335">
        <v>302</v>
      </c>
      <c r="F335" t="s">
        <v>648</v>
      </c>
      <c r="G335" t="s">
        <v>12</v>
      </c>
      <c r="H335" t="s">
        <v>798</v>
      </c>
      <c r="I335" t="s">
        <v>66</v>
      </c>
      <c r="J335" t="s">
        <v>780</v>
      </c>
      <c r="K335" t="s">
        <v>783</v>
      </c>
      <c r="L335" t="s">
        <v>799</v>
      </c>
      <c r="M335">
        <v>4.6500000000000004</v>
      </c>
      <c r="N335" t="s">
        <v>1793</v>
      </c>
    </row>
    <row r="336" spans="1:14" x14ac:dyDescent="0.25">
      <c r="A336" s="19">
        <v>10</v>
      </c>
      <c r="B336" s="19">
        <v>23</v>
      </c>
      <c r="C336" s="1">
        <v>45699</v>
      </c>
      <c r="D336" t="s">
        <v>411</v>
      </c>
      <c r="E336">
        <v>302</v>
      </c>
      <c r="F336" t="s">
        <v>633</v>
      </c>
      <c r="G336" t="s">
        <v>12</v>
      </c>
      <c r="H336" t="s">
        <v>1215</v>
      </c>
      <c r="I336" t="s">
        <v>412</v>
      </c>
      <c r="J336" t="s">
        <v>1185</v>
      </c>
      <c r="K336" t="s">
        <v>1216</v>
      </c>
      <c r="L336" t="s">
        <v>1217</v>
      </c>
      <c r="M336">
        <v>4.2300000000000004</v>
      </c>
      <c r="N336" t="s">
        <v>1793</v>
      </c>
    </row>
    <row r="337" spans="1:14" x14ac:dyDescent="0.25">
      <c r="A337" s="19">
        <v>10</v>
      </c>
      <c r="B337" s="19">
        <v>21</v>
      </c>
      <c r="C337" s="1">
        <v>45699</v>
      </c>
      <c r="D337" t="s">
        <v>387</v>
      </c>
      <c r="E337">
        <v>303</v>
      </c>
      <c r="F337" t="s">
        <v>636</v>
      </c>
      <c r="G337" t="s">
        <v>12</v>
      </c>
      <c r="H337" t="s">
        <v>688</v>
      </c>
      <c r="I337" t="s">
        <v>13</v>
      </c>
      <c r="J337" t="s">
        <v>689</v>
      </c>
      <c r="K337" t="s">
        <v>690</v>
      </c>
      <c r="L337" t="s">
        <v>691</v>
      </c>
      <c r="M337">
        <v>4.84</v>
      </c>
      <c r="N337" t="s">
        <v>1793</v>
      </c>
    </row>
    <row r="338" spans="1:14" x14ac:dyDescent="0.25">
      <c r="A338" s="19">
        <v>10</v>
      </c>
      <c r="B338" s="19">
        <v>23</v>
      </c>
      <c r="C338" s="1">
        <v>45699</v>
      </c>
      <c r="D338" t="s">
        <v>413</v>
      </c>
      <c r="E338">
        <v>303</v>
      </c>
      <c r="F338" t="s">
        <v>640</v>
      </c>
      <c r="G338" t="s">
        <v>12</v>
      </c>
      <c r="H338" t="s">
        <v>882</v>
      </c>
      <c r="I338" t="s">
        <v>22</v>
      </c>
      <c r="J338" t="s">
        <v>856</v>
      </c>
      <c r="K338" t="s">
        <v>883</v>
      </c>
      <c r="L338" t="s">
        <v>884</v>
      </c>
      <c r="M338">
        <v>3.95</v>
      </c>
      <c r="N338" t="s">
        <v>1831</v>
      </c>
    </row>
    <row r="339" spans="1:14" x14ac:dyDescent="0.25">
      <c r="A339" s="19">
        <v>10</v>
      </c>
      <c r="B339" s="19">
        <v>23</v>
      </c>
      <c r="C339" s="1">
        <v>45699</v>
      </c>
      <c r="D339" t="s">
        <v>414</v>
      </c>
      <c r="E339">
        <v>303</v>
      </c>
      <c r="F339" t="s">
        <v>635</v>
      </c>
      <c r="G339" t="s">
        <v>12</v>
      </c>
      <c r="H339" t="s">
        <v>885</v>
      </c>
      <c r="I339" t="s">
        <v>22</v>
      </c>
      <c r="J339" t="s">
        <v>856</v>
      </c>
      <c r="K339" t="s">
        <v>886</v>
      </c>
      <c r="L339" t="s">
        <v>887</v>
      </c>
      <c r="M339">
        <v>0.1</v>
      </c>
      <c r="N339" t="s">
        <v>1832</v>
      </c>
    </row>
    <row r="340" spans="1:14" x14ac:dyDescent="0.25">
      <c r="A340" s="19">
        <v>10</v>
      </c>
      <c r="B340" s="19">
        <v>23</v>
      </c>
      <c r="C340" s="1">
        <v>45699</v>
      </c>
      <c r="D340" t="s">
        <v>415</v>
      </c>
      <c r="E340">
        <v>303</v>
      </c>
      <c r="F340" t="s">
        <v>630</v>
      </c>
      <c r="G340" t="s">
        <v>12</v>
      </c>
      <c r="H340" t="s">
        <v>882</v>
      </c>
      <c r="I340" t="s">
        <v>22</v>
      </c>
      <c r="J340" t="s">
        <v>856</v>
      </c>
      <c r="K340" t="s">
        <v>888</v>
      </c>
      <c r="L340" t="s">
        <v>889</v>
      </c>
      <c r="M340">
        <v>0.46</v>
      </c>
      <c r="N340" t="s">
        <v>1833</v>
      </c>
    </row>
    <row r="341" spans="1:14" x14ac:dyDescent="0.25">
      <c r="A341" s="19">
        <v>10</v>
      </c>
      <c r="B341" s="19">
        <v>23</v>
      </c>
      <c r="C341" s="1">
        <v>45699</v>
      </c>
      <c r="D341" t="s">
        <v>416</v>
      </c>
      <c r="E341">
        <v>303</v>
      </c>
      <c r="F341" t="s">
        <v>631</v>
      </c>
      <c r="G341" t="s">
        <v>12</v>
      </c>
      <c r="H341" t="s">
        <v>895</v>
      </c>
      <c r="I341" t="s">
        <v>419</v>
      </c>
      <c r="J341" t="s">
        <v>896</v>
      </c>
      <c r="K341" t="s">
        <v>897</v>
      </c>
      <c r="L341" t="s">
        <v>898</v>
      </c>
      <c r="M341">
        <v>1.38</v>
      </c>
      <c r="N341" t="s">
        <v>1793</v>
      </c>
    </row>
    <row r="342" spans="1:14" x14ac:dyDescent="0.25">
      <c r="A342" s="19">
        <v>10</v>
      </c>
      <c r="B342" s="19">
        <v>23</v>
      </c>
      <c r="C342" s="1">
        <v>45699</v>
      </c>
      <c r="D342" t="s">
        <v>417</v>
      </c>
      <c r="E342">
        <v>303</v>
      </c>
      <c r="F342" t="s">
        <v>637</v>
      </c>
      <c r="G342" t="s">
        <v>12</v>
      </c>
      <c r="H342" t="s">
        <v>1184</v>
      </c>
      <c r="I342" t="s">
        <v>112</v>
      </c>
      <c r="J342" t="s">
        <v>1185</v>
      </c>
      <c r="K342" t="s">
        <v>1186</v>
      </c>
      <c r="L342" t="s">
        <v>1187</v>
      </c>
      <c r="M342">
        <v>0.11700000000000001</v>
      </c>
      <c r="N342" t="s">
        <v>1793</v>
      </c>
    </row>
    <row r="343" spans="1:14" x14ac:dyDescent="0.25">
      <c r="A343" s="19">
        <v>10</v>
      </c>
      <c r="B343" s="19">
        <v>24</v>
      </c>
      <c r="C343" s="1">
        <v>45699</v>
      </c>
      <c r="D343" t="s">
        <v>433</v>
      </c>
      <c r="E343">
        <v>303</v>
      </c>
      <c r="F343" t="s">
        <v>650</v>
      </c>
      <c r="G343" t="s">
        <v>12</v>
      </c>
      <c r="H343" t="s">
        <v>729</v>
      </c>
      <c r="I343" t="s">
        <v>85</v>
      </c>
      <c r="J343" t="s">
        <v>936</v>
      </c>
      <c r="K343" t="s">
        <v>937</v>
      </c>
      <c r="L343" t="s">
        <v>938</v>
      </c>
      <c r="M343">
        <v>5.05</v>
      </c>
      <c r="N343" t="s">
        <v>1834</v>
      </c>
    </row>
    <row r="344" spans="1:14" x14ac:dyDescent="0.25">
      <c r="A344" s="19">
        <v>10</v>
      </c>
      <c r="B344" s="19">
        <v>24</v>
      </c>
      <c r="C344" s="1">
        <v>45699</v>
      </c>
      <c r="D344" t="s">
        <v>434</v>
      </c>
      <c r="E344">
        <v>303</v>
      </c>
      <c r="F344" t="s">
        <v>632</v>
      </c>
      <c r="G344" t="s">
        <v>12</v>
      </c>
      <c r="H344" t="s">
        <v>729</v>
      </c>
      <c r="I344" t="s">
        <v>85</v>
      </c>
      <c r="J344" t="s">
        <v>936</v>
      </c>
      <c r="K344" t="s">
        <v>937</v>
      </c>
      <c r="L344" t="s">
        <v>939</v>
      </c>
      <c r="M344">
        <v>6.32</v>
      </c>
      <c r="N344" t="s">
        <v>1793</v>
      </c>
    </row>
    <row r="345" spans="1:14" x14ac:dyDescent="0.25">
      <c r="A345" s="19">
        <v>10</v>
      </c>
      <c r="B345" s="19">
        <v>24</v>
      </c>
      <c r="C345" s="1">
        <v>45699</v>
      </c>
      <c r="D345" t="s">
        <v>435</v>
      </c>
      <c r="E345">
        <v>303</v>
      </c>
      <c r="F345" t="s">
        <v>631</v>
      </c>
      <c r="G345" t="s">
        <v>12</v>
      </c>
      <c r="H345" t="s">
        <v>663</v>
      </c>
      <c r="I345" t="s">
        <v>85</v>
      </c>
      <c r="J345" t="s">
        <v>936</v>
      </c>
      <c r="K345" t="s">
        <v>937</v>
      </c>
      <c r="L345" t="s">
        <v>940</v>
      </c>
      <c r="M345">
        <v>0</v>
      </c>
      <c r="N345" t="s">
        <v>1835</v>
      </c>
    </row>
    <row r="346" spans="1:14" x14ac:dyDescent="0.25">
      <c r="A346" s="19">
        <v>10</v>
      </c>
      <c r="B346" s="19">
        <v>24</v>
      </c>
      <c r="C346" s="1">
        <v>45699</v>
      </c>
      <c r="D346" t="s">
        <v>436</v>
      </c>
      <c r="E346">
        <v>303</v>
      </c>
      <c r="F346" t="s">
        <v>632</v>
      </c>
      <c r="G346" t="s">
        <v>12</v>
      </c>
      <c r="H346" t="s">
        <v>941</v>
      </c>
      <c r="I346" t="s">
        <v>85</v>
      </c>
      <c r="J346" t="s">
        <v>936</v>
      </c>
      <c r="K346" t="s">
        <v>937</v>
      </c>
      <c r="L346" t="s">
        <v>942</v>
      </c>
      <c r="M346">
        <v>1.08</v>
      </c>
      <c r="N346" t="s">
        <v>1836</v>
      </c>
    </row>
    <row r="347" spans="1:14" x14ac:dyDescent="0.25">
      <c r="A347" s="19">
        <v>10</v>
      </c>
      <c r="B347" s="19">
        <v>25</v>
      </c>
      <c r="C347" s="1">
        <v>45699</v>
      </c>
      <c r="D347" t="s">
        <v>444</v>
      </c>
      <c r="E347">
        <v>303</v>
      </c>
      <c r="F347" t="s">
        <v>640</v>
      </c>
      <c r="G347" t="s">
        <v>12</v>
      </c>
      <c r="H347" t="s">
        <v>912</v>
      </c>
      <c r="I347" t="s">
        <v>21</v>
      </c>
      <c r="J347" t="s">
        <v>909</v>
      </c>
      <c r="K347" t="s">
        <v>910</v>
      </c>
      <c r="L347" t="s">
        <v>913</v>
      </c>
      <c r="M347">
        <v>1.29</v>
      </c>
      <c r="N347" t="s">
        <v>445</v>
      </c>
    </row>
    <row r="348" spans="1:14" x14ac:dyDescent="0.25">
      <c r="A348" s="19">
        <v>10</v>
      </c>
      <c r="B348" s="19">
        <v>25</v>
      </c>
      <c r="C348" s="1">
        <v>45699</v>
      </c>
      <c r="D348" t="s">
        <v>445</v>
      </c>
      <c r="E348">
        <v>303</v>
      </c>
      <c r="F348" t="s">
        <v>631</v>
      </c>
      <c r="G348" t="s">
        <v>12</v>
      </c>
      <c r="H348" t="s">
        <v>446</v>
      </c>
      <c r="I348" t="s">
        <v>21</v>
      </c>
      <c r="J348" t="s">
        <v>909</v>
      </c>
      <c r="K348" t="s">
        <v>910</v>
      </c>
      <c r="L348" t="s">
        <v>914</v>
      </c>
      <c r="M348">
        <v>1.141</v>
      </c>
      <c r="N348" t="s">
        <v>444</v>
      </c>
    </row>
    <row r="349" spans="1:14" x14ac:dyDescent="0.25">
      <c r="A349" s="19">
        <v>10</v>
      </c>
      <c r="B349" s="19">
        <v>25</v>
      </c>
      <c r="C349" s="1">
        <v>45699</v>
      </c>
      <c r="D349" t="s">
        <v>447</v>
      </c>
      <c r="E349">
        <v>303</v>
      </c>
      <c r="F349" t="s">
        <v>633</v>
      </c>
      <c r="G349" t="s">
        <v>12</v>
      </c>
      <c r="H349" t="s">
        <v>720</v>
      </c>
      <c r="I349" t="s">
        <v>111</v>
      </c>
      <c r="J349" t="s">
        <v>721</v>
      </c>
      <c r="K349" t="s">
        <v>1529</v>
      </c>
      <c r="L349" t="s">
        <v>1530</v>
      </c>
      <c r="M349">
        <v>11.71</v>
      </c>
      <c r="N349" t="s">
        <v>448</v>
      </c>
    </row>
    <row r="350" spans="1:14" x14ac:dyDescent="0.25">
      <c r="A350" s="19">
        <v>10</v>
      </c>
      <c r="B350" s="19">
        <v>25</v>
      </c>
      <c r="C350" s="1">
        <v>45699</v>
      </c>
      <c r="D350" t="s">
        <v>448</v>
      </c>
      <c r="E350">
        <v>303</v>
      </c>
      <c r="F350" t="s">
        <v>631</v>
      </c>
      <c r="G350" t="s">
        <v>12</v>
      </c>
      <c r="H350" t="s">
        <v>917</v>
      </c>
      <c r="I350" t="s">
        <v>111</v>
      </c>
      <c r="J350" t="s">
        <v>721</v>
      </c>
      <c r="K350" t="s">
        <v>1529</v>
      </c>
      <c r="L350" t="s">
        <v>1531</v>
      </c>
      <c r="M350">
        <v>0.88</v>
      </c>
      <c r="N350" t="s">
        <v>447</v>
      </c>
    </row>
    <row r="351" spans="1:14" x14ac:dyDescent="0.25">
      <c r="A351" s="19">
        <v>10</v>
      </c>
      <c r="B351" s="19">
        <v>17</v>
      </c>
      <c r="C351" s="1">
        <v>45699</v>
      </c>
      <c r="D351" t="s">
        <v>370</v>
      </c>
      <c r="E351">
        <v>305</v>
      </c>
      <c r="F351" t="s">
        <v>630</v>
      </c>
      <c r="G351" t="s">
        <v>12</v>
      </c>
      <c r="H351" t="s">
        <v>371</v>
      </c>
      <c r="I351" t="s">
        <v>20</v>
      </c>
      <c r="J351" t="s">
        <v>660</v>
      </c>
      <c r="K351" t="s">
        <v>661</v>
      </c>
      <c r="L351" t="s">
        <v>662</v>
      </c>
      <c r="M351">
        <v>0</v>
      </c>
      <c r="N351" t="s">
        <v>1793</v>
      </c>
    </row>
    <row r="352" spans="1:14" x14ac:dyDescent="0.25">
      <c r="A352" s="19">
        <v>10</v>
      </c>
      <c r="B352" s="19">
        <v>21</v>
      </c>
      <c r="C352" s="1">
        <v>45724</v>
      </c>
      <c r="D352" t="s">
        <v>449</v>
      </c>
      <c r="E352">
        <v>205</v>
      </c>
      <c r="F352" t="s">
        <v>635</v>
      </c>
      <c r="G352" t="s">
        <v>12</v>
      </c>
      <c r="H352" t="s">
        <v>1097</v>
      </c>
      <c r="I352" t="s">
        <v>19</v>
      </c>
      <c r="J352" t="s">
        <v>1253</v>
      </c>
      <c r="K352" t="s">
        <v>1297</v>
      </c>
      <c r="L352" t="s">
        <v>1298</v>
      </c>
      <c r="M352">
        <v>0</v>
      </c>
      <c r="N352" t="s">
        <v>1793</v>
      </c>
    </row>
    <row r="353" spans="1:14" x14ac:dyDescent="0.25">
      <c r="A353" s="19">
        <v>10</v>
      </c>
      <c r="B353" s="19">
        <v>21</v>
      </c>
      <c r="C353" s="1">
        <v>45727</v>
      </c>
      <c r="D353" t="s">
        <v>451</v>
      </c>
      <c r="E353">
        <v>205</v>
      </c>
      <c r="F353" t="s">
        <v>634</v>
      </c>
      <c r="G353" t="s">
        <v>12</v>
      </c>
      <c r="H353" t="s">
        <v>1348</v>
      </c>
      <c r="I353" t="s">
        <v>19</v>
      </c>
      <c r="J353" t="s">
        <v>755</v>
      </c>
      <c r="K353" t="s">
        <v>1349</v>
      </c>
      <c r="L353" t="s">
        <v>1350</v>
      </c>
      <c r="M353">
        <v>4.5999999999999999E-2</v>
      </c>
      <c r="N353" t="s">
        <v>1793</v>
      </c>
    </row>
    <row r="354" spans="1:14" x14ac:dyDescent="0.25">
      <c r="A354" s="19">
        <v>10</v>
      </c>
      <c r="B354" s="19">
        <v>21</v>
      </c>
      <c r="C354" s="1">
        <v>45727</v>
      </c>
      <c r="D354" t="s">
        <v>452</v>
      </c>
      <c r="E354">
        <v>205</v>
      </c>
      <c r="F354" t="s">
        <v>635</v>
      </c>
      <c r="G354" t="s">
        <v>12</v>
      </c>
      <c r="H354" t="s">
        <v>1097</v>
      </c>
      <c r="I354" t="s">
        <v>19</v>
      </c>
      <c r="J354" t="s">
        <v>689</v>
      </c>
      <c r="K354" t="s">
        <v>1370</v>
      </c>
      <c r="L354" t="s">
        <v>1371</v>
      </c>
      <c r="M354">
        <v>1.7999999999999999E-2</v>
      </c>
      <c r="N354" t="s">
        <v>1793</v>
      </c>
    </row>
    <row r="355" spans="1:14" x14ac:dyDescent="0.25">
      <c r="A355" s="19">
        <v>10</v>
      </c>
      <c r="B355" s="19">
        <v>22</v>
      </c>
      <c r="C355" s="1">
        <v>45727</v>
      </c>
      <c r="D355" t="s">
        <v>463</v>
      </c>
      <c r="E355">
        <v>205</v>
      </c>
      <c r="F355" t="s">
        <v>635</v>
      </c>
      <c r="G355" t="s">
        <v>12</v>
      </c>
      <c r="H355" t="s">
        <v>1012</v>
      </c>
      <c r="I355" t="s">
        <v>19</v>
      </c>
      <c r="J355" t="s">
        <v>1013</v>
      </c>
      <c r="K355" t="s">
        <v>1016</v>
      </c>
      <c r="L355" t="s">
        <v>1017</v>
      </c>
      <c r="M355">
        <v>0</v>
      </c>
      <c r="N355" t="s">
        <v>1793</v>
      </c>
    </row>
    <row r="356" spans="1:14" x14ac:dyDescent="0.25">
      <c r="A356" s="19">
        <v>10</v>
      </c>
      <c r="B356" s="19">
        <v>23</v>
      </c>
      <c r="C356" s="1">
        <v>45727</v>
      </c>
      <c r="D356" t="s">
        <v>481</v>
      </c>
      <c r="E356">
        <v>205</v>
      </c>
      <c r="F356" t="s">
        <v>631</v>
      </c>
      <c r="G356" t="s">
        <v>12</v>
      </c>
      <c r="H356" t="s">
        <v>1237</v>
      </c>
      <c r="I356" t="s">
        <v>19</v>
      </c>
      <c r="J356" t="s">
        <v>780</v>
      </c>
      <c r="K356" t="s">
        <v>1238</v>
      </c>
      <c r="L356" t="s">
        <v>1239</v>
      </c>
      <c r="M356">
        <v>0.152</v>
      </c>
      <c r="N356" t="s">
        <v>1793</v>
      </c>
    </row>
    <row r="357" spans="1:14" x14ac:dyDescent="0.25">
      <c r="A357" s="19">
        <v>10</v>
      </c>
      <c r="B357" s="19">
        <v>23</v>
      </c>
      <c r="C357" s="1">
        <v>45727</v>
      </c>
      <c r="D357" t="s">
        <v>483</v>
      </c>
      <c r="E357">
        <v>205</v>
      </c>
      <c r="F357" t="s">
        <v>631</v>
      </c>
      <c r="G357" t="s">
        <v>12</v>
      </c>
      <c r="H357" t="s">
        <v>1240</v>
      </c>
      <c r="I357" t="s">
        <v>19</v>
      </c>
      <c r="J357" t="s">
        <v>766</v>
      </c>
      <c r="K357" t="s">
        <v>1241</v>
      </c>
      <c r="L357" t="s">
        <v>1242</v>
      </c>
      <c r="M357">
        <v>0.16300000000000001</v>
      </c>
      <c r="N357" t="s">
        <v>1793</v>
      </c>
    </row>
    <row r="358" spans="1:14" x14ac:dyDescent="0.25">
      <c r="A358" s="19">
        <v>10</v>
      </c>
      <c r="B358" s="19">
        <v>24</v>
      </c>
      <c r="C358" s="1">
        <v>45727</v>
      </c>
      <c r="D358" t="s">
        <v>492</v>
      </c>
      <c r="E358">
        <v>205</v>
      </c>
      <c r="F358" t="s">
        <v>631</v>
      </c>
      <c r="G358" t="s">
        <v>12</v>
      </c>
      <c r="H358" t="s">
        <v>1458</v>
      </c>
      <c r="I358" t="s">
        <v>19</v>
      </c>
      <c r="J358" t="s">
        <v>1488</v>
      </c>
      <c r="K358" t="s">
        <v>1491</v>
      </c>
      <c r="L358" t="s">
        <v>1492</v>
      </c>
      <c r="M358">
        <v>0</v>
      </c>
      <c r="N358" t="s">
        <v>1793</v>
      </c>
    </row>
    <row r="359" spans="1:14" x14ac:dyDescent="0.25">
      <c r="A359" s="19">
        <v>10</v>
      </c>
      <c r="B359" s="19">
        <v>24</v>
      </c>
      <c r="C359" s="1">
        <v>45727</v>
      </c>
      <c r="D359" t="s">
        <v>493</v>
      </c>
      <c r="E359">
        <v>205</v>
      </c>
      <c r="F359" t="s">
        <v>630</v>
      </c>
      <c r="G359" t="s">
        <v>12</v>
      </c>
      <c r="H359" t="s">
        <v>1458</v>
      </c>
      <c r="I359" t="s">
        <v>1741</v>
      </c>
      <c r="J359" t="s">
        <v>807</v>
      </c>
      <c r="K359" t="s">
        <v>1780</v>
      </c>
      <c r="L359" t="s">
        <v>1781</v>
      </c>
      <c r="M359">
        <v>0</v>
      </c>
      <c r="N359" t="s">
        <v>496</v>
      </c>
    </row>
    <row r="360" spans="1:14" x14ac:dyDescent="0.25">
      <c r="A360" s="19">
        <v>10</v>
      </c>
      <c r="B360" s="19">
        <v>25</v>
      </c>
      <c r="C360" s="1">
        <v>45727</v>
      </c>
      <c r="D360" t="s">
        <v>502</v>
      </c>
      <c r="E360">
        <v>205</v>
      </c>
      <c r="F360" t="s">
        <v>635</v>
      </c>
      <c r="G360" t="s">
        <v>12</v>
      </c>
      <c r="H360" t="s">
        <v>709</v>
      </c>
      <c r="I360" t="s">
        <v>19</v>
      </c>
      <c r="J360" t="s">
        <v>721</v>
      </c>
      <c r="K360" t="s">
        <v>1577</v>
      </c>
      <c r="L360" t="s">
        <v>503</v>
      </c>
      <c r="M360">
        <v>0.01</v>
      </c>
      <c r="N360" t="s">
        <v>1793</v>
      </c>
    </row>
    <row r="361" spans="1:14" x14ac:dyDescent="0.25">
      <c r="A361" s="19">
        <v>10</v>
      </c>
      <c r="B361" s="19">
        <v>25</v>
      </c>
      <c r="C361" s="1">
        <v>45727</v>
      </c>
      <c r="D361" t="s">
        <v>504</v>
      </c>
      <c r="E361">
        <v>205</v>
      </c>
      <c r="F361" t="s">
        <v>630</v>
      </c>
      <c r="G361" t="s">
        <v>12</v>
      </c>
      <c r="H361" t="s">
        <v>709</v>
      </c>
      <c r="I361" t="s">
        <v>19</v>
      </c>
      <c r="J361" t="s">
        <v>702</v>
      </c>
      <c r="K361" t="s">
        <v>1590</v>
      </c>
      <c r="L361" t="s">
        <v>1591</v>
      </c>
      <c r="M361">
        <v>0</v>
      </c>
      <c r="N361" t="s">
        <v>1793</v>
      </c>
    </row>
    <row r="362" spans="1:14" x14ac:dyDescent="0.25">
      <c r="A362" s="19">
        <v>10</v>
      </c>
      <c r="B362" s="19">
        <v>25</v>
      </c>
      <c r="C362" s="1">
        <v>45727</v>
      </c>
      <c r="D362" t="s">
        <v>505</v>
      </c>
      <c r="E362">
        <v>205</v>
      </c>
      <c r="F362" t="s">
        <v>635</v>
      </c>
      <c r="G362" t="s">
        <v>12</v>
      </c>
      <c r="H362" t="s">
        <v>1537</v>
      </c>
      <c r="I362" t="s">
        <v>19</v>
      </c>
      <c r="J362" t="s">
        <v>826</v>
      </c>
      <c r="K362" t="s">
        <v>1613</v>
      </c>
      <c r="L362" t="s">
        <v>1614</v>
      </c>
      <c r="M362">
        <v>4.3999999999999997E-2</v>
      </c>
      <c r="N362" t="s">
        <v>1793</v>
      </c>
    </row>
    <row r="363" spans="1:14" x14ac:dyDescent="0.25">
      <c r="A363" s="19">
        <v>10</v>
      </c>
      <c r="B363" s="19">
        <v>25</v>
      </c>
      <c r="C363" s="1">
        <v>45727</v>
      </c>
      <c r="D363" t="s">
        <v>506</v>
      </c>
      <c r="E363">
        <v>205</v>
      </c>
      <c r="F363" t="s">
        <v>635</v>
      </c>
      <c r="G363" t="s">
        <v>12</v>
      </c>
      <c r="H363" t="s">
        <v>709</v>
      </c>
      <c r="I363" t="s">
        <v>19</v>
      </c>
      <c r="J363" t="s">
        <v>1615</v>
      </c>
      <c r="K363" t="s">
        <v>1618</v>
      </c>
      <c r="L363" t="s">
        <v>1619</v>
      </c>
      <c r="M363">
        <v>0</v>
      </c>
      <c r="N363" t="s">
        <v>1793</v>
      </c>
    </row>
    <row r="364" spans="1:14" x14ac:dyDescent="0.25">
      <c r="A364" s="19">
        <v>10</v>
      </c>
      <c r="B364" s="19">
        <v>25</v>
      </c>
      <c r="C364" s="1">
        <v>45727</v>
      </c>
      <c r="D364" t="s">
        <v>507</v>
      </c>
      <c r="E364">
        <v>205</v>
      </c>
      <c r="F364" t="s">
        <v>630</v>
      </c>
      <c r="G364" t="s">
        <v>12</v>
      </c>
      <c r="H364" t="s">
        <v>1537</v>
      </c>
      <c r="I364" t="s">
        <v>1033</v>
      </c>
      <c r="J364" t="s">
        <v>826</v>
      </c>
      <c r="K364" t="s">
        <v>1667</v>
      </c>
      <c r="L364" t="s">
        <v>1668</v>
      </c>
      <c r="M364">
        <v>0</v>
      </c>
      <c r="N364" t="s">
        <v>1793</v>
      </c>
    </row>
    <row r="365" spans="1:14" x14ac:dyDescent="0.25">
      <c r="A365" s="19">
        <v>10</v>
      </c>
      <c r="B365" s="19">
        <v>21</v>
      </c>
      <c r="C365" s="1">
        <v>45727</v>
      </c>
      <c r="D365" t="s">
        <v>453</v>
      </c>
      <c r="E365">
        <v>206</v>
      </c>
      <c r="F365" t="s">
        <v>631</v>
      </c>
      <c r="G365" t="s">
        <v>12</v>
      </c>
      <c r="H365" t="s">
        <v>1170</v>
      </c>
      <c r="I365" t="s">
        <v>19</v>
      </c>
      <c r="J365" t="s">
        <v>671</v>
      </c>
      <c r="K365" t="s">
        <v>1416</v>
      </c>
      <c r="L365" t="s">
        <v>1417</v>
      </c>
      <c r="M365">
        <v>0.28000000000000003</v>
      </c>
      <c r="N365" t="s">
        <v>454</v>
      </c>
    </row>
    <row r="366" spans="1:14" x14ac:dyDescent="0.25">
      <c r="A366" s="19">
        <v>10</v>
      </c>
      <c r="B366" s="19">
        <v>21</v>
      </c>
      <c r="C366" s="1">
        <v>45727</v>
      </c>
      <c r="D366" t="s">
        <v>454</v>
      </c>
      <c r="E366">
        <v>206</v>
      </c>
      <c r="F366" t="s">
        <v>634</v>
      </c>
      <c r="G366" t="s">
        <v>12</v>
      </c>
      <c r="H366" t="s">
        <v>1418</v>
      </c>
      <c r="I366" t="s">
        <v>19</v>
      </c>
      <c r="J366" t="s">
        <v>671</v>
      </c>
      <c r="K366" t="s">
        <v>1416</v>
      </c>
      <c r="L366" t="s">
        <v>1417</v>
      </c>
      <c r="M366">
        <v>0.28000000000000003</v>
      </c>
      <c r="N366" t="s">
        <v>453</v>
      </c>
    </row>
    <row r="367" spans="1:14" x14ac:dyDescent="0.25">
      <c r="A367" s="19">
        <v>10</v>
      </c>
      <c r="B367" s="19">
        <v>21</v>
      </c>
      <c r="C367" s="1">
        <v>45727</v>
      </c>
      <c r="D367" t="s">
        <v>455</v>
      </c>
      <c r="E367">
        <v>206</v>
      </c>
      <c r="F367" t="s">
        <v>630</v>
      </c>
      <c r="G367" t="s">
        <v>12</v>
      </c>
      <c r="H367" t="s">
        <v>1167</v>
      </c>
      <c r="I367" t="s">
        <v>19</v>
      </c>
      <c r="J367" t="s">
        <v>874</v>
      </c>
      <c r="K367" t="s">
        <v>1436</v>
      </c>
      <c r="L367" t="s">
        <v>1437</v>
      </c>
      <c r="M367">
        <v>0.28000000000000003</v>
      </c>
      <c r="N367" t="s">
        <v>1793</v>
      </c>
    </row>
    <row r="368" spans="1:14" x14ac:dyDescent="0.25">
      <c r="A368" s="19">
        <v>10</v>
      </c>
      <c r="B368" s="19">
        <v>22</v>
      </c>
      <c r="C368" s="1">
        <v>45727</v>
      </c>
      <c r="D368" t="s">
        <v>464</v>
      </c>
      <c r="E368">
        <v>206</v>
      </c>
      <c r="F368" t="s">
        <v>637</v>
      </c>
      <c r="G368" t="s">
        <v>12</v>
      </c>
      <c r="H368" t="s">
        <v>975</v>
      </c>
      <c r="I368" t="s">
        <v>976</v>
      </c>
      <c r="J368" t="s">
        <v>717</v>
      </c>
      <c r="K368" t="s">
        <v>977</v>
      </c>
      <c r="L368" t="s">
        <v>978</v>
      </c>
      <c r="M368">
        <v>1.0029999999999999</v>
      </c>
      <c r="N368" t="s">
        <v>1793</v>
      </c>
    </row>
    <row r="369" spans="1:14" x14ac:dyDescent="0.25">
      <c r="A369" s="19">
        <v>10</v>
      </c>
      <c r="B369" s="19">
        <v>22</v>
      </c>
      <c r="C369" s="1">
        <v>45727</v>
      </c>
      <c r="D369" t="s">
        <v>465</v>
      </c>
      <c r="E369">
        <v>206</v>
      </c>
      <c r="F369" t="s">
        <v>631</v>
      </c>
      <c r="G369" t="s">
        <v>12</v>
      </c>
      <c r="H369" t="s">
        <v>1062</v>
      </c>
      <c r="I369" t="s">
        <v>19</v>
      </c>
      <c r="J369" t="s">
        <v>717</v>
      </c>
      <c r="K369" t="s">
        <v>1063</v>
      </c>
      <c r="L369" t="s">
        <v>1064</v>
      </c>
      <c r="M369">
        <v>3.1E-2</v>
      </c>
      <c r="N369" t="s">
        <v>1793</v>
      </c>
    </row>
    <row r="370" spans="1:14" x14ac:dyDescent="0.25">
      <c r="A370" s="19">
        <v>10</v>
      </c>
      <c r="B370" s="19">
        <v>22</v>
      </c>
      <c r="C370" s="1">
        <v>45727</v>
      </c>
      <c r="D370" t="s">
        <v>466</v>
      </c>
      <c r="E370">
        <v>206</v>
      </c>
      <c r="F370" t="s">
        <v>632</v>
      </c>
      <c r="G370" t="s">
        <v>12</v>
      </c>
      <c r="H370" t="s">
        <v>663</v>
      </c>
      <c r="I370" t="s">
        <v>19</v>
      </c>
      <c r="J370" t="s">
        <v>717</v>
      </c>
      <c r="K370" t="s">
        <v>1065</v>
      </c>
      <c r="L370" t="s">
        <v>1066</v>
      </c>
      <c r="M370">
        <v>1.4999999999999999E-2</v>
      </c>
      <c r="N370" t="s">
        <v>1793</v>
      </c>
    </row>
    <row r="371" spans="1:14" x14ac:dyDescent="0.25">
      <c r="A371" s="19">
        <v>10</v>
      </c>
      <c r="B371" s="19">
        <v>22</v>
      </c>
      <c r="C371" s="1">
        <v>45727</v>
      </c>
      <c r="D371" t="s">
        <v>467</v>
      </c>
      <c r="E371">
        <v>206</v>
      </c>
      <c r="F371" t="s">
        <v>632</v>
      </c>
      <c r="G371" t="s">
        <v>12</v>
      </c>
      <c r="H371" t="s">
        <v>950</v>
      </c>
      <c r="I371" t="s">
        <v>1098</v>
      </c>
      <c r="J371" t="s">
        <v>746</v>
      </c>
      <c r="K371" t="s">
        <v>1108</v>
      </c>
      <c r="L371" t="s">
        <v>1109</v>
      </c>
      <c r="M371">
        <v>5.851</v>
      </c>
      <c r="N371" t="s">
        <v>1793</v>
      </c>
    </row>
    <row r="372" spans="1:14" x14ac:dyDescent="0.25">
      <c r="A372" s="19">
        <v>10</v>
      </c>
      <c r="B372" s="19">
        <v>22</v>
      </c>
      <c r="C372" s="1">
        <v>45727</v>
      </c>
      <c r="D372" t="s">
        <v>468</v>
      </c>
      <c r="E372">
        <v>206</v>
      </c>
      <c r="F372" t="s">
        <v>638</v>
      </c>
      <c r="G372" t="s">
        <v>12</v>
      </c>
      <c r="H372" t="s">
        <v>1119</v>
      </c>
      <c r="I372" t="s">
        <v>1120</v>
      </c>
      <c r="J372" t="s">
        <v>1083</v>
      </c>
      <c r="K372" t="s">
        <v>1121</v>
      </c>
      <c r="L372" t="s">
        <v>1122</v>
      </c>
      <c r="M372">
        <v>1.532</v>
      </c>
      <c r="N372" t="s">
        <v>1793</v>
      </c>
    </row>
    <row r="373" spans="1:14" x14ac:dyDescent="0.25">
      <c r="A373" s="19">
        <v>10</v>
      </c>
      <c r="B373" s="19">
        <v>22</v>
      </c>
      <c r="C373" s="1">
        <v>45727</v>
      </c>
      <c r="D373" t="s">
        <v>469</v>
      </c>
      <c r="E373">
        <v>206</v>
      </c>
      <c r="F373" t="s">
        <v>635</v>
      </c>
      <c r="G373" t="s">
        <v>12</v>
      </c>
      <c r="H373" t="s">
        <v>950</v>
      </c>
      <c r="I373" t="s">
        <v>19</v>
      </c>
      <c r="J373" t="s">
        <v>1083</v>
      </c>
      <c r="K373" t="s">
        <v>1132</v>
      </c>
      <c r="L373" t="s">
        <v>1133</v>
      </c>
      <c r="M373">
        <v>1.0840000000000001</v>
      </c>
      <c r="N373" t="s">
        <v>1793</v>
      </c>
    </row>
    <row r="374" spans="1:14" x14ac:dyDescent="0.25">
      <c r="A374" s="19">
        <v>10</v>
      </c>
      <c r="B374" s="19">
        <v>22</v>
      </c>
      <c r="C374" s="1">
        <v>45727</v>
      </c>
      <c r="D374" t="s">
        <v>470</v>
      </c>
      <c r="E374">
        <v>206</v>
      </c>
      <c r="F374" t="s">
        <v>629</v>
      </c>
      <c r="G374" t="s">
        <v>12</v>
      </c>
      <c r="H374" t="s">
        <v>1049</v>
      </c>
      <c r="I374" t="s">
        <v>19</v>
      </c>
      <c r="J374" t="s">
        <v>1083</v>
      </c>
      <c r="K374" t="s">
        <v>1139</v>
      </c>
      <c r="L374" t="s">
        <v>1140</v>
      </c>
      <c r="M374">
        <v>6.0000000000000001E-3</v>
      </c>
      <c r="N374" t="s">
        <v>471</v>
      </c>
    </row>
    <row r="375" spans="1:14" x14ac:dyDescent="0.25">
      <c r="A375" s="19">
        <v>10</v>
      </c>
      <c r="B375" s="19">
        <v>22</v>
      </c>
      <c r="C375" s="1">
        <v>45727</v>
      </c>
      <c r="D375" t="s">
        <v>471</v>
      </c>
      <c r="E375">
        <v>206</v>
      </c>
      <c r="F375" t="s">
        <v>635</v>
      </c>
      <c r="G375" t="s">
        <v>12</v>
      </c>
      <c r="H375" t="s">
        <v>1137</v>
      </c>
      <c r="I375" t="s">
        <v>19</v>
      </c>
      <c r="J375" t="s">
        <v>1083</v>
      </c>
      <c r="K375" t="s">
        <v>1139</v>
      </c>
      <c r="L375" t="s">
        <v>1140</v>
      </c>
      <c r="M375">
        <v>6.0000000000000001E-3</v>
      </c>
      <c r="N375" t="s">
        <v>470</v>
      </c>
    </row>
    <row r="376" spans="1:14" x14ac:dyDescent="0.25">
      <c r="A376" s="19">
        <v>10</v>
      </c>
      <c r="B376" s="19">
        <v>22</v>
      </c>
      <c r="C376" s="1">
        <v>45727</v>
      </c>
      <c r="D376" t="s">
        <v>472</v>
      </c>
      <c r="E376">
        <v>206</v>
      </c>
      <c r="F376" t="s">
        <v>632</v>
      </c>
      <c r="G376" t="s">
        <v>12</v>
      </c>
      <c r="H376" t="s">
        <v>1119</v>
      </c>
      <c r="I376" t="s">
        <v>19</v>
      </c>
      <c r="J376" t="s">
        <v>746</v>
      </c>
      <c r="K376" t="s">
        <v>1152</v>
      </c>
      <c r="L376" t="s">
        <v>1153</v>
      </c>
      <c r="M376">
        <v>0.498</v>
      </c>
      <c r="N376" t="s">
        <v>1793</v>
      </c>
    </row>
    <row r="377" spans="1:14" x14ac:dyDescent="0.25">
      <c r="A377" s="19">
        <v>10</v>
      </c>
      <c r="B377" s="19">
        <v>23</v>
      </c>
      <c r="C377" s="1">
        <v>45727</v>
      </c>
      <c r="D377" t="s">
        <v>484</v>
      </c>
      <c r="E377">
        <v>206</v>
      </c>
      <c r="F377" t="s">
        <v>631</v>
      </c>
      <c r="G377" t="s">
        <v>12</v>
      </c>
      <c r="H377" t="s">
        <v>1195</v>
      </c>
      <c r="I377" t="s">
        <v>19</v>
      </c>
      <c r="J377" t="s">
        <v>856</v>
      </c>
      <c r="K377" t="s">
        <v>1196</v>
      </c>
      <c r="L377" t="s">
        <v>1197</v>
      </c>
      <c r="M377">
        <v>0.8</v>
      </c>
      <c r="N377" t="s">
        <v>1793</v>
      </c>
    </row>
    <row r="378" spans="1:14" x14ac:dyDescent="0.25">
      <c r="A378" s="19">
        <v>10</v>
      </c>
      <c r="B378" s="19">
        <v>23</v>
      </c>
      <c r="C378" s="1">
        <v>45727</v>
      </c>
      <c r="D378" t="s">
        <v>485</v>
      </c>
      <c r="E378">
        <v>206</v>
      </c>
      <c r="F378" t="s">
        <v>632</v>
      </c>
      <c r="G378" t="s">
        <v>12</v>
      </c>
      <c r="H378" t="s">
        <v>882</v>
      </c>
      <c r="I378" t="s">
        <v>1209</v>
      </c>
      <c r="J378" t="s">
        <v>801</v>
      </c>
      <c r="K378" t="s">
        <v>1210</v>
      </c>
      <c r="L378" t="s">
        <v>1211</v>
      </c>
      <c r="M378">
        <v>5.0999999999999996</v>
      </c>
      <c r="N378" t="s">
        <v>1793</v>
      </c>
    </row>
    <row r="379" spans="1:14" x14ac:dyDescent="0.25">
      <c r="A379" s="19">
        <v>10</v>
      </c>
      <c r="B379" s="19">
        <v>23</v>
      </c>
      <c r="C379" s="1">
        <v>45727</v>
      </c>
      <c r="D379" t="s">
        <v>486</v>
      </c>
      <c r="E379">
        <v>206</v>
      </c>
      <c r="F379" t="s">
        <v>638</v>
      </c>
      <c r="G379" t="s">
        <v>12</v>
      </c>
      <c r="H379" t="s">
        <v>1191</v>
      </c>
      <c r="I379" t="s">
        <v>19</v>
      </c>
      <c r="J379" t="s">
        <v>801</v>
      </c>
      <c r="K379" t="s">
        <v>1243</v>
      </c>
      <c r="L379" t="s">
        <v>487</v>
      </c>
      <c r="M379">
        <v>0.91</v>
      </c>
      <c r="N379" t="s">
        <v>1793</v>
      </c>
    </row>
    <row r="380" spans="1:14" x14ac:dyDescent="0.25">
      <c r="A380" s="19">
        <v>10</v>
      </c>
      <c r="B380" s="19">
        <v>24</v>
      </c>
      <c r="C380" s="1">
        <v>45727</v>
      </c>
      <c r="D380" t="s">
        <v>494</v>
      </c>
      <c r="E380">
        <v>206</v>
      </c>
      <c r="F380" t="s">
        <v>651</v>
      </c>
      <c r="G380" t="s">
        <v>12</v>
      </c>
      <c r="H380" t="s">
        <v>1049</v>
      </c>
      <c r="I380" t="s">
        <v>19</v>
      </c>
      <c r="J380" t="s">
        <v>899</v>
      </c>
      <c r="K380" t="s">
        <v>1521</v>
      </c>
      <c r="L380" t="s">
        <v>1522</v>
      </c>
      <c r="M380">
        <v>1.4999999999999999E-2</v>
      </c>
      <c r="N380" t="s">
        <v>1793</v>
      </c>
    </row>
    <row r="381" spans="1:14" x14ac:dyDescent="0.25">
      <c r="A381" s="19">
        <v>10</v>
      </c>
      <c r="B381" s="19">
        <v>24</v>
      </c>
      <c r="C381" s="1">
        <v>45727</v>
      </c>
      <c r="D381" t="s">
        <v>495</v>
      </c>
      <c r="E381">
        <v>206</v>
      </c>
      <c r="F381" t="s">
        <v>635</v>
      </c>
      <c r="G381" t="s">
        <v>12</v>
      </c>
      <c r="H381" t="s">
        <v>1049</v>
      </c>
      <c r="I381" t="s">
        <v>1094</v>
      </c>
      <c r="J381" t="s">
        <v>730</v>
      </c>
      <c r="K381" t="s">
        <v>1739</v>
      </c>
      <c r="L381" t="s">
        <v>1740</v>
      </c>
      <c r="M381">
        <v>0.33400000000000002</v>
      </c>
      <c r="N381" t="s">
        <v>1793</v>
      </c>
    </row>
    <row r="382" spans="1:14" x14ac:dyDescent="0.25">
      <c r="A382" s="19">
        <v>10</v>
      </c>
      <c r="B382" s="19">
        <v>24</v>
      </c>
      <c r="C382" s="1">
        <v>45727</v>
      </c>
      <c r="D382" t="s">
        <v>496</v>
      </c>
      <c r="E382">
        <v>206</v>
      </c>
      <c r="F382" t="s">
        <v>629</v>
      </c>
      <c r="G382" t="s">
        <v>12</v>
      </c>
      <c r="H382" t="s">
        <v>729</v>
      </c>
      <c r="I382" t="s">
        <v>1741</v>
      </c>
      <c r="J382" t="s">
        <v>807</v>
      </c>
      <c r="K382" t="s">
        <v>1782</v>
      </c>
      <c r="L382" t="s">
        <v>1783</v>
      </c>
      <c r="M382">
        <v>6.181</v>
      </c>
      <c r="N382" t="s">
        <v>493</v>
      </c>
    </row>
    <row r="383" spans="1:14" x14ac:dyDescent="0.25">
      <c r="A383" s="19">
        <v>10</v>
      </c>
      <c r="B383" s="19">
        <v>25</v>
      </c>
      <c r="C383" s="1">
        <v>45727</v>
      </c>
      <c r="D383" t="s">
        <v>508</v>
      </c>
      <c r="E383">
        <v>206</v>
      </c>
      <c r="F383" t="s">
        <v>630</v>
      </c>
      <c r="G383" t="s">
        <v>12</v>
      </c>
      <c r="H383" t="s">
        <v>1523</v>
      </c>
      <c r="I383" t="s">
        <v>19</v>
      </c>
      <c r="J383" t="s">
        <v>1615</v>
      </c>
      <c r="K383" t="s">
        <v>1616</v>
      </c>
      <c r="L383" t="s">
        <v>1617</v>
      </c>
      <c r="M383">
        <v>0.48</v>
      </c>
      <c r="N383" t="s">
        <v>1793</v>
      </c>
    </row>
    <row r="384" spans="1:14" x14ac:dyDescent="0.25">
      <c r="A384" s="19">
        <v>10</v>
      </c>
      <c r="B384" s="19">
        <v>25</v>
      </c>
      <c r="C384" s="1">
        <v>45727</v>
      </c>
      <c r="D384" t="s">
        <v>509</v>
      </c>
      <c r="E384">
        <v>206</v>
      </c>
      <c r="F384" t="s">
        <v>635</v>
      </c>
      <c r="G384" t="s">
        <v>12</v>
      </c>
      <c r="H384" t="s">
        <v>1602</v>
      </c>
      <c r="I384" t="s">
        <v>19</v>
      </c>
      <c r="J384" t="s">
        <v>1628</v>
      </c>
      <c r="K384" t="s">
        <v>1638</v>
      </c>
      <c r="L384" t="s">
        <v>1639</v>
      </c>
      <c r="M384">
        <v>0.26</v>
      </c>
      <c r="N384" t="s">
        <v>1793</v>
      </c>
    </row>
    <row r="385" spans="1:14" x14ac:dyDescent="0.25">
      <c r="A385" s="19">
        <v>10</v>
      </c>
      <c r="B385" s="19">
        <v>25</v>
      </c>
      <c r="C385" s="1">
        <v>45727</v>
      </c>
      <c r="D385" t="s">
        <v>510</v>
      </c>
      <c r="E385">
        <v>206</v>
      </c>
      <c r="F385" t="s">
        <v>635</v>
      </c>
      <c r="G385" t="s">
        <v>12</v>
      </c>
      <c r="H385" t="s">
        <v>1602</v>
      </c>
      <c r="I385" t="s">
        <v>19</v>
      </c>
      <c r="J385" t="s">
        <v>1610</v>
      </c>
      <c r="K385" t="s">
        <v>1679</v>
      </c>
      <c r="L385" t="s">
        <v>1680</v>
      </c>
      <c r="M385">
        <v>0.25</v>
      </c>
      <c r="N385" t="s">
        <v>1793</v>
      </c>
    </row>
    <row r="386" spans="1:14" x14ac:dyDescent="0.25">
      <c r="A386" s="19">
        <v>10</v>
      </c>
      <c r="B386" s="19">
        <v>21</v>
      </c>
      <c r="C386" s="1">
        <v>45727</v>
      </c>
      <c r="D386" t="s">
        <v>456</v>
      </c>
      <c r="E386">
        <v>303</v>
      </c>
      <c r="F386" t="s">
        <v>629</v>
      </c>
      <c r="G386" t="s">
        <v>12</v>
      </c>
      <c r="H386" t="s">
        <v>776</v>
      </c>
      <c r="I386" t="s">
        <v>177</v>
      </c>
      <c r="J386" t="s">
        <v>770</v>
      </c>
      <c r="K386" t="s">
        <v>777</v>
      </c>
      <c r="L386" t="s">
        <v>778</v>
      </c>
      <c r="M386">
        <v>0.23</v>
      </c>
      <c r="N386" t="s">
        <v>1793</v>
      </c>
    </row>
    <row r="387" spans="1:14" x14ac:dyDescent="0.25">
      <c r="A387" s="19">
        <v>10</v>
      </c>
      <c r="B387" s="19">
        <v>21</v>
      </c>
      <c r="C387" s="1">
        <v>45727</v>
      </c>
      <c r="D387" t="s">
        <v>457</v>
      </c>
      <c r="E387">
        <v>303</v>
      </c>
      <c r="F387" t="s">
        <v>631</v>
      </c>
      <c r="G387" t="s">
        <v>12</v>
      </c>
      <c r="H387" t="s">
        <v>754</v>
      </c>
      <c r="I387" t="s">
        <v>261</v>
      </c>
      <c r="J387" t="s">
        <v>839</v>
      </c>
      <c r="K387" t="s">
        <v>964</v>
      </c>
      <c r="L387" t="s">
        <v>965</v>
      </c>
      <c r="M387">
        <v>1.631</v>
      </c>
      <c r="N387" t="s">
        <v>458</v>
      </c>
    </row>
    <row r="388" spans="1:14" x14ac:dyDescent="0.25">
      <c r="A388" s="19">
        <v>10</v>
      </c>
      <c r="B388" s="19">
        <v>21</v>
      </c>
      <c r="C388" s="1">
        <v>45727</v>
      </c>
      <c r="D388" t="s">
        <v>459</v>
      </c>
      <c r="E388">
        <v>303</v>
      </c>
      <c r="F388" t="s">
        <v>629</v>
      </c>
      <c r="G388" t="s">
        <v>12</v>
      </c>
      <c r="H388" t="s">
        <v>873</v>
      </c>
      <c r="I388" t="s">
        <v>104</v>
      </c>
      <c r="J388" t="s">
        <v>770</v>
      </c>
      <c r="K388" t="s">
        <v>1067</v>
      </c>
      <c r="L388" t="s">
        <v>1068</v>
      </c>
      <c r="M388">
        <v>4.67</v>
      </c>
      <c r="N388" t="s">
        <v>1793</v>
      </c>
    </row>
    <row r="389" spans="1:14" x14ac:dyDescent="0.25">
      <c r="A389" s="19">
        <v>10</v>
      </c>
      <c r="B389" s="19">
        <v>21</v>
      </c>
      <c r="C389" s="1">
        <v>45727</v>
      </c>
      <c r="D389" t="s">
        <v>460</v>
      </c>
      <c r="E389">
        <v>303</v>
      </c>
      <c r="F389" t="s">
        <v>629</v>
      </c>
      <c r="G389" t="s">
        <v>12</v>
      </c>
      <c r="H389" t="s">
        <v>1071</v>
      </c>
      <c r="I389" t="s">
        <v>111</v>
      </c>
      <c r="J389" t="s">
        <v>671</v>
      </c>
      <c r="K389" t="s">
        <v>1072</v>
      </c>
      <c r="L389" t="s">
        <v>1073</v>
      </c>
      <c r="M389">
        <v>1.36</v>
      </c>
      <c r="N389" t="s">
        <v>1793</v>
      </c>
    </row>
    <row r="390" spans="1:14" x14ac:dyDescent="0.25">
      <c r="A390" s="19">
        <v>10</v>
      </c>
      <c r="B390" s="19">
        <v>21</v>
      </c>
      <c r="C390" s="1">
        <v>45727</v>
      </c>
      <c r="D390" t="s">
        <v>461</v>
      </c>
      <c r="E390">
        <v>303</v>
      </c>
      <c r="F390" t="s">
        <v>631</v>
      </c>
      <c r="G390" t="s">
        <v>12</v>
      </c>
      <c r="H390" t="s">
        <v>873</v>
      </c>
      <c r="I390" t="s">
        <v>104</v>
      </c>
      <c r="J390" t="s">
        <v>770</v>
      </c>
      <c r="K390" t="s">
        <v>1067</v>
      </c>
      <c r="L390" t="s">
        <v>1086</v>
      </c>
      <c r="M390">
        <v>3.4590000000000001</v>
      </c>
      <c r="N390" t="s">
        <v>1793</v>
      </c>
    </row>
    <row r="391" spans="1:14" x14ac:dyDescent="0.25">
      <c r="A391" s="19">
        <v>10</v>
      </c>
      <c r="B391" s="19">
        <v>21</v>
      </c>
      <c r="C391" s="1">
        <v>45727</v>
      </c>
      <c r="D391" t="s">
        <v>458</v>
      </c>
      <c r="E391">
        <v>303</v>
      </c>
      <c r="F391" t="s">
        <v>631</v>
      </c>
      <c r="G391" t="s">
        <v>12</v>
      </c>
      <c r="H391" t="s">
        <v>1287</v>
      </c>
      <c r="I391" t="s">
        <v>262</v>
      </c>
      <c r="J391" t="s">
        <v>839</v>
      </c>
      <c r="K391" t="s">
        <v>1288</v>
      </c>
      <c r="L391" t="s">
        <v>1289</v>
      </c>
      <c r="M391">
        <v>1.79</v>
      </c>
      <c r="N391" t="s">
        <v>457</v>
      </c>
    </row>
    <row r="392" spans="1:14" x14ac:dyDescent="0.25">
      <c r="A392" s="19">
        <v>10</v>
      </c>
      <c r="B392" s="19">
        <v>21</v>
      </c>
      <c r="C392" s="1">
        <v>45727</v>
      </c>
      <c r="D392" t="s">
        <v>462</v>
      </c>
      <c r="E392">
        <v>303</v>
      </c>
      <c r="F392" t="s">
        <v>635</v>
      </c>
      <c r="G392" t="s">
        <v>12</v>
      </c>
      <c r="H392" t="s">
        <v>1356</v>
      </c>
      <c r="I392" t="s">
        <v>37</v>
      </c>
      <c r="J392" t="s">
        <v>1256</v>
      </c>
      <c r="K392" t="s">
        <v>1357</v>
      </c>
      <c r="L392" t="s">
        <v>1358</v>
      </c>
      <c r="M392">
        <v>9.5000000000000001E-2</v>
      </c>
      <c r="N392" t="s">
        <v>1793</v>
      </c>
    </row>
    <row r="393" spans="1:14" x14ac:dyDescent="0.25">
      <c r="A393" s="19">
        <v>10</v>
      </c>
      <c r="B393" s="19">
        <v>22</v>
      </c>
      <c r="C393" s="1">
        <v>45727</v>
      </c>
      <c r="D393" s="1" t="s">
        <v>473</v>
      </c>
      <c r="E393">
        <v>303</v>
      </c>
      <c r="F393" t="s">
        <v>652</v>
      </c>
      <c r="G393" t="s">
        <v>12</v>
      </c>
      <c r="H393" t="s">
        <v>729</v>
      </c>
      <c r="I393" t="s">
        <v>135</v>
      </c>
      <c r="J393" t="s">
        <v>717</v>
      </c>
      <c r="K393" t="s">
        <v>859</v>
      </c>
      <c r="L393" t="s">
        <v>860</v>
      </c>
      <c r="M393">
        <v>1.425</v>
      </c>
      <c r="N393" t="s">
        <v>1793</v>
      </c>
    </row>
    <row r="394" spans="1:14" x14ac:dyDescent="0.25">
      <c r="A394" s="19">
        <v>10</v>
      </c>
      <c r="B394" s="19">
        <v>22</v>
      </c>
      <c r="C394" s="1">
        <v>45727</v>
      </c>
      <c r="D394" t="s">
        <v>474</v>
      </c>
      <c r="E394">
        <v>303</v>
      </c>
      <c r="F394" t="s">
        <v>632</v>
      </c>
      <c r="G394" t="s">
        <v>12</v>
      </c>
      <c r="H394" t="s">
        <v>861</v>
      </c>
      <c r="I394" t="s">
        <v>135</v>
      </c>
      <c r="J394" t="s">
        <v>717</v>
      </c>
      <c r="K394" t="s">
        <v>859</v>
      </c>
      <c r="L394" t="s">
        <v>477</v>
      </c>
      <c r="M394">
        <v>0.10100000000000001</v>
      </c>
      <c r="N394" t="s">
        <v>478</v>
      </c>
    </row>
    <row r="395" spans="1:14" x14ac:dyDescent="0.25">
      <c r="A395" s="19">
        <v>10</v>
      </c>
      <c r="B395" s="19">
        <v>22</v>
      </c>
      <c r="C395" s="1">
        <v>45727</v>
      </c>
      <c r="D395" t="s">
        <v>475</v>
      </c>
      <c r="E395">
        <v>303</v>
      </c>
      <c r="F395" t="s">
        <v>631</v>
      </c>
      <c r="G395" t="s">
        <v>12</v>
      </c>
      <c r="H395" t="s">
        <v>663</v>
      </c>
      <c r="I395" t="s">
        <v>479</v>
      </c>
      <c r="J395" t="s">
        <v>877</v>
      </c>
      <c r="K395" t="s">
        <v>878</v>
      </c>
      <c r="L395" t="s">
        <v>879</v>
      </c>
      <c r="M395">
        <v>7.0000000000000001E-3</v>
      </c>
      <c r="N395" t="s">
        <v>1837</v>
      </c>
    </row>
    <row r="396" spans="1:14" x14ac:dyDescent="0.25">
      <c r="A396" s="19">
        <v>10</v>
      </c>
      <c r="B396" s="19">
        <v>22</v>
      </c>
      <c r="C396" s="1">
        <v>45727</v>
      </c>
      <c r="D396" t="s">
        <v>476</v>
      </c>
      <c r="E396">
        <v>303</v>
      </c>
      <c r="F396" t="s">
        <v>631</v>
      </c>
      <c r="G396" t="s">
        <v>12</v>
      </c>
      <c r="H396" t="s">
        <v>663</v>
      </c>
      <c r="I396" t="s">
        <v>479</v>
      </c>
      <c r="J396" t="s">
        <v>877</v>
      </c>
      <c r="K396" t="s">
        <v>878</v>
      </c>
      <c r="L396" t="s">
        <v>880</v>
      </c>
      <c r="M396">
        <v>5.0000000000000001E-3</v>
      </c>
      <c r="N396" t="s">
        <v>1838</v>
      </c>
    </row>
    <row r="397" spans="1:14" x14ac:dyDescent="0.25">
      <c r="A397" s="19">
        <v>10</v>
      </c>
      <c r="B397" s="19">
        <v>22</v>
      </c>
      <c r="C397" s="1">
        <v>45727</v>
      </c>
      <c r="D397" t="s">
        <v>480</v>
      </c>
      <c r="E397">
        <v>303</v>
      </c>
      <c r="F397" t="s">
        <v>631</v>
      </c>
      <c r="G397" t="s">
        <v>12</v>
      </c>
      <c r="H397" t="s">
        <v>663</v>
      </c>
      <c r="I397" t="s">
        <v>479</v>
      </c>
      <c r="J397" t="s">
        <v>877</v>
      </c>
      <c r="K397" t="s">
        <v>878</v>
      </c>
      <c r="L397" t="s">
        <v>881</v>
      </c>
      <c r="M397">
        <v>8.9999999999999993E-3</v>
      </c>
      <c r="N397" t="s">
        <v>1839</v>
      </c>
    </row>
    <row r="398" spans="1:14" x14ac:dyDescent="0.25">
      <c r="A398" s="19">
        <v>10</v>
      </c>
      <c r="B398" s="19">
        <v>23</v>
      </c>
      <c r="C398" s="1">
        <v>45727</v>
      </c>
      <c r="D398" t="s">
        <v>488</v>
      </c>
      <c r="E398">
        <v>303</v>
      </c>
      <c r="F398" t="s">
        <v>631</v>
      </c>
      <c r="G398" t="s">
        <v>12</v>
      </c>
      <c r="H398" t="s">
        <v>674</v>
      </c>
      <c r="I398" t="s">
        <v>20</v>
      </c>
      <c r="J398" t="s">
        <v>675</v>
      </c>
      <c r="K398" t="s">
        <v>676</v>
      </c>
      <c r="L398" t="s">
        <v>677</v>
      </c>
      <c r="M398">
        <v>0</v>
      </c>
      <c r="N398" t="s">
        <v>1793</v>
      </c>
    </row>
    <row r="399" spans="1:14" x14ac:dyDescent="0.25">
      <c r="A399" s="19">
        <v>10</v>
      </c>
      <c r="B399" s="19">
        <v>23</v>
      </c>
      <c r="C399" s="1">
        <v>45727</v>
      </c>
      <c r="D399" t="s">
        <v>489</v>
      </c>
      <c r="E399">
        <v>303</v>
      </c>
      <c r="F399" t="s">
        <v>631</v>
      </c>
      <c r="G399" t="s">
        <v>12</v>
      </c>
      <c r="H399" t="s">
        <v>890</v>
      </c>
      <c r="I399" t="s">
        <v>48</v>
      </c>
      <c r="J399" t="s">
        <v>891</v>
      </c>
      <c r="K399" t="s">
        <v>892</v>
      </c>
      <c r="L399" t="s">
        <v>893</v>
      </c>
      <c r="M399">
        <v>0.1</v>
      </c>
      <c r="N399" t="s">
        <v>490</v>
      </c>
    </row>
    <row r="400" spans="1:14" x14ac:dyDescent="0.25">
      <c r="A400" s="19">
        <v>10</v>
      </c>
      <c r="B400" s="19">
        <v>23</v>
      </c>
      <c r="C400" s="1">
        <v>45727</v>
      </c>
      <c r="D400" t="s">
        <v>490</v>
      </c>
      <c r="E400">
        <v>303</v>
      </c>
      <c r="F400" t="s">
        <v>631</v>
      </c>
      <c r="G400" t="s">
        <v>12</v>
      </c>
      <c r="H400" t="s">
        <v>890</v>
      </c>
      <c r="I400" t="s">
        <v>48</v>
      </c>
      <c r="J400" t="s">
        <v>891</v>
      </c>
      <c r="K400" t="s">
        <v>892</v>
      </c>
      <c r="L400" t="s">
        <v>894</v>
      </c>
      <c r="M400">
        <v>0.22900000000000001</v>
      </c>
      <c r="N400" t="s">
        <v>489</v>
      </c>
    </row>
    <row r="401" spans="1:14" x14ac:dyDescent="0.25">
      <c r="A401" s="19">
        <v>10</v>
      </c>
      <c r="B401" s="19">
        <v>23</v>
      </c>
      <c r="C401" s="1">
        <v>45727</v>
      </c>
      <c r="D401" t="s">
        <v>491</v>
      </c>
      <c r="E401">
        <v>303</v>
      </c>
      <c r="F401" t="s">
        <v>634</v>
      </c>
      <c r="G401" t="s">
        <v>12</v>
      </c>
      <c r="H401" t="s">
        <v>1433</v>
      </c>
      <c r="I401" t="s">
        <v>112</v>
      </c>
      <c r="J401" t="s">
        <v>1185</v>
      </c>
      <c r="K401" t="s">
        <v>1434</v>
      </c>
      <c r="L401" t="s">
        <v>1435</v>
      </c>
      <c r="M401">
        <v>0.16200000000000001</v>
      </c>
      <c r="N401" t="s">
        <v>1793</v>
      </c>
    </row>
    <row r="402" spans="1:14" x14ac:dyDescent="0.25">
      <c r="A402" s="19">
        <v>10</v>
      </c>
      <c r="B402" s="19">
        <v>24</v>
      </c>
      <c r="C402" s="1">
        <v>45727</v>
      </c>
      <c r="D402" t="s">
        <v>497</v>
      </c>
      <c r="E402">
        <v>303</v>
      </c>
      <c r="F402" t="s">
        <v>641</v>
      </c>
      <c r="G402" t="s">
        <v>12</v>
      </c>
      <c r="H402" t="s">
        <v>729</v>
      </c>
      <c r="I402" t="s">
        <v>24</v>
      </c>
      <c r="J402" t="s">
        <v>730</v>
      </c>
      <c r="K402" t="s">
        <v>731</v>
      </c>
      <c r="L402" t="s">
        <v>732</v>
      </c>
      <c r="M402">
        <v>8.9459999999999997</v>
      </c>
      <c r="N402" t="s">
        <v>1793</v>
      </c>
    </row>
    <row r="403" spans="1:14" x14ac:dyDescent="0.25">
      <c r="A403" s="19">
        <v>10</v>
      </c>
      <c r="B403" s="19">
        <v>24</v>
      </c>
      <c r="C403" s="1">
        <v>45727</v>
      </c>
      <c r="D403" t="s">
        <v>498</v>
      </c>
      <c r="E403">
        <v>303</v>
      </c>
      <c r="F403" t="s">
        <v>637</v>
      </c>
      <c r="G403" t="s">
        <v>12</v>
      </c>
      <c r="H403" t="s">
        <v>733</v>
      </c>
      <c r="I403" t="s">
        <v>24</v>
      </c>
      <c r="J403" t="s">
        <v>730</v>
      </c>
      <c r="K403" t="s">
        <v>731</v>
      </c>
      <c r="L403" t="s">
        <v>734</v>
      </c>
      <c r="M403">
        <v>9.14</v>
      </c>
      <c r="N403" t="s">
        <v>1793</v>
      </c>
    </row>
    <row r="404" spans="1:14" x14ac:dyDescent="0.25">
      <c r="A404" s="19">
        <v>10</v>
      </c>
      <c r="B404" s="19">
        <v>24</v>
      </c>
      <c r="C404" s="1">
        <v>45727</v>
      </c>
      <c r="D404" t="s">
        <v>499</v>
      </c>
      <c r="E404">
        <v>303</v>
      </c>
      <c r="F404" t="s">
        <v>629</v>
      </c>
      <c r="G404" t="s">
        <v>12</v>
      </c>
      <c r="H404" t="s">
        <v>729</v>
      </c>
      <c r="I404" t="s">
        <v>51</v>
      </c>
      <c r="J404" t="s">
        <v>1496</v>
      </c>
      <c r="K404" t="s">
        <v>1511</v>
      </c>
      <c r="L404" t="s">
        <v>1512</v>
      </c>
      <c r="M404">
        <v>4.6500000000000004</v>
      </c>
      <c r="N404" t="s">
        <v>1793</v>
      </c>
    </row>
    <row r="405" spans="1:14" x14ac:dyDescent="0.25">
      <c r="A405" s="19">
        <v>10</v>
      </c>
      <c r="B405" s="19">
        <v>24</v>
      </c>
      <c r="C405" s="1">
        <v>45727</v>
      </c>
      <c r="D405" t="s">
        <v>500</v>
      </c>
      <c r="E405">
        <v>303</v>
      </c>
      <c r="F405" t="s">
        <v>631</v>
      </c>
      <c r="G405" t="s">
        <v>12</v>
      </c>
      <c r="H405" t="s">
        <v>729</v>
      </c>
      <c r="I405" t="s">
        <v>84</v>
      </c>
      <c r="J405" t="s">
        <v>1710</v>
      </c>
      <c r="K405" t="s">
        <v>1713</v>
      </c>
      <c r="L405" t="s">
        <v>1714</v>
      </c>
      <c r="M405">
        <v>1.23</v>
      </c>
      <c r="N405" t="s">
        <v>501</v>
      </c>
    </row>
    <row r="406" spans="1:14" x14ac:dyDescent="0.25">
      <c r="A406" s="19">
        <v>10</v>
      </c>
      <c r="B406" s="19">
        <v>24</v>
      </c>
      <c r="C406" s="1">
        <v>45727</v>
      </c>
      <c r="D406" t="s">
        <v>501</v>
      </c>
      <c r="E406">
        <v>303</v>
      </c>
      <c r="F406" t="s">
        <v>645</v>
      </c>
      <c r="G406" t="s">
        <v>12</v>
      </c>
      <c r="H406" t="s">
        <v>1715</v>
      </c>
      <c r="I406" t="s">
        <v>84</v>
      </c>
      <c r="J406" t="s">
        <v>1710</v>
      </c>
      <c r="K406" t="s">
        <v>1713</v>
      </c>
      <c r="L406" t="s">
        <v>1716</v>
      </c>
      <c r="M406">
        <v>0.14899999999999999</v>
      </c>
      <c r="N406" t="s">
        <v>500</v>
      </c>
    </row>
    <row r="407" spans="1:14" x14ac:dyDescent="0.25">
      <c r="A407" s="19">
        <v>10</v>
      </c>
      <c r="B407" s="19">
        <v>25</v>
      </c>
      <c r="C407" s="1">
        <v>45727</v>
      </c>
      <c r="D407" t="s">
        <v>511</v>
      </c>
      <c r="E407">
        <v>303</v>
      </c>
      <c r="F407" t="s">
        <v>635</v>
      </c>
      <c r="G407" t="s">
        <v>12</v>
      </c>
      <c r="H407" t="s">
        <v>701</v>
      </c>
      <c r="I407" t="s">
        <v>46</v>
      </c>
      <c r="J407" t="s">
        <v>702</v>
      </c>
      <c r="K407" t="s">
        <v>703</v>
      </c>
      <c r="L407" t="s">
        <v>704</v>
      </c>
      <c r="M407">
        <v>0</v>
      </c>
      <c r="N407" t="s">
        <v>1793</v>
      </c>
    </row>
    <row r="408" spans="1:14" x14ac:dyDescent="0.25">
      <c r="A408" s="19">
        <v>10</v>
      </c>
      <c r="B408" s="19">
        <v>25</v>
      </c>
      <c r="C408" s="1">
        <v>45727</v>
      </c>
      <c r="D408" t="s">
        <v>512</v>
      </c>
      <c r="E408">
        <v>303</v>
      </c>
      <c r="F408" t="s">
        <v>629</v>
      </c>
      <c r="G408" t="s">
        <v>12</v>
      </c>
      <c r="H408" t="s">
        <v>707</v>
      </c>
      <c r="I408" t="s">
        <v>46</v>
      </c>
      <c r="J408" t="s">
        <v>698</v>
      </c>
      <c r="K408" t="s">
        <v>699</v>
      </c>
      <c r="L408" t="s">
        <v>708</v>
      </c>
      <c r="M408">
        <v>0.39800000000000002</v>
      </c>
      <c r="N408" t="s">
        <v>1793</v>
      </c>
    </row>
    <row r="409" spans="1:14" x14ac:dyDescent="0.25">
      <c r="A409" s="19">
        <v>10</v>
      </c>
      <c r="B409" s="19">
        <v>25</v>
      </c>
      <c r="C409" s="1">
        <v>45727</v>
      </c>
      <c r="D409" t="s">
        <v>513</v>
      </c>
      <c r="E409">
        <v>303</v>
      </c>
      <c r="F409" t="s">
        <v>650</v>
      </c>
      <c r="G409" t="s">
        <v>12</v>
      </c>
      <c r="H409" t="s">
        <v>830</v>
      </c>
      <c r="I409" t="s">
        <v>129</v>
      </c>
      <c r="J409" t="s">
        <v>826</v>
      </c>
      <c r="K409" t="s">
        <v>831</v>
      </c>
      <c r="L409" t="s">
        <v>832</v>
      </c>
      <c r="M409">
        <v>0</v>
      </c>
      <c r="N409" t="s">
        <v>1793</v>
      </c>
    </row>
    <row r="410" spans="1:14" x14ac:dyDescent="0.25">
      <c r="A410" s="19">
        <v>10</v>
      </c>
      <c r="B410" s="19">
        <v>22</v>
      </c>
      <c r="C410" s="1">
        <v>45727</v>
      </c>
      <c r="D410" t="s">
        <v>478</v>
      </c>
      <c r="E410">
        <v>305</v>
      </c>
      <c r="F410" t="s">
        <v>645</v>
      </c>
      <c r="G410" t="s">
        <v>12</v>
      </c>
      <c r="H410" t="s">
        <v>482</v>
      </c>
      <c r="I410" t="s">
        <v>19</v>
      </c>
      <c r="J410" t="s">
        <v>717</v>
      </c>
      <c r="K410" t="s">
        <v>859</v>
      </c>
      <c r="L410" t="s">
        <v>862</v>
      </c>
      <c r="M410">
        <v>0</v>
      </c>
      <c r="N410" t="s">
        <v>474</v>
      </c>
    </row>
    <row r="411" spans="1:14" x14ac:dyDescent="0.25">
      <c r="A411" s="19">
        <v>10</v>
      </c>
      <c r="B411" s="19">
        <v>21</v>
      </c>
      <c r="C411" s="1">
        <v>45755</v>
      </c>
      <c r="D411" t="s">
        <v>450</v>
      </c>
      <c r="E411">
        <v>205</v>
      </c>
      <c r="F411" t="s">
        <v>634</v>
      </c>
      <c r="G411" t="s">
        <v>12</v>
      </c>
      <c r="H411" t="s">
        <v>1097</v>
      </c>
      <c r="I411" t="s">
        <v>1098</v>
      </c>
      <c r="J411" t="s">
        <v>671</v>
      </c>
      <c r="K411" t="s">
        <v>1099</v>
      </c>
      <c r="L411" t="s">
        <v>1100</v>
      </c>
      <c r="M411">
        <v>0</v>
      </c>
      <c r="N411" t="s">
        <v>514</v>
      </c>
    </row>
    <row r="412" spans="1:14" x14ac:dyDescent="0.25">
      <c r="A412" s="19">
        <v>10</v>
      </c>
      <c r="B412" s="19">
        <v>21</v>
      </c>
      <c r="C412" s="1">
        <v>45755</v>
      </c>
      <c r="D412" t="s">
        <v>514</v>
      </c>
      <c r="E412">
        <v>205</v>
      </c>
      <c r="F412" t="s">
        <v>630</v>
      </c>
      <c r="G412" t="s">
        <v>12</v>
      </c>
      <c r="H412" t="s">
        <v>1097</v>
      </c>
      <c r="I412" t="s">
        <v>1098</v>
      </c>
      <c r="J412" t="s">
        <v>671</v>
      </c>
      <c r="K412" t="s">
        <v>1101</v>
      </c>
      <c r="L412" t="s">
        <v>1102</v>
      </c>
      <c r="M412">
        <v>0</v>
      </c>
      <c r="N412" t="s">
        <v>450</v>
      </c>
    </row>
    <row r="413" spans="1:14" x14ac:dyDescent="0.25">
      <c r="A413" s="19">
        <v>10</v>
      </c>
      <c r="B413" s="19">
        <v>21</v>
      </c>
      <c r="C413" s="1">
        <v>45755</v>
      </c>
      <c r="D413" t="s">
        <v>515</v>
      </c>
      <c r="E413">
        <v>205</v>
      </c>
      <c r="F413" t="s">
        <v>630</v>
      </c>
      <c r="G413" t="s">
        <v>12</v>
      </c>
      <c r="H413" t="s">
        <v>1097</v>
      </c>
      <c r="I413" t="s">
        <v>1105</v>
      </c>
      <c r="J413" t="s">
        <v>671</v>
      </c>
      <c r="K413" t="s">
        <v>1106</v>
      </c>
      <c r="L413" t="s">
        <v>1107</v>
      </c>
      <c r="M413">
        <v>0</v>
      </c>
      <c r="N413" t="s">
        <v>1793</v>
      </c>
    </row>
    <row r="414" spans="1:14" x14ac:dyDescent="0.25">
      <c r="A414" s="19">
        <v>10</v>
      </c>
      <c r="B414" s="19">
        <v>22</v>
      </c>
      <c r="C414" s="1">
        <v>45755</v>
      </c>
      <c r="D414" t="s">
        <v>526</v>
      </c>
      <c r="E414">
        <v>205</v>
      </c>
      <c r="F414" t="s">
        <v>634</v>
      </c>
      <c r="G414" t="s">
        <v>12</v>
      </c>
      <c r="H414" t="s">
        <v>987</v>
      </c>
      <c r="I414" t="s">
        <v>19</v>
      </c>
      <c r="J414" t="s">
        <v>1001</v>
      </c>
      <c r="K414" t="s">
        <v>1020</v>
      </c>
      <c r="L414" t="s">
        <v>1021</v>
      </c>
      <c r="M414">
        <v>0</v>
      </c>
      <c r="N414" t="s">
        <v>527</v>
      </c>
    </row>
    <row r="415" spans="1:14" x14ac:dyDescent="0.25">
      <c r="A415" s="19">
        <v>10</v>
      </c>
      <c r="B415" s="19">
        <v>22</v>
      </c>
      <c r="C415" s="1">
        <v>45755</v>
      </c>
      <c r="D415" t="s">
        <v>527</v>
      </c>
      <c r="E415">
        <v>205</v>
      </c>
      <c r="F415" t="s">
        <v>645</v>
      </c>
      <c r="G415" t="s">
        <v>12</v>
      </c>
      <c r="H415" t="s">
        <v>1022</v>
      </c>
      <c r="I415" t="s">
        <v>19</v>
      </c>
      <c r="J415" t="s">
        <v>1001</v>
      </c>
      <c r="K415" t="s">
        <v>1020</v>
      </c>
      <c r="L415" t="s">
        <v>1023</v>
      </c>
      <c r="M415">
        <v>0</v>
      </c>
      <c r="N415" t="s">
        <v>526</v>
      </c>
    </row>
    <row r="416" spans="1:14" x14ac:dyDescent="0.25">
      <c r="A416" s="19">
        <v>10</v>
      </c>
      <c r="B416" s="19">
        <v>22</v>
      </c>
      <c r="C416" s="1">
        <v>45755</v>
      </c>
      <c r="D416" t="s">
        <v>528</v>
      </c>
      <c r="E416">
        <v>205</v>
      </c>
      <c r="F416" t="s">
        <v>630</v>
      </c>
      <c r="G416" t="s">
        <v>12</v>
      </c>
      <c r="H416" t="s">
        <v>1012</v>
      </c>
      <c r="I416" t="s">
        <v>19</v>
      </c>
      <c r="J416" t="s">
        <v>1013</v>
      </c>
      <c r="K416" t="s">
        <v>1221</v>
      </c>
      <c r="L416" t="s">
        <v>1222</v>
      </c>
      <c r="M416">
        <v>3.0000000000000001E-3</v>
      </c>
      <c r="N416" t="s">
        <v>1793</v>
      </c>
    </row>
    <row r="417" spans="1:14" x14ac:dyDescent="0.25">
      <c r="A417" s="19">
        <v>10</v>
      </c>
      <c r="B417" s="19">
        <v>23</v>
      </c>
      <c r="C417" s="1">
        <v>45755</v>
      </c>
      <c r="D417" t="s">
        <v>538</v>
      </c>
      <c r="E417">
        <v>205</v>
      </c>
      <c r="F417" t="s">
        <v>630</v>
      </c>
      <c r="G417" t="s">
        <v>12</v>
      </c>
      <c r="H417" t="s">
        <v>1723</v>
      </c>
      <c r="I417" t="s">
        <v>19</v>
      </c>
      <c r="J417" t="s">
        <v>896</v>
      </c>
      <c r="K417" t="s">
        <v>1724</v>
      </c>
      <c r="L417" t="s">
        <v>1725</v>
      </c>
      <c r="M417">
        <v>6.3E-2</v>
      </c>
      <c r="N417" t="s">
        <v>1793</v>
      </c>
    </row>
    <row r="418" spans="1:14" x14ac:dyDescent="0.25">
      <c r="A418" s="19">
        <v>10</v>
      </c>
      <c r="B418" s="19">
        <v>25</v>
      </c>
      <c r="C418" s="1">
        <v>45755</v>
      </c>
      <c r="D418" t="s">
        <v>545</v>
      </c>
      <c r="E418">
        <v>205</v>
      </c>
      <c r="F418" t="s">
        <v>634</v>
      </c>
      <c r="G418" t="s">
        <v>12</v>
      </c>
      <c r="H418" t="s">
        <v>709</v>
      </c>
      <c r="I418" t="s">
        <v>1234</v>
      </c>
      <c r="J418" t="s">
        <v>1540</v>
      </c>
      <c r="K418" t="s">
        <v>1588</v>
      </c>
      <c r="L418" t="s">
        <v>1589</v>
      </c>
      <c r="M418">
        <v>0</v>
      </c>
      <c r="N418" t="s">
        <v>1793</v>
      </c>
    </row>
    <row r="419" spans="1:14" x14ac:dyDescent="0.25">
      <c r="A419" s="19">
        <v>10</v>
      </c>
      <c r="B419" s="19">
        <v>25</v>
      </c>
      <c r="C419" s="1">
        <v>45755</v>
      </c>
      <c r="D419" t="s">
        <v>546</v>
      </c>
      <c r="E419">
        <v>205</v>
      </c>
      <c r="F419" t="s">
        <v>635</v>
      </c>
      <c r="G419" t="s">
        <v>12</v>
      </c>
      <c r="H419" t="s">
        <v>709</v>
      </c>
      <c r="I419" t="s">
        <v>19</v>
      </c>
      <c r="J419" t="s">
        <v>724</v>
      </c>
      <c r="K419" t="s">
        <v>1685</v>
      </c>
      <c r="L419" t="s">
        <v>1686</v>
      </c>
      <c r="M419">
        <v>0</v>
      </c>
      <c r="N419" t="s">
        <v>1793</v>
      </c>
    </row>
    <row r="420" spans="1:14" x14ac:dyDescent="0.25">
      <c r="A420" s="19">
        <v>10</v>
      </c>
      <c r="B420" s="19">
        <v>21</v>
      </c>
      <c r="C420" s="1">
        <v>45755</v>
      </c>
      <c r="D420" t="s">
        <v>516</v>
      </c>
      <c r="E420">
        <v>206</v>
      </c>
      <c r="F420" t="s">
        <v>635</v>
      </c>
      <c r="G420" t="s">
        <v>12</v>
      </c>
      <c r="H420" t="s">
        <v>1266</v>
      </c>
      <c r="I420" t="s">
        <v>1267</v>
      </c>
      <c r="J420" t="s">
        <v>957</v>
      </c>
      <c r="K420" t="s">
        <v>1268</v>
      </c>
      <c r="L420" t="s">
        <v>1269</v>
      </c>
      <c r="M420">
        <v>1.6459999999999999</v>
      </c>
      <c r="N420" t="s">
        <v>1793</v>
      </c>
    </row>
    <row r="421" spans="1:14" x14ac:dyDescent="0.25">
      <c r="A421" s="19">
        <v>10</v>
      </c>
      <c r="B421" s="19">
        <v>22</v>
      </c>
      <c r="C421" s="1">
        <v>45755</v>
      </c>
      <c r="D421" t="s">
        <v>529</v>
      </c>
      <c r="E421">
        <v>206</v>
      </c>
      <c r="F421" t="s">
        <v>631</v>
      </c>
      <c r="G421" t="s">
        <v>12</v>
      </c>
      <c r="H421" t="s">
        <v>1049</v>
      </c>
      <c r="I421" t="s">
        <v>1050</v>
      </c>
      <c r="J421" t="s">
        <v>1001</v>
      </c>
      <c r="K421" t="s">
        <v>1051</v>
      </c>
      <c r="L421" t="s">
        <v>1052</v>
      </c>
      <c r="M421">
        <v>2.7E-2</v>
      </c>
      <c r="N421" t="s">
        <v>1793</v>
      </c>
    </row>
    <row r="422" spans="1:14" x14ac:dyDescent="0.25">
      <c r="A422" s="19">
        <v>10</v>
      </c>
      <c r="B422" s="19">
        <v>22</v>
      </c>
      <c r="C422" s="1">
        <v>45755</v>
      </c>
      <c r="D422" t="s">
        <v>530</v>
      </c>
      <c r="E422">
        <v>206</v>
      </c>
      <c r="F422" t="s">
        <v>640</v>
      </c>
      <c r="G422" t="s">
        <v>12</v>
      </c>
      <c r="H422" t="s">
        <v>1134</v>
      </c>
      <c r="I422" t="s">
        <v>19</v>
      </c>
      <c r="J422" t="s">
        <v>1083</v>
      </c>
      <c r="K422" t="s">
        <v>1135</v>
      </c>
      <c r="L422" t="s">
        <v>1136</v>
      </c>
      <c r="M422">
        <v>0.48399999999999999</v>
      </c>
      <c r="N422" t="s">
        <v>531</v>
      </c>
    </row>
    <row r="423" spans="1:14" x14ac:dyDescent="0.25">
      <c r="A423" s="19">
        <v>10</v>
      </c>
      <c r="B423" s="19">
        <v>22</v>
      </c>
      <c r="C423" s="1">
        <v>45755</v>
      </c>
      <c r="D423" t="s">
        <v>531</v>
      </c>
      <c r="E423">
        <v>206</v>
      </c>
      <c r="F423" t="s">
        <v>634</v>
      </c>
      <c r="G423" t="s">
        <v>12</v>
      </c>
      <c r="H423" t="s">
        <v>1137</v>
      </c>
      <c r="I423" t="s">
        <v>19</v>
      </c>
      <c r="J423" t="s">
        <v>1083</v>
      </c>
      <c r="K423" t="s">
        <v>1138</v>
      </c>
      <c r="L423" t="s">
        <v>1136</v>
      </c>
      <c r="M423">
        <v>0.48399999999999999</v>
      </c>
      <c r="N423" t="s">
        <v>530</v>
      </c>
    </row>
    <row r="424" spans="1:14" x14ac:dyDescent="0.25">
      <c r="A424" s="19">
        <v>10</v>
      </c>
      <c r="B424" s="19">
        <v>23</v>
      </c>
      <c r="C424" s="1">
        <v>45755</v>
      </c>
      <c r="D424" t="s">
        <v>539</v>
      </c>
      <c r="E424">
        <v>206</v>
      </c>
      <c r="F424" t="s">
        <v>631</v>
      </c>
      <c r="G424" t="s">
        <v>12</v>
      </c>
      <c r="H424" t="s">
        <v>1141</v>
      </c>
      <c r="I424" t="s">
        <v>1201</v>
      </c>
      <c r="J424" t="s">
        <v>1202</v>
      </c>
      <c r="K424" t="s">
        <v>1203</v>
      </c>
      <c r="L424" t="s">
        <v>1204</v>
      </c>
      <c r="M424">
        <v>2.4</v>
      </c>
      <c r="N424" t="s">
        <v>1793</v>
      </c>
    </row>
    <row r="425" spans="1:14" x14ac:dyDescent="0.25">
      <c r="A425" s="19">
        <v>10</v>
      </c>
      <c r="B425" s="19">
        <v>23</v>
      </c>
      <c r="C425" s="1">
        <v>45755</v>
      </c>
      <c r="D425" t="s">
        <v>540</v>
      </c>
      <c r="E425">
        <v>206</v>
      </c>
      <c r="F425" t="s">
        <v>631</v>
      </c>
      <c r="G425" t="s">
        <v>12</v>
      </c>
      <c r="H425" t="s">
        <v>979</v>
      </c>
      <c r="I425" t="s">
        <v>1192</v>
      </c>
      <c r="J425" t="s">
        <v>801</v>
      </c>
      <c r="K425" t="s">
        <v>1726</v>
      </c>
      <c r="L425" t="s">
        <v>1727</v>
      </c>
      <c r="M425">
        <v>0.629</v>
      </c>
      <c r="N425" t="s">
        <v>1793</v>
      </c>
    </row>
    <row r="426" spans="1:14" x14ac:dyDescent="0.25">
      <c r="A426" s="19">
        <v>10</v>
      </c>
      <c r="B426" s="19">
        <v>25</v>
      </c>
      <c r="C426" s="1">
        <v>45755</v>
      </c>
      <c r="D426" t="s">
        <v>547</v>
      </c>
      <c r="E426">
        <v>206</v>
      </c>
      <c r="F426" t="s">
        <v>629</v>
      </c>
      <c r="G426" t="s">
        <v>12</v>
      </c>
      <c r="H426" t="s">
        <v>1582</v>
      </c>
      <c r="I426" t="s">
        <v>1583</v>
      </c>
      <c r="J426" t="s">
        <v>724</v>
      </c>
      <c r="K426" t="s">
        <v>1584</v>
      </c>
      <c r="L426" t="s">
        <v>1585</v>
      </c>
      <c r="M426">
        <v>2.1160000000000001</v>
      </c>
      <c r="N426" t="s">
        <v>1793</v>
      </c>
    </row>
    <row r="427" spans="1:14" x14ac:dyDescent="0.25">
      <c r="A427" s="19">
        <v>10</v>
      </c>
      <c r="B427" s="19">
        <v>25</v>
      </c>
      <c r="C427" s="1">
        <v>45755</v>
      </c>
      <c r="D427" t="s">
        <v>548</v>
      </c>
      <c r="E427">
        <v>206</v>
      </c>
      <c r="F427" t="s">
        <v>634</v>
      </c>
      <c r="G427" t="s">
        <v>12</v>
      </c>
      <c r="H427" t="s">
        <v>1582</v>
      </c>
      <c r="I427" t="s">
        <v>1209</v>
      </c>
      <c r="J427" t="s">
        <v>1540</v>
      </c>
      <c r="K427" t="s">
        <v>1586</v>
      </c>
      <c r="L427" t="s">
        <v>1587</v>
      </c>
      <c r="M427">
        <v>0.92</v>
      </c>
      <c r="N427" t="s">
        <v>1793</v>
      </c>
    </row>
    <row r="428" spans="1:14" x14ac:dyDescent="0.25">
      <c r="A428" s="19">
        <v>10</v>
      </c>
      <c r="B428" s="19">
        <v>25</v>
      </c>
      <c r="C428" s="1">
        <v>45755</v>
      </c>
      <c r="D428" t="s">
        <v>549</v>
      </c>
      <c r="E428">
        <v>206</v>
      </c>
      <c r="F428" t="s">
        <v>631</v>
      </c>
      <c r="G428" t="s">
        <v>12</v>
      </c>
      <c r="H428" t="s">
        <v>1523</v>
      </c>
      <c r="I428" t="s">
        <v>988</v>
      </c>
      <c r="J428" t="s">
        <v>906</v>
      </c>
      <c r="K428" t="s">
        <v>1598</v>
      </c>
      <c r="L428" t="s">
        <v>1599</v>
      </c>
      <c r="M428">
        <v>2.9</v>
      </c>
      <c r="N428" t="s">
        <v>1793</v>
      </c>
    </row>
    <row r="429" spans="1:14" x14ac:dyDescent="0.25">
      <c r="A429" s="19">
        <v>10</v>
      </c>
      <c r="B429" s="19">
        <v>25</v>
      </c>
      <c r="C429" s="1">
        <v>45755</v>
      </c>
      <c r="D429" t="s">
        <v>550</v>
      </c>
      <c r="E429">
        <v>206</v>
      </c>
      <c r="F429" t="s">
        <v>635</v>
      </c>
      <c r="G429" t="s">
        <v>12</v>
      </c>
      <c r="H429" t="s">
        <v>567</v>
      </c>
      <c r="I429" t="s">
        <v>20</v>
      </c>
      <c r="J429" t="s">
        <v>713</v>
      </c>
      <c r="K429" t="s">
        <v>1600</v>
      </c>
      <c r="L429" t="s">
        <v>1601</v>
      </c>
      <c r="M429">
        <v>0</v>
      </c>
      <c r="N429" t="s">
        <v>1793</v>
      </c>
    </row>
    <row r="430" spans="1:14" x14ac:dyDescent="0.25">
      <c r="A430" s="19">
        <v>10</v>
      </c>
      <c r="B430" s="19">
        <v>25</v>
      </c>
      <c r="C430" s="1">
        <v>45755</v>
      </c>
      <c r="D430" t="s">
        <v>551</v>
      </c>
      <c r="E430">
        <v>206</v>
      </c>
      <c r="F430" t="s">
        <v>630</v>
      </c>
      <c r="G430" t="s">
        <v>12</v>
      </c>
      <c r="H430" t="s">
        <v>1602</v>
      </c>
      <c r="I430" t="s">
        <v>19</v>
      </c>
      <c r="J430" t="s">
        <v>713</v>
      </c>
      <c r="K430" t="s">
        <v>1603</v>
      </c>
      <c r="L430" t="s">
        <v>1604</v>
      </c>
      <c r="M430">
        <v>0.26</v>
      </c>
      <c r="N430" t="s">
        <v>1793</v>
      </c>
    </row>
    <row r="431" spans="1:14" x14ac:dyDescent="0.25">
      <c r="A431" s="19">
        <v>10</v>
      </c>
      <c r="B431" s="19">
        <v>21</v>
      </c>
      <c r="C431" s="1">
        <v>45755</v>
      </c>
      <c r="D431" t="s">
        <v>517</v>
      </c>
      <c r="E431">
        <v>303</v>
      </c>
      <c r="F431" t="s">
        <v>635</v>
      </c>
      <c r="G431" t="s">
        <v>12</v>
      </c>
      <c r="H431" t="s">
        <v>838</v>
      </c>
      <c r="I431" t="s">
        <v>261</v>
      </c>
      <c r="J431" t="s">
        <v>839</v>
      </c>
      <c r="K431" t="s">
        <v>840</v>
      </c>
      <c r="L431" t="s">
        <v>841</v>
      </c>
      <c r="M431">
        <v>0</v>
      </c>
      <c r="N431" t="s">
        <v>518</v>
      </c>
    </row>
    <row r="432" spans="1:14" x14ac:dyDescent="0.25">
      <c r="A432" s="19">
        <v>10</v>
      </c>
      <c r="B432" s="19">
        <v>21</v>
      </c>
      <c r="C432" s="1">
        <v>45755</v>
      </c>
      <c r="D432" t="s">
        <v>518</v>
      </c>
      <c r="E432">
        <v>303</v>
      </c>
      <c r="F432" t="s">
        <v>641</v>
      </c>
      <c r="G432" t="s">
        <v>12</v>
      </c>
      <c r="H432" t="s">
        <v>842</v>
      </c>
      <c r="I432" t="s">
        <v>520</v>
      </c>
      <c r="J432" t="s">
        <v>839</v>
      </c>
      <c r="K432" t="s">
        <v>843</v>
      </c>
      <c r="L432" t="s">
        <v>844</v>
      </c>
      <c r="M432">
        <v>8.4920000000000009</v>
      </c>
      <c r="N432" t="s">
        <v>517</v>
      </c>
    </row>
    <row r="433" spans="1:14" x14ac:dyDescent="0.25">
      <c r="A433" s="19">
        <v>10</v>
      </c>
      <c r="B433" s="19">
        <v>21</v>
      </c>
      <c r="C433" s="1">
        <v>45755</v>
      </c>
      <c r="D433" t="s">
        <v>519</v>
      </c>
      <c r="E433">
        <v>303</v>
      </c>
      <c r="F433" t="s">
        <v>635</v>
      </c>
      <c r="G433" t="s">
        <v>12</v>
      </c>
      <c r="H433" t="s">
        <v>873</v>
      </c>
      <c r="I433" t="s">
        <v>521</v>
      </c>
      <c r="J433" t="s">
        <v>755</v>
      </c>
      <c r="K433" t="s">
        <v>1308</v>
      </c>
      <c r="L433" t="s">
        <v>1309</v>
      </c>
      <c r="M433">
        <v>0.18</v>
      </c>
      <c r="N433" t="s">
        <v>1793</v>
      </c>
    </row>
    <row r="434" spans="1:14" x14ac:dyDescent="0.25">
      <c r="A434" s="19">
        <v>10</v>
      </c>
      <c r="B434" s="19">
        <v>21</v>
      </c>
      <c r="C434" s="1">
        <v>45755</v>
      </c>
      <c r="D434" t="s">
        <v>522</v>
      </c>
      <c r="E434">
        <v>303</v>
      </c>
      <c r="F434" t="s">
        <v>629</v>
      </c>
      <c r="G434" t="s">
        <v>12</v>
      </c>
      <c r="H434" t="s">
        <v>1312</v>
      </c>
      <c r="I434" t="s">
        <v>523</v>
      </c>
      <c r="J434" t="s">
        <v>1313</v>
      </c>
      <c r="K434" t="s">
        <v>1314</v>
      </c>
      <c r="L434" t="s">
        <v>1315</v>
      </c>
      <c r="M434">
        <v>13.117000000000001</v>
      </c>
      <c r="N434" t="s">
        <v>1793</v>
      </c>
    </row>
    <row r="435" spans="1:14" x14ac:dyDescent="0.25">
      <c r="A435" s="19">
        <v>10</v>
      </c>
      <c r="B435" s="19">
        <v>21</v>
      </c>
      <c r="C435" s="1">
        <v>45755</v>
      </c>
      <c r="D435" t="s">
        <v>524</v>
      </c>
      <c r="E435">
        <v>303</v>
      </c>
      <c r="F435" t="s">
        <v>650</v>
      </c>
      <c r="G435" t="s">
        <v>12</v>
      </c>
      <c r="H435" t="s">
        <v>1334</v>
      </c>
      <c r="I435" t="s">
        <v>266</v>
      </c>
      <c r="J435" t="s">
        <v>1253</v>
      </c>
      <c r="K435" t="s">
        <v>1335</v>
      </c>
      <c r="L435" t="s">
        <v>1336</v>
      </c>
      <c r="M435">
        <v>15.99</v>
      </c>
      <c r="N435" t="s">
        <v>525</v>
      </c>
    </row>
    <row r="436" spans="1:14" x14ac:dyDescent="0.25">
      <c r="A436" s="19">
        <v>10</v>
      </c>
      <c r="B436" s="19">
        <v>21</v>
      </c>
      <c r="C436" s="1">
        <v>45755</v>
      </c>
      <c r="D436" t="s">
        <v>525</v>
      </c>
      <c r="E436">
        <v>303</v>
      </c>
      <c r="F436" t="s">
        <v>635</v>
      </c>
      <c r="G436" t="s">
        <v>12</v>
      </c>
      <c r="H436" t="s">
        <v>1337</v>
      </c>
      <c r="I436" t="s">
        <v>266</v>
      </c>
      <c r="J436" t="s">
        <v>1253</v>
      </c>
      <c r="K436" t="s">
        <v>1335</v>
      </c>
      <c r="L436" t="s">
        <v>1338</v>
      </c>
      <c r="M436">
        <v>0.40799999999999997</v>
      </c>
      <c r="N436" t="s">
        <v>524</v>
      </c>
    </row>
    <row r="437" spans="1:14" x14ac:dyDescent="0.25">
      <c r="A437" s="19">
        <v>10</v>
      </c>
      <c r="B437" s="19">
        <v>22</v>
      </c>
      <c r="C437" s="1">
        <v>45755</v>
      </c>
      <c r="D437" t="s">
        <v>532</v>
      </c>
      <c r="E437">
        <v>303</v>
      </c>
      <c r="F437" t="s">
        <v>629</v>
      </c>
      <c r="G437" t="s">
        <v>12</v>
      </c>
      <c r="H437" t="s">
        <v>749</v>
      </c>
      <c r="I437" t="s">
        <v>135</v>
      </c>
      <c r="J437" t="s">
        <v>717</v>
      </c>
      <c r="K437" t="s">
        <v>750</v>
      </c>
      <c r="L437" t="s">
        <v>751</v>
      </c>
      <c r="M437">
        <v>0</v>
      </c>
      <c r="N437" t="s">
        <v>533</v>
      </c>
    </row>
    <row r="438" spans="1:14" x14ac:dyDescent="0.25">
      <c r="A438" s="19">
        <v>10</v>
      </c>
      <c r="B438" s="19">
        <v>22</v>
      </c>
      <c r="C438" s="1">
        <v>45755</v>
      </c>
      <c r="D438" t="s">
        <v>533</v>
      </c>
      <c r="E438">
        <v>303</v>
      </c>
      <c r="F438" t="s">
        <v>644</v>
      </c>
      <c r="G438" t="s">
        <v>12</v>
      </c>
      <c r="H438" t="s">
        <v>729</v>
      </c>
      <c r="I438" t="s">
        <v>66</v>
      </c>
      <c r="J438" t="s">
        <v>717</v>
      </c>
      <c r="K438" t="s">
        <v>758</v>
      </c>
      <c r="L438" t="s">
        <v>759</v>
      </c>
      <c r="M438">
        <v>3.61</v>
      </c>
      <c r="N438" t="s">
        <v>532</v>
      </c>
    </row>
    <row r="439" spans="1:14" x14ac:dyDescent="0.25">
      <c r="A439" s="19">
        <v>10</v>
      </c>
      <c r="B439" s="19">
        <v>22</v>
      </c>
      <c r="C439" s="1">
        <v>45755</v>
      </c>
      <c r="D439" t="s">
        <v>534</v>
      </c>
      <c r="E439">
        <v>303</v>
      </c>
      <c r="F439" t="s">
        <v>642</v>
      </c>
      <c r="G439" t="s">
        <v>12</v>
      </c>
      <c r="H439" t="s">
        <v>814</v>
      </c>
      <c r="I439" t="s">
        <v>535</v>
      </c>
      <c r="J439" t="s">
        <v>735</v>
      </c>
      <c r="K439" t="s">
        <v>1041</v>
      </c>
      <c r="L439" t="s">
        <v>1042</v>
      </c>
      <c r="M439">
        <v>1.99</v>
      </c>
      <c r="N439" t="s">
        <v>536</v>
      </c>
    </row>
    <row r="440" spans="1:14" x14ac:dyDescent="0.25">
      <c r="A440" s="19">
        <v>10</v>
      </c>
      <c r="B440" s="19">
        <v>22</v>
      </c>
      <c r="C440" s="1">
        <v>45755</v>
      </c>
      <c r="D440" t="s">
        <v>536</v>
      </c>
      <c r="E440">
        <v>303</v>
      </c>
      <c r="F440" t="s">
        <v>635</v>
      </c>
      <c r="G440" t="s">
        <v>12</v>
      </c>
      <c r="H440" t="s">
        <v>1043</v>
      </c>
      <c r="I440" t="s">
        <v>535</v>
      </c>
      <c r="J440" t="s">
        <v>735</v>
      </c>
      <c r="K440" t="s">
        <v>1005</v>
      </c>
      <c r="L440" t="s">
        <v>1044</v>
      </c>
      <c r="M440">
        <v>5.0000000000000001E-3</v>
      </c>
      <c r="N440" t="s">
        <v>534</v>
      </c>
    </row>
    <row r="441" spans="1:14" x14ac:dyDescent="0.25">
      <c r="A441" s="19">
        <v>10</v>
      </c>
      <c r="B441" s="19">
        <v>22</v>
      </c>
      <c r="C441" s="1">
        <v>45755</v>
      </c>
      <c r="D441" t="s">
        <v>537</v>
      </c>
      <c r="E441">
        <v>303</v>
      </c>
      <c r="F441" t="s">
        <v>631</v>
      </c>
      <c r="G441" t="s">
        <v>12</v>
      </c>
      <c r="H441" t="s">
        <v>729</v>
      </c>
      <c r="I441" t="s">
        <v>20</v>
      </c>
      <c r="J441" t="s">
        <v>1001</v>
      </c>
      <c r="K441" t="s">
        <v>1081</v>
      </c>
      <c r="L441" t="s">
        <v>1082</v>
      </c>
      <c r="M441">
        <v>0.81599999999999995</v>
      </c>
      <c r="N441" t="s">
        <v>1793</v>
      </c>
    </row>
    <row r="442" spans="1:14" x14ac:dyDescent="0.25">
      <c r="A442" s="19">
        <v>10</v>
      </c>
      <c r="B442" s="19">
        <v>23</v>
      </c>
      <c r="C442" s="1">
        <v>45755</v>
      </c>
      <c r="D442" t="s">
        <v>541</v>
      </c>
      <c r="E442">
        <v>303</v>
      </c>
      <c r="F442" t="s">
        <v>651</v>
      </c>
      <c r="G442" t="s">
        <v>12</v>
      </c>
      <c r="H442" t="s">
        <v>542</v>
      </c>
      <c r="I442" t="s">
        <v>112</v>
      </c>
      <c r="J442" t="s">
        <v>766</v>
      </c>
      <c r="K442" t="s">
        <v>767</v>
      </c>
      <c r="L442" t="s">
        <v>1183</v>
      </c>
      <c r="M442">
        <v>7.35</v>
      </c>
      <c r="N442" t="s">
        <v>1793</v>
      </c>
    </row>
    <row r="443" spans="1:14" x14ac:dyDescent="0.25">
      <c r="A443" s="19">
        <v>10</v>
      </c>
      <c r="B443" s="19">
        <v>24</v>
      </c>
      <c r="C443" s="1">
        <v>45755</v>
      </c>
      <c r="D443" t="s">
        <v>543</v>
      </c>
      <c r="E443">
        <v>303</v>
      </c>
      <c r="F443" t="s">
        <v>631</v>
      </c>
      <c r="G443" t="s">
        <v>12</v>
      </c>
      <c r="H443" t="s">
        <v>814</v>
      </c>
      <c r="I443" t="s">
        <v>18</v>
      </c>
      <c r="J443" t="s">
        <v>811</v>
      </c>
      <c r="K443" t="s">
        <v>812</v>
      </c>
      <c r="L443" t="s">
        <v>815</v>
      </c>
      <c r="M443">
        <v>1.5960000000000001</v>
      </c>
      <c r="N443" t="s">
        <v>1793</v>
      </c>
    </row>
    <row r="444" spans="1:14" x14ac:dyDescent="0.25">
      <c r="A444" s="19">
        <v>10</v>
      </c>
      <c r="B444" s="19">
        <v>24</v>
      </c>
      <c r="C444" s="1">
        <v>45755</v>
      </c>
      <c r="D444" t="s">
        <v>544</v>
      </c>
      <c r="E444">
        <v>303</v>
      </c>
      <c r="F444" t="s">
        <v>635</v>
      </c>
      <c r="G444" t="s">
        <v>12</v>
      </c>
      <c r="H444" t="s">
        <v>902</v>
      </c>
      <c r="I444" t="s">
        <v>51</v>
      </c>
      <c r="J444" t="s">
        <v>899</v>
      </c>
      <c r="K444" t="s">
        <v>903</v>
      </c>
      <c r="L444" t="s">
        <v>904</v>
      </c>
      <c r="M444">
        <v>0</v>
      </c>
      <c r="N444" t="s">
        <v>1793</v>
      </c>
    </row>
    <row r="445" spans="1:14" x14ac:dyDescent="0.25">
      <c r="A445" s="19">
        <v>10</v>
      </c>
      <c r="B445" s="19">
        <v>24</v>
      </c>
      <c r="C445" s="1">
        <v>45755</v>
      </c>
      <c r="D445" t="s">
        <v>655</v>
      </c>
      <c r="E445">
        <v>303</v>
      </c>
      <c r="F445" t="s">
        <v>629</v>
      </c>
      <c r="G445" t="s">
        <v>12</v>
      </c>
      <c r="H445" t="s">
        <v>729</v>
      </c>
      <c r="I445" t="s">
        <v>1651</v>
      </c>
      <c r="J445" t="s">
        <v>951</v>
      </c>
      <c r="K445" t="s">
        <v>1652</v>
      </c>
      <c r="L445" t="s">
        <v>1653</v>
      </c>
      <c r="M445">
        <v>10.59</v>
      </c>
      <c r="N445" t="s">
        <v>1793</v>
      </c>
    </row>
    <row r="446" spans="1:14" x14ac:dyDescent="0.25">
      <c r="A446" s="19">
        <v>10</v>
      </c>
      <c r="B446" s="19">
        <v>25</v>
      </c>
      <c r="C446" s="1">
        <v>45755</v>
      </c>
      <c r="D446" t="s">
        <v>552</v>
      </c>
      <c r="E446">
        <v>303</v>
      </c>
      <c r="F446" t="s">
        <v>634</v>
      </c>
      <c r="G446" t="s">
        <v>12</v>
      </c>
      <c r="H446" t="s">
        <v>705</v>
      </c>
      <c r="I446" t="s">
        <v>46</v>
      </c>
      <c r="J446" t="s">
        <v>698</v>
      </c>
      <c r="K446" t="s">
        <v>699</v>
      </c>
      <c r="L446" t="s">
        <v>706</v>
      </c>
      <c r="M446">
        <v>1.51</v>
      </c>
      <c r="N446" t="s">
        <v>1793</v>
      </c>
    </row>
    <row r="447" spans="1:14" x14ac:dyDescent="0.25">
      <c r="A447" s="19">
        <v>10</v>
      </c>
      <c r="B447" s="19">
        <v>25</v>
      </c>
      <c r="C447" s="1">
        <v>45755</v>
      </c>
      <c r="D447" t="s">
        <v>553</v>
      </c>
      <c r="E447">
        <v>303</v>
      </c>
      <c r="F447" t="s">
        <v>631</v>
      </c>
      <c r="G447" t="s">
        <v>12</v>
      </c>
      <c r="H447" t="s">
        <v>705</v>
      </c>
      <c r="I447" t="s">
        <v>24</v>
      </c>
      <c r="J447" t="s">
        <v>724</v>
      </c>
      <c r="K447" t="s">
        <v>725</v>
      </c>
      <c r="L447" t="s">
        <v>726</v>
      </c>
      <c r="M447">
        <v>4.3899999999999997</v>
      </c>
      <c r="N447" t="s">
        <v>1793</v>
      </c>
    </row>
    <row r="448" spans="1:14" x14ac:dyDescent="0.25">
      <c r="A448" s="19">
        <v>10</v>
      </c>
      <c r="B448" s="19">
        <v>25</v>
      </c>
      <c r="C448" s="1">
        <v>45755</v>
      </c>
      <c r="D448" t="s">
        <v>554</v>
      </c>
      <c r="E448">
        <v>303</v>
      </c>
      <c r="F448" t="s">
        <v>635</v>
      </c>
      <c r="G448" t="s">
        <v>12</v>
      </c>
      <c r="H448" t="s">
        <v>822</v>
      </c>
      <c r="I448" t="s">
        <v>129</v>
      </c>
      <c r="J448" t="s">
        <v>713</v>
      </c>
      <c r="K448" t="s">
        <v>823</v>
      </c>
      <c r="L448" t="s">
        <v>824</v>
      </c>
      <c r="M448">
        <v>1.32</v>
      </c>
      <c r="N448" t="s">
        <v>1793</v>
      </c>
    </row>
    <row r="449" spans="1:14" x14ac:dyDescent="0.25">
      <c r="A449" s="19">
        <v>10</v>
      </c>
      <c r="B449" s="19">
        <v>22</v>
      </c>
      <c r="C449" s="1">
        <v>45790</v>
      </c>
      <c r="D449" t="s">
        <v>562</v>
      </c>
      <c r="E449">
        <v>205</v>
      </c>
      <c r="F449" t="s">
        <v>634</v>
      </c>
      <c r="G449" t="s">
        <v>12</v>
      </c>
      <c r="H449" t="s">
        <v>968</v>
      </c>
      <c r="I449" t="s">
        <v>19</v>
      </c>
      <c r="J449" t="s">
        <v>717</v>
      </c>
      <c r="K449" t="s">
        <v>969</v>
      </c>
      <c r="L449" t="s">
        <v>970</v>
      </c>
      <c r="M449">
        <v>0</v>
      </c>
      <c r="N449" t="s">
        <v>1793</v>
      </c>
    </row>
    <row r="450" spans="1:14" x14ac:dyDescent="0.25">
      <c r="A450" s="19">
        <v>10</v>
      </c>
      <c r="B450" s="19">
        <v>22</v>
      </c>
      <c r="C450" s="1">
        <v>45790</v>
      </c>
      <c r="D450" t="s">
        <v>563</v>
      </c>
      <c r="E450">
        <v>205</v>
      </c>
      <c r="F450" t="s">
        <v>631</v>
      </c>
      <c r="G450" t="s">
        <v>12</v>
      </c>
      <c r="H450" t="s">
        <v>1012</v>
      </c>
      <c r="I450" t="s">
        <v>19</v>
      </c>
      <c r="J450" t="s">
        <v>1013</v>
      </c>
      <c r="K450" t="s">
        <v>1014</v>
      </c>
      <c r="L450" t="s">
        <v>1015</v>
      </c>
      <c r="M450">
        <v>0</v>
      </c>
      <c r="N450" t="s">
        <v>1793</v>
      </c>
    </row>
    <row r="451" spans="1:14" x14ac:dyDescent="0.25">
      <c r="A451" s="19">
        <v>10</v>
      </c>
      <c r="B451" s="19">
        <v>23</v>
      </c>
      <c r="C451" s="1">
        <v>45790</v>
      </c>
      <c r="D451" t="s">
        <v>573</v>
      </c>
      <c r="E451">
        <v>205</v>
      </c>
      <c r="F451" t="s">
        <v>635</v>
      </c>
      <c r="G451" t="s">
        <v>12</v>
      </c>
      <c r="H451" t="s">
        <v>1430</v>
      </c>
      <c r="I451" t="s">
        <v>19</v>
      </c>
      <c r="J451" t="s">
        <v>766</v>
      </c>
      <c r="K451" t="s">
        <v>1431</v>
      </c>
      <c r="L451" t="s">
        <v>1432</v>
      </c>
      <c r="M451">
        <v>4.7E-2</v>
      </c>
      <c r="N451" t="s">
        <v>1793</v>
      </c>
    </row>
    <row r="452" spans="1:14" x14ac:dyDescent="0.25">
      <c r="A452" s="19">
        <v>10</v>
      </c>
      <c r="B452" s="19">
        <v>23</v>
      </c>
      <c r="C452" s="1">
        <v>45790</v>
      </c>
      <c r="D452" t="s">
        <v>407</v>
      </c>
      <c r="E452">
        <v>205</v>
      </c>
      <c r="F452" t="s">
        <v>635</v>
      </c>
      <c r="G452" t="s">
        <v>12</v>
      </c>
      <c r="H452" t="s">
        <v>1462</v>
      </c>
      <c r="I452" t="s">
        <v>19</v>
      </c>
      <c r="J452" t="s">
        <v>1185</v>
      </c>
      <c r="K452" t="s">
        <v>1463</v>
      </c>
      <c r="L452" t="s">
        <v>1464</v>
      </c>
      <c r="M452">
        <v>0.02</v>
      </c>
      <c r="N452" t="s">
        <v>1793</v>
      </c>
    </row>
    <row r="453" spans="1:14" x14ac:dyDescent="0.25">
      <c r="A453" s="19">
        <v>10</v>
      </c>
      <c r="B453" s="19">
        <v>23</v>
      </c>
      <c r="C453" s="1">
        <v>45790</v>
      </c>
      <c r="D453" t="s">
        <v>574</v>
      </c>
      <c r="E453">
        <v>205</v>
      </c>
      <c r="F453" t="s">
        <v>631</v>
      </c>
      <c r="G453" t="s">
        <v>12</v>
      </c>
      <c r="H453" t="s">
        <v>1465</v>
      </c>
      <c r="I453" t="s">
        <v>19</v>
      </c>
      <c r="J453" t="s">
        <v>780</v>
      </c>
      <c r="K453" t="s">
        <v>1466</v>
      </c>
      <c r="L453" t="s">
        <v>1467</v>
      </c>
      <c r="M453">
        <v>2.8000000000000001E-2</v>
      </c>
      <c r="N453" t="s">
        <v>576</v>
      </c>
    </row>
    <row r="454" spans="1:14" x14ac:dyDescent="0.25">
      <c r="A454" s="19">
        <v>10</v>
      </c>
      <c r="B454" s="19">
        <v>25</v>
      </c>
      <c r="C454" s="1">
        <v>45790</v>
      </c>
      <c r="D454" t="s">
        <v>579</v>
      </c>
      <c r="E454">
        <v>205</v>
      </c>
      <c r="F454" t="s">
        <v>634</v>
      </c>
      <c r="G454" t="s">
        <v>12</v>
      </c>
      <c r="H454" t="s">
        <v>1537</v>
      </c>
      <c r="I454" t="s">
        <v>1234</v>
      </c>
      <c r="J454" t="s">
        <v>909</v>
      </c>
      <c r="K454" t="s">
        <v>1538</v>
      </c>
      <c r="L454" t="s">
        <v>1539</v>
      </c>
      <c r="M454">
        <v>0</v>
      </c>
      <c r="N454" t="s">
        <v>1793</v>
      </c>
    </row>
    <row r="455" spans="1:14" x14ac:dyDescent="0.25">
      <c r="A455" s="19">
        <v>10</v>
      </c>
      <c r="B455" s="19">
        <v>25</v>
      </c>
      <c r="C455" s="1">
        <v>45790</v>
      </c>
      <c r="D455" t="s">
        <v>580</v>
      </c>
      <c r="E455">
        <v>205</v>
      </c>
      <c r="F455" t="s">
        <v>630</v>
      </c>
      <c r="G455" t="s">
        <v>12</v>
      </c>
      <c r="H455" t="s">
        <v>1537</v>
      </c>
      <c r="I455" t="s">
        <v>19</v>
      </c>
      <c r="J455" t="s">
        <v>909</v>
      </c>
      <c r="K455" t="s">
        <v>1555</v>
      </c>
      <c r="L455" t="s">
        <v>1556</v>
      </c>
      <c r="M455">
        <v>0</v>
      </c>
      <c r="N455" t="s">
        <v>1793</v>
      </c>
    </row>
    <row r="456" spans="1:14" x14ac:dyDescent="0.25">
      <c r="A456" s="19">
        <v>10</v>
      </c>
      <c r="B456" s="19">
        <v>25</v>
      </c>
      <c r="C456" s="1">
        <v>45790</v>
      </c>
      <c r="D456" t="s">
        <v>581</v>
      </c>
      <c r="E456">
        <v>205</v>
      </c>
      <c r="F456" t="s">
        <v>635</v>
      </c>
      <c r="G456" t="s">
        <v>12</v>
      </c>
      <c r="H456" t="s">
        <v>1537</v>
      </c>
      <c r="I456" t="s">
        <v>19</v>
      </c>
      <c r="J456" t="s">
        <v>909</v>
      </c>
      <c r="K456" t="s">
        <v>1557</v>
      </c>
      <c r="L456" t="s">
        <v>1558</v>
      </c>
      <c r="M456">
        <v>0</v>
      </c>
      <c r="N456" t="s">
        <v>1793</v>
      </c>
    </row>
    <row r="457" spans="1:14" x14ac:dyDescent="0.25">
      <c r="A457" s="19">
        <v>10</v>
      </c>
      <c r="B457" s="19">
        <v>25</v>
      </c>
      <c r="C457" s="1">
        <v>45790</v>
      </c>
      <c r="D457" t="s">
        <v>582</v>
      </c>
      <c r="E457">
        <v>205</v>
      </c>
      <c r="F457" t="s">
        <v>635</v>
      </c>
      <c r="G457" t="s">
        <v>12</v>
      </c>
      <c r="H457" t="s">
        <v>709</v>
      </c>
      <c r="I457" t="s">
        <v>19</v>
      </c>
      <c r="J457" t="s">
        <v>724</v>
      </c>
      <c r="K457" t="s">
        <v>1578</v>
      </c>
      <c r="L457" t="s">
        <v>1579</v>
      </c>
      <c r="M457">
        <v>0</v>
      </c>
      <c r="N457" t="s">
        <v>1793</v>
      </c>
    </row>
    <row r="458" spans="1:14" x14ac:dyDescent="0.25">
      <c r="A458" s="19">
        <v>10</v>
      </c>
      <c r="B458" s="19">
        <v>25</v>
      </c>
      <c r="C458" s="1">
        <v>45790</v>
      </c>
      <c r="D458" t="s">
        <v>440</v>
      </c>
      <c r="E458">
        <v>205</v>
      </c>
      <c r="F458" t="s">
        <v>635</v>
      </c>
      <c r="G458" t="s">
        <v>12</v>
      </c>
      <c r="H458" t="s">
        <v>709</v>
      </c>
      <c r="I458" t="s">
        <v>19</v>
      </c>
      <c r="J458" t="s">
        <v>906</v>
      </c>
      <c r="K458" t="s">
        <v>1594</v>
      </c>
      <c r="L458" t="s">
        <v>1595</v>
      </c>
      <c r="M458">
        <v>0</v>
      </c>
      <c r="N458" t="s">
        <v>1793</v>
      </c>
    </row>
    <row r="459" spans="1:14" x14ac:dyDescent="0.25">
      <c r="A459" s="19">
        <v>10</v>
      </c>
      <c r="B459" s="19">
        <v>25</v>
      </c>
      <c r="C459" s="1">
        <v>45790</v>
      </c>
      <c r="D459" t="s">
        <v>583</v>
      </c>
      <c r="E459">
        <v>205</v>
      </c>
      <c r="F459" t="s">
        <v>630</v>
      </c>
      <c r="G459" t="s">
        <v>12</v>
      </c>
      <c r="H459" t="s">
        <v>1537</v>
      </c>
      <c r="I459" t="s">
        <v>19</v>
      </c>
      <c r="J459" t="s">
        <v>1628</v>
      </c>
      <c r="K459" t="s">
        <v>1629</v>
      </c>
      <c r="L459" t="s">
        <v>1630</v>
      </c>
      <c r="M459">
        <v>0</v>
      </c>
      <c r="N459" t="s">
        <v>1793</v>
      </c>
    </row>
    <row r="460" spans="1:14" x14ac:dyDescent="0.25">
      <c r="A460" s="19">
        <v>10</v>
      </c>
      <c r="B460" s="19">
        <v>25</v>
      </c>
      <c r="C460" s="1">
        <v>45790</v>
      </c>
      <c r="D460" t="s">
        <v>584</v>
      </c>
      <c r="E460">
        <v>205</v>
      </c>
      <c r="F460" t="s">
        <v>635</v>
      </c>
      <c r="G460" t="s">
        <v>12</v>
      </c>
      <c r="H460" t="s">
        <v>709</v>
      </c>
      <c r="I460" t="s">
        <v>1687</v>
      </c>
      <c r="J460" t="s">
        <v>702</v>
      </c>
      <c r="K460" t="s">
        <v>1688</v>
      </c>
      <c r="L460" t="s">
        <v>1689</v>
      </c>
      <c r="M460">
        <v>0</v>
      </c>
      <c r="N460" t="s">
        <v>1793</v>
      </c>
    </row>
    <row r="461" spans="1:14" x14ac:dyDescent="0.25">
      <c r="A461" s="19">
        <v>10</v>
      </c>
      <c r="B461" s="19">
        <v>25</v>
      </c>
      <c r="C461" s="1">
        <v>45790</v>
      </c>
      <c r="D461" t="s">
        <v>585</v>
      </c>
      <c r="E461">
        <v>205</v>
      </c>
      <c r="F461" t="s">
        <v>634</v>
      </c>
      <c r="G461" t="s">
        <v>12</v>
      </c>
      <c r="H461" t="s">
        <v>1537</v>
      </c>
      <c r="I461" t="s">
        <v>19</v>
      </c>
      <c r="J461" t="s">
        <v>1610</v>
      </c>
      <c r="K461" t="s">
        <v>1755</v>
      </c>
      <c r="L461" t="s">
        <v>1756</v>
      </c>
      <c r="M461">
        <v>0</v>
      </c>
      <c r="N461" t="s">
        <v>1793</v>
      </c>
    </row>
    <row r="462" spans="1:14" x14ac:dyDescent="0.25">
      <c r="A462" s="19">
        <v>10</v>
      </c>
      <c r="B462" s="19">
        <v>21</v>
      </c>
      <c r="C462" s="1">
        <v>45790</v>
      </c>
      <c r="D462" t="s">
        <v>557</v>
      </c>
      <c r="E462">
        <v>206</v>
      </c>
      <c r="F462" t="s">
        <v>634</v>
      </c>
      <c r="G462" t="s">
        <v>12</v>
      </c>
      <c r="H462" t="s">
        <v>569</v>
      </c>
      <c r="I462" t="s">
        <v>1345</v>
      </c>
      <c r="J462" t="s">
        <v>755</v>
      </c>
      <c r="K462" t="s">
        <v>1346</v>
      </c>
      <c r="L462" t="s">
        <v>1347</v>
      </c>
      <c r="M462">
        <v>0.191</v>
      </c>
      <c r="N462" t="s">
        <v>1793</v>
      </c>
    </row>
    <row r="463" spans="1:14" x14ac:dyDescent="0.25">
      <c r="A463" s="19">
        <v>10</v>
      </c>
      <c r="B463" s="19">
        <v>21</v>
      </c>
      <c r="C463" s="1">
        <v>45790</v>
      </c>
      <c r="D463" t="s">
        <v>558</v>
      </c>
      <c r="E463">
        <v>206</v>
      </c>
      <c r="F463" t="s">
        <v>631</v>
      </c>
      <c r="G463" t="s">
        <v>12</v>
      </c>
      <c r="H463" t="s">
        <v>1532</v>
      </c>
      <c r="I463" t="s">
        <v>988</v>
      </c>
      <c r="J463" t="s">
        <v>957</v>
      </c>
      <c r="K463" t="s">
        <v>1533</v>
      </c>
      <c r="L463" t="s">
        <v>1534</v>
      </c>
      <c r="M463">
        <v>0.152</v>
      </c>
      <c r="N463" t="s">
        <v>1793</v>
      </c>
    </row>
    <row r="464" spans="1:14" x14ac:dyDescent="0.25">
      <c r="A464" s="19">
        <v>10</v>
      </c>
      <c r="B464" s="19">
        <v>22</v>
      </c>
      <c r="C464" s="1">
        <v>45790</v>
      </c>
      <c r="D464" t="s">
        <v>564</v>
      </c>
      <c r="E464">
        <v>206</v>
      </c>
      <c r="F464" t="s">
        <v>631</v>
      </c>
      <c r="G464" t="s">
        <v>12</v>
      </c>
      <c r="H464" t="s">
        <v>979</v>
      </c>
      <c r="I464" t="s">
        <v>988</v>
      </c>
      <c r="J464" t="s">
        <v>1001</v>
      </c>
      <c r="K464" t="s">
        <v>1045</v>
      </c>
      <c r="L464" t="s">
        <v>1046</v>
      </c>
      <c r="M464">
        <v>8.0000000000000002E-3</v>
      </c>
      <c r="N464" t="s">
        <v>1793</v>
      </c>
    </row>
    <row r="465" spans="1:14" x14ac:dyDescent="0.25">
      <c r="A465" s="19">
        <v>10</v>
      </c>
      <c r="B465" s="19">
        <v>23</v>
      </c>
      <c r="C465" s="1">
        <v>45790</v>
      </c>
      <c r="D465" t="s">
        <v>576</v>
      </c>
      <c r="E465">
        <v>206</v>
      </c>
      <c r="F465" t="s">
        <v>629</v>
      </c>
      <c r="G465" t="s">
        <v>12</v>
      </c>
      <c r="H465" t="s">
        <v>1191</v>
      </c>
      <c r="I465" t="s">
        <v>19</v>
      </c>
      <c r="J465" t="s">
        <v>780</v>
      </c>
      <c r="K465" t="s">
        <v>1468</v>
      </c>
      <c r="L465" t="s">
        <v>1469</v>
      </c>
      <c r="M465">
        <v>1</v>
      </c>
      <c r="N465" t="s">
        <v>574</v>
      </c>
    </row>
    <row r="466" spans="1:14" x14ac:dyDescent="0.25">
      <c r="A466" s="19">
        <v>10</v>
      </c>
      <c r="B466" s="19">
        <v>16</v>
      </c>
      <c r="C466" s="1">
        <v>45790</v>
      </c>
      <c r="D466" t="s">
        <v>555</v>
      </c>
      <c r="E466">
        <v>302</v>
      </c>
      <c r="F466" t="s">
        <v>636</v>
      </c>
      <c r="G466" t="s">
        <v>12</v>
      </c>
      <c r="H466" t="s">
        <v>779</v>
      </c>
      <c r="I466" t="s">
        <v>66</v>
      </c>
      <c r="J466" t="s">
        <v>780</v>
      </c>
      <c r="K466" t="s">
        <v>781</v>
      </c>
      <c r="L466" t="s">
        <v>568</v>
      </c>
      <c r="M466">
        <v>0.22</v>
      </c>
      <c r="N466" t="s">
        <v>1793</v>
      </c>
    </row>
    <row r="467" spans="1:14" x14ac:dyDescent="0.25">
      <c r="A467" s="19">
        <v>10</v>
      </c>
      <c r="B467" s="19">
        <v>21</v>
      </c>
      <c r="C467" s="1">
        <v>45790</v>
      </c>
      <c r="D467" t="s">
        <v>559</v>
      </c>
      <c r="E467">
        <v>303</v>
      </c>
      <c r="F467" t="s">
        <v>629</v>
      </c>
      <c r="G467" t="s">
        <v>12</v>
      </c>
      <c r="H467" t="s">
        <v>769</v>
      </c>
      <c r="I467" t="s">
        <v>177</v>
      </c>
      <c r="J467" t="s">
        <v>770</v>
      </c>
      <c r="K467" t="s">
        <v>771</v>
      </c>
      <c r="L467" t="s">
        <v>772</v>
      </c>
      <c r="M467">
        <v>7.5179999999999998</v>
      </c>
      <c r="N467" t="s">
        <v>1793</v>
      </c>
    </row>
    <row r="468" spans="1:14" x14ac:dyDescent="0.25">
      <c r="A468" s="19">
        <v>10</v>
      </c>
      <c r="B468" s="19">
        <v>21</v>
      </c>
      <c r="C468" s="1">
        <v>45790</v>
      </c>
      <c r="D468" t="s">
        <v>560</v>
      </c>
      <c r="E468">
        <v>303</v>
      </c>
      <c r="F468" t="s">
        <v>651</v>
      </c>
      <c r="G468" t="s">
        <v>12</v>
      </c>
      <c r="H468" t="s">
        <v>845</v>
      </c>
      <c r="I468" t="s">
        <v>99</v>
      </c>
      <c r="J468" t="s">
        <v>846</v>
      </c>
      <c r="K468" t="s">
        <v>847</v>
      </c>
      <c r="L468" t="s">
        <v>848</v>
      </c>
      <c r="M468">
        <v>0.04</v>
      </c>
      <c r="N468" t="s">
        <v>561</v>
      </c>
    </row>
    <row r="469" spans="1:14" x14ac:dyDescent="0.25">
      <c r="A469" s="19">
        <v>10</v>
      </c>
      <c r="B469" s="19">
        <v>21</v>
      </c>
      <c r="C469" s="1">
        <v>45790</v>
      </c>
      <c r="D469" t="s">
        <v>561</v>
      </c>
      <c r="E469">
        <v>303</v>
      </c>
      <c r="F469" t="s">
        <v>640</v>
      </c>
      <c r="G469" t="s">
        <v>12</v>
      </c>
      <c r="H469" t="s">
        <v>849</v>
      </c>
      <c r="I469" t="s">
        <v>99</v>
      </c>
      <c r="J469" t="s">
        <v>846</v>
      </c>
      <c r="K469" t="s">
        <v>847</v>
      </c>
      <c r="L469" t="s">
        <v>850</v>
      </c>
      <c r="M469">
        <v>3.2309999999999999</v>
      </c>
      <c r="N469" t="s">
        <v>560</v>
      </c>
    </row>
    <row r="470" spans="1:14" x14ac:dyDescent="0.25">
      <c r="A470" s="19">
        <v>10</v>
      </c>
      <c r="B470" s="19">
        <v>22</v>
      </c>
      <c r="C470" s="1">
        <v>45790</v>
      </c>
      <c r="D470" t="s">
        <v>565</v>
      </c>
      <c r="E470">
        <v>303</v>
      </c>
      <c r="F470" t="s">
        <v>634</v>
      </c>
      <c r="G470" t="s">
        <v>12</v>
      </c>
      <c r="H470" t="s">
        <v>570</v>
      </c>
      <c r="I470" t="s">
        <v>46</v>
      </c>
      <c r="J470" t="s">
        <v>735</v>
      </c>
      <c r="K470" t="s">
        <v>736</v>
      </c>
      <c r="L470" t="s">
        <v>737</v>
      </c>
      <c r="M470">
        <v>0.21099999999999999</v>
      </c>
      <c r="N470" t="s">
        <v>1793</v>
      </c>
    </row>
    <row r="471" spans="1:14" x14ac:dyDescent="0.25">
      <c r="A471" s="19">
        <v>10</v>
      </c>
      <c r="B471" s="19">
        <v>22</v>
      </c>
      <c r="C471" s="1">
        <v>45790</v>
      </c>
      <c r="D471" t="s">
        <v>566</v>
      </c>
      <c r="E471">
        <v>303</v>
      </c>
      <c r="F471" t="s">
        <v>631</v>
      </c>
      <c r="G471" t="s">
        <v>12</v>
      </c>
      <c r="H471" t="s">
        <v>745</v>
      </c>
      <c r="I471" t="s">
        <v>158</v>
      </c>
      <c r="J471" t="s">
        <v>746</v>
      </c>
      <c r="K471" t="s">
        <v>747</v>
      </c>
      <c r="L471" t="s">
        <v>748</v>
      </c>
      <c r="M471">
        <v>2.7549999999999999</v>
      </c>
      <c r="N471" t="s">
        <v>1793</v>
      </c>
    </row>
    <row r="472" spans="1:14" x14ac:dyDescent="0.25">
      <c r="A472" s="19">
        <v>10</v>
      </c>
      <c r="B472" s="19">
        <v>22</v>
      </c>
      <c r="C472" s="1">
        <v>45790</v>
      </c>
      <c r="D472" t="s">
        <v>571</v>
      </c>
      <c r="E472">
        <v>303</v>
      </c>
      <c r="F472" t="s">
        <v>633</v>
      </c>
      <c r="G472" t="s">
        <v>12</v>
      </c>
      <c r="H472" t="s">
        <v>663</v>
      </c>
      <c r="I472" t="s">
        <v>66</v>
      </c>
      <c r="J472" t="s">
        <v>717</v>
      </c>
      <c r="K472" t="s">
        <v>752</v>
      </c>
      <c r="L472" t="s">
        <v>753</v>
      </c>
      <c r="M472">
        <v>0</v>
      </c>
      <c r="N472" t="s">
        <v>1793</v>
      </c>
    </row>
    <row r="473" spans="1:14" x14ac:dyDescent="0.25">
      <c r="A473" s="19">
        <v>10</v>
      </c>
      <c r="B473" s="19">
        <v>22</v>
      </c>
      <c r="C473" s="1">
        <v>45790</v>
      </c>
      <c r="D473" t="s">
        <v>572</v>
      </c>
      <c r="E473">
        <v>303</v>
      </c>
      <c r="F473" t="s">
        <v>635</v>
      </c>
      <c r="G473" t="s">
        <v>12</v>
      </c>
      <c r="H473" t="s">
        <v>1004</v>
      </c>
      <c r="I473" t="s">
        <v>99</v>
      </c>
      <c r="J473" t="s">
        <v>735</v>
      </c>
      <c r="K473" t="s">
        <v>1005</v>
      </c>
      <c r="L473" t="s">
        <v>575</v>
      </c>
      <c r="M473">
        <v>1.9E-2</v>
      </c>
      <c r="N473" t="s">
        <v>1793</v>
      </c>
    </row>
    <row r="474" spans="1:14" x14ac:dyDescent="0.25">
      <c r="A474" s="19">
        <v>10</v>
      </c>
      <c r="B474" s="19">
        <v>23</v>
      </c>
      <c r="C474" s="1">
        <v>45790</v>
      </c>
      <c r="D474" t="s">
        <v>577</v>
      </c>
      <c r="E474">
        <v>303</v>
      </c>
      <c r="F474" t="s">
        <v>653</v>
      </c>
      <c r="G474" t="s">
        <v>12</v>
      </c>
      <c r="H474" t="s">
        <v>1191</v>
      </c>
      <c r="I474" t="s">
        <v>23</v>
      </c>
      <c r="J474" t="s">
        <v>780</v>
      </c>
      <c r="K474" t="s">
        <v>1473</v>
      </c>
      <c r="L474" t="s">
        <v>1474</v>
      </c>
      <c r="M474">
        <v>1.42</v>
      </c>
      <c r="N474" t="s">
        <v>1793</v>
      </c>
    </row>
    <row r="475" spans="1:14" x14ac:dyDescent="0.25">
      <c r="A475" s="19">
        <v>10</v>
      </c>
      <c r="B475" s="19">
        <v>24</v>
      </c>
      <c r="C475" s="1">
        <v>45790</v>
      </c>
      <c r="D475" t="s">
        <v>578</v>
      </c>
      <c r="E475">
        <v>303</v>
      </c>
      <c r="F475" t="s">
        <v>632</v>
      </c>
      <c r="G475" t="s">
        <v>12</v>
      </c>
      <c r="H475" t="s">
        <v>729</v>
      </c>
      <c r="I475" t="s">
        <v>25</v>
      </c>
      <c r="J475" t="s">
        <v>1419</v>
      </c>
      <c r="K475" t="s">
        <v>1420</v>
      </c>
      <c r="L475" t="s">
        <v>1421</v>
      </c>
      <c r="M475">
        <v>7.43</v>
      </c>
      <c r="N475" t="s">
        <v>1793</v>
      </c>
    </row>
    <row r="476" spans="1:14" x14ac:dyDescent="0.25">
      <c r="A476" s="19">
        <v>10</v>
      </c>
      <c r="B476" s="19">
        <v>25</v>
      </c>
      <c r="C476" s="1">
        <v>45790</v>
      </c>
      <c r="D476" t="s">
        <v>586</v>
      </c>
      <c r="E476">
        <v>303</v>
      </c>
      <c r="F476" t="s">
        <v>631</v>
      </c>
      <c r="G476" t="s">
        <v>12</v>
      </c>
      <c r="H476" t="s">
        <v>926</v>
      </c>
      <c r="I476" t="s">
        <v>130</v>
      </c>
      <c r="J476" t="s">
        <v>927</v>
      </c>
      <c r="K476" t="s">
        <v>928</v>
      </c>
      <c r="L476" t="s">
        <v>929</v>
      </c>
      <c r="M476">
        <v>0.38</v>
      </c>
      <c r="N476" t="s">
        <v>1793</v>
      </c>
    </row>
    <row r="477" spans="1:14" x14ac:dyDescent="0.25">
      <c r="A477" s="19">
        <v>10</v>
      </c>
      <c r="B477" s="19">
        <v>25</v>
      </c>
      <c r="C477" s="1">
        <v>45790</v>
      </c>
      <c r="D477" t="s">
        <v>587</v>
      </c>
      <c r="E477">
        <v>303</v>
      </c>
      <c r="F477" t="s">
        <v>635</v>
      </c>
      <c r="G477" t="s">
        <v>12</v>
      </c>
      <c r="H477" t="s">
        <v>926</v>
      </c>
      <c r="I477" t="s">
        <v>589</v>
      </c>
      <c r="J477" t="s">
        <v>702</v>
      </c>
      <c r="K477" t="s">
        <v>1646</v>
      </c>
      <c r="L477" t="s">
        <v>1647</v>
      </c>
      <c r="M477">
        <v>0.05</v>
      </c>
      <c r="N477" t="s">
        <v>1793</v>
      </c>
    </row>
    <row r="478" spans="1:14" x14ac:dyDescent="0.25">
      <c r="A478" s="19">
        <v>10</v>
      </c>
      <c r="B478" s="19">
        <v>25</v>
      </c>
      <c r="C478" s="1">
        <v>45790</v>
      </c>
      <c r="D478" t="s">
        <v>588</v>
      </c>
      <c r="E478">
        <v>303</v>
      </c>
      <c r="F478" t="s">
        <v>630</v>
      </c>
      <c r="G478" t="s">
        <v>12</v>
      </c>
      <c r="H478" t="s">
        <v>1648</v>
      </c>
      <c r="I478" t="s">
        <v>84</v>
      </c>
      <c r="J478" t="s">
        <v>833</v>
      </c>
      <c r="K478" t="s">
        <v>1649</v>
      </c>
      <c r="L478" t="s">
        <v>1650</v>
      </c>
      <c r="M478">
        <v>0</v>
      </c>
      <c r="N478" t="s">
        <v>1793</v>
      </c>
    </row>
    <row r="479" spans="1:14" x14ac:dyDescent="0.25">
      <c r="A479" s="19">
        <v>10</v>
      </c>
      <c r="B479" s="19">
        <v>22</v>
      </c>
      <c r="C479" s="1">
        <v>45818</v>
      </c>
      <c r="D479" t="s">
        <v>654</v>
      </c>
      <c r="E479">
        <v>303</v>
      </c>
      <c r="F479" t="s">
        <v>630</v>
      </c>
      <c r="G479" t="s">
        <v>12</v>
      </c>
      <c r="H479" t="s">
        <v>729</v>
      </c>
      <c r="I479" t="s">
        <v>1000</v>
      </c>
      <c r="J479" t="s">
        <v>1001</v>
      </c>
      <c r="K479" t="s">
        <v>1002</v>
      </c>
      <c r="L479" t="s">
        <v>1003</v>
      </c>
      <c r="M479">
        <v>0.45300000000000001</v>
      </c>
      <c r="N479" t="s">
        <v>1793</v>
      </c>
    </row>
    <row r="599" spans="3:3" x14ac:dyDescent="0.25">
      <c r="C599" s="1"/>
    </row>
    <row r="600" spans="3:3" x14ac:dyDescent="0.25">
      <c r="C600" s="1"/>
    </row>
    <row r="601" spans="3:3" x14ac:dyDescent="0.25">
      <c r="C601" s="1"/>
    </row>
    <row r="602" spans="3:3" x14ac:dyDescent="0.25">
      <c r="C602" s="1"/>
    </row>
    <row r="603" spans="3:3" x14ac:dyDescent="0.25">
      <c r="C603" s="1"/>
    </row>
    <row r="604" spans="3:3" x14ac:dyDescent="0.25">
      <c r="C604" s="1"/>
    </row>
    <row r="605" spans="3:3" x14ac:dyDescent="0.25">
      <c r="C605" s="1"/>
    </row>
    <row r="606" spans="3:3" x14ac:dyDescent="0.25">
      <c r="C606" s="1"/>
    </row>
    <row r="607" spans="3:3" x14ac:dyDescent="0.25">
      <c r="C607" s="1"/>
    </row>
    <row r="608" spans="3:3" x14ac:dyDescent="0.25">
      <c r="C608" s="1"/>
    </row>
    <row r="609" spans="3:3" x14ac:dyDescent="0.25">
      <c r="C609" s="1"/>
    </row>
    <row r="610" spans="3:3" x14ac:dyDescent="0.25">
      <c r="C610" s="1"/>
    </row>
    <row r="611" spans="3:3" x14ac:dyDescent="0.25">
      <c r="C611" s="1"/>
    </row>
    <row r="612" spans="3:3" x14ac:dyDescent="0.25">
      <c r="C612" s="1"/>
    </row>
    <row r="613" spans="3:3" x14ac:dyDescent="0.25">
      <c r="C613" s="1"/>
    </row>
    <row r="614" spans="3:3" x14ac:dyDescent="0.25">
      <c r="C614" s="1"/>
    </row>
    <row r="615" spans="3:3" x14ac:dyDescent="0.25">
      <c r="C615" s="1"/>
    </row>
    <row r="616" spans="3:3" x14ac:dyDescent="0.25">
      <c r="C616" s="1"/>
    </row>
    <row r="617" spans="3:3" x14ac:dyDescent="0.25">
      <c r="C617" s="1"/>
    </row>
    <row r="618" spans="3:3" x14ac:dyDescent="0.25">
      <c r="C618" s="1"/>
    </row>
    <row r="619" spans="3:3" x14ac:dyDescent="0.25">
      <c r="C619" s="1"/>
    </row>
    <row r="620" spans="3:3" x14ac:dyDescent="0.25">
      <c r="C620" s="1"/>
    </row>
    <row r="621" spans="3:3" x14ac:dyDescent="0.25">
      <c r="C621" s="1"/>
    </row>
    <row r="622" spans="3:3" x14ac:dyDescent="0.25">
      <c r="C622" s="1"/>
    </row>
    <row r="623" spans="3:3" x14ac:dyDescent="0.25">
      <c r="C623" s="1"/>
    </row>
    <row r="624" spans="3:3" x14ac:dyDescent="0.25">
      <c r="C624" s="1"/>
    </row>
    <row r="625" spans="3:3" x14ac:dyDescent="0.25">
      <c r="C625" s="1"/>
    </row>
    <row r="626" spans="3:3" x14ac:dyDescent="0.25">
      <c r="C626" s="1"/>
    </row>
    <row r="627" spans="3:3" x14ac:dyDescent="0.25">
      <c r="C627" s="1"/>
    </row>
    <row r="628" spans="3:3" x14ac:dyDescent="0.25">
      <c r="C628" s="1"/>
    </row>
    <row r="629" spans="3:3" x14ac:dyDescent="0.25">
      <c r="C629" s="1"/>
    </row>
    <row r="630" spans="3:3" x14ac:dyDescent="0.25">
      <c r="C630" s="1"/>
    </row>
    <row r="631" spans="3:3" x14ac:dyDescent="0.25">
      <c r="C631" s="1"/>
    </row>
    <row r="632" spans="3:3" x14ac:dyDescent="0.25">
      <c r="C632" s="1"/>
    </row>
    <row r="633" spans="3:3" x14ac:dyDescent="0.25">
      <c r="C633" s="1"/>
    </row>
    <row r="634" spans="3:3" x14ac:dyDescent="0.25">
      <c r="C634" s="1"/>
    </row>
    <row r="635" spans="3:3" x14ac:dyDescent="0.25">
      <c r="C635" s="1"/>
    </row>
    <row r="636" spans="3:3" x14ac:dyDescent="0.25">
      <c r="C636" s="1"/>
    </row>
    <row r="637" spans="3:3" x14ac:dyDescent="0.25">
      <c r="C637" s="1"/>
    </row>
    <row r="638" spans="3:3" x14ac:dyDescent="0.25">
      <c r="C638" s="1"/>
    </row>
    <row r="639" spans="3:3" x14ac:dyDescent="0.25">
      <c r="C639" s="1"/>
    </row>
    <row r="640" spans="3:3" x14ac:dyDescent="0.25">
      <c r="C640" s="1"/>
    </row>
    <row r="641" spans="3:3" x14ac:dyDescent="0.25">
      <c r="C641" s="1"/>
    </row>
    <row r="642" spans="3:3" x14ac:dyDescent="0.25">
      <c r="C642" s="1"/>
    </row>
    <row r="643" spans="3:3" x14ac:dyDescent="0.25">
      <c r="C643" s="1"/>
    </row>
    <row r="644" spans="3:3" x14ac:dyDescent="0.25">
      <c r="C644" s="1"/>
    </row>
    <row r="645" spans="3:3" x14ac:dyDescent="0.25">
      <c r="C645" s="1"/>
    </row>
    <row r="646" spans="3:3" x14ac:dyDescent="0.25">
      <c r="C646" s="1"/>
    </row>
    <row r="647" spans="3:3" x14ac:dyDescent="0.25">
      <c r="C647" s="1"/>
    </row>
    <row r="648" spans="3:3" x14ac:dyDescent="0.25">
      <c r="C648" s="1"/>
    </row>
    <row r="649" spans="3:3" x14ac:dyDescent="0.25">
      <c r="C649" s="1"/>
    </row>
    <row r="650" spans="3:3" x14ac:dyDescent="0.25">
      <c r="C650" s="1"/>
    </row>
    <row r="651" spans="3:3" x14ac:dyDescent="0.25">
      <c r="C651" s="1"/>
    </row>
    <row r="652" spans="3:3" x14ac:dyDescent="0.25">
      <c r="C652" s="1"/>
    </row>
    <row r="653" spans="3:3" x14ac:dyDescent="0.25">
      <c r="C653" s="1"/>
    </row>
    <row r="654" spans="3:3" x14ac:dyDescent="0.25">
      <c r="C654" s="1"/>
    </row>
    <row r="655" spans="3:3" x14ac:dyDescent="0.25">
      <c r="C655" s="1"/>
    </row>
    <row r="656" spans="3:3" x14ac:dyDescent="0.25">
      <c r="C656" s="1"/>
    </row>
    <row r="657" spans="3:3" x14ac:dyDescent="0.25">
      <c r="C657" s="1"/>
    </row>
  </sheetData>
  <autoFilter ref="A1:N657" xr:uid="{9426D463-3BEF-4A43-ACAC-D806D8CFBB9B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B71A1C-9B99-4E00-A81E-4394923B50DA}">
  <dimension ref="B2:E38"/>
  <sheetViews>
    <sheetView workbookViewId="0">
      <selection activeCell="G17" sqref="G17"/>
    </sheetView>
  </sheetViews>
  <sheetFormatPr defaultRowHeight="15" x14ac:dyDescent="0.25"/>
  <cols>
    <col min="2" max="2" width="13.5703125" bestFit="1" customWidth="1"/>
    <col min="3" max="4" width="13.85546875" bestFit="1" customWidth="1"/>
    <col min="5" max="5" width="6.28515625" bestFit="1" customWidth="1"/>
  </cols>
  <sheetData>
    <row r="2" spans="2:5" ht="23.25" x14ac:dyDescent="0.35">
      <c r="B2" s="20" t="s">
        <v>625</v>
      </c>
      <c r="C2" s="20"/>
      <c r="D2" s="20"/>
      <c r="E2" s="20"/>
    </row>
    <row r="3" spans="2:5" ht="18" x14ac:dyDescent="0.25">
      <c r="B3" s="21" t="s">
        <v>628</v>
      </c>
      <c r="C3" s="21"/>
      <c r="D3" s="21"/>
      <c r="E3" s="21"/>
    </row>
    <row r="5" spans="2:5" x14ac:dyDescent="0.25">
      <c r="B5" s="2"/>
      <c r="C5" s="3"/>
      <c r="D5" s="3"/>
      <c r="E5" s="3"/>
    </row>
    <row r="6" spans="2:5" x14ac:dyDescent="0.25">
      <c r="B6" s="4" t="s">
        <v>590</v>
      </c>
      <c r="C6" s="5" t="s">
        <v>591</v>
      </c>
      <c r="D6" s="5" t="s">
        <v>592</v>
      </c>
      <c r="E6" s="5" t="s">
        <v>593</v>
      </c>
    </row>
    <row r="7" spans="2:5" x14ac:dyDescent="0.25">
      <c r="B7" s="6" t="s">
        <v>594</v>
      </c>
      <c r="C7" s="7">
        <f>_xlfn.XLOOKUP(B7,[1]Monthly_Summary!$A$4:$A$16,[1]Monthly_Summary!$B$4:$B$16)</f>
        <v>51750000</v>
      </c>
      <c r="D7" s="7">
        <f>_xlfn.XLOOKUP(B7,[1]Monthly_Summary!$A$4:$A$16,[1]Monthly_Summary!$C$4:$C$16)</f>
        <v>62749986</v>
      </c>
      <c r="E7" s="7">
        <f>_xlfn.XLOOKUP(B7,[1]Monthly_Summary!$A$4:$A$16,[1]Monthly_Summary!$D$4:$D$16)</f>
        <v>14</v>
      </c>
    </row>
    <row r="8" spans="2:5" x14ac:dyDescent="0.25">
      <c r="B8" s="6" t="s">
        <v>595</v>
      </c>
      <c r="C8" s="7">
        <f>_xlfn.XLOOKUP(B8,[1]Monthly_Summary!$A$4:$A$16,[1]Monthly_Summary!$B$4:$B$16)</f>
        <v>41600000</v>
      </c>
      <c r="D8" s="7">
        <f>_xlfn.XLOOKUP(B8,[1]Monthly_Summary!$A$4:$A$16,[1]Monthly_Summary!$C$4:$C$16)</f>
        <v>49999990</v>
      </c>
      <c r="E8" s="7">
        <f>_xlfn.XLOOKUP(B8,[1]Monthly_Summary!$A$4:$A$16,[1]Monthly_Summary!$D$4:$D$16)</f>
        <v>10</v>
      </c>
    </row>
    <row r="9" spans="2:5" x14ac:dyDescent="0.25">
      <c r="B9" s="6" t="s">
        <v>596</v>
      </c>
      <c r="C9" s="7">
        <f>_xlfn.XLOOKUP(B9,[1]Monthly_Summary!$A$4:$A$16,[1]Monthly_Summary!$B$4:$B$16)</f>
        <v>78250000</v>
      </c>
      <c r="D9" s="7">
        <f>_xlfn.XLOOKUP(B9,[1]Monthly_Summary!$A$4:$A$16,[1]Monthly_Summary!$C$4:$C$16)</f>
        <v>97249983</v>
      </c>
      <c r="E9" s="7">
        <f>_xlfn.XLOOKUP(B9,[1]Monthly_Summary!$A$4:$A$16,[1]Monthly_Summary!$D$4:$D$16)</f>
        <v>17</v>
      </c>
    </row>
    <row r="10" spans="2:5" x14ac:dyDescent="0.25">
      <c r="B10" s="6" t="s">
        <v>597</v>
      </c>
      <c r="C10" s="7">
        <f>_xlfn.XLOOKUP(B10,[1]Monthly_Summary!$A$4:$A$16,[1]Monthly_Summary!$B$4:$B$16)</f>
        <v>75250000</v>
      </c>
      <c r="D10" s="7">
        <f>_xlfn.XLOOKUP(B10,[1]Monthly_Summary!$A$4:$A$16,[1]Monthly_Summary!$C$4:$C$16)</f>
        <v>94249972</v>
      </c>
      <c r="E10" s="7">
        <f>_xlfn.XLOOKUP(B10,[1]Monthly_Summary!$A$4:$A$16,[1]Monthly_Summary!$D$4:$D$16)</f>
        <v>28</v>
      </c>
    </row>
    <row r="11" spans="2:5" x14ac:dyDescent="0.25">
      <c r="B11" s="6" t="s">
        <v>598</v>
      </c>
      <c r="C11" s="7">
        <f>_xlfn.XLOOKUP(B11,[1]Monthly_Summary!$A$4:$A$16,[1]Monthly_Summary!$B$4:$B$16)</f>
        <v>118750000</v>
      </c>
      <c r="D11" s="7">
        <f>_xlfn.XLOOKUP(B11,[1]Monthly_Summary!$A$4:$A$16,[1]Monthly_Summary!$C$4:$C$16)</f>
        <v>150249977</v>
      </c>
      <c r="E11" s="7">
        <f>_xlfn.XLOOKUP(B11,[1]Monthly_Summary!$A$4:$A$16,[1]Monthly_Summary!$D$4:$D$16)</f>
        <v>23</v>
      </c>
    </row>
    <row r="12" spans="2:5" x14ac:dyDescent="0.25">
      <c r="B12" s="6" t="s">
        <v>599</v>
      </c>
      <c r="C12" s="7">
        <f>_xlfn.XLOOKUP(B12,[1]Monthly_Summary!$A$4:$A$16,[1]Monthly_Summary!$B$4:$B$16)</f>
        <v>188850000</v>
      </c>
      <c r="D12" s="7">
        <f>_xlfn.XLOOKUP(B12,[1]Monthly_Summary!$A$4:$A$16,[1]Monthly_Summary!$C$4:$C$16)</f>
        <v>244499919</v>
      </c>
      <c r="E12" s="7">
        <f>_xlfn.XLOOKUP(B12,[1]Monthly_Summary!$A$4:$A$16,[1]Monthly_Summary!$D$4:$D$16)</f>
        <v>81</v>
      </c>
    </row>
    <row r="13" spans="2:5" x14ac:dyDescent="0.25">
      <c r="B13" s="6" t="s">
        <v>600</v>
      </c>
      <c r="C13" s="7">
        <f>_xlfn.XLOOKUP(B13,[1]Monthly_Summary!$A$4:$A$16,[1]Monthly_Summary!$B$4:$B$16)</f>
        <v>206200000</v>
      </c>
      <c r="D13" s="7">
        <f>_xlfn.XLOOKUP(B13,[1]Monthly_Summary!$A$4:$A$16,[1]Monthly_Summary!$C$4:$C$16)</f>
        <v>252349947</v>
      </c>
      <c r="E13" s="7">
        <f>_xlfn.XLOOKUP(B13,[1]Monthly_Summary!$A$4:$A$16,[1]Monthly_Summary!$D$4:$D$16)</f>
        <v>53</v>
      </c>
    </row>
    <row r="14" spans="2:5" x14ac:dyDescent="0.25">
      <c r="B14" s="6" t="s">
        <v>601</v>
      </c>
      <c r="C14" s="7">
        <f>_xlfn.XLOOKUP(B14,[1]Monthly_Summary!$A$4:$A$16,[1]Monthly_Summary!$B$4:$B$16)</f>
        <v>111850000</v>
      </c>
      <c r="D14" s="7">
        <f>_xlfn.XLOOKUP(B14,[1]Monthly_Summary!$A$4:$A$16,[1]Monthly_Summary!$C$4:$C$16)</f>
        <v>146749951</v>
      </c>
      <c r="E14" s="7">
        <f>_xlfn.XLOOKUP(B14,[1]Monthly_Summary!$A$4:$A$16,[1]Monthly_Summary!$D$4:$D$16)</f>
        <v>49</v>
      </c>
    </row>
    <row r="15" spans="2:5" x14ac:dyDescent="0.25">
      <c r="B15" s="6" t="s">
        <v>602</v>
      </c>
      <c r="C15" s="7">
        <f>_xlfn.XLOOKUP(B15,[1]Monthly_Summary!$A$4:$A$16,[1]Monthly_Summary!$B$4:$B$16)</f>
        <v>175200000</v>
      </c>
      <c r="D15" s="7">
        <f>_xlfn.XLOOKUP(B15,[1]Monthly_Summary!$A$4:$A$16,[1]Monthly_Summary!$C$4:$C$16)</f>
        <v>227999925</v>
      </c>
      <c r="E15" s="7">
        <f>_xlfn.XLOOKUP(B15,[1]Monthly_Summary!$A$4:$A$16,[1]Monthly_Summary!$D$4:$D$16)</f>
        <v>75</v>
      </c>
    </row>
    <row r="16" spans="2:5" x14ac:dyDescent="0.25">
      <c r="B16" s="6" t="s">
        <v>603</v>
      </c>
      <c r="C16" s="7">
        <f>_xlfn.XLOOKUP(B16,[1]Monthly_Summary!$A$4:$A$16,[1]Monthly_Summary!$B$4:$B$16)</f>
        <v>110200000</v>
      </c>
      <c r="D16" s="7">
        <f>_xlfn.XLOOKUP(B16,[1]Monthly_Summary!$A$4:$A$16,[1]Monthly_Summary!$C$4:$C$16)</f>
        <v>151849941</v>
      </c>
      <c r="E16" s="7">
        <f>_xlfn.XLOOKUP(B16,[1]Monthly_Summary!$A$4:$A$16,[1]Monthly_Summary!$D$4:$D$16)</f>
        <v>59</v>
      </c>
    </row>
    <row r="17" spans="2:5" x14ac:dyDescent="0.25">
      <c r="B17" s="6" t="s">
        <v>604</v>
      </c>
      <c r="C17" s="7">
        <f>_xlfn.XLOOKUP(B17,[1]Monthly_Summary!$A$4:$A$16,[1]Monthly_Summary!$B$4:$B$16)</f>
        <v>88350000</v>
      </c>
      <c r="D17" s="7">
        <f>_xlfn.XLOOKUP(B17,[1]Monthly_Summary!$A$4:$A$16,[1]Monthly_Summary!$C$4:$C$16)</f>
        <v>116599962</v>
      </c>
      <c r="E17" s="7">
        <f>_xlfn.XLOOKUP(B17,[1]Monthly_Summary!$A$4:$A$16,[1]Monthly_Summary!$D$4:$D$16)</f>
        <v>38</v>
      </c>
    </row>
    <row r="18" spans="2:5" x14ac:dyDescent="0.25">
      <c r="B18" s="6" t="s">
        <v>605</v>
      </c>
      <c r="C18" s="7">
        <f>_xlfn.XLOOKUP(B18,[1]Monthly_Summary!$A$4:$A$16,[1]Monthly_Summary!$B$4:$B$16)</f>
        <v>52250000</v>
      </c>
      <c r="D18" s="7">
        <f>_xlfn.XLOOKUP(B18,[1]Monthly_Summary!$A$4:$A$16,[1]Monthly_Summary!$C$4:$C$16)</f>
        <v>69349970</v>
      </c>
      <c r="E18" s="7">
        <f>_xlfn.XLOOKUP(B18,[1]Monthly_Summary!$A$4:$A$16,[1]Monthly_Summary!$D$4:$D$16)</f>
        <v>30</v>
      </c>
    </row>
    <row r="19" spans="2:5" x14ac:dyDescent="0.25">
      <c r="B19" s="6" t="s">
        <v>627</v>
      </c>
      <c r="C19" s="7">
        <f>_xlfn.XLOOKUP(B19,[1]Monthly_Summary!$A$4:$A$16,[1]Monthly_Summary!$B$4:$B$16)</f>
        <v>500000</v>
      </c>
      <c r="D19" s="7">
        <f>_xlfn.XLOOKUP(B19,[1]Monthly_Summary!$A$4:$A$16,[1]Monthly_Summary!$C$4:$C$16)</f>
        <v>749999</v>
      </c>
      <c r="E19" s="7">
        <f>_xlfn.XLOOKUP(B19,[1]Monthly_Summary!$A$4:$A$16,[1]Monthly_Summary!$D$4:$D$16)</f>
        <v>1</v>
      </c>
    </row>
    <row r="20" spans="2:5" x14ac:dyDescent="0.25">
      <c r="B20" s="8" t="s">
        <v>606</v>
      </c>
      <c r="C20" s="9">
        <f>SUM(C7:C19)</f>
        <v>1299000000</v>
      </c>
      <c r="D20" s="9">
        <f t="shared" ref="D20:E20" si="0">SUM(D7:D19)</f>
        <v>1664649522</v>
      </c>
      <c r="E20" s="10">
        <f t="shared" si="0"/>
        <v>478</v>
      </c>
    </row>
    <row r="21" spans="2:5" x14ac:dyDescent="0.25">
      <c r="B21" s="11"/>
      <c r="C21" s="11"/>
      <c r="D21" s="11"/>
      <c r="E21" s="11"/>
    </row>
    <row r="22" spans="2:5" x14ac:dyDescent="0.25">
      <c r="B22" s="12" t="s">
        <v>607</v>
      </c>
      <c r="C22" s="13" t="s">
        <v>591</v>
      </c>
      <c r="D22" s="13" t="s">
        <v>592</v>
      </c>
      <c r="E22" s="13" t="s">
        <v>593</v>
      </c>
    </row>
    <row r="23" spans="2:5" x14ac:dyDescent="0.25">
      <c r="B23" s="12" t="s">
        <v>608</v>
      </c>
      <c r="C23" s="7">
        <f>_xlfn.XLOOKUP(B23,[1]Region_Summary!$A$4:$A$9,[1]Region_Summary!$B$4:$B$9)</f>
        <v>1500000</v>
      </c>
      <c r="D23" s="7">
        <f>_xlfn.XLOOKUP(B23,[1]Region_Summary!$A$4:$A$9,[1]Region_Summary!$C$4:$C$9)</f>
        <v>2249997</v>
      </c>
      <c r="E23" s="7">
        <f>_xlfn.XLOOKUP(B23,[1]Region_Summary!$A$4:$A$9,[1]Region_Summary!$D$4:$D$9)</f>
        <v>3</v>
      </c>
    </row>
    <row r="24" spans="2:5" x14ac:dyDescent="0.25">
      <c r="B24" s="12" t="s">
        <v>609</v>
      </c>
      <c r="C24" s="7">
        <f>_xlfn.XLOOKUP(B24,[1]Region_Summary!$A$4:$A$9,[1]Region_Summary!$B$4:$B$9)</f>
        <v>321800000</v>
      </c>
      <c r="D24" s="7">
        <f>_xlfn.XLOOKUP(B24,[1]Region_Summary!$A$4:$A$9,[1]Region_Summary!$C$4:$C$9)</f>
        <v>411349872</v>
      </c>
      <c r="E24" s="7">
        <f>_xlfn.XLOOKUP(B24,[1]Region_Summary!$A$4:$A$9,[1]Region_Summary!$D$4:$D$9)</f>
        <v>128</v>
      </c>
    </row>
    <row r="25" spans="2:5" x14ac:dyDescent="0.25">
      <c r="B25" s="12" t="s">
        <v>610</v>
      </c>
      <c r="C25" s="7">
        <f>_xlfn.XLOOKUP(B25,[1]Region_Summary!$A$4:$A$9,[1]Region_Summary!$B$4:$B$9)</f>
        <v>303850000</v>
      </c>
      <c r="D25" s="7">
        <f>_xlfn.XLOOKUP(B25,[1]Region_Summary!$A$4:$A$9,[1]Region_Summary!$C$4:$C$9)</f>
        <v>381249912</v>
      </c>
      <c r="E25" s="7">
        <f>_xlfn.XLOOKUP(B25,[1]Region_Summary!$A$4:$A$9,[1]Region_Summary!$D$4:$D$9)</f>
        <v>88</v>
      </c>
    </row>
    <row r="26" spans="2:5" x14ac:dyDescent="0.25">
      <c r="B26" s="12" t="s">
        <v>611</v>
      </c>
      <c r="C26" s="7">
        <f>_xlfn.XLOOKUP(B26,[1]Region_Summary!$A$4:$A$9,[1]Region_Summary!$B$4:$B$9)</f>
        <v>309250000</v>
      </c>
      <c r="D26" s="7">
        <f>_xlfn.XLOOKUP(B26,[1]Region_Summary!$A$4:$A$9,[1]Region_Summary!$C$4:$C$9)</f>
        <v>376099941</v>
      </c>
      <c r="E26" s="7">
        <f>_xlfn.XLOOKUP(B26,[1]Region_Summary!$A$4:$A$9,[1]Region_Summary!$D$4:$D$9)</f>
        <v>59</v>
      </c>
    </row>
    <row r="27" spans="2:5" x14ac:dyDescent="0.25">
      <c r="B27" s="12" t="s">
        <v>612</v>
      </c>
      <c r="C27" s="7">
        <f>_xlfn.XLOOKUP(B27,[1]Region_Summary!$A$4:$A$9,[1]Region_Summary!$B$4:$B$9)</f>
        <v>139600000</v>
      </c>
      <c r="D27" s="7">
        <f>_xlfn.XLOOKUP(B27,[1]Region_Summary!$A$4:$A$9,[1]Region_Summary!$C$4:$C$9)</f>
        <v>194199919</v>
      </c>
      <c r="E27" s="7">
        <f>_xlfn.XLOOKUP(B27,[1]Region_Summary!$A$4:$A$9,[1]Region_Summary!$D$4:$D$9)</f>
        <v>81</v>
      </c>
    </row>
    <row r="28" spans="2:5" x14ac:dyDescent="0.25">
      <c r="B28" s="12" t="s">
        <v>613</v>
      </c>
      <c r="C28" s="7">
        <f>_xlfn.XLOOKUP(B28,[1]Region_Summary!$A$4:$A$9,[1]Region_Summary!$B$4:$B$9)</f>
        <v>223000000</v>
      </c>
      <c r="D28" s="7">
        <f>_xlfn.XLOOKUP(B28,[1]Region_Summary!$A$4:$A$9,[1]Region_Summary!$C$4:$C$9)</f>
        <v>299499881</v>
      </c>
      <c r="E28" s="7">
        <f>_xlfn.XLOOKUP(B28,[1]Region_Summary!$A$4:$A$9,[1]Region_Summary!$D$4:$D$9)</f>
        <v>119</v>
      </c>
    </row>
    <row r="29" spans="2:5" x14ac:dyDescent="0.25">
      <c r="B29" s="14" t="s">
        <v>606</v>
      </c>
      <c r="C29" s="15">
        <f t="shared" ref="C29:E29" si="1">SUM(C23:C28)</f>
        <v>1299000000</v>
      </c>
      <c r="D29" s="15">
        <f t="shared" si="1"/>
        <v>1664649522</v>
      </c>
      <c r="E29" s="15">
        <f t="shared" si="1"/>
        <v>478</v>
      </c>
    </row>
    <row r="30" spans="2:5" x14ac:dyDescent="0.25">
      <c r="B30" s="11"/>
      <c r="C30" s="11"/>
      <c r="D30" s="11"/>
      <c r="E30" s="11"/>
    </row>
    <row r="31" spans="2:5" x14ac:dyDescent="0.25">
      <c r="B31" s="16" t="s">
        <v>614</v>
      </c>
      <c r="C31" s="16" t="s">
        <v>591</v>
      </c>
      <c r="D31" s="16" t="s">
        <v>592</v>
      </c>
      <c r="E31" s="16" t="s">
        <v>593</v>
      </c>
    </row>
    <row r="32" spans="2:5" x14ac:dyDescent="0.25">
      <c r="B32" s="16" t="s">
        <v>617</v>
      </c>
      <c r="C32" s="7">
        <f>IFERROR(_xlfn.XLOOKUP(B32,[1]Program_Summary!$A$4:$A$9,[1]Program_Summary!$B$4:$B$9),0)</f>
        <v>287850000</v>
      </c>
      <c r="D32" s="7">
        <f>IFERROR(_xlfn.XLOOKUP(B32,[1]Program_Summary!$A$4:$A$9,[1]Program_Summary!$C$4:$C$9),0)</f>
        <v>422349754</v>
      </c>
      <c r="E32" s="7">
        <f>IFERROR(_xlfn.XLOOKUP(B32,[1]Program_Summary!$A$4:$A$9,[1]Program_Summary!$D$4:$D$9),0)</f>
        <v>246</v>
      </c>
    </row>
    <row r="33" spans="2:5" x14ac:dyDescent="0.25">
      <c r="B33" s="16" t="s">
        <v>618</v>
      </c>
      <c r="C33" s="7">
        <f>IFERROR(_xlfn.XLOOKUP(B33,[1]Program_Summary!$A$4:$A$9,[1]Program_Summary!$B$4:$B$9),0)</f>
        <v>194000000</v>
      </c>
      <c r="D33" s="7">
        <f>IFERROR(_xlfn.XLOOKUP(B33,[1]Program_Summary!$A$4:$A$9,[1]Program_Summary!$C$4:$C$9),0)</f>
        <v>227999983</v>
      </c>
      <c r="E33" s="7">
        <f>IFERROR(_xlfn.XLOOKUP(B33,[1]Program_Summary!$A$4:$A$9,[1]Program_Summary!$D$4:$D$9),0)</f>
        <v>17</v>
      </c>
    </row>
    <row r="34" spans="2:5" x14ac:dyDescent="0.25">
      <c r="B34" s="16" t="s">
        <v>616</v>
      </c>
      <c r="C34" s="7">
        <f>IFERROR(_xlfn.XLOOKUP(B34,[1]Program_Summary!$A$4:$A$9,[1]Program_Summary!$B$4:$B$9),0)</f>
        <v>808950000</v>
      </c>
      <c r="D34" s="7">
        <f>IFERROR(_xlfn.XLOOKUP(B34,[1]Program_Summary!$A$4:$A$9,[1]Program_Summary!$C$4:$C$9),0)</f>
        <v>1002049793</v>
      </c>
      <c r="E34" s="7">
        <f>IFERROR(_xlfn.XLOOKUP(B34,[1]Program_Summary!$A$4:$A$9,[1]Program_Summary!$D$4:$D$9),0)</f>
        <v>207</v>
      </c>
    </row>
    <row r="35" spans="2:5" x14ac:dyDescent="0.25">
      <c r="B35" s="16" t="s">
        <v>626</v>
      </c>
      <c r="C35" s="7">
        <f>IFERROR(_xlfn.XLOOKUP(B35,[1]Program_Summary!$A$4:$A$9,[1]Program_Summary!$B$4:$B$9),0)</f>
        <v>8200000</v>
      </c>
      <c r="D35" s="7">
        <f>IFERROR(_xlfn.XLOOKUP(B35,[1]Program_Summary!$A$4:$A$9,[1]Program_Summary!$C$4:$C$9),0)</f>
        <v>12249992</v>
      </c>
      <c r="E35" s="7">
        <f>IFERROR(_xlfn.XLOOKUP(B35,[1]Program_Summary!$A$4:$A$9,[1]Program_Summary!$D$4:$D$9),0)</f>
        <v>8</v>
      </c>
    </row>
    <row r="36" spans="2:5" x14ac:dyDescent="0.25">
      <c r="B36" s="16" t="s">
        <v>619</v>
      </c>
      <c r="C36" s="7">
        <f>IFERROR(_xlfn.XLOOKUP(B36,[1]Program_Summary!$A$4:$A$9,[1]Program_Summary!$B$4:$B$9),0)</f>
        <v>0</v>
      </c>
      <c r="D36" s="7">
        <f>IFERROR(_xlfn.XLOOKUP(B36,[1]Program_Summary!$A$4:$A$9,[1]Program_Summary!$C$4:$C$9),0)</f>
        <v>0</v>
      </c>
      <c r="E36" s="7">
        <f>IFERROR(_xlfn.XLOOKUP(B36,[1]Program_Summary!$A$4:$A$9,[1]Program_Summary!$D$4:$D$9),0)</f>
        <v>0</v>
      </c>
    </row>
    <row r="37" spans="2:5" x14ac:dyDescent="0.25">
      <c r="B37" s="17" t="s">
        <v>606</v>
      </c>
      <c r="C37" s="18">
        <f>SUM(C32:C36)</f>
        <v>1299000000</v>
      </c>
      <c r="D37" s="18">
        <f>SUM(D32:D36)</f>
        <v>1664649522</v>
      </c>
      <c r="E37" s="18">
        <f>SUM(E32:E36)</f>
        <v>478</v>
      </c>
    </row>
    <row r="38" spans="2:5" x14ac:dyDescent="0.25">
      <c r="B38" s="11"/>
      <c r="C38" s="11"/>
      <c r="D38" s="11"/>
      <c r="E38" s="11"/>
    </row>
  </sheetData>
  <mergeCells count="2">
    <mergeCell ref="B2:E2"/>
    <mergeCell ref="B3:E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FD885746AA7554C899BA37D33172C27" ma:contentTypeVersion="1" ma:contentTypeDescription="Create a new document." ma:contentTypeScope="" ma:versionID="7750a96c3c167618c4eaf26ec9e0d0ab">
  <xsd:schema xmlns:xsd="http://www.w3.org/2001/XMLSchema" xmlns:xs="http://www.w3.org/2001/XMLSchema" xmlns:p="http://schemas.microsoft.com/office/2006/metadata/properties" xmlns:ns2="a8b72882-1d02-4704-8464-4e9c6e9dc531" targetNamespace="http://schemas.microsoft.com/office/2006/metadata/properties" ma:root="true" ma:fieldsID="bdba2612be67019c42ca9ed5b3324280" ns2:_="">
    <xsd:import namespace="a8b72882-1d02-4704-8464-4e9c6e9dc53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72882-1d02-4704-8464-4e9c6e9dc5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CE3FEF1-33CE-479F-B016-3BAFEC011E00}"/>
</file>

<file path=customXml/itemProps2.xml><?xml version="1.0" encoding="utf-8"?>
<ds:datastoreItem xmlns:ds="http://schemas.openxmlformats.org/officeDocument/2006/customXml" ds:itemID="{A88DF5C9-048D-4DD0-BC59-0A323A61391A}"/>
</file>

<file path=customXml/itemProps3.xml><?xml version="1.0" encoding="utf-8"?>
<ds:datastoreItem xmlns:ds="http://schemas.openxmlformats.org/officeDocument/2006/customXml" ds:itemID="{950E71FD-D773-4659-9FB3-88B16AF5F3E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Master Contract Schedule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WisDOT Master Contract Schedule - Let Only Spreadsheet - June 2024</dc:title>
  <dc:creator>Stalter-Clouse, Zach - DOT</dc:creator>
  <cp:lastModifiedBy>Thyes, Dan - DOT</cp:lastModifiedBy>
  <dcterms:created xsi:type="dcterms:W3CDTF">2024-05-08T14:47:12Z</dcterms:created>
  <dcterms:modified xsi:type="dcterms:W3CDTF">2024-06-05T18:26:45Z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0x0101009FD885746AA7554C899BA37D33172C27</vt:lpwstr>
  </property>
</Properties>
</file>