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480" windowHeight="11640" activeTab="0"/>
  </bookViews>
  <sheets>
    <sheet name="Individual Application" sheetId="1" r:id="rId1"/>
  </sheets>
  <definedNames>
    <definedName name="_xlnm.Print_Area" localSheetId="0">'Individual Application'!$B$1:$Z$94</definedName>
  </definedNames>
  <calcPr fullCalcOnLoad="1"/>
</workbook>
</file>

<file path=xl/sharedStrings.xml><?xml version="1.0" encoding="utf-8"?>
<sst xmlns="http://schemas.openxmlformats.org/spreadsheetml/2006/main" count="97" uniqueCount="90">
  <si>
    <t>Wisconsin RTAP Scholarship Program</t>
  </si>
  <si>
    <t>Wisconsin Department of Transportation</t>
  </si>
  <si>
    <t>Submit completed application forms via:</t>
  </si>
  <si>
    <t>FAX</t>
  </si>
  <si>
    <t>U.S. Mail</t>
  </si>
  <si>
    <t>Agency/Organization</t>
  </si>
  <si>
    <t>Official/Officer</t>
  </si>
  <si>
    <t>Attendee Name (First &amp; Last)</t>
  </si>
  <si>
    <t>Attendee Position Title</t>
  </si>
  <si>
    <t>Attendee E-mail Address</t>
  </si>
  <si>
    <t>Mailing Address (Street or PO Box, City, ZIP Code)</t>
  </si>
  <si>
    <t>Name of Event</t>
  </si>
  <si>
    <t>Event Dates</t>
  </si>
  <si>
    <t>Event Location (City, State)</t>
  </si>
  <si>
    <t>What responsibilities does your agency/organization have for providing passenger transportation in the small urban and rural areas?</t>
  </si>
  <si>
    <t>Submitted By</t>
  </si>
  <si>
    <t>Authorized By</t>
  </si>
  <si>
    <t>Date</t>
  </si>
  <si>
    <t>Questions or problems?
Call or e-mail:</t>
  </si>
  <si>
    <t>Estimated Expenses</t>
  </si>
  <si>
    <t>Expense Category</t>
  </si>
  <si>
    <t>Estimated Total Expenses</t>
  </si>
  <si>
    <t>1.</t>
  </si>
  <si>
    <t>Registration Fee/Tuition</t>
  </si>
  <si>
    <t>2.</t>
  </si>
  <si>
    <t>Lodging</t>
  </si>
  <si>
    <t>In-State</t>
  </si>
  <si>
    <t>Out-of-State</t>
  </si>
  <si>
    <t>Contact RTAP Coordinator for rate</t>
  </si>
  <si>
    <t>nights</t>
  </si>
  <si>
    <t>per night</t>
  </si>
  <si>
    <t>3.</t>
  </si>
  <si>
    <t>Travel Costs</t>
  </si>
  <si>
    <t>Is this a special conference or training program rate?</t>
  </si>
  <si>
    <t>The lessor of airfare plus</t>
  </si>
  <si>
    <t>ground transportation</t>
  </si>
  <si>
    <t>OR</t>
  </si>
  <si>
    <t>mileage</t>
  </si>
  <si>
    <t>In-state</t>
  </si>
  <si>
    <t>miles</t>
  </si>
  <si>
    <t>per mile</t>
  </si>
  <si>
    <t>Airfare expense</t>
  </si>
  <si>
    <t>Ground transportation fees</t>
  </si>
  <si>
    <t>Out-of-state</t>
  </si>
  <si>
    <t>Total</t>
  </si>
  <si>
    <t>Other Travel Costs</t>
  </si>
  <si>
    <t>Parking</t>
  </si>
  <si>
    <t>Other (please specify)</t>
  </si>
  <si>
    <t>days</t>
  </si>
  <si>
    <t>daily rate</t>
  </si>
  <si>
    <t>4.</t>
  </si>
  <si>
    <t>Meals</t>
  </si>
  <si>
    <t>(Specify Number of Meals)</t>
  </si>
  <si>
    <t>Breakfast</t>
  </si>
  <si>
    <t>Lunch</t>
  </si>
  <si>
    <t>Dinner</t>
  </si>
  <si>
    <t>5.</t>
  </si>
  <si>
    <t>Total Estimated Expenses</t>
  </si>
  <si>
    <t>6.</t>
  </si>
  <si>
    <t>In-state Percentages:</t>
  </si>
  <si>
    <t>All other In-state events - 80%</t>
  </si>
  <si>
    <t>Out-of-state Percentage:</t>
  </si>
  <si>
    <t>All events - 70%</t>
  </si>
  <si>
    <t>E-mail (preferred)</t>
  </si>
  <si>
    <t>INDIVIDUAL EVENT ATTENDANCE APPLICATION</t>
  </si>
  <si>
    <t>(608) 266-0658
If you FAX your application materials, do not mail a copy.</t>
  </si>
  <si>
    <t>Attendee Name (First and Last)</t>
  </si>
  <si>
    <t>Reason for program attendance and scholarship request</t>
  </si>
  <si>
    <t>RTAP Scholarship Percentage and Amount</t>
  </si>
  <si>
    <t>Enter percentage with a decimal point - e.g. enter 80% as 0.8, 100% as 100.0</t>
  </si>
  <si>
    <t>7.</t>
  </si>
  <si>
    <t>Scholarship Value</t>
  </si>
  <si>
    <t>Event Date(s)</t>
  </si>
  <si>
    <t xml:space="preserve">Upon completion of data entry, save the completed form to your computer. Then click on "File" and, from the dropdown, select  “Send To”, and “Mail Recipient (as Attachment)”. </t>
  </si>
  <si>
    <r>
      <t xml:space="preserve">Enter the </t>
    </r>
    <r>
      <rPr>
        <b/>
        <sz val="10"/>
        <rFont val="Arial"/>
        <family val="2"/>
      </rPr>
      <t xml:space="preserve">lessor </t>
    </r>
    <r>
      <rPr>
        <sz val="10"/>
        <rFont val="Arial"/>
        <family val="2"/>
      </rPr>
      <t xml:space="preserve">of </t>
    </r>
    <r>
      <rPr>
        <sz val="9"/>
        <rFont val="Arial"/>
        <family val="2"/>
      </rPr>
      <t>airfare plus ground transportation or mileage</t>
    </r>
  </si>
  <si>
    <t>To use this electronic fill-in form, place your cursor inside the field of the first fill-in blank below (the Agency/Organization field). Use the tab key to move from one field to the next. Use the mouse to fill in check boxes. All math calculations will be automatically performed. A handwritten signature is not required.</t>
  </si>
  <si>
    <t>$70 per night or special conference rate</t>
  </si>
  <si>
    <t>$80 per night in Milwaukee, Racine and Waukesha counties</t>
  </si>
  <si>
    <t xml:space="preserve">    RTAP Coordinator
    Bureau of Transit, Local Roads, Railroads &amp; Harbors
    Wisconsin Department of Transportation
    PO Box 7913
    Madison, WI  53707-7913</t>
  </si>
  <si>
    <t>Applications must be received by WisDOT two weeks prior to the date of the event. Applications received later than that are subject to denial.</t>
  </si>
  <si>
    <t>Allowable rates for RTAP scholarships are the same as State rates and are subject to change without notice</t>
  </si>
  <si>
    <t>(http://oser.state.wi.us/docview.asp?docid=6800)</t>
  </si>
  <si>
    <t>when the State rates are adjusted. The 2007-2009 Pocket Travel Guide lists current rates for all travel expenses</t>
  </si>
  <si>
    <t>Contact the RTAP Coordinator for current hotel rate allowances for specific out-of-state cities.</t>
  </si>
  <si>
    <t xml:space="preserve">except out-of-state daily hotel rates, which vary from city to city. </t>
  </si>
  <si>
    <t>Attendee Area Code - Telephone Number</t>
  </si>
  <si>
    <t>WRAPP Roadeo, WRAPP/WURTA Fall Conference, WisDOT-sponsored Mobility Manager Workshops and In-State events totaling $100 or less - 100%</t>
  </si>
  <si>
    <t>Jake Miller (608) 264-7335</t>
  </si>
  <si>
    <t>jacob1.miller@dot.wi.gov</t>
  </si>
  <si>
    <t>DT2280     5/2011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</si>
</sst>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[&lt;=9999999]###\-####;\(###\)\ ###\-####"/>
    <numFmt numFmtId="169" formatCode="&quot;$&quot;#,##0.00"/>
    <numFmt numFmtId="170" formatCode="&quot;$&quot;#,##0"/>
    <numFmt numFmtId="171" formatCode="&quot;$&quot;#,##0.000"/>
    <numFmt numFmtId="172" formatCode="mm/dd/yy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170" fontId="0" fillId="0" borderId="12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0" fillId="0" borderId="18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169" fontId="0" fillId="0" borderId="13" xfId="0" applyNumberFormat="1" applyFont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wrapText="1"/>
    </xf>
    <xf numFmtId="170" fontId="0" fillId="0" borderId="12" xfId="0" applyNumberFormat="1" applyFont="1" applyFill="1" applyBorder="1" applyAlignment="1" applyProtection="1">
      <alignment/>
      <protection/>
    </xf>
    <xf numFmtId="170" fontId="0" fillId="0" borderId="13" xfId="0" applyNumberFormat="1" applyFont="1" applyFill="1" applyBorder="1" applyAlignment="1" applyProtection="1">
      <alignment/>
      <protection/>
    </xf>
    <xf numFmtId="170" fontId="0" fillId="0" borderId="12" xfId="0" applyNumberFormat="1" applyFont="1" applyFill="1" applyBorder="1" applyAlignment="1" applyProtection="1">
      <alignment/>
      <protection locked="0"/>
    </xf>
    <xf numFmtId="170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170" fontId="0" fillId="0" borderId="18" xfId="0" applyNumberFormat="1" applyBorder="1" applyAlignment="1" applyProtection="1">
      <alignment/>
      <protection/>
    </xf>
    <xf numFmtId="170" fontId="0" fillId="0" borderId="17" xfId="0" applyNumberFormat="1" applyFont="1" applyBorder="1" applyAlignment="1" applyProtection="1">
      <alignment/>
      <protection/>
    </xf>
    <xf numFmtId="170" fontId="0" fillId="0" borderId="11" xfId="0" applyNumberFormat="1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>
      <alignment/>
    </xf>
    <xf numFmtId="16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0" fillId="0" borderId="14" xfId="0" applyNumberFormat="1" applyFont="1" applyFill="1" applyBorder="1" applyAlignment="1" applyProtection="1">
      <alignment/>
      <protection locked="0"/>
    </xf>
    <xf numFmtId="170" fontId="0" fillId="0" borderId="16" xfId="0" applyNumberFormat="1" applyFont="1" applyFill="1" applyBorder="1" applyAlignment="1" applyProtection="1">
      <alignment/>
      <protection locked="0"/>
    </xf>
    <xf numFmtId="170" fontId="0" fillId="0" borderId="12" xfId="0" applyNumberFormat="1" applyFont="1" applyBorder="1" applyAlignment="1" applyProtection="1">
      <alignment/>
      <protection/>
    </xf>
    <xf numFmtId="170" fontId="0" fillId="0" borderId="13" xfId="0" applyNumberFormat="1" applyFont="1" applyBorder="1" applyAlignment="1" applyProtection="1">
      <alignment/>
      <protection/>
    </xf>
    <xf numFmtId="170" fontId="0" fillId="0" borderId="14" xfId="0" applyNumberFormat="1" applyFont="1" applyBorder="1" applyAlignment="1" applyProtection="1">
      <alignment/>
      <protection/>
    </xf>
    <xf numFmtId="170" fontId="0" fillId="0" borderId="16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Border="1" applyAlignment="1" applyProtection="1" quotePrefix="1">
      <alignment/>
      <protection locked="0"/>
    </xf>
    <xf numFmtId="0" fontId="4" fillId="0" borderId="14" xfId="53" applyBorder="1" applyAlignment="1" applyProtection="1">
      <alignment/>
      <protection locked="0"/>
    </xf>
    <xf numFmtId="172" fontId="0" fillId="0" borderId="20" xfId="0" applyNumberFormat="1" applyBorder="1" applyAlignment="1" applyProtection="1">
      <alignment/>
      <protection locked="0"/>
    </xf>
    <xf numFmtId="0" fontId="0" fillId="0" borderId="14" xfId="0" applyBorder="1" applyAlignment="1" applyProtection="1" quotePrefix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72" fontId="0" fillId="0" borderId="14" xfId="0" applyNumberFormat="1" applyBorder="1" applyAlignment="1" applyProtection="1">
      <alignment/>
      <protection locked="0"/>
    </xf>
    <xf numFmtId="172" fontId="0" fillId="0" borderId="15" xfId="0" applyNumberFormat="1" applyBorder="1" applyAlignment="1" applyProtection="1">
      <alignment/>
      <protection locked="0"/>
    </xf>
    <xf numFmtId="172" fontId="0" fillId="0" borderId="16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168" fontId="0" fillId="0" borderId="14" xfId="0" applyNumberFormat="1" applyBorder="1" applyAlignment="1" applyProtection="1">
      <alignment/>
      <protection locked="0"/>
    </xf>
    <xf numFmtId="168" fontId="0" fillId="0" borderId="15" xfId="0" applyNumberFormat="1" applyBorder="1" applyAlignment="1" applyProtection="1">
      <alignment/>
      <protection locked="0"/>
    </xf>
    <xf numFmtId="168" fontId="0" fillId="0" borderId="16" xfId="0" applyNumberForma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1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71" fontId="0" fillId="0" borderId="10" xfId="0" applyNumberFormat="1" applyFont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9" fontId="0" fillId="0" borderId="0" xfId="0" applyNumberFormat="1" applyBorder="1" applyAlignment="1" applyProtection="1">
      <alignment/>
      <protection locked="0"/>
    </xf>
    <xf numFmtId="170" fontId="0" fillId="0" borderId="15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6" fontId="0" fillId="0" borderId="0" xfId="0" applyNumberFormat="1" applyFont="1" applyBorder="1" applyAlignment="1">
      <alignment/>
    </xf>
    <xf numFmtId="0" fontId="6" fillId="0" borderId="17" xfId="0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6" fontId="0" fillId="0" borderId="13" xfId="0" applyNumberFormat="1" applyFont="1" applyBorder="1" applyAlignment="1">
      <alignment/>
    </xf>
    <xf numFmtId="169" fontId="0" fillId="0" borderId="14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>
      <alignment/>
    </xf>
    <xf numFmtId="0" fontId="4" fillId="0" borderId="12" xfId="53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1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 indent="1"/>
    </xf>
    <xf numFmtId="0" fontId="0" fillId="0" borderId="13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wrapText="1" indent="1"/>
    </xf>
    <xf numFmtId="0" fontId="0" fillId="0" borderId="17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4" fillId="0" borderId="0" xfId="53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0" borderId="0" xfId="53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9" fontId="0" fillId="0" borderId="17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0" fontId="0" fillId="0" borderId="24" xfId="0" applyNumberFormat="1" applyFont="1" applyBorder="1" applyAlignment="1" applyProtection="1">
      <alignment/>
      <protection/>
    </xf>
    <xf numFmtId="170" fontId="0" fillId="0" borderId="23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cob1.miller@dot.wi.gov" TargetMode="External" /><Relationship Id="rId2" Type="http://schemas.openxmlformats.org/officeDocument/2006/relationships/hyperlink" Target="mailto:jacob1.miller@dot.wi.gov" TargetMode="External" /><Relationship Id="rId3" Type="http://schemas.openxmlformats.org/officeDocument/2006/relationships/hyperlink" Target="http://oser.state.wi.us/docview.asp?docid=6800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0"/>
  <sheetViews>
    <sheetView showGridLines="0" showRowColHeaders="0" showZeros="0" tabSelected="1" showOutlineSymbols="0" view="pageBreakPreview" zoomScale="130" zoomScaleSheetLayoutView="13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10" width="3.28125" style="0" customWidth="1"/>
    <col min="11" max="14" width="4.28125" style="0" customWidth="1"/>
    <col min="15" max="20" width="3.8515625" style="0" customWidth="1"/>
    <col min="21" max="21" width="3.00390625" style="0" customWidth="1"/>
    <col min="22" max="22" width="5.00390625" style="0" customWidth="1"/>
    <col min="23" max="23" width="3.8515625" style="0" customWidth="1"/>
    <col min="24" max="24" width="4.421875" style="0" customWidth="1"/>
    <col min="25" max="26" width="3.8515625" style="0" customWidth="1"/>
  </cols>
  <sheetData>
    <row r="1" spans="2:26" ht="15.75">
      <c r="B1" s="81" t="s">
        <v>64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2:26" ht="15.75">
      <c r="B2" s="81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2:26" ht="12.75">
      <c r="B3" s="82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2:26" ht="12.75">
      <c r="B4" s="82" t="s">
        <v>89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7.5" customHeight="1">
      <c r="B5" s="1"/>
    </row>
    <row r="6" spans="2:26" ht="12.75">
      <c r="B6" s="188" t="s">
        <v>75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2:26" ht="12.75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2:26" ht="12.75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2:26" ht="7.5" customHeight="1"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spans="2:26" ht="12.75" customHeight="1">
      <c r="B10" s="46" t="s">
        <v>73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2:26" ht="12.7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2:26" ht="12.75">
      <c r="B12" s="186" t="s">
        <v>79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</row>
    <row r="13" spans="2:26" ht="12.75" customHeight="1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</row>
    <row r="14" spans="2:26" ht="12.75"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</row>
    <row r="15" spans="2:2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2.75">
      <c r="B16" s="59" t="s">
        <v>18</v>
      </c>
      <c r="C16" s="46"/>
      <c r="D16" s="46"/>
      <c r="E16" s="46"/>
      <c r="F16" s="46"/>
      <c r="G16" s="46"/>
      <c r="H16" s="60" t="s">
        <v>87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2:16" ht="12.75">
      <c r="B17" s="46"/>
      <c r="C17" s="46"/>
      <c r="D17" s="46"/>
      <c r="E17" s="46"/>
      <c r="F17" s="46"/>
      <c r="G17" s="46"/>
      <c r="H17" s="197" t="s">
        <v>88</v>
      </c>
      <c r="I17" s="79"/>
      <c r="J17" s="79"/>
      <c r="K17" s="79"/>
      <c r="L17" s="79"/>
      <c r="M17" s="79"/>
      <c r="N17" s="79"/>
      <c r="O17" s="79"/>
      <c r="P17" s="79"/>
    </row>
    <row r="19" spans="2:26" ht="12.75">
      <c r="B19" s="61" t="s">
        <v>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2:26" ht="12.75">
      <c r="B20" s="62" t="s">
        <v>63</v>
      </c>
      <c r="C20" s="63"/>
      <c r="D20" s="63"/>
      <c r="E20" s="63"/>
      <c r="F20" s="63"/>
      <c r="G20" s="63"/>
      <c r="H20" s="63"/>
      <c r="I20" s="63"/>
      <c r="J20" s="63"/>
      <c r="K20" s="64" t="s">
        <v>3</v>
      </c>
      <c r="L20" s="65"/>
      <c r="M20" s="65"/>
      <c r="N20" s="65"/>
      <c r="O20" s="62" t="s">
        <v>4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2:26" ht="12.75" customHeight="1">
      <c r="B21" s="164"/>
      <c r="C21" s="114"/>
      <c r="D21" s="114"/>
      <c r="E21" s="114"/>
      <c r="F21" s="114"/>
      <c r="G21" s="114"/>
      <c r="H21" s="114"/>
      <c r="I21" s="114"/>
      <c r="J21" s="115"/>
      <c r="K21" s="171" t="s">
        <v>65</v>
      </c>
      <c r="L21" s="172"/>
      <c r="M21" s="172"/>
      <c r="N21" s="173"/>
      <c r="O21" s="47" t="s">
        <v>78</v>
      </c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50"/>
    </row>
    <row r="22" spans="2:26" ht="12.75">
      <c r="B22" s="165" t="s">
        <v>88</v>
      </c>
      <c r="C22" s="90"/>
      <c r="D22" s="90"/>
      <c r="E22" s="90"/>
      <c r="F22" s="90"/>
      <c r="G22" s="90"/>
      <c r="H22" s="90"/>
      <c r="I22" s="90"/>
      <c r="J22" s="91"/>
      <c r="K22" s="174"/>
      <c r="L22" s="175"/>
      <c r="M22" s="175"/>
      <c r="N22" s="176"/>
      <c r="O22" s="51"/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4"/>
    </row>
    <row r="23" spans="2:26" ht="12.75">
      <c r="B23" s="166"/>
      <c r="C23" s="147"/>
      <c r="D23" s="147"/>
      <c r="E23" s="147"/>
      <c r="F23" s="147"/>
      <c r="G23" s="147"/>
      <c r="H23" s="147"/>
      <c r="I23" s="147"/>
      <c r="J23" s="167"/>
      <c r="K23" s="174"/>
      <c r="L23" s="175"/>
      <c r="M23" s="175"/>
      <c r="N23" s="176"/>
      <c r="O23" s="51"/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4"/>
    </row>
    <row r="24" spans="2:26" ht="12.75">
      <c r="B24" s="166"/>
      <c r="C24" s="147"/>
      <c r="D24" s="147"/>
      <c r="E24" s="147"/>
      <c r="F24" s="147"/>
      <c r="G24" s="147"/>
      <c r="H24" s="147"/>
      <c r="I24" s="147"/>
      <c r="J24" s="167"/>
      <c r="K24" s="174"/>
      <c r="L24" s="175"/>
      <c r="M24" s="175"/>
      <c r="N24" s="176"/>
      <c r="O24" s="51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4"/>
    </row>
    <row r="25" spans="2:26" ht="12.75">
      <c r="B25" s="166"/>
      <c r="C25" s="147"/>
      <c r="D25" s="147"/>
      <c r="E25" s="147"/>
      <c r="F25" s="147"/>
      <c r="G25" s="147"/>
      <c r="H25" s="147"/>
      <c r="I25" s="147"/>
      <c r="J25" s="167"/>
      <c r="K25" s="174"/>
      <c r="L25" s="175"/>
      <c r="M25" s="175"/>
      <c r="N25" s="176"/>
      <c r="O25" s="51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4"/>
    </row>
    <row r="26" spans="2:26" ht="12.75">
      <c r="B26" s="166"/>
      <c r="C26" s="147"/>
      <c r="D26" s="147"/>
      <c r="E26" s="147"/>
      <c r="F26" s="147"/>
      <c r="G26" s="147"/>
      <c r="H26" s="147"/>
      <c r="I26" s="147"/>
      <c r="J26" s="167"/>
      <c r="K26" s="174"/>
      <c r="L26" s="175"/>
      <c r="M26" s="175"/>
      <c r="N26" s="176"/>
      <c r="O26" s="51"/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4"/>
    </row>
    <row r="27" spans="2:26" ht="12.75">
      <c r="B27" s="168"/>
      <c r="C27" s="169"/>
      <c r="D27" s="169"/>
      <c r="E27" s="169"/>
      <c r="F27" s="169"/>
      <c r="G27" s="169"/>
      <c r="H27" s="169"/>
      <c r="I27" s="169"/>
      <c r="J27" s="170"/>
      <c r="K27" s="177"/>
      <c r="L27" s="178"/>
      <c r="M27" s="178"/>
      <c r="N27" s="179"/>
      <c r="O27" s="55"/>
      <c r="P27" s="56"/>
      <c r="Q27" s="57"/>
      <c r="R27" s="57"/>
      <c r="S27" s="57"/>
      <c r="T27" s="57"/>
      <c r="U27" s="57"/>
      <c r="V27" s="57"/>
      <c r="W27" s="57"/>
      <c r="X27" s="57"/>
      <c r="Y27" s="57"/>
      <c r="Z27" s="58"/>
    </row>
    <row r="28" spans="2:26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12" t="s">
        <v>5</v>
      </c>
      <c r="C29" s="113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112" t="s">
        <v>6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</row>
    <row r="30" spans="2:26" ht="12.75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8"/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8"/>
    </row>
    <row r="31" spans="2:26" ht="12.75">
      <c r="B31" s="112" t="s">
        <v>66</v>
      </c>
      <c r="C31" s="113"/>
      <c r="D31" s="114"/>
      <c r="E31" s="114"/>
      <c r="F31" s="114"/>
      <c r="G31" s="114"/>
      <c r="H31" s="114"/>
      <c r="I31" s="114"/>
      <c r="J31" s="115"/>
      <c r="K31" s="112" t="s">
        <v>8</v>
      </c>
      <c r="L31" s="114"/>
      <c r="M31" s="114"/>
      <c r="N31" s="114"/>
      <c r="O31" s="115"/>
      <c r="P31" s="112" t="s">
        <v>9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5"/>
    </row>
    <row r="32" spans="2:38" ht="12.75">
      <c r="B32" s="116"/>
      <c r="C32" s="117"/>
      <c r="D32" s="117"/>
      <c r="E32" s="117"/>
      <c r="F32" s="117"/>
      <c r="G32" s="117"/>
      <c r="H32" s="117"/>
      <c r="I32" s="117"/>
      <c r="J32" s="118"/>
      <c r="K32" s="121"/>
      <c r="L32" s="117"/>
      <c r="M32" s="117"/>
      <c r="N32" s="117"/>
      <c r="O32" s="118"/>
      <c r="P32" s="122"/>
      <c r="Q32" s="117"/>
      <c r="R32" s="117"/>
      <c r="S32" s="117"/>
      <c r="T32" s="117"/>
      <c r="U32" s="117"/>
      <c r="V32" s="117"/>
      <c r="W32" s="117"/>
      <c r="X32" s="117"/>
      <c r="Y32" s="117"/>
      <c r="Z32" s="118"/>
      <c r="AB32" s="4"/>
      <c r="AC32" s="4"/>
      <c r="AD32" s="3"/>
      <c r="AE32" s="3"/>
      <c r="AF32" s="3"/>
      <c r="AG32" s="3"/>
      <c r="AH32" s="3"/>
      <c r="AI32" s="3"/>
      <c r="AJ32" s="3"/>
      <c r="AK32" s="3"/>
      <c r="AL32" s="3"/>
    </row>
    <row r="33" spans="2:29" ht="12.75">
      <c r="B33" s="112" t="s">
        <v>10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2" t="s">
        <v>85</v>
      </c>
      <c r="S33" s="114"/>
      <c r="T33" s="114"/>
      <c r="U33" s="114"/>
      <c r="V33" s="114"/>
      <c r="W33" s="114"/>
      <c r="X33" s="114"/>
      <c r="Y33" s="114"/>
      <c r="Z33" s="115"/>
      <c r="AA33" s="3"/>
      <c r="AB33" s="3"/>
      <c r="AC33" s="3"/>
    </row>
    <row r="34" spans="2:26" ht="12.75"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36"/>
      <c r="S34" s="137"/>
      <c r="T34" s="137"/>
      <c r="U34" s="137"/>
      <c r="V34" s="137"/>
      <c r="W34" s="137"/>
      <c r="X34" s="137"/>
      <c r="Y34" s="137"/>
      <c r="Z34" s="138"/>
    </row>
    <row r="35" spans="2:26" ht="12.75">
      <c r="B35" s="112" t="s">
        <v>11</v>
      </c>
      <c r="C35" s="113"/>
      <c r="D35" s="114"/>
      <c r="E35" s="114"/>
      <c r="F35" s="114"/>
      <c r="G35" s="114"/>
      <c r="H35" s="114"/>
      <c r="I35" s="114"/>
      <c r="J35" s="115"/>
      <c r="K35" s="112" t="s">
        <v>72</v>
      </c>
      <c r="L35" s="114"/>
      <c r="M35" s="114"/>
      <c r="N35" s="114"/>
      <c r="O35" s="115"/>
      <c r="P35" s="112" t="s">
        <v>13</v>
      </c>
      <c r="Q35" s="113"/>
      <c r="R35" s="114"/>
      <c r="S35" s="114"/>
      <c r="T35" s="114"/>
      <c r="U35" s="114"/>
      <c r="V35" s="114"/>
      <c r="W35" s="114"/>
      <c r="X35" s="114"/>
      <c r="Y35" s="114"/>
      <c r="Z35" s="115"/>
    </row>
    <row r="36" spans="2:26" ht="12.75">
      <c r="B36" s="124"/>
      <c r="C36" s="125"/>
      <c r="D36" s="125"/>
      <c r="E36" s="125"/>
      <c r="F36" s="125"/>
      <c r="G36" s="125"/>
      <c r="H36" s="125"/>
      <c r="I36" s="125"/>
      <c r="J36" s="126"/>
      <c r="K36" s="127"/>
      <c r="L36" s="128"/>
      <c r="M36" s="128"/>
      <c r="N36" s="128"/>
      <c r="O36" s="129"/>
      <c r="P36" s="116"/>
      <c r="Q36" s="117"/>
      <c r="R36" s="117"/>
      <c r="S36" s="117"/>
      <c r="T36" s="117"/>
      <c r="U36" s="117"/>
      <c r="V36" s="117"/>
      <c r="W36" s="117"/>
      <c r="X36" s="117"/>
      <c r="Y36" s="117"/>
      <c r="Z36" s="118"/>
    </row>
    <row r="37" spans="2:26" ht="12.75">
      <c r="B37" s="112" t="s">
        <v>14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5"/>
    </row>
    <row r="38" spans="2:26" ht="12.75"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4"/>
    </row>
    <row r="39" spans="2:26" ht="12.75">
      <c r="B39" s="13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6"/>
    </row>
    <row r="40" spans="2:26" ht="12.75">
      <c r="B40" s="112" t="s">
        <v>67</v>
      </c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</row>
    <row r="41" spans="2:26" ht="12.75"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4"/>
    </row>
    <row r="42" spans="2:26" ht="12.75">
      <c r="B42" s="13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6"/>
    </row>
    <row r="43" spans="2:26" ht="12.75">
      <c r="B43" s="112" t="s">
        <v>15</v>
      </c>
      <c r="C43" s="113"/>
      <c r="D43" s="114"/>
      <c r="E43" s="114"/>
      <c r="F43" s="114"/>
      <c r="G43" s="114"/>
      <c r="H43" s="114"/>
      <c r="I43" s="114"/>
      <c r="J43" s="115"/>
      <c r="K43" s="112" t="s">
        <v>16</v>
      </c>
      <c r="L43" s="113"/>
      <c r="M43" s="114"/>
      <c r="N43" s="114"/>
      <c r="O43" s="114"/>
      <c r="P43" s="114"/>
      <c r="Q43" s="114"/>
      <c r="R43" s="114"/>
      <c r="S43" s="114"/>
      <c r="T43" s="114"/>
      <c r="U43" s="115"/>
      <c r="V43" s="112" t="s">
        <v>17</v>
      </c>
      <c r="W43" s="114"/>
      <c r="X43" s="114"/>
      <c r="Y43" s="114"/>
      <c r="Z43" s="115"/>
    </row>
    <row r="44" spans="2:26" ht="12.75">
      <c r="B44" s="116"/>
      <c r="C44" s="117"/>
      <c r="D44" s="117"/>
      <c r="E44" s="117"/>
      <c r="F44" s="117"/>
      <c r="G44" s="117"/>
      <c r="H44" s="117"/>
      <c r="I44" s="117"/>
      <c r="J44" s="118"/>
      <c r="K44" s="116"/>
      <c r="L44" s="117"/>
      <c r="M44" s="117"/>
      <c r="N44" s="117"/>
      <c r="O44" s="117"/>
      <c r="P44" s="117"/>
      <c r="Q44" s="117"/>
      <c r="R44" s="117"/>
      <c r="S44" s="117"/>
      <c r="T44" s="117"/>
      <c r="U44" s="118"/>
      <c r="V44" s="127"/>
      <c r="W44" s="128"/>
      <c r="X44" s="128"/>
      <c r="Y44" s="128"/>
      <c r="Z44" s="129"/>
    </row>
    <row r="45" ht="7.5" customHeight="1"/>
    <row r="46" spans="2:26" ht="15.75">
      <c r="B46" s="81" t="s">
        <v>19</v>
      </c>
      <c r="C46" s="81"/>
      <c r="D46" s="81"/>
      <c r="E46" s="81"/>
      <c r="F46" s="81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2:26" ht="7.5" customHeight="1">
      <c r="B47" s="6"/>
      <c r="C47" s="6"/>
      <c r="D47" s="6"/>
      <c r="E47" s="6"/>
      <c r="F47" s="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2:26" ht="12.75">
      <c r="B48" s="112" t="s">
        <v>7</v>
      </c>
      <c r="C48" s="113"/>
      <c r="D48" s="114"/>
      <c r="E48" s="114"/>
      <c r="F48" s="114"/>
      <c r="G48" s="114"/>
      <c r="H48" s="114"/>
      <c r="I48" s="114"/>
      <c r="J48" s="115"/>
      <c r="K48" s="112" t="s">
        <v>11</v>
      </c>
      <c r="L48" s="113"/>
      <c r="M48" s="114"/>
      <c r="N48" s="114"/>
      <c r="O48" s="114"/>
      <c r="P48" s="114"/>
      <c r="Q48" s="114"/>
      <c r="R48" s="115"/>
      <c r="S48" s="112" t="s">
        <v>12</v>
      </c>
      <c r="T48" s="114"/>
      <c r="U48" s="114"/>
      <c r="V48" s="114"/>
      <c r="W48" s="114"/>
      <c r="X48" s="114"/>
      <c r="Y48" s="114"/>
      <c r="Z48" s="115"/>
    </row>
    <row r="49" spans="2:26" ht="12.75">
      <c r="B49" s="130"/>
      <c r="C49" s="130"/>
      <c r="D49" s="130"/>
      <c r="E49" s="130"/>
      <c r="F49" s="130"/>
      <c r="G49" s="130"/>
      <c r="H49" s="130"/>
      <c r="I49" s="130"/>
      <c r="J49" s="130"/>
      <c r="K49" s="131"/>
      <c r="L49" s="131"/>
      <c r="M49" s="131"/>
      <c r="N49" s="131"/>
      <c r="O49" s="131"/>
      <c r="P49" s="131"/>
      <c r="Q49" s="131"/>
      <c r="R49" s="131"/>
      <c r="S49" s="123"/>
      <c r="T49" s="123"/>
      <c r="U49" s="123"/>
      <c r="V49" s="123"/>
      <c r="W49" s="123"/>
      <c r="X49" s="123"/>
      <c r="Y49" s="123"/>
      <c r="Z49" s="123"/>
    </row>
    <row r="50" spans="1:28" ht="7.5" customHeight="1">
      <c r="A50" s="36"/>
      <c r="B50" s="191" t="s">
        <v>80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3"/>
      <c r="AA50" s="31"/>
      <c r="AB50" s="30"/>
    </row>
    <row r="51" spans="1:28" ht="12.75">
      <c r="A51" s="36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6"/>
      <c r="AA51" s="31"/>
      <c r="AB51" s="30"/>
    </row>
    <row r="52" spans="1:28" ht="12.75">
      <c r="A52" s="36"/>
      <c r="B52" s="194" t="s">
        <v>82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6"/>
      <c r="AA52" s="31"/>
      <c r="AB52" s="30"/>
    </row>
    <row r="53" spans="1:28" ht="12.75" customHeight="1">
      <c r="A53" s="36"/>
      <c r="B53" s="194" t="s">
        <v>84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7" t="s">
        <v>81</v>
      </c>
      <c r="R53" s="208"/>
      <c r="S53" s="208"/>
      <c r="T53" s="208"/>
      <c r="U53" s="208"/>
      <c r="V53" s="208"/>
      <c r="W53" s="208"/>
      <c r="X53" s="208"/>
      <c r="Y53" s="208"/>
      <c r="Z53" s="190"/>
      <c r="AA53" s="29"/>
      <c r="AB53" s="3"/>
    </row>
    <row r="54" spans="1:28" ht="12.75">
      <c r="A54" s="36"/>
      <c r="B54" s="198" t="s">
        <v>83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31"/>
      <c r="AB54" s="30"/>
    </row>
    <row r="55" spans="1:28" ht="12.75">
      <c r="A55" s="36"/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200"/>
      <c r="AA55" s="31"/>
      <c r="AB55" s="30"/>
    </row>
    <row r="56" spans="1:28" ht="7.5" customHeight="1">
      <c r="A56" s="36"/>
      <c r="B56" s="201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3"/>
      <c r="AA56" s="31"/>
      <c r="AB56" s="30"/>
    </row>
    <row r="57" spans="1:26" ht="15.75">
      <c r="A57" s="36"/>
      <c r="B57" s="107" t="s">
        <v>20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5" t="s">
        <v>21</v>
      </c>
      <c r="T57" s="105"/>
      <c r="U57" s="105"/>
      <c r="V57" s="105"/>
      <c r="W57" s="105"/>
      <c r="X57" s="105"/>
      <c r="Y57" s="105"/>
      <c r="Z57" s="106"/>
    </row>
    <row r="58" spans="2:26" ht="12.75">
      <c r="B58" s="25" t="s">
        <v>22</v>
      </c>
      <c r="C58" s="97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8"/>
      <c r="T58" s="98"/>
      <c r="U58" s="98"/>
      <c r="V58" s="98"/>
      <c r="W58" s="98"/>
      <c r="X58" s="99"/>
      <c r="Y58" s="83"/>
      <c r="Z58" s="84"/>
    </row>
    <row r="59" spans="2:26" ht="12.75">
      <c r="B59" s="109" t="s">
        <v>24</v>
      </c>
      <c r="C59" s="94" t="s">
        <v>25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100"/>
      <c r="T59" s="100"/>
      <c r="U59" s="101"/>
      <c r="V59" s="104"/>
      <c r="W59" s="100"/>
      <c r="X59" s="101"/>
      <c r="Y59" s="69">
        <f>SUM(S61*V61)</f>
        <v>0</v>
      </c>
      <c r="Z59" s="70"/>
    </row>
    <row r="60" spans="2:26" ht="12.75">
      <c r="B60" s="110"/>
      <c r="C60" s="10"/>
      <c r="D60" s="92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79"/>
      <c r="T60" s="79"/>
      <c r="U60" s="89"/>
      <c r="V60" s="102"/>
      <c r="W60" s="79"/>
      <c r="X60" s="89"/>
      <c r="Y60" s="85"/>
      <c r="Z60" s="86"/>
    </row>
    <row r="61" spans="2:26" ht="12.75">
      <c r="B61" s="110"/>
      <c r="C61" s="10"/>
      <c r="D61" s="11"/>
      <c r="E61" s="79" t="s">
        <v>76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89"/>
      <c r="S61" s="17"/>
      <c r="T61" s="90" t="s">
        <v>29</v>
      </c>
      <c r="U61" s="91"/>
      <c r="V61" s="18"/>
      <c r="W61" s="79" t="s">
        <v>30</v>
      </c>
      <c r="X61" s="89"/>
      <c r="Y61" s="85"/>
      <c r="Z61" s="86"/>
    </row>
    <row r="62" spans="2:26" ht="12.75">
      <c r="B62" s="110"/>
      <c r="C62" s="10"/>
      <c r="D62" s="11"/>
      <c r="E62" s="79" t="s">
        <v>77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89"/>
      <c r="S62" s="102"/>
      <c r="T62" s="79"/>
      <c r="U62" s="89"/>
      <c r="V62" s="102"/>
      <c r="W62" s="79"/>
      <c r="X62" s="89"/>
      <c r="Y62" s="85"/>
      <c r="Z62" s="86"/>
    </row>
    <row r="63" spans="2:26" ht="12.75">
      <c r="B63" s="110"/>
      <c r="C63" s="10"/>
      <c r="D63" s="92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102"/>
      <c r="T63" s="79"/>
      <c r="U63" s="89"/>
      <c r="V63" s="102"/>
      <c r="W63" s="79"/>
      <c r="X63" s="89"/>
      <c r="Y63" s="85"/>
      <c r="Z63" s="86"/>
    </row>
    <row r="64" spans="2:26" ht="12.75">
      <c r="B64" s="110"/>
      <c r="C64" s="10"/>
      <c r="D64" s="11"/>
      <c r="E64" s="79" t="s">
        <v>28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9"/>
      <c r="S64" s="103"/>
      <c r="T64" s="98"/>
      <c r="U64" s="99"/>
      <c r="V64" s="103"/>
      <c r="W64" s="98"/>
      <c r="X64" s="99"/>
      <c r="Y64" s="87"/>
      <c r="Z64" s="88"/>
    </row>
    <row r="65" spans="2:26" ht="15" customHeight="1">
      <c r="B65" s="111"/>
      <c r="C65" s="103" t="s">
        <v>33</v>
      </c>
      <c r="D65" s="98"/>
      <c r="E65" s="98"/>
      <c r="F65" s="98"/>
      <c r="G65" s="98"/>
      <c r="H65" s="98"/>
      <c r="I65" s="98"/>
      <c r="J65" s="98"/>
      <c r="K65" s="79"/>
      <c r="L65" s="79"/>
      <c r="M65" s="79"/>
      <c r="N65" s="79"/>
      <c r="O65" s="79"/>
      <c r="P65" s="79"/>
      <c r="Q65" s="79"/>
      <c r="R65" s="89"/>
      <c r="S65" s="104"/>
      <c r="T65" s="100"/>
      <c r="U65" s="100"/>
      <c r="V65" s="100"/>
      <c r="W65" s="100"/>
      <c r="X65" s="100"/>
      <c r="Y65" s="119"/>
      <c r="Z65" s="120"/>
    </row>
    <row r="66" spans="2:26" ht="12.75">
      <c r="B66" s="109" t="s">
        <v>31</v>
      </c>
      <c r="C66" s="23" t="s">
        <v>32</v>
      </c>
      <c r="D66" s="7"/>
      <c r="E66" s="7"/>
      <c r="F66" s="7"/>
      <c r="G66" s="7"/>
      <c r="H66" s="7"/>
      <c r="I66" s="7"/>
      <c r="J66" s="7"/>
      <c r="K66" s="140" t="s">
        <v>38</v>
      </c>
      <c r="L66" s="141"/>
      <c r="M66" s="40"/>
      <c r="N66" s="32" t="s">
        <v>39</v>
      </c>
      <c r="O66" s="32"/>
      <c r="P66" s="142">
        <v>0.485</v>
      </c>
      <c r="Q66" s="141"/>
      <c r="R66" s="32" t="s">
        <v>40</v>
      </c>
      <c r="S66" s="32"/>
      <c r="T66" s="7"/>
      <c r="U66" s="7"/>
      <c r="V66" s="7"/>
      <c r="W66" s="7"/>
      <c r="X66" s="8"/>
      <c r="Y66" s="69">
        <f>SUM(M66*P66)</f>
        <v>0</v>
      </c>
      <c r="Z66" s="70"/>
    </row>
    <row r="67" spans="2:26" ht="12.75">
      <c r="B67" s="110"/>
      <c r="C67" s="10"/>
      <c r="D67" s="19" t="s">
        <v>27</v>
      </c>
      <c r="E67" s="11"/>
      <c r="F67" s="11"/>
      <c r="G67" s="11"/>
      <c r="H67" s="11"/>
      <c r="I67" s="11"/>
      <c r="J67" s="11"/>
      <c r="K67" s="102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89"/>
      <c r="Y67" s="76"/>
      <c r="Z67" s="77"/>
    </row>
    <row r="68" spans="2:26" ht="12.75">
      <c r="B68" s="110"/>
      <c r="C68" s="10"/>
      <c r="D68" s="11"/>
      <c r="E68" s="11" t="s">
        <v>34</v>
      </c>
      <c r="F68" s="11"/>
      <c r="G68" s="11"/>
      <c r="H68" s="11"/>
      <c r="I68" s="11"/>
      <c r="J68" s="11"/>
      <c r="K68" s="102" t="s">
        <v>41</v>
      </c>
      <c r="L68" s="60"/>
      <c r="M68" s="60"/>
      <c r="N68" s="60"/>
      <c r="O68" s="60"/>
      <c r="P68" s="60"/>
      <c r="Q68" s="60"/>
      <c r="R68" s="60"/>
      <c r="S68" s="60"/>
      <c r="T68" s="60"/>
      <c r="U68" s="73"/>
      <c r="V68" s="73"/>
      <c r="W68" s="73"/>
      <c r="X68" s="12"/>
      <c r="Y68" s="78"/>
      <c r="Z68" s="77"/>
    </row>
    <row r="69" spans="2:26" ht="12.75">
      <c r="B69" s="110"/>
      <c r="C69" s="10"/>
      <c r="D69" s="11"/>
      <c r="E69" s="11" t="s">
        <v>35</v>
      </c>
      <c r="F69" s="11"/>
      <c r="G69" s="11"/>
      <c r="H69" s="11"/>
      <c r="I69" s="11"/>
      <c r="J69" s="11"/>
      <c r="K69" s="102" t="s">
        <v>42</v>
      </c>
      <c r="L69" s="60"/>
      <c r="M69" s="60"/>
      <c r="N69" s="60"/>
      <c r="O69" s="60"/>
      <c r="P69" s="60"/>
      <c r="Q69" s="60"/>
      <c r="R69" s="60"/>
      <c r="S69" s="60"/>
      <c r="T69" s="60"/>
      <c r="U69" s="73"/>
      <c r="V69" s="73"/>
      <c r="W69" s="73"/>
      <c r="X69" s="12"/>
      <c r="Y69" s="78"/>
      <c r="Z69" s="77"/>
    </row>
    <row r="70" spans="2:26" ht="12.75">
      <c r="B70" s="110"/>
      <c r="C70" s="10"/>
      <c r="D70" s="11"/>
      <c r="E70" s="183" t="s">
        <v>36</v>
      </c>
      <c r="F70" s="11"/>
      <c r="G70" s="11"/>
      <c r="H70" s="11"/>
      <c r="I70" s="11"/>
      <c r="J70" s="11"/>
      <c r="K70" s="9"/>
      <c r="L70" s="79" t="s">
        <v>44</v>
      </c>
      <c r="M70" s="79"/>
      <c r="N70" s="79"/>
      <c r="O70" s="79"/>
      <c r="P70" s="79"/>
      <c r="Q70" s="79"/>
      <c r="R70" s="79"/>
      <c r="S70" s="79"/>
      <c r="T70" s="79"/>
      <c r="U70" s="75">
        <f>SUM(U68:W69)</f>
        <v>0</v>
      </c>
      <c r="V70" s="75"/>
      <c r="W70" s="75"/>
      <c r="X70" s="12"/>
      <c r="Y70" s="78"/>
      <c r="Z70" s="190"/>
    </row>
    <row r="71" spans="2:26" ht="12.75">
      <c r="B71" s="110"/>
      <c r="C71" s="10"/>
      <c r="D71" s="11"/>
      <c r="E71" s="184"/>
      <c r="F71" s="11"/>
      <c r="G71" s="11"/>
      <c r="H71" s="11"/>
      <c r="I71" s="11"/>
      <c r="J71" s="11"/>
      <c r="K71" s="10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2"/>
      <c r="Y71" s="42"/>
      <c r="Z71" s="43"/>
    </row>
    <row r="72" spans="2:26" ht="12.75">
      <c r="B72" s="110"/>
      <c r="C72" s="10"/>
      <c r="D72" s="11"/>
      <c r="E72" s="11" t="s">
        <v>37</v>
      </c>
      <c r="F72" s="11"/>
      <c r="G72" s="11"/>
      <c r="H72" s="11"/>
      <c r="I72" s="11"/>
      <c r="J72" s="11"/>
      <c r="K72" s="33" t="s">
        <v>43</v>
      </c>
      <c r="L72" s="34"/>
      <c r="M72" s="34"/>
      <c r="N72" s="20"/>
      <c r="O72" s="34" t="s">
        <v>39</v>
      </c>
      <c r="P72" s="34"/>
      <c r="Q72" s="71">
        <v>0.485</v>
      </c>
      <c r="R72" s="72"/>
      <c r="S72" s="34" t="s">
        <v>40</v>
      </c>
      <c r="T72" s="34"/>
      <c r="U72" s="74">
        <f>N72*Q72</f>
        <v>0</v>
      </c>
      <c r="V72" s="74"/>
      <c r="W72" s="74"/>
      <c r="X72" s="35"/>
      <c r="Y72" s="209"/>
      <c r="Z72" s="190"/>
    </row>
    <row r="73" spans="2:26" ht="12.75">
      <c r="B73" s="110"/>
      <c r="C73" s="10"/>
      <c r="D73" s="11"/>
      <c r="E73" s="11"/>
      <c r="F73" s="11"/>
      <c r="G73" s="11"/>
      <c r="H73" s="11"/>
      <c r="I73" s="11"/>
      <c r="J73" s="11"/>
      <c r="K73" s="78" t="s">
        <v>74</v>
      </c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77"/>
      <c r="Y73" s="44"/>
      <c r="Z73" s="45"/>
    </row>
    <row r="74" spans="2:26" ht="12.75">
      <c r="B74" s="110"/>
      <c r="C74" s="10"/>
      <c r="D74" s="11"/>
      <c r="E74" s="11"/>
      <c r="F74" s="11"/>
      <c r="G74" s="11"/>
      <c r="H74" s="11"/>
      <c r="I74" s="11"/>
      <c r="J74" s="11"/>
      <c r="K74" s="1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2"/>
      <c r="Y74" s="76"/>
      <c r="Z74" s="77"/>
    </row>
    <row r="75" spans="2:26" ht="12.75">
      <c r="B75" s="110"/>
      <c r="C75" s="10"/>
      <c r="D75" s="19" t="s">
        <v>45</v>
      </c>
      <c r="E75" s="11"/>
      <c r="F75" s="11"/>
      <c r="G75" s="11"/>
      <c r="H75" s="11"/>
      <c r="I75" s="11"/>
      <c r="J75" s="11"/>
      <c r="K75" s="10" t="s">
        <v>46</v>
      </c>
      <c r="L75" s="11"/>
      <c r="M75" s="11"/>
      <c r="N75" s="11"/>
      <c r="O75" s="11"/>
      <c r="P75" s="20"/>
      <c r="Q75" s="79" t="s">
        <v>48</v>
      </c>
      <c r="R75" s="79"/>
      <c r="S75" s="143"/>
      <c r="T75" s="144"/>
      <c r="U75" s="11" t="s">
        <v>49</v>
      </c>
      <c r="V75" s="11"/>
      <c r="W75" s="11"/>
      <c r="X75" s="12"/>
      <c r="Y75" s="85">
        <f>SUM(P75*S75)</f>
        <v>0</v>
      </c>
      <c r="Z75" s="86"/>
    </row>
    <row r="76" spans="2:26" ht="12.75">
      <c r="B76" s="111"/>
      <c r="C76" s="13"/>
      <c r="D76" s="14"/>
      <c r="E76" s="14"/>
      <c r="F76" s="14"/>
      <c r="G76" s="14"/>
      <c r="H76" s="14"/>
      <c r="I76" s="14"/>
      <c r="J76" s="14"/>
      <c r="K76" s="13" t="s">
        <v>47</v>
      </c>
      <c r="L76" s="14"/>
      <c r="M76" s="14"/>
      <c r="N76" s="11"/>
      <c r="O76" s="11"/>
      <c r="P76" s="146"/>
      <c r="Q76" s="146"/>
      <c r="R76" s="146"/>
      <c r="S76" s="146"/>
      <c r="T76" s="146"/>
      <c r="U76" s="146"/>
      <c r="V76" s="146"/>
      <c r="W76" s="146"/>
      <c r="X76" s="12"/>
      <c r="Y76" s="83"/>
      <c r="Z76" s="84"/>
    </row>
    <row r="77" spans="2:26" ht="12.75">
      <c r="B77" s="109" t="s">
        <v>50</v>
      </c>
      <c r="C77" s="94" t="s">
        <v>51</v>
      </c>
      <c r="D77" s="100"/>
      <c r="E77" s="100"/>
      <c r="F77" s="100"/>
      <c r="G77" s="100"/>
      <c r="H77" s="100"/>
      <c r="I77" s="100"/>
      <c r="J77" s="100"/>
      <c r="K77" s="7"/>
      <c r="L77" s="7"/>
      <c r="M77" s="7"/>
      <c r="N77" s="156" t="s">
        <v>26</v>
      </c>
      <c r="O77" s="154"/>
      <c r="P77" s="154"/>
      <c r="Q77" s="7"/>
      <c r="R77" s="7"/>
      <c r="S77" s="8"/>
      <c r="T77" s="153" t="s">
        <v>27</v>
      </c>
      <c r="U77" s="154"/>
      <c r="V77" s="154"/>
      <c r="W77" s="7"/>
      <c r="X77" s="8"/>
      <c r="Y77" s="69">
        <f>+Q81+W81</f>
        <v>0</v>
      </c>
      <c r="Z77" s="158"/>
    </row>
    <row r="78" spans="2:26" ht="12.75">
      <c r="B78" s="110"/>
      <c r="C78" s="10"/>
      <c r="D78" s="79" t="s">
        <v>52</v>
      </c>
      <c r="E78" s="79"/>
      <c r="F78" s="79"/>
      <c r="G78" s="79"/>
      <c r="H78" s="79"/>
      <c r="I78" s="79"/>
      <c r="J78" s="79"/>
      <c r="K78" s="151" t="s">
        <v>53</v>
      </c>
      <c r="L78" s="79"/>
      <c r="M78" s="79"/>
      <c r="N78" s="21"/>
      <c r="O78" s="155">
        <v>8</v>
      </c>
      <c r="P78" s="79"/>
      <c r="Q78" s="161">
        <f>SUM(N78*O78)</f>
        <v>0</v>
      </c>
      <c r="R78" s="79"/>
      <c r="S78" s="12"/>
      <c r="T78" s="21"/>
      <c r="U78" s="75">
        <v>10</v>
      </c>
      <c r="V78" s="75"/>
      <c r="W78" s="155">
        <f>SUM(T78*U78)</f>
        <v>0</v>
      </c>
      <c r="X78" s="89"/>
      <c r="Y78" s="78"/>
      <c r="Z78" s="77"/>
    </row>
    <row r="79" spans="2:26" ht="12.75">
      <c r="B79" s="110"/>
      <c r="C79" s="10"/>
      <c r="D79" s="11"/>
      <c r="E79" s="11"/>
      <c r="F79" s="11"/>
      <c r="G79" s="11"/>
      <c r="H79" s="11"/>
      <c r="I79" s="11"/>
      <c r="J79" s="11"/>
      <c r="K79" s="151" t="s">
        <v>54</v>
      </c>
      <c r="L79" s="79"/>
      <c r="M79" s="79"/>
      <c r="N79" s="21"/>
      <c r="O79" s="155">
        <v>9</v>
      </c>
      <c r="P79" s="79"/>
      <c r="Q79" s="161">
        <f>SUM(N79*O79)</f>
        <v>0</v>
      </c>
      <c r="R79" s="79"/>
      <c r="S79" s="12"/>
      <c r="T79" s="21"/>
      <c r="U79" s="75">
        <v>10</v>
      </c>
      <c r="V79" s="75"/>
      <c r="W79" s="155">
        <f>SUM(T79*U79)</f>
        <v>0</v>
      </c>
      <c r="X79" s="89"/>
      <c r="Y79" s="78"/>
      <c r="Z79" s="77"/>
    </row>
    <row r="80" spans="2:26" ht="12.75">
      <c r="B80" s="111"/>
      <c r="C80" s="13"/>
      <c r="D80" s="14"/>
      <c r="E80" s="14"/>
      <c r="F80" s="14"/>
      <c r="G80" s="14"/>
      <c r="H80" s="14"/>
      <c r="I80" s="14"/>
      <c r="J80" s="14"/>
      <c r="K80" s="152" t="s">
        <v>55</v>
      </c>
      <c r="L80" s="98"/>
      <c r="M80" s="98"/>
      <c r="N80" s="22"/>
      <c r="O80" s="150">
        <v>17</v>
      </c>
      <c r="P80" s="98"/>
      <c r="Q80" s="150">
        <f>SUM(N80*O80)</f>
        <v>0</v>
      </c>
      <c r="R80" s="98"/>
      <c r="S80" s="15"/>
      <c r="T80" s="22"/>
      <c r="U80" s="149">
        <v>20</v>
      </c>
      <c r="V80" s="149"/>
      <c r="W80" s="150">
        <f>SUM(T80*U80)</f>
        <v>0</v>
      </c>
      <c r="X80" s="99"/>
      <c r="Y80" s="159"/>
      <c r="Z80" s="160"/>
    </row>
    <row r="81" spans="2:26" ht="12.75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57">
        <f>SUM(Q78:R80)</f>
        <v>0</v>
      </c>
      <c r="R81" s="157"/>
      <c r="S81" s="16"/>
      <c r="T81" s="16"/>
      <c r="U81" s="16"/>
      <c r="V81" s="16"/>
      <c r="W81" s="157">
        <f>SUM(W78:X80)</f>
        <v>0</v>
      </c>
      <c r="X81" s="157"/>
      <c r="Y81" s="37"/>
      <c r="Z81" s="37"/>
    </row>
    <row r="82" spans="2:26" ht="12.75">
      <c r="B82" s="24" t="s">
        <v>56</v>
      </c>
      <c r="C82" s="66" t="s">
        <v>57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212">
        <f>+Y58+Y59+Y66+Y73+Y75+Y76+Y77</f>
        <v>0</v>
      </c>
      <c r="Z82" s="213"/>
    </row>
    <row r="83" spans="2:26" ht="12.75">
      <c r="B83" s="180" t="s">
        <v>58</v>
      </c>
      <c r="C83" s="97" t="s">
        <v>68</v>
      </c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V83" s="148"/>
      <c r="W83" s="148"/>
      <c r="X83" s="27"/>
      <c r="Y83" s="210"/>
      <c r="Z83" s="211"/>
    </row>
    <row r="84" spans="2:26" ht="12.75">
      <c r="B84" s="181"/>
      <c r="C84" s="10"/>
      <c r="D84" s="79" t="s">
        <v>69</v>
      </c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11"/>
      <c r="V84" s="11"/>
      <c r="W84" s="11"/>
      <c r="X84" s="12"/>
      <c r="Y84" s="76"/>
      <c r="Z84" s="190"/>
    </row>
    <row r="85" spans="2:26" ht="12.75">
      <c r="B85" s="181"/>
      <c r="C85" s="10"/>
      <c r="D85" s="11"/>
      <c r="E85" s="19" t="s">
        <v>59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76"/>
      <c r="Z85" s="190"/>
    </row>
    <row r="86" spans="2:26" ht="12.75">
      <c r="B86" s="181"/>
      <c r="C86" s="10"/>
      <c r="D86" s="11"/>
      <c r="E86" s="11"/>
      <c r="F86" s="53" t="s">
        <v>86</v>
      </c>
      <c r="G86" s="53"/>
      <c r="H86" s="53"/>
      <c r="I86" s="53"/>
      <c r="J86" s="53"/>
      <c r="K86" s="53"/>
      <c r="L86" s="53"/>
      <c r="M86" s="53"/>
      <c r="N86" s="53"/>
      <c r="O86" s="53"/>
      <c r="P86" s="204"/>
      <c r="Q86" s="204"/>
      <c r="R86" s="204"/>
      <c r="S86" s="11"/>
      <c r="T86" s="11"/>
      <c r="U86" s="11"/>
      <c r="V86" s="11"/>
      <c r="W86" s="11"/>
      <c r="X86" s="12"/>
      <c r="Y86" s="38"/>
      <c r="Z86" s="39"/>
    </row>
    <row r="87" spans="2:26" ht="12.75">
      <c r="B87" s="181"/>
      <c r="C87" s="10"/>
      <c r="D87" s="11"/>
      <c r="E87" s="11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204"/>
      <c r="Q87" s="204"/>
      <c r="R87" s="204"/>
      <c r="S87" s="185"/>
      <c r="T87" s="185"/>
      <c r="U87" s="11"/>
      <c r="V87" s="11"/>
      <c r="W87" s="11"/>
      <c r="X87" s="12"/>
      <c r="Y87" s="74">
        <f>+Y82*S87</f>
        <v>0</v>
      </c>
      <c r="Z87" s="86"/>
    </row>
    <row r="88" spans="2:26" ht="12.75">
      <c r="B88" s="181"/>
      <c r="C88" s="10"/>
      <c r="D88" s="11"/>
      <c r="E88" s="11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204"/>
      <c r="Q88" s="204"/>
      <c r="R88" s="204"/>
      <c r="S88" s="11"/>
      <c r="T88" s="11"/>
      <c r="U88" s="11"/>
      <c r="V88" s="11"/>
      <c r="W88" s="11"/>
      <c r="X88" s="12"/>
      <c r="Y88" s="38"/>
      <c r="Z88" s="39"/>
    </row>
    <row r="89" spans="2:26" ht="12.75">
      <c r="B89" s="181"/>
      <c r="C89" s="10"/>
      <c r="D89" s="11"/>
      <c r="E89" s="11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11"/>
      <c r="T89" s="11"/>
      <c r="U89" s="11"/>
      <c r="V89" s="11"/>
      <c r="W89" s="11"/>
      <c r="X89" s="12"/>
      <c r="Y89" s="76"/>
      <c r="Z89" s="190"/>
    </row>
    <row r="90" spans="2:26" ht="12.75">
      <c r="B90" s="181"/>
      <c r="C90" s="10"/>
      <c r="D90" s="11"/>
      <c r="E90" s="11"/>
      <c r="F90" s="53" t="s">
        <v>60</v>
      </c>
      <c r="G90" s="53"/>
      <c r="H90" s="53"/>
      <c r="I90" s="53"/>
      <c r="J90" s="53"/>
      <c r="K90" s="53"/>
      <c r="L90" s="53"/>
      <c r="M90" s="53"/>
      <c r="N90" s="53"/>
      <c r="O90" s="11"/>
      <c r="P90" s="11"/>
      <c r="Q90" s="11"/>
      <c r="R90" s="11"/>
      <c r="S90" s="11"/>
      <c r="T90" s="11"/>
      <c r="U90" s="11"/>
      <c r="V90" s="11"/>
      <c r="W90" s="11"/>
      <c r="X90" s="12"/>
      <c r="Y90" s="76"/>
      <c r="Z90" s="190"/>
    </row>
    <row r="91" spans="2:26" ht="12.75">
      <c r="B91" s="181"/>
      <c r="C91" s="10"/>
      <c r="D91" s="11"/>
      <c r="E91" s="11"/>
      <c r="F91" s="41"/>
      <c r="G91" s="41"/>
      <c r="H91" s="41"/>
      <c r="I91" s="41"/>
      <c r="J91" s="41"/>
      <c r="K91" s="41"/>
      <c r="L91" s="41"/>
      <c r="M91" s="41"/>
      <c r="N91" s="41"/>
      <c r="O91" s="11"/>
      <c r="P91" s="11"/>
      <c r="Q91" s="11"/>
      <c r="R91" s="11"/>
      <c r="S91" s="11"/>
      <c r="T91" s="11"/>
      <c r="U91" s="11"/>
      <c r="V91" s="11"/>
      <c r="W91" s="11"/>
      <c r="X91" s="12"/>
      <c r="Y91" s="76"/>
      <c r="Z91" s="190"/>
    </row>
    <row r="92" spans="2:26" ht="12.75">
      <c r="B92" s="182"/>
      <c r="C92" s="10"/>
      <c r="D92" s="11"/>
      <c r="E92" s="19" t="s">
        <v>61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162"/>
      <c r="Z92" s="163"/>
    </row>
    <row r="93" spans="2:26" ht="12.75">
      <c r="B93" s="24" t="s">
        <v>70</v>
      </c>
      <c r="C93" s="13"/>
      <c r="D93" s="14"/>
      <c r="E93" s="14"/>
      <c r="F93" s="14" t="s">
        <v>62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68">
        <f>+Y82*V83</f>
        <v>0</v>
      </c>
      <c r="Z93" s="68"/>
    </row>
    <row r="94" spans="2:26" ht="12.75">
      <c r="B94" s="28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5"/>
      <c r="Z94" s="5"/>
    </row>
    <row r="95" spans="2:26" ht="12.75">
      <c r="B95" s="28"/>
      <c r="Y95" s="5"/>
      <c r="Z95" s="5"/>
    </row>
    <row r="96" spans="2:26" ht="12.75">
      <c r="B96" s="28"/>
      <c r="Y96" s="5"/>
      <c r="Z96" s="5"/>
    </row>
    <row r="97" spans="2:26" ht="12.75">
      <c r="B97" s="28"/>
      <c r="Y97" s="5"/>
      <c r="Z97" s="5"/>
    </row>
    <row r="98" spans="2:26" ht="12.75">
      <c r="B98" s="28"/>
      <c r="Y98" s="5"/>
      <c r="Z98" s="5"/>
    </row>
    <row r="99" spans="2:26" ht="12.75">
      <c r="B99" s="28"/>
      <c r="Y99" s="5"/>
      <c r="Z99" s="5"/>
    </row>
    <row r="100" spans="2:26" ht="12.75">
      <c r="B100" s="28"/>
      <c r="Y100" s="5"/>
      <c r="Z100" s="5"/>
    </row>
    <row r="101" spans="2:26" ht="12.75">
      <c r="B101" s="28"/>
      <c r="Y101" s="5"/>
      <c r="Z101" s="5"/>
    </row>
    <row r="102" spans="25:26" ht="12.75">
      <c r="Y102" s="5"/>
      <c r="Z102" s="5"/>
    </row>
    <row r="103" spans="25:26" ht="12.75">
      <c r="Y103" s="5"/>
      <c r="Z103" s="5"/>
    </row>
    <row r="104" spans="25:26" ht="12.75">
      <c r="Y104" s="5"/>
      <c r="Z104" s="5"/>
    </row>
    <row r="105" spans="25:26" ht="12.75">
      <c r="Y105" s="5"/>
      <c r="Z105" s="5"/>
    </row>
    <row r="106" spans="25:26" ht="12.75">
      <c r="Y106" s="5"/>
      <c r="Z106" s="5"/>
    </row>
    <row r="107" spans="25:26" ht="12.75">
      <c r="Y107" s="5"/>
      <c r="Z107" s="5"/>
    </row>
    <row r="108" spans="25:26" ht="12.75">
      <c r="Y108" s="5"/>
      <c r="Z108" s="5"/>
    </row>
    <row r="109" spans="25:26" ht="12.75">
      <c r="Y109" s="5"/>
      <c r="Z109" s="5"/>
    </row>
    <row r="110" spans="25:26" ht="12.75">
      <c r="Y110" s="5"/>
      <c r="Z110" s="5"/>
    </row>
  </sheetData>
  <sheetProtection/>
  <mergeCells count="149">
    <mergeCell ref="B54:Z56"/>
    <mergeCell ref="F86:R89"/>
    <mergeCell ref="B52:Z52"/>
    <mergeCell ref="B53:P53"/>
    <mergeCell ref="Q53:Z53"/>
    <mergeCell ref="Y72:Z72"/>
    <mergeCell ref="Y70:Z70"/>
    <mergeCell ref="Y85:Z85"/>
    <mergeCell ref="Y83:Z83"/>
    <mergeCell ref="Y82:Z82"/>
    <mergeCell ref="B12:Z14"/>
    <mergeCell ref="B6:Z9"/>
    <mergeCell ref="Y91:Z91"/>
    <mergeCell ref="Y84:Z84"/>
    <mergeCell ref="Y89:Z89"/>
    <mergeCell ref="Y90:Z90"/>
    <mergeCell ref="B50:Z51"/>
    <mergeCell ref="H17:P17"/>
    <mergeCell ref="B77:B80"/>
    <mergeCell ref="C82:X82"/>
    <mergeCell ref="Y92:Z92"/>
    <mergeCell ref="B21:J21"/>
    <mergeCell ref="B22:J22"/>
    <mergeCell ref="B23:J27"/>
    <mergeCell ref="K21:N27"/>
    <mergeCell ref="B83:B92"/>
    <mergeCell ref="Y87:Z87"/>
    <mergeCell ref="E70:E71"/>
    <mergeCell ref="F90:N90"/>
    <mergeCell ref="S87:T87"/>
    <mergeCell ref="W80:X80"/>
    <mergeCell ref="Y74:Z74"/>
    <mergeCell ref="Q81:R81"/>
    <mergeCell ref="W81:X81"/>
    <mergeCell ref="Y77:Z80"/>
    <mergeCell ref="Q78:R78"/>
    <mergeCell ref="Q79:R79"/>
    <mergeCell ref="Q80:R80"/>
    <mergeCell ref="W78:X78"/>
    <mergeCell ref="W79:X79"/>
    <mergeCell ref="O80:P80"/>
    <mergeCell ref="K78:M78"/>
    <mergeCell ref="K79:M79"/>
    <mergeCell ref="K80:M80"/>
    <mergeCell ref="U78:V78"/>
    <mergeCell ref="T77:V77"/>
    <mergeCell ref="O78:P78"/>
    <mergeCell ref="O79:P79"/>
    <mergeCell ref="N77:P77"/>
    <mergeCell ref="K73:X73"/>
    <mergeCell ref="Y75:Z75"/>
    <mergeCell ref="Y76:Z76"/>
    <mergeCell ref="P76:W76"/>
    <mergeCell ref="C83:T83"/>
    <mergeCell ref="V83:W83"/>
    <mergeCell ref="U79:V79"/>
    <mergeCell ref="U80:V80"/>
    <mergeCell ref="C77:J77"/>
    <mergeCell ref="D78:J78"/>
    <mergeCell ref="B43:J43"/>
    <mergeCell ref="B66:B76"/>
    <mergeCell ref="K66:L66"/>
    <mergeCell ref="K67:X67"/>
    <mergeCell ref="K68:T68"/>
    <mergeCell ref="K69:T69"/>
    <mergeCell ref="Q75:R75"/>
    <mergeCell ref="L70:T70"/>
    <mergeCell ref="P66:Q66"/>
    <mergeCell ref="S75:T75"/>
    <mergeCell ref="B46:Z46"/>
    <mergeCell ref="B48:J48"/>
    <mergeCell ref="K48:R48"/>
    <mergeCell ref="S48:Z48"/>
    <mergeCell ref="B44:J44"/>
    <mergeCell ref="K44:U44"/>
    <mergeCell ref="V44:Z44"/>
    <mergeCell ref="B38:Z39"/>
    <mergeCell ref="B40:Z40"/>
    <mergeCell ref="B35:J35"/>
    <mergeCell ref="K35:O35"/>
    <mergeCell ref="P35:Z35"/>
    <mergeCell ref="R34:Z34"/>
    <mergeCell ref="B34:Q34"/>
    <mergeCell ref="S49:Z49"/>
    <mergeCell ref="B36:J36"/>
    <mergeCell ref="K36:O36"/>
    <mergeCell ref="P36:Z36"/>
    <mergeCell ref="B37:Z37"/>
    <mergeCell ref="B49:J49"/>
    <mergeCell ref="K49:R49"/>
    <mergeCell ref="B41:Z42"/>
    <mergeCell ref="V43:Z43"/>
    <mergeCell ref="K43:U43"/>
    <mergeCell ref="P31:Z31"/>
    <mergeCell ref="K31:O31"/>
    <mergeCell ref="B31:J31"/>
    <mergeCell ref="R33:Z33"/>
    <mergeCell ref="B32:J32"/>
    <mergeCell ref="K32:O32"/>
    <mergeCell ref="P32:Z32"/>
    <mergeCell ref="B33:Q33"/>
    <mergeCell ref="S57:Z57"/>
    <mergeCell ref="B57:R57"/>
    <mergeCell ref="B59:B65"/>
    <mergeCell ref="B29:N29"/>
    <mergeCell ref="B30:N30"/>
    <mergeCell ref="O29:Z29"/>
    <mergeCell ref="O30:Z30"/>
    <mergeCell ref="C65:R65"/>
    <mergeCell ref="S65:Z65"/>
    <mergeCell ref="D63:R63"/>
    <mergeCell ref="C59:R59"/>
    <mergeCell ref="C58:X58"/>
    <mergeCell ref="S59:U60"/>
    <mergeCell ref="S62:U64"/>
    <mergeCell ref="V59:X60"/>
    <mergeCell ref="V62:X64"/>
    <mergeCell ref="E62:R62"/>
    <mergeCell ref="E61:R61"/>
    <mergeCell ref="B1:Z1"/>
    <mergeCell ref="B2:Z2"/>
    <mergeCell ref="B3:Z3"/>
    <mergeCell ref="B4:Z4"/>
    <mergeCell ref="Y58:Z58"/>
    <mergeCell ref="Y59:Z64"/>
    <mergeCell ref="E64:R64"/>
    <mergeCell ref="T61:U61"/>
    <mergeCell ref="W61:X61"/>
    <mergeCell ref="D60:R60"/>
    <mergeCell ref="C94:X94"/>
    <mergeCell ref="Y93:Z93"/>
    <mergeCell ref="Y66:Z66"/>
    <mergeCell ref="Q72:R72"/>
    <mergeCell ref="U68:W68"/>
    <mergeCell ref="U69:W69"/>
    <mergeCell ref="U72:W72"/>
    <mergeCell ref="U70:W70"/>
    <mergeCell ref="Y67:Z69"/>
    <mergeCell ref="D84:T84"/>
    <mergeCell ref="Y71:Z71"/>
    <mergeCell ref="Y73:Z73"/>
    <mergeCell ref="B10:Z11"/>
    <mergeCell ref="O21:Z27"/>
    <mergeCell ref="B16:G17"/>
    <mergeCell ref="H16:Z16"/>
    <mergeCell ref="B19:Z19"/>
    <mergeCell ref="B20:J20"/>
    <mergeCell ref="K20:N20"/>
    <mergeCell ref="O20:Z20"/>
  </mergeCells>
  <hyperlinks>
    <hyperlink ref="H17" r:id="rId1" display="jacob1.miller@dot.wi.gov"/>
    <hyperlink ref="B22" r:id="rId2" display="jacob1.miller@dot.wi.gov"/>
    <hyperlink ref="Q53" r:id="rId3" display="http://oser.state.wi.us/docview.asp?docid=6800"/>
  </hyperlinks>
  <printOptions horizontalCentered="1"/>
  <pageMargins left="0.5" right="0.5" top="0.5" bottom="0.5" header="0.5" footer="0.5"/>
  <pageSetup horizontalDpi="600" verticalDpi="600" orientation="portrait" r:id="rId5"/>
  <rowBreaks count="1" manualBreakCount="1">
    <brk id="44" min="1" max="2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DT2280 WI RTAP Scholarship Program Individual Event Attendance Application</dc:title>
  <dc:subject>DT2280</dc:subject>
  <dc:creator>WisDOT</dc:creator>
  <cp:keywords>RTAP, scholarship, individual, event, attendance, application</cp:keywords>
  <dc:description/>
  <cp:lastModifiedBy>Wanda Little</cp:lastModifiedBy>
  <cp:lastPrinted>2009-10-07T19:25:58Z</cp:lastPrinted>
  <dcterms:created xsi:type="dcterms:W3CDTF">2007-04-19T16:50:30Z</dcterms:created>
  <dcterms:modified xsi:type="dcterms:W3CDTF">2011-05-03T19:56:35Z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