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8720" windowHeight="12270" tabRatio="608" activeTab="0"/>
  </bookViews>
  <sheets>
    <sheet name="Concrete" sheetId="1" r:id="rId1"/>
    <sheet name="R-Bars" sheetId="2" r:id="rId2"/>
    <sheet name="Prestressed" sheetId="3" r:id="rId3"/>
    <sheet name="Prestressed2" sheetId="4" r:id="rId4"/>
    <sheet name="L Anchors" sheetId="5" r:id="rId5"/>
    <sheet name="S  Anchors" sheetId="6" r:id="rId6"/>
    <sheet name="Couplers" sheetId="7" r:id="rId7"/>
    <sheet name="Bearings" sheetId="8" r:id="rId8"/>
    <sheet name="Joints" sheetId="9" r:id="rId9"/>
    <sheet name="Weld Studs" sheetId="10" r:id="rId10"/>
    <sheet name="Timber Piling" sheetId="11" r:id="rId11"/>
    <sheet name="Temp Shoring" sheetId="12" r:id="rId12"/>
    <sheet name="10&quot; CIP" sheetId="13" r:id="rId13"/>
    <sheet name="12&quot; CIP" sheetId="14" r:id="rId14"/>
    <sheet name="14&quot; CIP" sheetId="15" r:id="rId15"/>
    <sheet name="16&quot; CIP" sheetId="16" r:id="rId16"/>
    <sheet name="HP Piling" sheetId="17" r:id="rId17"/>
    <sheet name="Railings" sheetId="18" r:id="rId18"/>
    <sheet name="Railings 2" sheetId="19" r:id="rId19"/>
    <sheet name="Slope Paving" sheetId="20" r:id="rId20"/>
    <sheet name="Riprap" sheetId="21" r:id="rId21"/>
    <sheet name="Geotextile" sheetId="22" r:id="rId22"/>
    <sheet name="Conduit" sheetId="23" r:id="rId23"/>
    <sheet name="Misc" sheetId="24" r:id="rId24"/>
    <sheet name="Rehab1" sheetId="25" r:id="rId25"/>
    <sheet name="Rehab2" sheetId="26" r:id="rId26"/>
    <sheet name="Sheet14" sheetId="27" r:id="rId27"/>
    <sheet name="Sheet15" sheetId="28" r:id="rId28"/>
    <sheet name="Sheet16" sheetId="29" r:id="rId29"/>
  </sheets>
  <definedNames>
    <definedName name="_xlnm.Print_Area" localSheetId="12">'10" CIP'!$A$1:$J$41</definedName>
    <definedName name="_xlnm.Print_Area" localSheetId="13">'12" CIP'!$A$1:$J$30</definedName>
    <definedName name="_xlnm.Print_Area" localSheetId="14">'14" CIP'!$A$1:$J$35</definedName>
    <definedName name="_xlnm.Print_Area" localSheetId="15">'16" CIP'!$A$1:$J$40</definedName>
    <definedName name="_xlnm.Print_Area" localSheetId="7">'Bearings'!$A$1:$J$132</definedName>
    <definedName name="_xlnm.Print_Area" localSheetId="0">'Concrete'!$A$8:$N$255</definedName>
    <definedName name="_xlnm.Print_Area" localSheetId="22">'Conduit'!$A$8:$L$43</definedName>
    <definedName name="_xlnm.Print_Area" localSheetId="6">'Couplers'!$A$8:$N$56</definedName>
    <definedName name="_xlnm.Print_Area" localSheetId="21">'Geotextile'!$A$8:$P$194</definedName>
    <definedName name="_xlnm.Print_Area" localSheetId="16">'HP Piling'!$A$8:$L$127</definedName>
    <definedName name="_xlnm.Print_Area" localSheetId="8">'Joints'!$A$8:$H$89</definedName>
    <definedName name="_xlnm.Print_Area" localSheetId="4">'L Anchors'!$A$9:$N$53</definedName>
    <definedName name="_xlnm.Print_Area" localSheetId="23">'Misc'!$A$8:$N$108</definedName>
    <definedName name="_xlnm.Print_Area" localSheetId="2">'Prestressed'!$A$8:$N$91</definedName>
    <definedName name="_xlnm.Print_Area" localSheetId="17">'Railings'!$A$8:$P$87</definedName>
    <definedName name="_xlnm.Print_Area" localSheetId="18">'Railings 2'!$A$1:$N$39</definedName>
    <definedName name="_xlnm.Print_Area" localSheetId="1">'R-Bars'!$A$8:$P$251</definedName>
    <definedName name="_xlnm.Print_Area" localSheetId="24">'Rehab1'!$A$8:$P$99</definedName>
    <definedName name="_xlnm.Print_Area" localSheetId="25">'Rehab2'!$A$8:$P$44</definedName>
    <definedName name="_xlnm.Print_Area" localSheetId="20">'Riprap'!$A$1:$N$117</definedName>
    <definedName name="_xlnm.Print_Area" localSheetId="5">'S  Anchors'!$A$1:$H$58</definedName>
    <definedName name="_xlnm.Print_Area" localSheetId="19">'Slope Paving'!$A$8:$N$210</definedName>
    <definedName name="_xlnm.Print_Area" localSheetId="11">'Temp Shoring'!$A$1:$H$71</definedName>
    <definedName name="_xlnm.Print_Area" localSheetId="10">'Timber Piling'!$A$1:$J$28</definedName>
    <definedName name="_xlnm.Print_Area" localSheetId="9">'Weld Studs'!$A$8:$L$44</definedName>
    <definedName name="_xlnm.Print_Titles" localSheetId="12">'10" CIP'!$1:$7</definedName>
    <definedName name="_xlnm.Print_Titles" localSheetId="13">'12" CIP'!$1:$7</definedName>
    <definedName name="_xlnm.Print_Titles" localSheetId="14">'14" CIP'!$1:$7</definedName>
    <definedName name="_xlnm.Print_Titles" localSheetId="15">'16" CIP'!$1:$7</definedName>
    <definedName name="_xlnm.Print_Titles" localSheetId="7">'Bearings'!$1:$8</definedName>
    <definedName name="_xlnm.Print_Titles" localSheetId="0">'Concrete'!$1:$7</definedName>
    <definedName name="_xlnm.Print_Titles" localSheetId="22">'Conduit'!$1:$7</definedName>
    <definedName name="_xlnm.Print_Titles" localSheetId="6">'Couplers'!$1:$7</definedName>
    <definedName name="_xlnm.Print_Titles" localSheetId="21">'Geotextile'!$1:$7</definedName>
    <definedName name="_xlnm.Print_Titles" localSheetId="16">'HP Piling'!$1:$7</definedName>
    <definedName name="_xlnm.Print_Titles" localSheetId="8">'Joints'!$1:$7</definedName>
    <definedName name="_xlnm.Print_Titles" localSheetId="4">'L Anchors'!$1:$8</definedName>
    <definedName name="_xlnm.Print_Titles" localSheetId="23">'Misc'!$1:$7</definedName>
    <definedName name="_xlnm.Print_Titles" localSheetId="2">'Prestressed'!$1:$7</definedName>
    <definedName name="_xlnm.Print_Titles" localSheetId="17">'Railings'!$1:$7</definedName>
    <definedName name="_xlnm.Print_Titles" localSheetId="18">'Railings 2'!$1:$7</definedName>
    <definedName name="_xlnm.Print_Titles" localSheetId="1">'R-Bars'!$1:$7</definedName>
    <definedName name="_xlnm.Print_Titles" localSheetId="24">'Rehab1'!$1:$7</definedName>
    <definedName name="_xlnm.Print_Titles" localSheetId="25">'Rehab2'!$1:$7</definedName>
    <definedName name="_xlnm.Print_Titles" localSheetId="20">'Riprap'!$1:$7</definedName>
    <definedName name="_xlnm.Print_Titles" localSheetId="5">'S  Anchors'!$1:$8</definedName>
    <definedName name="_xlnm.Print_Titles" localSheetId="19">'Slope Paving'!$1:$7</definedName>
    <definedName name="_xlnm.Print_Titles" localSheetId="11">'Temp Shoring'!$1:$8</definedName>
    <definedName name="_xlnm.Print_Titles" localSheetId="10">'Timber Piling'!$1:$8</definedName>
    <definedName name="_xlnm.Print_Titles" localSheetId="9">'Weld Studs'!$1:$7</definedName>
  </definedNames>
  <calcPr fullCalcOnLoad="1"/>
</workbook>
</file>

<file path=xl/comments24.xml><?xml version="1.0" encoding="utf-8"?>
<comments xmlns="http://schemas.openxmlformats.org/spreadsheetml/2006/main">
  <authors>
    <author>A satisfied Microsoft Office user</author>
  </authors>
  <commentList>
    <comment ref="F108" authorId="0">
      <text>
        <r>
          <rPr>
            <sz val="8"/>
            <rFont val="Tahoma"/>
            <family val="0"/>
          </rPr>
          <t xml:space="preserve">James A. Ries:
</t>
        </r>
      </text>
    </comment>
  </commentList>
</comments>
</file>

<file path=xl/sharedStrings.xml><?xml version="1.0" encoding="utf-8"?>
<sst xmlns="http://schemas.openxmlformats.org/spreadsheetml/2006/main" count="2712" uniqueCount="494">
  <si>
    <t xml:space="preserve"> Concrete Masonry,</t>
  </si>
  <si>
    <t xml:space="preserve">  Concrete Masonry,</t>
  </si>
  <si>
    <t xml:space="preserve">         Protective</t>
  </si>
  <si>
    <t xml:space="preserve"> </t>
  </si>
  <si>
    <t>Letting</t>
  </si>
  <si>
    <t>Structure</t>
  </si>
  <si>
    <t xml:space="preserve">     Structure Backfill</t>
  </si>
  <si>
    <t>Bridges</t>
  </si>
  <si>
    <t xml:space="preserve">           Seal</t>
  </si>
  <si>
    <t xml:space="preserve">  Surface Treatment</t>
  </si>
  <si>
    <t>Culverts</t>
  </si>
  <si>
    <t>Retaining Walls</t>
  </si>
  <si>
    <t xml:space="preserve">  Date</t>
  </si>
  <si>
    <t xml:space="preserve"> Number</t>
  </si>
  <si>
    <t>Cu. Yd.</t>
  </si>
  <si>
    <t>Sq. Yd.</t>
  </si>
  <si>
    <t>Quantity</t>
  </si>
  <si>
    <t>Cost</t>
  </si>
  <si>
    <t>TOTALS</t>
  </si>
  <si>
    <t>Average</t>
  </si>
  <si>
    <t xml:space="preserve">Bid Item </t>
  </si>
  <si>
    <t xml:space="preserve">                Bar Steel</t>
  </si>
  <si>
    <t xml:space="preserve">         Bar Steel</t>
  </si>
  <si>
    <t xml:space="preserve">         Coated  Bar Steel</t>
  </si>
  <si>
    <t xml:space="preserve">        Structural</t>
  </si>
  <si>
    <t xml:space="preserve">       High Strength</t>
  </si>
  <si>
    <t xml:space="preserve">            Reinforcement</t>
  </si>
  <si>
    <t xml:space="preserve">    Reinforcement</t>
  </si>
  <si>
    <t xml:space="preserve">           Reinforcement</t>
  </si>
  <si>
    <t xml:space="preserve">      Carbon Steel</t>
  </si>
  <si>
    <t>Structural Steel</t>
  </si>
  <si>
    <t>Bridges    Lbs.</t>
  </si>
  <si>
    <t>Culverts    Lbs.</t>
  </si>
  <si>
    <t>Retain. Walls    Lbs.</t>
  </si>
  <si>
    <t xml:space="preserve">            Lbs.</t>
  </si>
  <si>
    <t xml:space="preserve">              Lbs.</t>
  </si>
  <si>
    <t xml:space="preserve">   Prestressed Girder,</t>
  </si>
  <si>
    <t xml:space="preserve"> Prestressed Girder,</t>
  </si>
  <si>
    <t xml:space="preserve">       Type I, 28-Inch</t>
  </si>
  <si>
    <t xml:space="preserve">       Type I, 36-Inch</t>
  </si>
  <si>
    <t xml:space="preserve">    Type I, 45-Inch</t>
  </si>
  <si>
    <t xml:space="preserve">   Type I, 54-Inch</t>
  </si>
  <si>
    <t xml:space="preserve">    Type I, 54W-Inch</t>
  </si>
  <si>
    <t xml:space="preserve">    Type I, 70-Inch</t>
  </si>
  <si>
    <t xml:space="preserve">    Steel Diaphragm</t>
  </si>
  <si>
    <t xml:space="preserve">             Lin. Ft.</t>
  </si>
  <si>
    <t xml:space="preserve">           Lin. Ft.</t>
  </si>
  <si>
    <t xml:space="preserve">          Lin. Ft.</t>
  </si>
  <si>
    <t xml:space="preserve">              Each</t>
  </si>
  <si>
    <t xml:space="preserve">     Cost</t>
  </si>
  <si>
    <t xml:space="preserve">    Concrete Masonry</t>
  </si>
  <si>
    <t xml:space="preserve">  Concrete Masonry</t>
  </si>
  <si>
    <t xml:space="preserve">     Anchors, Type L,</t>
  </si>
  <si>
    <t xml:space="preserve">   Anchors, Type L,</t>
  </si>
  <si>
    <t xml:space="preserve">    Anchors, Type L,</t>
  </si>
  <si>
    <t xml:space="preserve">    Bar Couplers</t>
  </si>
  <si>
    <t xml:space="preserve">    Anchors-Type S</t>
  </si>
  <si>
    <t xml:space="preserve">           Each</t>
  </si>
  <si>
    <t>Preformed Elastomeric</t>
  </si>
  <si>
    <t>Expansion Device</t>
  </si>
  <si>
    <t>Non-Laminated</t>
  </si>
  <si>
    <t>Laminated</t>
  </si>
  <si>
    <t xml:space="preserve">       Fixed Bearing</t>
  </si>
  <si>
    <t>Expansion Bearing</t>
  </si>
  <si>
    <t>Modular Expansion</t>
  </si>
  <si>
    <t>Compression Jt. Sealer</t>
  </si>
  <si>
    <t>Each</t>
  </si>
  <si>
    <t>Bearing Pads</t>
  </si>
  <si>
    <t xml:space="preserve">       Assemblies</t>
  </si>
  <si>
    <t>Assemblies</t>
  </si>
  <si>
    <t>Joint</t>
  </si>
  <si>
    <t>Lin. Ft.</t>
  </si>
  <si>
    <t xml:space="preserve">            Each</t>
  </si>
  <si>
    <t>Welded Stud</t>
  </si>
  <si>
    <t xml:space="preserve">         Welded Stud</t>
  </si>
  <si>
    <t xml:space="preserve">      Treated Timber</t>
  </si>
  <si>
    <t>Connectors-7/8" x 4"</t>
  </si>
  <si>
    <t xml:space="preserve">   Connectors-7/8" x 5"</t>
  </si>
  <si>
    <t xml:space="preserve">   Connectors-7/8" x 7"</t>
  </si>
  <si>
    <t xml:space="preserve">   Connectors-7/8" x 8"</t>
  </si>
  <si>
    <t xml:space="preserve">     Piling-Delivered</t>
  </si>
  <si>
    <t xml:space="preserve">      Piling-Driven</t>
  </si>
  <si>
    <t xml:space="preserve">        Preboring,</t>
  </si>
  <si>
    <t xml:space="preserve">       Steel Piling</t>
  </si>
  <si>
    <t xml:space="preserve">       Preboring</t>
  </si>
  <si>
    <t xml:space="preserve"> Cast-In-Place Piling</t>
  </si>
  <si>
    <t xml:space="preserve">        HP 10 x 42</t>
  </si>
  <si>
    <t xml:space="preserve">        HP 12 x 53 </t>
  </si>
  <si>
    <t xml:space="preserve">      Steel Piling</t>
  </si>
  <si>
    <t xml:space="preserve">         Pile Points</t>
  </si>
  <si>
    <t xml:space="preserve">            Lin. Ft.</t>
  </si>
  <si>
    <t xml:space="preserve">         Lin. Ft.</t>
  </si>
  <si>
    <t xml:space="preserve">       Tubular Railing,</t>
  </si>
  <si>
    <t xml:space="preserve">    Tubular Railing,</t>
  </si>
  <si>
    <t xml:space="preserve"> Tubular Railing,</t>
  </si>
  <si>
    <t xml:space="preserve">   Tubular Railing,</t>
  </si>
  <si>
    <t xml:space="preserve"> Concrete Railing</t>
  </si>
  <si>
    <t xml:space="preserve">      Type F (2 Rail)</t>
  </si>
  <si>
    <t xml:space="preserve"> Type F (4&amp;5 Rail)</t>
  </si>
  <si>
    <t xml:space="preserve">        Type M</t>
  </si>
  <si>
    <t>Type PF</t>
  </si>
  <si>
    <t xml:space="preserve">        Type H</t>
  </si>
  <si>
    <t xml:space="preserve">       Type W</t>
  </si>
  <si>
    <t xml:space="preserve">    "Texas Rail"</t>
  </si>
  <si>
    <t>Floor Drains</t>
  </si>
  <si>
    <t>Rubberized Membrane</t>
  </si>
  <si>
    <t>Slope Paving,</t>
  </si>
  <si>
    <t>Breaker Run</t>
  </si>
  <si>
    <t>Type GC</t>
  </si>
  <si>
    <t>Waterproofing</t>
  </si>
  <si>
    <t>Concrete</t>
  </si>
  <si>
    <t>Crushed Aggregate</t>
  </si>
  <si>
    <t>Heavy Riprap</t>
  </si>
  <si>
    <t>Sq. Ft.</t>
  </si>
  <si>
    <t xml:space="preserve">     Cu. Yd.</t>
  </si>
  <si>
    <t xml:space="preserve">    Geotextile Fabric</t>
  </si>
  <si>
    <t xml:space="preserve">    Pipe Underdrain,</t>
  </si>
  <si>
    <t xml:space="preserve">     Chain Link Fence</t>
  </si>
  <si>
    <t xml:space="preserve">         Type 'HR'</t>
  </si>
  <si>
    <t xml:space="preserve">         Type 'DF'</t>
  </si>
  <si>
    <t xml:space="preserve">         Type 'C'</t>
  </si>
  <si>
    <t xml:space="preserve">           6-Inch</t>
  </si>
  <si>
    <t>Unperforated, 6-Inch</t>
  </si>
  <si>
    <t xml:space="preserve">               Lin. Ft.</t>
  </si>
  <si>
    <t>Temporary</t>
  </si>
  <si>
    <t xml:space="preserve">       Temporary</t>
  </si>
  <si>
    <t>Non-Metallic</t>
  </si>
  <si>
    <t>Treated</t>
  </si>
  <si>
    <t>Shoring</t>
  </si>
  <si>
    <t xml:space="preserve">   Steel Sheet Piling</t>
  </si>
  <si>
    <t>Conduit, 1 1/2"</t>
  </si>
  <si>
    <t>Conduit, 2"</t>
  </si>
  <si>
    <t>Lumber &amp; Timber</t>
  </si>
  <si>
    <t>MBM</t>
  </si>
  <si>
    <t>Fiber Reinforced</t>
  </si>
  <si>
    <t>Architectural</t>
  </si>
  <si>
    <t>Anti-Graffiti</t>
  </si>
  <si>
    <t>Surface Treatment</t>
  </si>
  <si>
    <t>Shield</t>
  </si>
  <si>
    <t xml:space="preserve">     Concrete Surface</t>
  </si>
  <si>
    <t xml:space="preserve">   Concrete Masonry,</t>
  </si>
  <si>
    <t xml:space="preserve">     Preparation Decks</t>
  </si>
  <si>
    <t xml:space="preserve">      Cleaning, Decks</t>
  </si>
  <si>
    <t xml:space="preserve">     Joint Repair</t>
  </si>
  <si>
    <t xml:space="preserve">           Curb Repair</t>
  </si>
  <si>
    <t xml:space="preserve">               Repair</t>
  </si>
  <si>
    <t xml:space="preserve">      Full Depth Repair</t>
  </si>
  <si>
    <t xml:space="preserve">      Overlay, Decks</t>
  </si>
  <si>
    <t xml:space="preserve">              Lin. Ft.</t>
  </si>
  <si>
    <t xml:space="preserve">    Aspahltic Material</t>
  </si>
  <si>
    <t>Ton</t>
  </si>
  <si>
    <t>Light Riprap</t>
  </si>
  <si>
    <t>Medium Riprap</t>
  </si>
  <si>
    <t xml:space="preserve"> No 4 Bars</t>
  </si>
  <si>
    <t xml:space="preserve">    (1/2") Each</t>
  </si>
  <si>
    <t xml:space="preserve"> No. 5 Bars</t>
  </si>
  <si>
    <t xml:space="preserve">   (5/8") Each</t>
  </si>
  <si>
    <t xml:space="preserve"> No. 6 Bars</t>
  </si>
  <si>
    <t xml:space="preserve">   (3/4") Each</t>
  </si>
  <si>
    <t xml:space="preserve">    (7/8") Each</t>
  </si>
  <si>
    <t xml:space="preserve"> No. 7 Bars</t>
  </si>
  <si>
    <t xml:space="preserve">      (1") Each</t>
  </si>
  <si>
    <t xml:space="preserve"> No. 8 Bars</t>
  </si>
  <si>
    <t xml:space="preserve">    (1 1/8") Each</t>
  </si>
  <si>
    <t xml:space="preserve"> No 9 Bars.</t>
  </si>
  <si>
    <t xml:space="preserve">   (1 1/4") Each</t>
  </si>
  <si>
    <t>No. 10 Bars</t>
  </si>
  <si>
    <t xml:space="preserve">   (1 3/8") Each</t>
  </si>
  <si>
    <t xml:space="preserve"> No. 11 Bars</t>
  </si>
  <si>
    <t xml:space="preserve">        HP 14 x 73 </t>
  </si>
  <si>
    <t xml:space="preserve">   No. 5 Bars(5/8")</t>
  </si>
  <si>
    <t xml:space="preserve">     No. 6 Bars(3/4")</t>
  </si>
  <si>
    <t xml:space="preserve">    No. 7 Bars(7/8")</t>
  </si>
  <si>
    <t xml:space="preserve">      No. 8 Bars(1")</t>
  </si>
  <si>
    <t xml:space="preserve">  No. 9 Bars(1-1/8")</t>
  </si>
  <si>
    <t xml:space="preserve">                 Each</t>
  </si>
  <si>
    <t xml:space="preserve">          3/4-Inch</t>
  </si>
  <si>
    <t xml:space="preserve">           5/8-Inch</t>
  </si>
  <si>
    <t xml:space="preserve">     No. 4 Bars(1/2")</t>
  </si>
  <si>
    <t xml:space="preserve"> Combination Railing,</t>
  </si>
  <si>
    <t xml:space="preserve">          Type C1</t>
  </si>
  <si>
    <t xml:space="preserve">          Type C2</t>
  </si>
  <si>
    <t xml:space="preserve">          Type C3</t>
  </si>
  <si>
    <t xml:space="preserve">          Type C4</t>
  </si>
  <si>
    <t xml:space="preserve">          Type C5</t>
  </si>
  <si>
    <t xml:space="preserve">          Type C6</t>
  </si>
  <si>
    <t xml:space="preserve">       Type I, 72W-Inch</t>
  </si>
  <si>
    <t xml:space="preserve">     Type I, 82W-Inch</t>
  </si>
  <si>
    <t xml:space="preserve">  Connectors-7/8" x 6"</t>
  </si>
  <si>
    <t>Grouted</t>
  </si>
  <si>
    <t>Conduit, 3"</t>
  </si>
  <si>
    <t xml:space="preserve">    HMA Pavement Type</t>
  </si>
  <si>
    <t>Protective Polymer</t>
  </si>
  <si>
    <t>Coating</t>
  </si>
  <si>
    <t>Concrete Staining</t>
  </si>
  <si>
    <t>Multi-Color</t>
  </si>
  <si>
    <t xml:space="preserve">  </t>
  </si>
  <si>
    <t>Metallic</t>
  </si>
  <si>
    <t xml:space="preserve">           1/2-Inch</t>
  </si>
  <si>
    <t xml:space="preserve">          7/8-Inch</t>
  </si>
  <si>
    <t xml:space="preserve">          1-Inch</t>
  </si>
  <si>
    <t xml:space="preserve">  Cast-In-Place Piling</t>
  </si>
  <si>
    <t xml:space="preserve"> 10 3/4 x0.219-Inch</t>
  </si>
  <si>
    <t xml:space="preserve"> 10 3/4 x0.250-Inch</t>
  </si>
  <si>
    <t xml:space="preserve"> 10 3/4 x0.365-Inch</t>
  </si>
  <si>
    <t xml:space="preserve"> 10 3/4 x0.500-Inch</t>
  </si>
  <si>
    <t xml:space="preserve"> 12 3/4 x0.219-Inch</t>
  </si>
  <si>
    <t xml:space="preserve"> 12 3/4 x0.250-Inch</t>
  </si>
  <si>
    <t xml:space="preserve"> 12 3/4 x0.375-Inch</t>
  </si>
  <si>
    <t xml:space="preserve"> 12 3/4 x0.500-Inch</t>
  </si>
  <si>
    <t xml:space="preserve">    14 x0.375-Inch</t>
  </si>
  <si>
    <t xml:space="preserve">    14 x0.250-Inch</t>
  </si>
  <si>
    <t xml:space="preserve">    14 x0.219-Inch</t>
  </si>
  <si>
    <t xml:space="preserve">    14 x0.500-Inch</t>
  </si>
  <si>
    <t xml:space="preserve">    16 x0.219-Inch</t>
  </si>
  <si>
    <t xml:space="preserve">    16 x0.250-Inch</t>
  </si>
  <si>
    <t xml:space="preserve">    16 x0.375-Inch</t>
  </si>
  <si>
    <t xml:space="preserve">    16 x0.500-Inch</t>
  </si>
  <si>
    <t xml:space="preserve">    Bar Reinforcement</t>
  </si>
  <si>
    <t xml:space="preserve">    Stainless Steel </t>
  </si>
  <si>
    <t>2008 Bid Item Quantities</t>
  </si>
  <si>
    <t>2008 Bid Item Quantities - REHAB PROJECTS</t>
  </si>
  <si>
    <t>B-13-540</t>
  </si>
  <si>
    <t>B-13-544</t>
  </si>
  <si>
    <t>B-17-43</t>
  </si>
  <si>
    <t>B-17-44</t>
  </si>
  <si>
    <t>B-27-20</t>
  </si>
  <si>
    <t>B-47-20</t>
  </si>
  <si>
    <t>B-27-24</t>
  </si>
  <si>
    <t>B-27-46</t>
  </si>
  <si>
    <t>B-27-47</t>
  </si>
  <si>
    <t>B-27-52</t>
  </si>
  <si>
    <t>B-33-119</t>
  </si>
  <si>
    <t>B-40-404</t>
  </si>
  <si>
    <t>B-53-269</t>
  </si>
  <si>
    <t>B-57-80</t>
  </si>
  <si>
    <t>B-59-183</t>
  </si>
  <si>
    <t>B-66-174</t>
  </si>
  <si>
    <t>B-66-175</t>
  </si>
  <si>
    <t>B-4-25</t>
  </si>
  <si>
    <t>B-4-27</t>
  </si>
  <si>
    <t>B-17-189</t>
  </si>
  <si>
    <t>B-37-404</t>
  </si>
  <si>
    <t>B-38-101</t>
  </si>
  <si>
    <t>B-38-102</t>
  </si>
  <si>
    <t>B-38-103</t>
  </si>
  <si>
    <t>B-38-104</t>
  </si>
  <si>
    <t>B-38-105</t>
  </si>
  <si>
    <t>B-38-106</t>
  </si>
  <si>
    <t>B-38-107</t>
  </si>
  <si>
    <t>B-38-108</t>
  </si>
  <si>
    <t>B-38-109</t>
  </si>
  <si>
    <t>B-38-110</t>
  </si>
  <si>
    <t>B-40-376</t>
  </si>
  <si>
    <t>B-40-377</t>
  </si>
  <si>
    <t>B-47-199</t>
  </si>
  <si>
    <t>B-52-259</t>
  </si>
  <si>
    <t>B-55-217</t>
  </si>
  <si>
    <t>B-55-220</t>
  </si>
  <si>
    <t>B-60-109</t>
  </si>
  <si>
    <t>B-60-113</t>
  </si>
  <si>
    <t>B-67-42</t>
  </si>
  <si>
    <t>B-67-43</t>
  </si>
  <si>
    <t>B-67-44</t>
  </si>
  <si>
    <t>B-67-45</t>
  </si>
  <si>
    <t>R-2-2</t>
  </si>
  <si>
    <t>R-2-4</t>
  </si>
  <si>
    <t>C-2-5</t>
  </si>
  <si>
    <t>B-18-37</t>
  </si>
  <si>
    <t>B-18-38</t>
  </si>
  <si>
    <t>B-18-76</t>
  </si>
  <si>
    <t>C-18-18</t>
  </si>
  <si>
    <t>R-18-43</t>
  </si>
  <si>
    <t>R-25-10</t>
  </si>
  <si>
    <t>B-34-42</t>
  </si>
  <si>
    <t>B-37-407</t>
  </si>
  <si>
    <t>B-40-29</t>
  </si>
  <si>
    <t>B-44-33</t>
  </si>
  <si>
    <t>R-51-32</t>
  </si>
  <si>
    <t>R-51-33</t>
  </si>
  <si>
    <t>R-51-34</t>
  </si>
  <si>
    <t>R-51-35</t>
  </si>
  <si>
    <t>B-51-116</t>
  </si>
  <si>
    <t>B-57-73</t>
  </si>
  <si>
    <t>C-68-10</t>
  </si>
  <si>
    <t>B-71-159</t>
  </si>
  <si>
    <t>B-42-110</t>
  </si>
  <si>
    <t>B-42-111</t>
  </si>
  <si>
    <t>B-42-112</t>
  </si>
  <si>
    <t>B-42-113</t>
  </si>
  <si>
    <t>C-42-74</t>
  </si>
  <si>
    <t>B-6-180</t>
  </si>
  <si>
    <t>B-17-367</t>
  </si>
  <si>
    <t>B-37-401</t>
  </si>
  <si>
    <t>B-38-130</t>
  </si>
  <si>
    <t>B-38-131</t>
  </si>
  <si>
    <t>B-39-72</t>
  </si>
  <si>
    <t>B-40-728</t>
  </si>
  <si>
    <t>B-42-114</t>
  </si>
  <si>
    <t>B-42-115</t>
  </si>
  <si>
    <t>B-42-116</t>
  </si>
  <si>
    <t>B-42-117</t>
  </si>
  <si>
    <t>B-42-118</t>
  </si>
  <si>
    <t>C-42-76</t>
  </si>
  <si>
    <t>C-42-77</t>
  </si>
  <si>
    <t>C-42-78</t>
  </si>
  <si>
    <t>C-42-80</t>
  </si>
  <si>
    <t>C-42-81</t>
  </si>
  <si>
    <t>B-49-32</t>
  </si>
  <si>
    <t>P-51-31</t>
  </si>
  <si>
    <t>P-51-34</t>
  </si>
  <si>
    <t>B-52-64</t>
  </si>
  <si>
    <t>B-52-65</t>
  </si>
  <si>
    <t>B-55-228</t>
  </si>
  <si>
    <t>B-59-29</t>
  </si>
  <si>
    <t>B-59-35</t>
  </si>
  <si>
    <t>B-59-37</t>
  </si>
  <si>
    <t>B-59-52</t>
  </si>
  <si>
    <t>B-62-8</t>
  </si>
  <si>
    <t>B-66-178</t>
  </si>
  <si>
    <t>B-67-168</t>
  </si>
  <si>
    <t>B-67-307</t>
  </si>
  <si>
    <t>B-67-308</t>
  </si>
  <si>
    <t>B-67-312</t>
  </si>
  <si>
    <t>B-71-162</t>
  </si>
  <si>
    <t>B-5-141</t>
  </si>
  <si>
    <t>R-5-101</t>
  </si>
  <si>
    <t>B-6-37</t>
  </si>
  <si>
    <t>B-6-165</t>
  </si>
  <si>
    <t>B-6-167</t>
  </si>
  <si>
    <t>C-6-44</t>
  </si>
  <si>
    <t>B-12-74</t>
  </si>
  <si>
    <t>B-12-75</t>
  </si>
  <si>
    <t>B-13-611</t>
  </si>
  <si>
    <t>B-14-203</t>
  </si>
  <si>
    <t>B -14-203</t>
  </si>
  <si>
    <t>R-25-11</t>
  </si>
  <si>
    <t>B-32-216</t>
  </si>
  <si>
    <t>B-32-217</t>
  </si>
  <si>
    <t>B-33-113</t>
  </si>
  <si>
    <t>B-35-153</t>
  </si>
  <si>
    <t>B-37-412</t>
  </si>
  <si>
    <t>B-37-413</t>
  </si>
  <si>
    <t>B-38-111</t>
  </si>
  <si>
    <t>B-38-112</t>
  </si>
  <si>
    <t>B-38-113</t>
  </si>
  <si>
    <t>B-38-114</t>
  </si>
  <si>
    <t>B-40-68</t>
  </si>
  <si>
    <t>B-41-21</t>
  </si>
  <si>
    <t>B-41-139</t>
  </si>
  <si>
    <t>B-41-141</t>
  </si>
  <si>
    <t>B-41-143</t>
  </si>
  <si>
    <t>B-41-145</t>
  </si>
  <si>
    <t>C-43-17</t>
  </si>
  <si>
    <t>B-46-55</t>
  </si>
  <si>
    <t>B-49-164</t>
  </si>
  <si>
    <t>B-67-164</t>
  </si>
  <si>
    <t>B-67-169</t>
  </si>
  <si>
    <t>B-67-170</t>
  </si>
  <si>
    <t>B-67-172</t>
  </si>
  <si>
    <t>B-67-178</t>
  </si>
  <si>
    <t>B-67-179</t>
  </si>
  <si>
    <t>B-67-180</t>
  </si>
  <si>
    <t>B-67-181</t>
  </si>
  <si>
    <t>B-67-182</t>
  </si>
  <si>
    <t>B-67-183</t>
  </si>
  <si>
    <t>B-67-184</t>
  </si>
  <si>
    <t>B-67-185</t>
  </si>
  <si>
    <t>B-10-217</t>
  </si>
  <si>
    <t>B-13-80</t>
  </si>
  <si>
    <t>B-17-199</t>
  </si>
  <si>
    <t>B-17-200</t>
  </si>
  <si>
    <t>B-20-72</t>
  </si>
  <si>
    <t>B-20-111</t>
  </si>
  <si>
    <t>B-20-171</t>
  </si>
  <si>
    <t>B-28-42</t>
  </si>
  <si>
    <t>B-28-43</t>
  </si>
  <si>
    <t>B-28-45</t>
  </si>
  <si>
    <t>B-28-146</t>
  </si>
  <si>
    <t>B-28-147</t>
  </si>
  <si>
    <t>B-28-152</t>
  </si>
  <si>
    <t>B-28-153</t>
  </si>
  <si>
    <t>B-36-81</t>
  </si>
  <si>
    <t>B-37-89</t>
  </si>
  <si>
    <t>B-37-96</t>
  </si>
  <si>
    <t>B-37-411</t>
  </si>
  <si>
    <t>P-37-252</t>
  </si>
  <si>
    <t>B-43-53</t>
  </si>
  <si>
    <t>B-44-260</t>
  </si>
  <si>
    <t>B-44-275</t>
  </si>
  <si>
    <t>R-44-15</t>
  </si>
  <si>
    <t>R-49-21</t>
  </si>
  <si>
    <t>B-52-139</t>
  </si>
  <si>
    <t>B-52-261</t>
  </si>
  <si>
    <t>B-35-151</t>
  </si>
  <si>
    <t>B-40-716</t>
  </si>
  <si>
    <t>C-51-52</t>
  </si>
  <si>
    <t>C-53-38</t>
  </si>
  <si>
    <t>B-63-24</t>
  </si>
  <si>
    <t>Wrapped, 6-Inch</t>
  </si>
  <si>
    <t>B-68-30</t>
  </si>
  <si>
    <t>R-5-26</t>
  </si>
  <si>
    <t>B-5-108</t>
  </si>
  <si>
    <t>B-5-121</t>
  </si>
  <si>
    <t>B-5-147</t>
  </si>
  <si>
    <t>B-5-148</t>
  </si>
  <si>
    <t>B-5-149</t>
  </si>
  <si>
    <t>B-5-150</t>
  </si>
  <si>
    <t>B-5-151</t>
  </si>
  <si>
    <t>B-5-152</t>
  </si>
  <si>
    <t>B-5-157</t>
  </si>
  <si>
    <t>B-5-171</t>
  </si>
  <si>
    <t>B-5-172</t>
  </si>
  <si>
    <t>B-5-173</t>
  </si>
  <si>
    <t>B-5-174</t>
  </si>
  <si>
    <t>B-5-175</t>
  </si>
  <si>
    <t>B-5-176</t>
  </si>
  <si>
    <t>B-5-177</t>
  </si>
  <si>
    <t>B-5-178</t>
  </si>
  <si>
    <t>B-5-179</t>
  </si>
  <si>
    <t>B-5-180</t>
  </si>
  <si>
    <t>B-5-181</t>
  </si>
  <si>
    <t>B-5-182</t>
  </si>
  <si>
    <t>B-5-185</t>
  </si>
  <si>
    <t>B-5-190</t>
  </si>
  <si>
    <t>B-5-193</t>
  </si>
  <si>
    <t>B-5-386</t>
  </si>
  <si>
    <t>B-5-387</t>
  </si>
  <si>
    <t>B-11-140</t>
  </si>
  <si>
    <t>B-40-725</t>
  </si>
  <si>
    <t>B-40-476</t>
  </si>
  <si>
    <t>R-40-360</t>
  </si>
  <si>
    <t>R-40-361</t>
  </si>
  <si>
    <t>R-40-362</t>
  </si>
  <si>
    <t>R-40-363</t>
  </si>
  <si>
    <t>R-40-365</t>
  </si>
  <si>
    <t>8/12//2008</t>
  </si>
  <si>
    <t>B-55-230</t>
  </si>
  <si>
    <t>B-64-168</t>
  </si>
  <si>
    <t>B-29-139</t>
  </si>
  <si>
    <t>B-56-181</t>
  </si>
  <si>
    <t>B-57-11</t>
  </si>
  <si>
    <t>B-09-273</t>
  </si>
  <si>
    <t>B-09-274</t>
  </si>
  <si>
    <t>R-13-143</t>
  </si>
  <si>
    <t>R-13-144</t>
  </si>
  <si>
    <t>R-13-145</t>
  </si>
  <si>
    <t>R-13-146</t>
  </si>
  <si>
    <t>B-13-614</t>
  </si>
  <si>
    <t>C-22-129</t>
  </si>
  <si>
    <t>B-22-225</t>
  </si>
  <si>
    <t>B-22-226</t>
  </si>
  <si>
    <t>B-37-406</t>
  </si>
  <si>
    <t>B-48-49</t>
  </si>
  <si>
    <t>B-51-111</t>
  </si>
  <si>
    <t>B-51-112</t>
  </si>
  <si>
    <t>B-64-162</t>
  </si>
  <si>
    <t>B-64-163</t>
  </si>
  <si>
    <t>B-64-164</t>
  </si>
  <si>
    <t>B-16-614</t>
  </si>
  <si>
    <t>B-67-14</t>
  </si>
  <si>
    <t>B-67-140</t>
  </si>
  <si>
    <t>B-71-161</t>
  </si>
  <si>
    <t>B-1-30</t>
  </si>
  <si>
    <t>B-3-56</t>
  </si>
  <si>
    <t>B-5-382</t>
  </si>
  <si>
    <t>B-5-383</t>
  </si>
  <si>
    <t>B-5-384</t>
  </si>
  <si>
    <t>B-6-169</t>
  </si>
  <si>
    <t>B-22-262</t>
  </si>
  <si>
    <t>B-26-08</t>
  </si>
  <si>
    <t>B-29-140</t>
  </si>
  <si>
    <t>B-26-140</t>
  </si>
  <si>
    <t>C-32-96</t>
  </si>
  <si>
    <t>P-37-116</t>
  </si>
  <si>
    <t>B-37-409</t>
  </si>
  <si>
    <t>B-37-414</t>
  </si>
  <si>
    <t>B-41-63</t>
  </si>
  <si>
    <t>B-41-65</t>
  </si>
  <si>
    <t>B-41-67</t>
  </si>
  <si>
    <t>b-41-67</t>
  </si>
  <si>
    <t>B-45-96</t>
  </si>
  <si>
    <t>b-45-96</t>
  </si>
  <si>
    <t>B-52-262</t>
  </si>
  <si>
    <t>B-52-264</t>
  </si>
  <si>
    <t>B-62-35</t>
  </si>
  <si>
    <t>B-66-177</t>
  </si>
  <si>
    <t>B-70-280</t>
  </si>
  <si>
    <t>B-70-281</t>
  </si>
  <si>
    <t>b-70-281</t>
  </si>
  <si>
    <t>N-70-281</t>
  </si>
  <si>
    <t>B-71-163</t>
  </si>
  <si>
    <t>b-71-163</t>
  </si>
  <si>
    <t>Select Crushed Mat'l.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</si>
</sst>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000"/>
  </numFmts>
  <fonts count="12">
    <font>
      <sz val="10"/>
      <name val="Arial Rounded MT Bold"/>
      <family val="0"/>
    </font>
    <font>
      <b/>
      <sz val="10"/>
      <name val="Arial Rounded MT Bold"/>
      <family val="0"/>
    </font>
    <font>
      <i/>
      <sz val="10"/>
      <name val="Arial Rounded MT Bold"/>
      <family val="0"/>
    </font>
    <font>
      <b/>
      <i/>
      <sz val="10"/>
      <name val="Arial Rounded MT Bold"/>
      <family val="0"/>
    </font>
    <font>
      <b/>
      <sz val="8"/>
      <name val="Arial Rounded MT Bold"/>
      <family val="0"/>
    </font>
    <font>
      <sz val="8"/>
      <name val="Arial Rounded MT Bold"/>
      <family val="2"/>
    </font>
    <font>
      <b/>
      <u val="single"/>
      <sz val="18"/>
      <name val="Arial Rounded MT Bold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0"/>
    </font>
    <font>
      <u val="single"/>
      <sz val="10"/>
      <color indexed="12"/>
      <name val="Arial Rounded MT Bold"/>
      <family val="0"/>
    </font>
    <font>
      <u val="single"/>
      <sz val="10"/>
      <color indexed="36"/>
      <name val="Arial Rounded MT Bold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0" fontId="1" fillId="2" borderId="3" xfId="0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4" fontId="5" fillId="0" borderId="7" xfId="0" applyNumberFormat="1" applyFont="1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14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5" fillId="0" borderId="2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4" fillId="2" borderId="3" xfId="0" applyNumberFormat="1" applyFont="1" applyFill="1" applyBorder="1" applyAlignment="1">
      <alignment horizontal="centerContinuous"/>
    </xf>
    <xf numFmtId="4" fontId="4" fillId="2" borderId="0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 horizontal="centerContinuous"/>
    </xf>
    <xf numFmtId="3" fontId="0" fillId="0" borderId="4" xfId="0" applyNumberFormat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centerContinuous"/>
    </xf>
    <xf numFmtId="4" fontId="4" fillId="2" borderId="6" xfId="0" applyNumberFormat="1" applyFont="1" applyFill="1" applyBorder="1" applyAlignment="1">
      <alignment horizontal="left"/>
    </xf>
    <xf numFmtId="3" fontId="5" fillId="0" borderId="17" xfId="15" applyNumberFormat="1" applyFont="1" applyBorder="1" applyAlignment="1">
      <alignment/>
    </xf>
    <xf numFmtId="4" fontId="4" fillId="2" borderId="2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 horizontal="centerContinuous"/>
    </xf>
    <xf numFmtId="14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" fontId="5" fillId="0" borderId="18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6" xfId="0" applyNumberFormat="1" applyFont="1" applyBorder="1" applyAlignment="1">
      <alignment horizontal="left"/>
    </xf>
    <xf numFmtId="4" fontId="7" fillId="0" borderId="6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7" fillId="0" borderId="6" xfId="0" applyFont="1" applyBorder="1" applyAlignment="1">
      <alignment/>
    </xf>
    <xf numFmtId="3" fontId="7" fillId="0" borderId="3" xfId="15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6" xfId="0" applyFont="1" applyBorder="1" applyAlignment="1">
      <alignment/>
    </xf>
    <xf numFmtId="14" fontId="7" fillId="0" borderId="8" xfId="0" applyNumberFormat="1" applyFont="1" applyBorder="1" applyAlignment="1">
      <alignment horizontal="left"/>
    </xf>
    <xf numFmtId="0" fontId="7" fillId="0" borderId="24" xfId="0" applyFont="1" applyBorder="1" applyAlignment="1">
      <alignment/>
    </xf>
    <xf numFmtId="0" fontId="8" fillId="0" borderId="8" xfId="0" applyFont="1" applyBorder="1" applyAlignment="1">
      <alignment/>
    </xf>
    <xf numFmtId="4" fontId="7" fillId="0" borderId="3" xfId="15" applyNumberFormat="1" applyFont="1" applyBorder="1" applyAlignment="1">
      <alignment/>
    </xf>
    <xf numFmtId="4" fontId="7" fillId="0" borderId="6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centerContinuous"/>
    </xf>
    <xf numFmtId="4" fontId="4" fillId="2" borderId="0" xfId="0" applyNumberFormat="1" applyFont="1" applyFill="1" applyBorder="1" applyAlignment="1">
      <alignment horizontal="centerContinuous"/>
    </xf>
    <xf numFmtId="3" fontId="7" fillId="0" borderId="3" xfId="0" applyNumberFormat="1" applyFont="1" applyBorder="1" applyAlignment="1">
      <alignment/>
    </xf>
    <xf numFmtId="14" fontId="7" fillId="0" borderId="7" xfId="0" applyNumberFormat="1" applyFont="1" applyBorder="1" applyAlignment="1">
      <alignment horizontal="left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Border="1" applyAlignment="1">
      <alignment/>
    </xf>
    <xf numFmtId="2" fontId="7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7" fillId="0" borderId="3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" fontId="4" fillId="2" borderId="2" xfId="0" applyNumberFormat="1" applyFont="1" applyFill="1" applyBorder="1" applyAlignment="1">
      <alignment horizontal="centerContinuous"/>
    </xf>
    <xf numFmtId="3" fontId="4" fillId="2" borderId="1" xfId="0" applyNumberFormat="1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4" fontId="7" fillId="0" borderId="10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4" fontId="7" fillId="0" borderId="26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4" fontId="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0" fontId="0" fillId="0" borderId="4" xfId="0" applyFill="1" applyBorder="1" applyAlignment="1">
      <alignment/>
    </xf>
    <xf numFmtId="4" fontId="8" fillId="0" borderId="3" xfId="0" applyNumberFormat="1" applyFont="1" applyBorder="1" applyAlignment="1">
      <alignment/>
    </xf>
    <xf numFmtId="14" fontId="7" fillId="0" borderId="27" xfId="0" applyNumberFormat="1" applyFont="1" applyBorder="1" applyAlignment="1">
      <alignment horizontal="left"/>
    </xf>
    <xf numFmtId="0" fontId="7" fillId="0" borderId="27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27" xfId="17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4" fontId="7" fillId="0" borderId="27" xfId="15" applyNumberFormat="1" applyFont="1" applyBorder="1" applyAlignment="1">
      <alignment/>
    </xf>
    <xf numFmtId="0" fontId="7" fillId="0" borderId="28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4" fontId="4" fillId="2" borderId="6" xfId="0" applyNumberFormat="1" applyFont="1" applyFill="1" applyBorder="1" applyAlignment="1">
      <alignment horizontal="centerContinuous"/>
    </xf>
    <xf numFmtId="1" fontId="7" fillId="0" borderId="27" xfId="0" applyNumberFormat="1" applyFont="1" applyBorder="1" applyAlignment="1">
      <alignment/>
    </xf>
    <xf numFmtId="14" fontId="7" fillId="0" borderId="27" xfId="0" applyNumberFormat="1" applyFont="1" applyBorder="1" applyAlignment="1">
      <alignment/>
    </xf>
    <xf numFmtId="3" fontId="4" fillId="2" borderId="0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Continuous"/>
    </xf>
    <xf numFmtId="3" fontId="4" fillId="2" borderId="5" xfId="0" applyNumberFormat="1" applyFont="1" applyFill="1" applyBorder="1" applyAlignment="1">
      <alignment horizontal="centerContinuous"/>
    </xf>
    <xf numFmtId="4" fontId="4" fillId="2" borderId="29" xfId="0" applyNumberFormat="1" applyFont="1" applyFill="1" applyBorder="1" applyAlignment="1">
      <alignment horizontal="centerContinuous"/>
    </xf>
    <xf numFmtId="14" fontId="1" fillId="2" borderId="3" xfId="0" applyNumberFormat="1" applyFont="1" applyFill="1" applyBorder="1" applyAlignment="1">
      <alignment/>
    </xf>
    <xf numFmtId="4" fontId="7" fillId="0" borderId="28" xfId="0" applyNumberFormat="1" applyFont="1" applyBorder="1" applyAlignment="1">
      <alignment horizontal="right"/>
    </xf>
    <xf numFmtId="4" fontId="7" fillId="0" borderId="6" xfId="15" applyNumberFormat="1" applyFont="1" applyBorder="1" applyAlignment="1">
      <alignment/>
    </xf>
    <xf numFmtId="0" fontId="4" fillId="2" borderId="29" xfId="0" applyFont="1" applyFill="1" applyBorder="1" applyAlignment="1">
      <alignment/>
    </xf>
    <xf numFmtId="4" fontId="7" fillId="0" borderId="30" xfId="0" applyNumberFormat="1" applyFont="1" applyBorder="1" applyAlignment="1">
      <alignment/>
    </xf>
    <xf numFmtId="3" fontId="5" fillId="0" borderId="19" xfId="15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1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14" fontId="7" fillId="0" borderId="32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4" fontId="7" fillId="0" borderId="28" xfId="0" applyNumberFormat="1" applyFont="1" applyBorder="1" applyAlignment="1">
      <alignment horizontal="left"/>
    </xf>
    <xf numFmtId="14" fontId="8" fillId="0" borderId="28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3" fontId="7" fillId="0" borderId="17" xfId="15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4" fontId="7" fillId="0" borderId="27" xfId="0" applyNumberFormat="1" applyFont="1" applyBorder="1" applyAlignment="1">
      <alignment/>
    </xf>
    <xf numFmtId="0" fontId="8" fillId="0" borderId="33" xfId="0" applyFont="1" applyBorder="1" applyAlignment="1">
      <alignment/>
    </xf>
    <xf numFmtId="4" fontId="5" fillId="0" borderId="28" xfId="0" applyNumberFormat="1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4" fillId="2" borderId="37" xfId="0" applyFont="1" applyFill="1" applyBorder="1" applyAlignment="1">
      <alignment horizontal="left"/>
    </xf>
    <xf numFmtId="14" fontId="7" fillId="0" borderId="36" xfId="0" applyNumberFormat="1" applyFont="1" applyBorder="1" applyAlignment="1">
      <alignment horizontal="left"/>
    </xf>
    <xf numFmtId="14" fontId="7" fillId="0" borderId="38" xfId="0" applyNumberFormat="1" applyFont="1" applyBorder="1" applyAlignment="1">
      <alignment horizontal="left"/>
    </xf>
    <xf numFmtId="4" fontId="7" fillId="0" borderId="39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0" fontId="7" fillId="0" borderId="37" xfId="0" applyFont="1" applyBorder="1" applyAlignment="1">
      <alignment/>
    </xf>
    <xf numFmtId="14" fontId="5" fillId="0" borderId="18" xfId="0" applyNumberFormat="1" applyFont="1" applyBorder="1" applyAlignment="1">
      <alignment horizontal="left"/>
    </xf>
    <xf numFmtId="1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Continuous"/>
    </xf>
    <xf numFmtId="3" fontId="4" fillId="2" borderId="7" xfId="0" applyNumberFormat="1" applyFont="1" applyFill="1" applyBorder="1" applyAlignment="1">
      <alignment horizontal="centerContinuous"/>
    </xf>
    <xf numFmtId="4" fontId="4" fillId="2" borderId="40" xfId="0" applyNumberFormat="1" applyFont="1" applyFill="1" applyBorder="1" applyAlignment="1">
      <alignment horizontal="left"/>
    </xf>
    <xf numFmtId="0" fontId="4" fillId="2" borderId="40" xfId="0" applyFont="1" applyFill="1" applyBorder="1" applyAlignment="1">
      <alignment horizontal="centerContinuous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4" fillId="2" borderId="34" xfId="0" applyNumberFormat="1" applyFont="1" applyFill="1" applyBorder="1" applyAlignment="1">
      <alignment horizontal="centerContinuous"/>
    </xf>
    <xf numFmtId="4" fontId="4" fillId="2" borderId="35" xfId="0" applyNumberFormat="1" applyFont="1" applyFill="1" applyBorder="1" applyAlignment="1">
      <alignment horizontal="centerContinuous"/>
    </xf>
    <xf numFmtId="4" fontId="4" fillId="2" borderId="41" xfId="0" applyNumberFormat="1" applyFont="1" applyFill="1" applyBorder="1" applyAlignment="1">
      <alignment horizontal="centerContinuous"/>
    </xf>
    <xf numFmtId="4" fontId="4" fillId="2" borderId="21" xfId="0" applyNumberFormat="1" applyFont="1" applyFill="1" applyBorder="1" applyAlignment="1">
      <alignment horizontal="centerContinuous"/>
    </xf>
    <xf numFmtId="4" fontId="4" fillId="2" borderId="12" xfId="0" applyNumberFormat="1" applyFont="1" applyFill="1" applyBorder="1" applyAlignment="1">
      <alignment horizontal="centerContinuous"/>
    </xf>
    <xf numFmtId="4" fontId="4" fillId="2" borderId="42" xfId="0" applyNumberFormat="1" applyFont="1" applyFill="1" applyBorder="1" applyAlignment="1">
      <alignment horizontal="centerContinuous"/>
    </xf>
    <xf numFmtId="0" fontId="4" fillId="2" borderId="37" xfId="0" applyFont="1" applyFill="1" applyBorder="1" applyAlignment="1">
      <alignment horizontal="centerContinuous"/>
    </xf>
    <xf numFmtId="4" fontId="7" fillId="0" borderId="37" xfId="15" applyNumberFormat="1" applyFont="1" applyBorder="1" applyAlignment="1">
      <alignment/>
    </xf>
    <xf numFmtId="4" fontId="7" fillId="0" borderId="39" xfId="15" applyNumberFormat="1" applyFont="1" applyBorder="1" applyAlignment="1">
      <alignment/>
    </xf>
    <xf numFmtId="14" fontId="7" fillId="0" borderId="43" xfId="0" applyNumberFormat="1" applyFont="1" applyBorder="1" applyAlignment="1">
      <alignment horizontal="left"/>
    </xf>
    <xf numFmtId="14" fontId="7" fillId="0" borderId="44" xfId="0" applyNumberFormat="1" applyFont="1" applyBorder="1" applyAlignment="1">
      <alignment horizontal="left"/>
    </xf>
    <xf numFmtId="14" fontId="8" fillId="0" borderId="43" xfId="0" applyNumberFormat="1" applyFont="1" applyBorder="1" applyAlignment="1">
      <alignment/>
    </xf>
    <xf numFmtId="0" fontId="8" fillId="0" borderId="45" xfId="0" applyFont="1" applyBorder="1" applyAlignment="1">
      <alignment/>
    </xf>
    <xf numFmtId="14" fontId="7" fillId="0" borderId="19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" fontId="7" fillId="0" borderId="22" xfId="0" applyNumberFormat="1" applyFont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7" fillId="0" borderId="39" xfId="0" applyFont="1" applyBorder="1" applyAlignment="1">
      <alignment/>
    </xf>
    <xf numFmtId="4" fontId="4" fillId="2" borderId="28" xfId="0" applyNumberFormat="1" applyFont="1" applyFill="1" applyBorder="1" applyAlignment="1">
      <alignment horizontal="centerContinuous"/>
    </xf>
    <xf numFmtId="3" fontId="4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47" xfId="0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165" fontId="7" fillId="0" borderId="48" xfId="0" applyNumberFormat="1" applyFont="1" applyBorder="1" applyAlignment="1">
      <alignment/>
    </xf>
    <xf numFmtId="0" fontId="7" fillId="0" borderId="33" xfId="0" applyFont="1" applyBorder="1" applyAlignment="1">
      <alignment/>
    </xf>
    <xf numFmtId="2" fontId="5" fillId="0" borderId="49" xfId="0" applyNumberFormat="1" applyFont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42" xfId="0" applyFont="1" applyFill="1" applyBorder="1" applyAlignment="1">
      <alignment horizontal="centerContinuous"/>
    </xf>
    <xf numFmtId="0" fontId="4" fillId="2" borderId="37" xfId="0" applyFont="1" applyFill="1" applyBorder="1" applyAlignment="1">
      <alignment/>
    </xf>
    <xf numFmtId="0" fontId="7" fillId="0" borderId="50" xfId="0" applyFont="1" applyBorder="1" applyAlignment="1">
      <alignment/>
    </xf>
    <xf numFmtId="14" fontId="5" fillId="0" borderId="51" xfId="0" applyNumberFormat="1" applyFont="1" applyBorder="1" applyAlignment="1">
      <alignment horizontal="left"/>
    </xf>
    <xf numFmtId="2" fontId="5" fillId="0" borderId="52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3" fontId="4" fillId="2" borderId="34" xfId="0" applyNumberFormat="1" applyFont="1" applyFill="1" applyBorder="1" applyAlignment="1">
      <alignment/>
    </xf>
    <xf numFmtId="4" fontId="4" fillId="2" borderId="35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 horizontal="centerContinuous"/>
    </xf>
    <xf numFmtId="4" fontId="4" fillId="2" borderId="37" xfId="0" applyNumberFormat="1" applyFont="1" applyFill="1" applyBorder="1" applyAlignment="1">
      <alignment horizontal="centerContinuous"/>
    </xf>
    <xf numFmtId="14" fontId="5" fillId="0" borderId="19" xfId="0" applyNumberFormat="1" applyFont="1" applyBorder="1" applyAlignment="1">
      <alignment horizontal="left"/>
    </xf>
    <xf numFmtId="0" fontId="4" fillId="2" borderId="34" xfId="0" applyFont="1" applyFill="1" applyBorder="1" applyAlignment="1">
      <alignment horizontal="centerContinuous"/>
    </xf>
    <xf numFmtId="4" fontId="5" fillId="0" borderId="37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0" fontId="1" fillId="2" borderId="19" xfId="0" applyFont="1" applyFill="1" applyBorder="1" applyAlignment="1">
      <alignment/>
    </xf>
    <xf numFmtId="4" fontId="4" fillId="2" borderId="7" xfId="0" applyNumberFormat="1" applyFont="1" applyFill="1" applyBorder="1" applyAlignment="1">
      <alignment horizontal="centerContinuous"/>
    </xf>
    <xf numFmtId="4" fontId="4" fillId="2" borderId="31" xfId="0" applyNumberFormat="1" applyFont="1" applyFill="1" applyBorder="1" applyAlignment="1">
      <alignment horizontal="centerContinuous"/>
    </xf>
    <xf numFmtId="4" fontId="7" fillId="0" borderId="3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14" fontId="7" fillId="0" borderId="53" xfId="0" applyNumberFormat="1" applyFont="1" applyBorder="1" applyAlignment="1">
      <alignment horizontal="left"/>
    </xf>
    <xf numFmtId="0" fontId="7" fillId="0" borderId="54" xfId="0" applyFont="1" applyBorder="1" applyAlignment="1">
      <alignment/>
    </xf>
    <xf numFmtId="3" fontId="7" fillId="0" borderId="54" xfId="0" applyNumberFormat="1" applyFont="1" applyBorder="1" applyAlignment="1">
      <alignment/>
    </xf>
    <xf numFmtId="4" fontId="7" fillId="0" borderId="54" xfId="0" applyNumberFormat="1" applyFont="1" applyBorder="1" applyAlignment="1">
      <alignment/>
    </xf>
    <xf numFmtId="4" fontId="7" fillId="0" borderId="55" xfId="0" applyNumberFormat="1" applyFont="1" applyBorder="1" applyAlignment="1">
      <alignment/>
    </xf>
    <xf numFmtId="14" fontId="7" fillId="0" borderId="54" xfId="0" applyNumberFormat="1" applyFont="1" applyBorder="1" applyAlignment="1">
      <alignment horizontal="left"/>
    </xf>
    <xf numFmtId="0" fontId="7" fillId="0" borderId="7" xfId="0" applyFont="1" applyBorder="1" applyAlignment="1">
      <alignment/>
    </xf>
    <xf numFmtId="0" fontId="4" fillId="2" borderId="12" xfId="0" applyFont="1" applyFill="1" applyBorder="1" applyAlignment="1">
      <alignment/>
    </xf>
    <xf numFmtId="14" fontId="5" fillId="0" borderId="36" xfId="0" applyNumberFormat="1" applyFont="1" applyBorder="1" applyAlignment="1">
      <alignment horizontal="left"/>
    </xf>
    <xf numFmtId="0" fontId="4" fillId="2" borderId="12" xfId="0" applyFont="1" applyFill="1" applyBorder="1" applyAlignment="1">
      <alignment horizontal="centerContinuous"/>
    </xf>
    <xf numFmtId="3" fontId="7" fillId="0" borderId="37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4" fontId="4" fillId="2" borderId="41" xfId="0" applyNumberFormat="1" applyFon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4" fillId="2" borderId="37" xfId="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4" fontId="5" fillId="0" borderId="42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4" fillId="2" borderId="41" xfId="0" applyNumberFormat="1" applyFont="1" applyFill="1" applyBorder="1" applyAlignment="1">
      <alignment horizontal="centerContinuous"/>
    </xf>
    <xf numFmtId="4" fontId="5" fillId="0" borderId="39" xfId="0" applyNumberFormat="1" applyFont="1" applyBorder="1" applyAlignment="1">
      <alignment/>
    </xf>
    <xf numFmtId="4" fontId="5" fillId="0" borderId="56" xfId="0" applyNumberFormat="1" applyFont="1" applyBorder="1" applyAlignment="1">
      <alignment/>
    </xf>
    <xf numFmtId="3" fontId="4" fillId="2" borderId="35" xfId="0" applyNumberFormat="1" applyFont="1" applyFill="1" applyBorder="1" applyAlignment="1">
      <alignment horizontal="centerContinuous"/>
    </xf>
    <xf numFmtId="3" fontId="4" fillId="2" borderId="4" xfId="0" applyNumberFormat="1" applyFont="1" applyFill="1" applyBorder="1" applyAlignment="1">
      <alignment horizontal="centerContinuous"/>
    </xf>
    <xf numFmtId="3" fontId="5" fillId="0" borderId="3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4" fontId="4" fillId="2" borderId="39" xfId="0" applyNumberFormat="1" applyFont="1" applyFill="1" applyBorder="1" applyAlignment="1">
      <alignment horizontal="left"/>
    </xf>
    <xf numFmtId="4" fontId="7" fillId="0" borderId="37" xfId="0" applyNumberFormat="1" applyFont="1" applyBorder="1" applyAlignment="1">
      <alignment horizontal="left"/>
    </xf>
    <xf numFmtId="3" fontId="4" fillId="2" borderId="21" xfId="0" applyNumberFormat="1" applyFont="1" applyFill="1" applyBorder="1" applyAlignment="1">
      <alignment horizontal="centerContinuous"/>
    </xf>
    <xf numFmtId="3" fontId="4" fillId="2" borderId="42" xfId="0" applyNumberFormat="1" applyFont="1" applyFill="1" applyBorder="1" applyAlignment="1">
      <alignment horizontal="centerContinuous"/>
    </xf>
    <xf numFmtId="3" fontId="7" fillId="0" borderId="57" xfId="0" applyNumberFormat="1" applyFont="1" applyBorder="1" applyAlignment="1">
      <alignment/>
    </xf>
    <xf numFmtId="3" fontId="4" fillId="2" borderId="36" xfId="0" applyNumberFormat="1" applyFont="1" applyFill="1" applyBorder="1" applyAlignment="1">
      <alignment horizontal="centerContinuous"/>
    </xf>
    <xf numFmtId="3" fontId="7" fillId="0" borderId="36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4" fontId="4" fillId="2" borderId="37" xfId="0" applyNumberFormat="1" applyFont="1" applyFill="1" applyBorder="1" applyAlignment="1">
      <alignment horizontal="left"/>
    </xf>
    <xf numFmtId="0" fontId="0" fillId="0" borderId="28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3" fontId="7" fillId="0" borderId="27" xfId="15" applyNumberFormat="1" applyFont="1" applyBorder="1" applyAlignment="1">
      <alignment/>
    </xf>
    <xf numFmtId="0" fontId="7" fillId="0" borderId="27" xfId="0" applyFont="1" applyBorder="1" applyAlignment="1">
      <alignment/>
    </xf>
    <xf numFmtId="3" fontId="7" fillId="0" borderId="58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7" fillId="0" borderId="36" xfId="15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2" fontId="7" fillId="0" borderId="54" xfId="0" applyNumberFormat="1" applyFont="1" applyBorder="1" applyAlignment="1">
      <alignment/>
    </xf>
    <xf numFmtId="4" fontId="7" fillId="0" borderId="54" xfId="15" applyNumberFormat="1" applyFont="1" applyBorder="1" applyAlignment="1">
      <alignment/>
    </xf>
    <xf numFmtId="4" fontId="7" fillId="0" borderId="55" xfId="15" applyNumberFormat="1" applyFont="1" applyBorder="1" applyAlignment="1">
      <alignment/>
    </xf>
    <xf numFmtId="0" fontId="7" fillId="0" borderId="55" xfId="0" applyFont="1" applyBorder="1" applyAlignment="1">
      <alignment/>
    </xf>
    <xf numFmtId="3" fontId="7" fillId="0" borderId="26" xfId="0" applyNumberFormat="1" applyFont="1" applyBorder="1" applyAlignment="1">
      <alignment/>
    </xf>
    <xf numFmtId="1" fontId="7" fillId="0" borderId="54" xfId="0" applyNumberFormat="1" applyFont="1" applyBorder="1" applyAlignment="1">
      <alignment/>
    </xf>
    <xf numFmtId="0" fontId="7" fillId="0" borderId="26" xfId="0" applyFont="1" applyBorder="1" applyAlignment="1">
      <alignment/>
    </xf>
    <xf numFmtId="4" fontId="7" fillId="0" borderId="54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14" fontId="7" fillId="0" borderId="17" xfId="0" applyNumberFormat="1" applyFont="1" applyBorder="1" applyAlignment="1">
      <alignment horizontal="left"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22" xfId="15" applyNumberFormat="1" applyFont="1" applyBorder="1" applyAlignment="1">
      <alignment/>
    </xf>
    <xf numFmtId="14" fontId="7" fillId="0" borderId="54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3" fontId="7" fillId="0" borderId="59" xfId="0" applyNumberFormat="1" applyFont="1" applyBorder="1" applyAlignment="1">
      <alignment/>
    </xf>
    <xf numFmtId="2" fontId="7" fillId="0" borderId="60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40" xfId="0" applyFont="1" applyBorder="1" applyAlignment="1">
      <alignment/>
    </xf>
    <xf numFmtId="2" fontId="7" fillId="0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2" fontId="5" fillId="0" borderId="25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14" fontId="7" fillId="0" borderId="9" xfId="0" applyNumberFormat="1" applyFont="1" applyBorder="1" applyAlignment="1">
      <alignment horizontal="left"/>
    </xf>
    <xf numFmtId="4" fontId="7" fillId="0" borderId="9" xfId="15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4" fontId="5" fillId="0" borderId="55" xfId="0" applyNumberFormat="1" applyFont="1" applyBorder="1" applyAlignment="1">
      <alignment/>
    </xf>
    <xf numFmtId="4" fontId="7" fillId="0" borderId="26" xfId="15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7" fillId="0" borderId="9" xfId="0" applyNumberFormat="1" applyFont="1" applyBorder="1" applyAlignment="1">
      <alignment/>
    </xf>
    <xf numFmtId="14" fontId="7" fillId="0" borderId="61" xfId="0" applyNumberFormat="1" applyFont="1" applyBorder="1" applyAlignment="1">
      <alignment horizontal="left"/>
    </xf>
    <xf numFmtId="0" fontId="7" fillId="0" borderId="62" xfId="0" applyFont="1" applyBorder="1" applyAlignment="1">
      <alignment/>
    </xf>
    <xf numFmtId="3" fontId="7" fillId="0" borderId="62" xfId="0" applyNumberFormat="1" applyFont="1" applyBorder="1" applyAlignment="1">
      <alignment/>
    </xf>
    <xf numFmtId="4" fontId="7" fillId="0" borderId="62" xfId="0" applyNumberFormat="1" applyFont="1" applyBorder="1" applyAlignment="1">
      <alignment/>
    </xf>
    <xf numFmtId="4" fontId="7" fillId="0" borderId="63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4" fontId="7" fillId="0" borderId="65" xfId="0" applyNumberFormat="1" applyFont="1" applyBorder="1" applyAlignment="1">
      <alignment/>
    </xf>
    <xf numFmtId="14" fontId="7" fillId="0" borderId="59" xfId="0" applyNumberFormat="1" applyFont="1" applyBorder="1" applyAlignment="1">
      <alignment horizontal="left"/>
    </xf>
    <xf numFmtId="14" fontId="7" fillId="0" borderId="62" xfId="0" applyNumberFormat="1" applyFont="1" applyBorder="1" applyAlignment="1">
      <alignment horizontal="left"/>
    </xf>
    <xf numFmtId="0" fontId="7" fillId="0" borderId="65" xfId="0" applyFont="1" applyBorder="1" applyAlignment="1">
      <alignment/>
    </xf>
    <xf numFmtId="1" fontId="7" fillId="0" borderId="62" xfId="0" applyNumberFormat="1" applyFont="1" applyBorder="1" applyAlignment="1">
      <alignment/>
    </xf>
    <xf numFmtId="2" fontId="7" fillId="0" borderId="6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58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0" fontId="5" fillId="0" borderId="54" xfId="0" applyFont="1" applyBorder="1" applyAlignment="1">
      <alignment/>
    </xf>
    <xf numFmtId="3" fontId="5" fillId="0" borderId="54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14" fontId="7" fillId="0" borderId="66" xfId="0" applyNumberFormat="1" applyFont="1" applyBorder="1" applyAlignment="1">
      <alignment horizontal="left"/>
    </xf>
    <xf numFmtId="0" fontId="7" fillId="0" borderId="67" xfId="0" applyFont="1" applyBorder="1" applyAlignment="1">
      <alignment/>
    </xf>
    <xf numFmtId="3" fontId="7" fillId="0" borderId="67" xfId="0" applyNumberFormat="1" applyFont="1" applyBorder="1" applyAlignment="1">
      <alignment/>
    </xf>
    <xf numFmtId="4" fontId="7" fillId="0" borderId="67" xfId="0" applyNumberFormat="1" applyFont="1" applyBorder="1" applyAlignment="1">
      <alignment/>
    </xf>
    <xf numFmtId="4" fontId="7" fillId="0" borderId="68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8" fillId="0" borderId="69" xfId="0" applyFont="1" applyBorder="1" applyAlignment="1">
      <alignment/>
    </xf>
    <xf numFmtId="0" fontId="4" fillId="2" borderId="6" xfId="0" applyFont="1" applyFill="1" applyBorder="1" applyAlignment="1">
      <alignment horizontal="centerContinuous"/>
    </xf>
    <xf numFmtId="4" fontId="7" fillId="0" borderId="28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7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9.75390625" style="64" customWidth="1"/>
    <col min="5" max="5" width="9.25390625" style="0" customWidth="1"/>
    <col min="6" max="6" width="11.375" style="64" customWidth="1"/>
    <col min="7" max="7" width="6.75390625" style="70" customWidth="1"/>
    <col min="8" max="8" width="9.75390625" style="64" customWidth="1"/>
    <col min="9" max="9" width="9.25390625" style="70" customWidth="1"/>
    <col min="10" max="10" width="9.75390625" style="64" customWidth="1"/>
    <col min="11" max="11" width="9.25390625" style="70" customWidth="1"/>
    <col min="12" max="12" width="10.125" style="64" customWidth="1"/>
    <col min="13" max="13" width="9.25390625" style="70" customWidth="1"/>
    <col min="14" max="14" width="9.75390625" style="64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16384" width="6.75390625" style="0" customWidth="1"/>
  </cols>
  <sheetData>
    <row r="1" spans="1:26" s="46" customFormat="1" ht="12.75">
      <c r="A1"/>
      <c r="B1"/>
      <c r="C1" s="70"/>
      <c r="D1" s="64"/>
      <c r="E1"/>
      <c r="F1" s="64"/>
      <c r="G1" s="70"/>
      <c r="H1" s="64"/>
      <c r="I1" s="70"/>
      <c r="J1" s="64"/>
      <c r="K1" s="70"/>
      <c r="L1" s="64"/>
      <c r="M1" s="70"/>
      <c r="N1" s="64"/>
      <c r="O1"/>
      <c r="P1"/>
      <c r="Q1"/>
      <c r="R1"/>
      <c r="S1"/>
      <c r="T1"/>
      <c r="U1"/>
      <c r="V1"/>
      <c r="W1"/>
      <c r="X1"/>
      <c r="Y1"/>
      <c r="Z1"/>
    </row>
    <row r="2" spans="1:26" s="46" customFormat="1" ht="22.5">
      <c r="A2" s="14" t="s">
        <v>220</v>
      </c>
      <c r="B2"/>
      <c r="C2" s="70"/>
      <c r="D2" s="64"/>
      <c r="E2"/>
      <c r="F2" s="64"/>
      <c r="G2" s="70"/>
      <c r="H2" s="64"/>
      <c r="I2" s="70"/>
      <c r="J2" s="64"/>
      <c r="K2" s="70"/>
      <c r="L2" s="64"/>
      <c r="M2" s="70"/>
      <c r="N2" s="64"/>
      <c r="O2"/>
      <c r="P2"/>
      <c r="Q2"/>
      <c r="R2"/>
      <c r="S2"/>
      <c r="T2"/>
      <c r="U2"/>
      <c r="V2"/>
      <c r="W2"/>
      <c r="X2"/>
      <c r="Y2"/>
      <c r="Z2"/>
    </row>
    <row r="3" spans="1:26" s="46" customFormat="1" ht="13.5" thickBot="1">
      <c r="A3" s="44"/>
      <c r="B3" s="44"/>
      <c r="C3" s="221"/>
      <c r="D3" s="222"/>
      <c r="E3" s="44"/>
      <c r="F3" s="222"/>
      <c r="G3" s="221"/>
      <c r="H3" s="222"/>
      <c r="I3" s="221"/>
      <c r="J3" s="222"/>
      <c r="K3" s="221"/>
      <c r="L3" s="222"/>
      <c r="M3" s="221"/>
      <c r="N3" s="22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40" s="46" customFormat="1" ht="12.75">
      <c r="A4" s="199"/>
      <c r="B4" s="200"/>
      <c r="C4" s="263"/>
      <c r="D4" s="264"/>
      <c r="E4" s="269" t="s">
        <v>0</v>
      </c>
      <c r="F4" s="224"/>
      <c r="G4" s="263" t="s">
        <v>1</v>
      </c>
      <c r="H4" s="264"/>
      <c r="I4" s="263" t="s">
        <v>2</v>
      </c>
      <c r="J4" s="264"/>
      <c r="K4" s="223" t="s">
        <v>1</v>
      </c>
      <c r="L4" s="224"/>
      <c r="M4" s="223" t="s">
        <v>1</v>
      </c>
      <c r="N4" s="226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s="46" customFormat="1" ht="12.75">
      <c r="A5" s="203" t="s">
        <v>4</v>
      </c>
      <c r="B5" s="2" t="s">
        <v>5</v>
      </c>
      <c r="C5" s="77" t="s">
        <v>6</v>
      </c>
      <c r="D5" s="74"/>
      <c r="E5" s="137" t="s">
        <v>7</v>
      </c>
      <c r="F5" s="107"/>
      <c r="G5" s="77" t="s">
        <v>8</v>
      </c>
      <c r="H5" s="74"/>
      <c r="I5" s="77" t="s">
        <v>9</v>
      </c>
      <c r="J5" s="74"/>
      <c r="K5" s="106" t="s">
        <v>10</v>
      </c>
      <c r="L5" s="107"/>
      <c r="M5" s="106" t="s">
        <v>11</v>
      </c>
      <c r="N5" s="22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  <c r="AD5" s="47"/>
      <c r="AE5" s="47"/>
      <c r="AF5" s="47"/>
      <c r="AG5" s="48"/>
      <c r="AH5" s="47"/>
      <c r="AI5" s="47"/>
      <c r="AJ5" s="47"/>
      <c r="AK5" s="48"/>
      <c r="AL5" s="47"/>
      <c r="AM5" s="48"/>
      <c r="AN5" s="47"/>
    </row>
    <row r="6" spans="1:40" s="46" customFormat="1" ht="12.75">
      <c r="A6" s="203" t="s">
        <v>12</v>
      </c>
      <c r="B6" s="2" t="s">
        <v>13</v>
      </c>
      <c r="C6" s="79" t="s">
        <v>14</v>
      </c>
      <c r="D6" s="75"/>
      <c r="E6" s="79" t="s">
        <v>14</v>
      </c>
      <c r="F6" s="75"/>
      <c r="G6" s="79" t="s">
        <v>14</v>
      </c>
      <c r="H6" s="75"/>
      <c r="I6" s="79" t="s">
        <v>15</v>
      </c>
      <c r="J6" s="75"/>
      <c r="K6" s="79" t="s">
        <v>14</v>
      </c>
      <c r="L6" s="75"/>
      <c r="M6" s="79" t="s">
        <v>14</v>
      </c>
      <c r="N6" s="228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</row>
    <row r="7" spans="1:40" s="46" customFormat="1" ht="13.5" thickBot="1">
      <c r="A7" s="272"/>
      <c r="B7" s="217"/>
      <c r="C7" s="218" t="s">
        <v>16</v>
      </c>
      <c r="D7" s="273" t="s">
        <v>17</v>
      </c>
      <c r="E7" s="217" t="s">
        <v>16</v>
      </c>
      <c r="F7" s="273" t="s">
        <v>17</v>
      </c>
      <c r="G7" s="218" t="s">
        <v>16</v>
      </c>
      <c r="H7" s="273" t="s">
        <v>17</v>
      </c>
      <c r="I7" s="218" t="s">
        <v>16</v>
      </c>
      <c r="J7" s="273" t="s">
        <v>17</v>
      </c>
      <c r="K7" s="218" t="s">
        <v>16</v>
      </c>
      <c r="L7" s="273" t="s">
        <v>17</v>
      </c>
      <c r="M7" s="218" t="s">
        <v>16</v>
      </c>
      <c r="N7" s="274" t="s">
        <v>17</v>
      </c>
      <c r="O7" s="50" t="s">
        <v>3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49"/>
    </row>
    <row r="8" spans="1:40" s="46" customFormat="1" ht="12.75">
      <c r="A8" s="206">
        <v>39455</v>
      </c>
      <c r="B8" s="89" t="s">
        <v>222</v>
      </c>
      <c r="C8" s="90">
        <v>565</v>
      </c>
      <c r="D8" s="91">
        <v>7345</v>
      </c>
      <c r="E8" s="90">
        <v>970</v>
      </c>
      <c r="F8" s="91">
        <v>349200</v>
      </c>
      <c r="G8" s="90"/>
      <c r="H8" s="91"/>
      <c r="I8" s="90"/>
      <c r="J8" s="91"/>
      <c r="K8" s="90"/>
      <c r="L8" s="91"/>
      <c r="M8" s="90"/>
      <c r="N8" s="209"/>
      <c r="O8" s="28"/>
      <c r="P8" s="29"/>
      <c r="Q8" s="42"/>
      <c r="R8" s="42"/>
      <c r="S8" s="42"/>
      <c r="T8" s="42"/>
      <c r="U8" s="42"/>
      <c r="V8" s="42"/>
      <c r="W8" s="42"/>
      <c r="X8" s="42"/>
      <c r="Y8" s="42"/>
      <c r="Z8" s="56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46" customFormat="1" ht="12.75">
      <c r="A9" s="206">
        <v>39455</v>
      </c>
      <c r="B9" s="89" t="s">
        <v>223</v>
      </c>
      <c r="C9" s="90">
        <v>575</v>
      </c>
      <c r="D9" s="91">
        <v>7187.5</v>
      </c>
      <c r="E9" s="90">
        <v>986</v>
      </c>
      <c r="F9" s="91">
        <v>354960</v>
      </c>
      <c r="G9" s="90"/>
      <c r="H9" s="91"/>
      <c r="I9" s="90"/>
      <c r="J9" s="91"/>
      <c r="K9" s="90"/>
      <c r="L9" s="91"/>
      <c r="M9" s="90"/>
      <c r="N9" s="209"/>
      <c r="O9" s="28"/>
      <c r="P9" s="29"/>
      <c r="Q9" s="42"/>
      <c r="R9" s="42"/>
      <c r="S9" s="42"/>
      <c r="T9" s="42"/>
      <c r="U9" s="42"/>
      <c r="V9" s="42"/>
      <c r="W9" s="42"/>
      <c r="X9" s="42"/>
      <c r="Y9" s="42"/>
      <c r="Z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46" customFormat="1" ht="12.75">
      <c r="A10" s="206">
        <v>39455</v>
      </c>
      <c r="B10" s="89" t="s">
        <v>224</v>
      </c>
      <c r="C10" s="90"/>
      <c r="D10" s="91"/>
      <c r="E10" s="90">
        <v>235</v>
      </c>
      <c r="F10" s="91">
        <v>105985</v>
      </c>
      <c r="G10" s="90"/>
      <c r="H10" s="91"/>
      <c r="I10" s="90"/>
      <c r="J10" s="91"/>
      <c r="K10" s="90"/>
      <c r="L10" s="91"/>
      <c r="M10" s="90"/>
      <c r="N10" s="230"/>
      <c r="O10" s="28"/>
      <c r="P10" s="29"/>
      <c r="Q10" s="42"/>
      <c r="R10" s="42"/>
      <c r="S10" s="42"/>
      <c r="T10" s="42"/>
      <c r="U10" s="42"/>
      <c r="V10" s="42"/>
      <c r="W10" s="42"/>
      <c r="X10" s="42"/>
      <c r="Y10" s="42"/>
      <c r="Z10" s="29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46" customFormat="1" ht="12.75">
      <c r="A11" s="206">
        <v>39455</v>
      </c>
      <c r="B11" s="89" t="s">
        <v>225</v>
      </c>
      <c r="C11" s="90"/>
      <c r="D11" s="91"/>
      <c r="E11" s="90">
        <v>207</v>
      </c>
      <c r="F11" s="91">
        <v>93357</v>
      </c>
      <c r="G11" s="90"/>
      <c r="H11" s="91"/>
      <c r="I11" s="90"/>
      <c r="J11" s="91"/>
      <c r="K11" s="90"/>
      <c r="L11" s="91"/>
      <c r="M11" s="90"/>
      <c r="N11" s="209"/>
      <c r="O11" s="28"/>
      <c r="P11" s="29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46" customFormat="1" ht="12.75">
      <c r="A12" s="206">
        <v>39455</v>
      </c>
      <c r="B12" s="89" t="s">
        <v>226</v>
      </c>
      <c r="C12" s="90">
        <v>40</v>
      </c>
      <c r="D12" s="91">
        <v>560</v>
      </c>
      <c r="E12" s="90">
        <v>207</v>
      </c>
      <c r="F12" s="91">
        <v>119025</v>
      </c>
      <c r="G12" s="90"/>
      <c r="H12" s="91"/>
      <c r="I12" s="90"/>
      <c r="J12" s="91"/>
      <c r="K12" s="90"/>
      <c r="L12" s="91"/>
      <c r="M12" s="90"/>
      <c r="N12" s="209"/>
      <c r="O12" s="28"/>
      <c r="P12" s="29"/>
      <c r="Q12" s="42"/>
      <c r="R12" s="42"/>
      <c r="S12" s="42"/>
      <c r="T12" s="42"/>
      <c r="U12" s="42"/>
      <c r="V12" s="42"/>
      <c r="W12" s="42"/>
      <c r="X12" s="42"/>
      <c r="Y12" s="42"/>
      <c r="Z12" s="29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46" customFormat="1" ht="12.75">
      <c r="A13" s="206">
        <v>39455</v>
      </c>
      <c r="B13" s="89" t="s">
        <v>228</v>
      </c>
      <c r="C13" s="90">
        <v>135</v>
      </c>
      <c r="D13" s="91">
        <v>1890</v>
      </c>
      <c r="E13" s="90">
        <v>23</v>
      </c>
      <c r="F13" s="91">
        <v>13225</v>
      </c>
      <c r="G13" s="90"/>
      <c r="H13" s="91"/>
      <c r="I13" s="90"/>
      <c r="J13" s="91"/>
      <c r="K13" s="90"/>
      <c r="L13" s="91"/>
      <c r="M13" s="90"/>
      <c r="N13" s="209"/>
      <c r="O13" s="28"/>
      <c r="P13" s="29"/>
      <c r="Q13" s="42"/>
      <c r="R13" s="42"/>
      <c r="S13" s="42"/>
      <c r="T13" s="42"/>
      <c r="U13" s="42"/>
      <c r="V13" s="42"/>
      <c r="W13" s="42"/>
      <c r="X13" s="42"/>
      <c r="Y13" s="28"/>
      <c r="Z13" s="2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46" customFormat="1" ht="12.75">
      <c r="A14" s="206">
        <v>39455</v>
      </c>
      <c r="B14" s="89" t="s">
        <v>229</v>
      </c>
      <c r="C14" s="90">
        <v>40</v>
      </c>
      <c r="D14" s="91">
        <v>560</v>
      </c>
      <c r="E14" s="90">
        <v>341</v>
      </c>
      <c r="F14" s="91">
        <v>196075</v>
      </c>
      <c r="G14" s="90"/>
      <c r="H14" s="91"/>
      <c r="I14" s="90"/>
      <c r="J14" s="91"/>
      <c r="K14" s="90"/>
      <c r="L14" s="91"/>
      <c r="M14" s="90"/>
      <c r="N14" s="209"/>
      <c r="O14" s="28"/>
      <c r="P14" s="29"/>
      <c r="Q14" s="42"/>
      <c r="R14" s="42"/>
      <c r="S14" s="42"/>
      <c r="T14" s="42"/>
      <c r="U14" s="42"/>
      <c r="V14" s="42"/>
      <c r="W14" s="42"/>
      <c r="X14" s="42"/>
      <c r="Y14" s="28"/>
      <c r="Z14" s="29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1:40" s="46" customFormat="1" ht="12.75">
      <c r="A15" s="206">
        <v>39455</v>
      </c>
      <c r="B15" s="89" t="s">
        <v>230</v>
      </c>
      <c r="C15" s="90"/>
      <c r="D15" s="91"/>
      <c r="E15" s="90">
        <v>7</v>
      </c>
      <c r="F15" s="91">
        <v>4025</v>
      </c>
      <c r="G15" s="90"/>
      <c r="H15" s="91"/>
      <c r="I15" s="90"/>
      <c r="J15" s="91"/>
      <c r="K15" s="90"/>
      <c r="L15" s="91"/>
      <c r="M15" s="90"/>
      <c r="N15" s="209"/>
      <c r="O15" s="28"/>
      <c r="P15" s="29"/>
      <c r="Q15" s="42"/>
      <c r="R15" s="42"/>
      <c r="S15" s="42"/>
      <c r="T15" s="42"/>
      <c r="U15" s="42"/>
      <c r="V15" s="42"/>
      <c r="W15" s="42"/>
      <c r="X15" s="42"/>
      <c r="Y15" s="28"/>
      <c r="Z15" s="29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46" customFormat="1" ht="12.75">
      <c r="A16" s="206">
        <v>39455</v>
      </c>
      <c r="B16" s="89" t="s">
        <v>231</v>
      </c>
      <c r="C16" s="90"/>
      <c r="D16" s="91"/>
      <c r="E16" s="90">
        <v>1</v>
      </c>
      <c r="F16" s="91">
        <v>575</v>
      </c>
      <c r="G16" s="90"/>
      <c r="H16" s="91"/>
      <c r="I16" s="90"/>
      <c r="J16" s="91"/>
      <c r="K16" s="90"/>
      <c r="L16" s="91"/>
      <c r="M16" s="90"/>
      <c r="N16" s="209"/>
      <c r="O16" s="28"/>
      <c r="P16" s="29"/>
      <c r="Q16" s="42"/>
      <c r="R16" s="42"/>
      <c r="S16" s="42"/>
      <c r="T16" s="42"/>
      <c r="U16" s="42"/>
      <c r="V16" s="42"/>
      <c r="W16" s="42"/>
      <c r="X16" s="42"/>
      <c r="Y16" s="28"/>
      <c r="Z16" s="2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46" customFormat="1" ht="12.75">
      <c r="A17" s="206">
        <v>39455</v>
      </c>
      <c r="B17" s="89" t="s">
        <v>232</v>
      </c>
      <c r="C17" s="90">
        <v>218</v>
      </c>
      <c r="D17" s="91">
        <v>3052</v>
      </c>
      <c r="E17" s="90">
        <v>218</v>
      </c>
      <c r="F17" s="91">
        <v>65400</v>
      </c>
      <c r="G17" s="90">
        <v>38</v>
      </c>
      <c r="H17" s="91">
        <v>5700</v>
      </c>
      <c r="I17" s="90"/>
      <c r="J17" s="91"/>
      <c r="K17" s="90"/>
      <c r="L17" s="91"/>
      <c r="M17" s="90"/>
      <c r="N17" s="209"/>
      <c r="O17" s="28"/>
      <c r="P17" s="29"/>
      <c r="Q17" s="42"/>
      <c r="R17" s="42"/>
      <c r="S17" s="42"/>
      <c r="T17" s="42"/>
      <c r="U17" s="42"/>
      <c r="V17" s="42"/>
      <c r="W17" s="42"/>
      <c r="X17" s="42"/>
      <c r="Y17" s="28"/>
      <c r="Z17" s="2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46" customFormat="1" ht="12.75">
      <c r="A18" s="206">
        <v>39455</v>
      </c>
      <c r="B18" s="89" t="s">
        <v>233</v>
      </c>
      <c r="C18" s="90">
        <v>38</v>
      </c>
      <c r="D18" s="91">
        <v>1330</v>
      </c>
      <c r="E18" s="90">
        <v>447</v>
      </c>
      <c r="F18" s="91">
        <v>223500</v>
      </c>
      <c r="G18" s="90"/>
      <c r="H18" s="91"/>
      <c r="I18" s="90">
        <v>2447</v>
      </c>
      <c r="J18" s="91">
        <v>4282.25</v>
      </c>
      <c r="K18" s="90"/>
      <c r="L18" s="91"/>
      <c r="M18" s="90"/>
      <c r="N18" s="209"/>
      <c r="O18" s="28"/>
      <c r="P18" s="29"/>
      <c r="Q18" s="42"/>
      <c r="R18" s="42"/>
      <c r="S18" s="42"/>
      <c r="T18" s="42"/>
      <c r="U18" s="42"/>
      <c r="V18" s="42"/>
      <c r="W18" s="42"/>
      <c r="X18" s="42"/>
      <c r="Y18" s="28"/>
      <c r="Z18" s="29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46" customFormat="1" ht="12.75">
      <c r="A19" s="206">
        <v>39455</v>
      </c>
      <c r="B19" s="89" t="s">
        <v>234</v>
      </c>
      <c r="C19" s="90">
        <v>160</v>
      </c>
      <c r="D19" s="91">
        <v>1920</v>
      </c>
      <c r="E19" s="90">
        <v>140</v>
      </c>
      <c r="F19" s="91">
        <v>63700</v>
      </c>
      <c r="G19" s="90"/>
      <c r="H19" s="91"/>
      <c r="I19" s="90"/>
      <c r="J19" s="91"/>
      <c r="K19" s="90"/>
      <c r="L19" s="91"/>
      <c r="M19" s="90"/>
      <c r="N19" s="209"/>
      <c r="O19" s="28"/>
      <c r="P19" s="29"/>
      <c r="Q19" s="42"/>
      <c r="R19" s="42"/>
      <c r="S19" s="42"/>
      <c r="T19" s="42"/>
      <c r="U19" s="42"/>
      <c r="V19" s="42"/>
      <c r="W19" s="42"/>
      <c r="X19" s="42"/>
      <c r="Y19" s="28"/>
      <c r="Z19" s="2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46" customFormat="1" ht="12.75">
      <c r="A20" s="206">
        <v>39455</v>
      </c>
      <c r="B20" s="89" t="s">
        <v>235</v>
      </c>
      <c r="C20" s="90">
        <v>120</v>
      </c>
      <c r="D20" s="91">
        <v>1350</v>
      </c>
      <c r="E20" s="90">
        <v>158</v>
      </c>
      <c r="F20" s="91">
        <v>67150</v>
      </c>
      <c r="G20" s="90"/>
      <c r="H20" s="91"/>
      <c r="I20" s="90"/>
      <c r="J20" s="91"/>
      <c r="K20" s="90"/>
      <c r="L20" s="91"/>
      <c r="M20" s="90"/>
      <c r="N20" s="209"/>
      <c r="O20" s="28"/>
      <c r="P20" s="29"/>
      <c r="Q20" s="42"/>
      <c r="R20" s="42"/>
      <c r="S20" s="42"/>
      <c r="T20" s="42"/>
      <c r="U20" s="42"/>
      <c r="V20" s="42"/>
      <c r="W20" s="42"/>
      <c r="X20" s="42"/>
      <c r="Y20" s="28"/>
      <c r="Z20" s="2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46" customFormat="1" ht="12.75">
      <c r="A21" s="206">
        <v>39455</v>
      </c>
      <c r="B21" s="89" t="s">
        <v>236</v>
      </c>
      <c r="C21" s="90">
        <v>160</v>
      </c>
      <c r="D21" s="91">
        <v>2880</v>
      </c>
      <c r="E21" s="90">
        <v>495</v>
      </c>
      <c r="F21" s="91">
        <v>173250</v>
      </c>
      <c r="G21" s="90"/>
      <c r="H21" s="91"/>
      <c r="I21" s="90"/>
      <c r="J21" s="91"/>
      <c r="K21" s="90"/>
      <c r="L21" s="91"/>
      <c r="M21" s="90"/>
      <c r="N21" s="209"/>
      <c r="O21" s="28"/>
      <c r="P21" s="29"/>
      <c r="Q21" s="42"/>
      <c r="R21" s="42"/>
      <c r="S21" s="42"/>
      <c r="T21" s="42"/>
      <c r="U21" s="42"/>
      <c r="V21" s="42"/>
      <c r="W21" s="42"/>
      <c r="X21" s="42"/>
      <c r="Y21" s="28"/>
      <c r="Z21" s="2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46" customFormat="1" ht="12.75">
      <c r="A22" s="206">
        <v>39455</v>
      </c>
      <c r="B22" s="89" t="s">
        <v>237</v>
      </c>
      <c r="C22" s="90"/>
      <c r="D22" s="91"/>
      <c r="E22" s="90"/>
      <c r="F22" s="91"/>
      <c r="G22" s="90"/>
      <c r="H22" s="91"/>
      <c r="I22" s="97"/>
      <c r="J22" s="91"/>
      <c r="K22" s="90">
        <v>248</v>
      </c>
      <c r="L22" s="91">
        <v>126480</v>
      </c>
      <c r="M22" s="90"/>
      <c r="N22" s="209"/>
      <c r="O22" s="28"/>
      <c r="P22" s="29"/>
      <c r="Q22" s="42"/>
      <c r="R22" s="42"/>
      <c r="S22" s="42"/>
      <c r="T22" s="42"/>
      <c r="U22" s="42"/>
      <c r="V22" s="42"/>
      <c r="W22" s="42"/>
      <c r="X22" s="42"/>
      <c r="Y22" s="28"/>
      <c r="Z22" s="2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46" customFormat="1" ht="13.5" thickBot="1">
      <c r="A23" s="277">
        <v>39455</v>
      </c>
      <c r="B23" s="278" t="s">
        <v>238</v>
      </c>
      <c r="C23" s="279"/>
      <c r="D23" s="280"/>
      <c r="E23" s="279"/>
      <c r="F23" s="280"/>
      <c r="G23" s="279"/>
      <c r="H23" s="280"/>
      <c r="I23" s="279"/>
      <c r="J23" s="280"/>
      <c r="K23" s="279">
        <v>365</v>
      </c>
      <c r="L23" s="280">
        <v>109500</v>
      </c>
      <c r="M23" s="279"/>
      <c r="N23" s="281"/>
      <c r="O23" s="28"/>
      <c r="P23" s="29"/>
      <c r="Q23" s="42"/>
      <c r="R23" s="42"/>
      <c r="S23" s="42"/>
      <c r="T23" s="42"/>
      <c r="U23" s="42"/>
      <c r="V23" s="42"/>
      <c r="W23" s="42"/>
      <c r="X23" s="42"/>
      <c r="Y23" s="28"/>
      <c r="Z23" s="29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46" customFormat="1" ht="12.75">
      <c r="A24" s="206">
        <v>39490</v>
      </c>
      <c r="B24" s="89" t="s">
        <v>239</v>
      </c>
      <c r="C24" s="90"/>
      <c r="D24" s="91"/>
      <c r="E24" s="90">
        <v>9</v>
      </c>
      <c r="F24" s="91">
        <v>9000</v>
      </c>
      <c r="G24" s="90"/>
      <c r="H24" s="91"/>
      <c r="I24" s="90"/>
      <c r="J24" s="91"/>
      <c r="K24" s="90"/>
      <c r="L24" s="91"/>
      <c r="M24" s="90"/>
      <c r="N24" s="209"/>
      <c r="O24" s="28"/>
      <c r="P24" s="29"/>
      <c r="Q24" s="42"/>
      <c r="R24" s="42"/>
      <c r="S24" s="42"/>
      <c r="T24" s="42"/>
      <c r="U24" s="42"/>
      <c r="V24" s="42"/>
      <c r="W24" s="42"/>
      <c r="X24" s="42"/>
      <c r="Y24" s="28"/>
      <c r="Z24" s="2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46" customFormat="1" ht="12.75">
      <c r="A25" s="206">
        <v>39490</v>
      </c>
      <c r="B25" s="89" t="s">
        <v>240</v>
      </c>
      <c r="C25" s="90"/>
      <c r="D25" s="91"/>
      <c r="E25" s="90">
        <v>9</v>
      </c>
      <c r="F25" s="91">
        <v>9000</v>
      </c>
      <c r="G25" s="19"/>
      <c r="H25" s="20"/>
      <c r="I25" s="90"/>
      <c r="J25" s="91"/>
      <c r="K25" s="19"/>
      <c r="L25" s="20"/>
      <c r="M25" s="19"/>
      <c r="N25" s="270"/>
      <c r="O25" s="28"/>
      <c r="P25" s="29"/>
      <c r="Q25" s="42"/>
      <c r="R25" s="42"/>
      <c r="S25" s="42"/>
      <c r="T25" s="42"/>
      <c r="U25" s="42"/>
      <c r="V25" s="42"/>
      <c r="W25" s="42"/>
      <c r="X25" s="42"/>
      <c r="Y25" s="28"/>
      <c r="Z25" s="29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46" customFormat="1" ht="12.75">
      <c r="A26" s="206">
        <v>39490</v>
      </c>
      <c r="B26" s="89" t="s">
        <v>241</v>
      </c>
      <c r="C26" s="90">
        <v>600</v>
      </c>
      <c r="D26" s="91">
        <v>5760</v>
      </c>
      <c r="E26" s="90"/>
      <c r="F26" s="91"/>
      <c r="G26" s="19"/>
      <c r="H26" s="20"/>
      <c r="I26" s="90"/>
      <c r="J26" s="91"/>
      <c r="K26" s="90">
        <v>155</v>
      </c>
      <c r="L26" s="91">
        <v>67425</v>
      </c>
      <c r="M26" s="90"/>
      <c r="N26" s="209"/>
      <c r="O26" s="28"/>
      <c r="P26" s="29"/>
      <c r="Q26" s="42"/>
      <c r="R26" s="42"/>
      <c r="S26" s="42"/>
      <c r="T26" s="42"/>
      <c r="U26" s="42"/>
      <c r="V26" s="42"/>
      <c r="W26" s="42"/>
      <c r="X26" s="42"/>
      <c r="Y26" s="28"/>
      <c r="Z26" s="2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46" customFormat="1" ht="12.75">
      <c r="A27" s="206">
        <v>39490</v>
      </c>
      <c r="B27" s="89" t="s">
        <v>242</v>
      </c>
      <c r="C27" s="90">
        <v>390</v>
      </c>
      <c r="D27" s="91">
        <v>5460</v>
      </c>
      <c r="E27" s="90">
        <v>237</v>
      </c>
      <c r="F27" s="91">
        <v>94800</v>
      </c>
      <c r="G27" s="90"/>
      <c r="H27" s="91"/>
      <c r="I27" s="90"/>
      <c r="J27" s="91"/>
      <c r="K27" s="90"/>
      <c r="L27" s="91"/>
      <c r="M27" s="90"/>
      <c r="N27" s="209"/>
      <c r="O27" s="28"/>
      <c r="P27" s="29"/>
      <c r="Q27" s="42"/>
      <c r="R27" s="42"/>
      <c r="S27" s="42"/>
      <c r="T27" s="42"/>
      <c r="U27" s="42"/>
      <c r="V27" s="42"/>
      <c r="W27" s="42"/>
      <c r="X27" s="42"/>
      <c r="Y27" s="28"/>
      <c r="Z27" s="29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46" customFormat="1" ht="12.75">
      <c r="A28" s="206">
        <v>39490</v>
      </c>
      <c r="B28" s="89" t="s">
        <v>243</v>
      </c>
      <c r="C28" s="90">
        <v>1060</v>
      </c>
      <c r="D28" s="91">
        <v>6678</v>
      </c>
      <c r="E28" s="90">
        <v>1390</v>
      </c>
      <c r="F28" s="91">
        <v>486500</v>
      </c>
      <c r="G28" s="90"/>
      <c r="H28" s="91"/>
      <c r="I28" s="90">
        <v>2830</v>
      </c>
      <c r="J28" s="91">
        <v>5660</v>
      </c>
      <c r="K28" s="90"/>
      <c r="L28" s="91"/>
      <c r="M28" s="90"/>
      <c r="N28" s="209"/>
      <c r="O28" s="28"/>
      <c r="P28" s="29"/>
      <c r="Q28" s="42"/>
      <c r="R28" s="42"/>
      <c r="S28" s="42"/>
      <c r="T28" s="42"/>
      <c r="U28" s="42"/>
      <c r="V28" s="42"/>
      <c r="W28" s="42"/>
      <c r="X28" s="42"/>
      <c r="Y28" s="28"/>
      <c r="Z28" s="2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46" customFormat="1" ht="12.75">
      <c r="A29" s="207">
        <v>39490</v>
      </c>
      <c r="B29" s="149" t="s">
        <v>244</v>
      </c>
      <c r="C29" s="144">
        <v>390</v>
      </c>
      <c r="D29" s="143">
        <v>2457</v>
      </c>
      <c r="E29" s="144">
        <v>587</v>
      </c>
      <c r="F29" s="143">
        <v>205450</v>
      </c>
      <c r="G29" s="144"/>
      <c r="H29" s="143"/>
      <c r="I29" s="144">
        <v>920</v>
      </c>
      <c r="J29" s="143">
        <v>1840</v>
      </c>
      <c r="K29" s="144"/>
      <c r="L29" s="143"/>
      <c r="M29" s="144"/>
      <c r="N29" s="208"/>
      <c r="O29" s="28"/>
      <c r="P29" s="29"/>
      <c r="Q29" s="42"/>
      <c r="R29" s="42"/>
      <c r="S29" s="42"/>
      <c r="T29" s="42"/>
      <c r="U29" s="42"/>
      <c r="V29" s="42"/>
      <c r="W29" s="42"/>
      <c r="X29" s="42"/>
      <c r="Y29" s="28"/>
      <c r="Z29" s="29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6" customFormat="1" ht="12.75">
      <c r="A30" s="206">
        <v>39490</v>
      </c>
      <c r="B30" s="89" t="s">
        <v>245</v>
      </c>
      <c r="C30" s="90">
        <v>390</v>
      </c>
      <c r="D30" s="91">
        <v>2457</v>
      </c>
      <c r="E30" s="90">
        <v>587</v>
      </c>
      <c r="F30" s="91">
        <v>205450</v>
      </c>
      <c r="G30" s="90"/>
      <c r="H30" s="91"/>
      <c r="I30" s="90">
        <v>920</v>
      </c>
      <c r="J30" s="91">
        <v>1840</v>
      </c>
      <c r="K30" s="90"/>
      <c r="L30" s="91"/>
      <c r="M30" s="90"/>
      <c r="N30" s="209"/>
      <c r="O30" s="28"/>
      <c r="P30" s="29"/>
      <c r="Q30" s="42"/>
      <c r="R30" s="42"/>
      <c r="S30" s="42"/>
      <c r="T30" s="42"/>
      <c r="U30" s="42"/>
      <c r="V30" s="42"/>
      <c r="W30" s="42"/>
      <c r="X30" s="42"/>
      <c r="Y30" s="28"/>
      <c r="Z30" s="29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6" customFormat="1" ht="12.75">
      <c r="A31" s="206">
        <v>39490</v>
      </c>
      <c r="B31" s="89" t="s">
        <v>246</v>
      </c>
      <c r="C31" s="90">
        <v>360</v>
      </c>
      <c r="D31" s="91">
        <v>2268</v>
      </c>
      <c r="E31" s="90">
        <v>590</v>
      </c>
      <c r="F31" s="91">
        <v>206500</v>
      </c>
      <c r="G31" s="90"/>
      <c r="H31" s="91"/>
      <c r="I31" s="90">
        <v>1286</v>
      </c>
      <c r="J31" s="91">
        <v>2572</v>
      </c>
      <c r="K31" s="90"/>
      <c r="L31" s="91"/>
      <c r="M31" s="90"/>
      <c r="N31" s="209"/>
      <c r="O31" s="28"/>
      <c r="P31" s="29"/>
      <c r="Q31" s="42"/>
      <c r="R31" s="42"/>
      <c r="S31" s="42"/>
      <c r="T31" s="42"/>
      <c r="U31" s="42"/>
      <c r="V31" s="42"/>
      <c r="W31" s="42"/>
      <c r="X31" s="42"/>
      <c r="Y31" s="28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46" customFormat="1" ht="12.75">
      <c r="A32" s="207">
        <v>39490</v>
      </c>
      <c r="B32" s="149" t="s">
        <v>247</v>
      </c>
      <c r="C32" s="144">
        <v>600</v>
      </c>
      <c r="D32" s="143">
        <v>3780</v>
      </c>
      <c r="E32" s="144">
        <v>1565</v>
      </c>
      <c r="F32" s="143">
        <v>547750</v>
      </c>
      <c r="G32" s="144">
        <v>138</v>
      </c>
      <c r="H32" s="143">
        <v>12420</v>
      </c>
      <c r="I32" s="144">
        <v>2630</v>
      </c>
      <c r="J32" s="143">
        <v>5260</v>
      </c>
      <c r="K32" s="144"/>
      <c r="L32" s="143"/>
      <c r="M32" s="144"/>
      <c r="N32" s="208"/>
      <c r="O32" s="28"/>
      <c r="P32" s="29"/>
      <c r="Q32" s="42"/>
      <c r="R32" s="42"/>
      <c r="S32" s="42"/>
      <c r="T32" s="42"/>
      <c r="U32" s="42"/>
      <c r="V32" s="42"/>
      <c r="W32" s="28"/>
      <c r="X32" s="29"/>
      <c r="Y32" s="28"/>
      <c r="Z32" s="29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46" customFormat="1" ht="12.75">
      <c r="A33" s="206">
        <v>39490</v>
      </c>
      <c r="B33" s="89" t="s">
        <v>248</v>
      </c>
      <c r="C33" s="90">
        <v>440</v>
      </c>
      <c r="D33" s="91">
        <v>2772</v>
      </c>
      <c r="E33" s="90">
        <v>1190</v>
      </c>
      <c r="F33" s="91">
        <v>416500</v>
      </c>
      <c r="G33" s="90">
        <v>90</v>
      </c>
      <c r="H33" s="91">
        <v>8100</v>
      </c>
      <c r="I33" s="90">
        <v>2570</v>
      </c>
      <c r="J33" s="91">
        <v>5140</v>
      </c>
      <c r="K33" s="90"/>
      <c r="L33" s="91"/>
      <c r="M33" s="90"/>
      <c r="N33" s="209"/>
      <c r="O33" s="28"/>
      <c r="P33" s="29"/>
      <c r="Q33" s="42"/>
      <c r="R33" s="42"/>
      <c r="S33" s="42"/>
      <c r="T33" s="42"/>
      <c r="U33" s="42"/>
      <c r="V33" s="42"/>
      <c r="W33" s="28"/>
      <c r="X33" s="29"/>
      <c r="Y33" s="28"/>
      <c r="Z33" s="29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ht="12.75">
      <c r="A34" s="206">
        <v>39490</v>
      </c>
      <c r="B34" s="89" t="s">
        <v>249</v>
      </c>
      <c r="C34" s="90">
        <v>460</v>
      </c>
      <c r="D34" s="91">
        <v>2898</v>
      </c>
      <c r="E34" s="90">
        <v>390</v>
      </c>
      <c r="F34" s="91">
        <v>136500</v>
      </c>
      <c r="G34" s="90"/>
      <c r="H34" s="91"/>
      <c r="I34" s="90">
        <v>740</v>
      </c>
      <c r="J34" s="91">
        <v>1480</v>
      </c>
      <c r="K34" s="90"/>
      <c r="L34" s="91"/>
      <c r="M34" s="90"/>
      <c r="N34" s="209"/>
      <c r="O34" s="28"/>
      <c r="P34" s="29"/>
      <c r="Q34" s="42"/>
      <c r="R34" s="42"/>
      <c r="S34" s="42"/>
      <c r="T34" s="42"/>
      <c r="U34" s="42"/>
      <c r="V34" s="42"/>
      <c r="W34" s="28"/>
      <c r="X34" s="29"/>
      <c r="Y34" s="28"/>
      <c r="Z34" s="29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12.75">
      <c r="A35" s="206">
        <v>39490</v>
      </c>
      <c r="B35" s="89" t="s">
        <v>250</v>
      </c>
      <c r="C35" s="90">
        <v>460</v>
      </c>
      <c r="D35" s="91">
        <v>2898</v>
      </c>
      <c r="E35" s="90">
        <v>390</v>
      </c>
      <c r="F35" s="91">
        <v>136500</v>
      </c>
      <c r="G35" s="90"/>
      <c r="H35" s="91"/>
      <c r="I35" s="90">
        <v>740</v>
      </c>
      <c r="J35" s="91">
        <v>1480</v>
      </c>
      <c r="K35" s="90"/>
      <c r="L35" s="91"/>
      <c r="M35" s="90"/>
      <c r="N35" s="209"/>
      <c r="O35" s="28"/>
      <c r="P35" s="29"/>
      <c r="Q35" s="42"/>
      <c r="R35" s="42"/>
      <c r="S35" s="42"/>
      <c r="T35" s="42"/>
      <c r="U35" s="42"/>
      <c r="V35" s="42"/>
      <c r="W35" s="28"/>
      <c r="X35" s="29"/>
      <c r="Y35" s="28"/>
      <c r="Z35" s="29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2.75">
      <c r="A36" s="206">
        <v>39490</v>
      </c>
      <c r="B36" s="89" t="s">
        <v>251</v>
      </c>
      <c r="C36" s="90">
        <v>480</v>
      </c>
      <c r="D36" s="91">
        <v>3024</v>
      </c>
      <c r="E36" s="90">
        <v>390</v>
      </c>
      <c r="F36" s="91">
        <v>136500</v>
      </c>
      <c r="G36" s="90"/>
      <c r="H36" s="91"/>
      <c r="I36" s="90">
        <v>723</v>
      </c>
      <c r="J36" s="91">
        <v>1446</v>
      </c>
      <c r="K36" s="90"/>
      <c r="L36" s="91"/>
      <c r="M36" s="90"/>
      <c r="N36" s="209"/>
      <c r="O36" s="28"/>
      <c r="P36" s="29"/>
      <c r="Q36" s="42"/>
      <c r="R36" s="42"/>
      <c r="S36" s="42"/>
      <c r="T36" s="42"/>
      <c r="U36" s="42"/>
      <c r="V36" s="42"/>
      <c r="W36" s="28"/>
      <c r="X36" s="29"/>
      <c r="Y36" s="28"/>
      <c r="Z36" s="29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ht="12.75">
      <c r="A37" s="206">
        <v>39490</v>
      </c>
      <c r="B37" s="89" t="s">
        <v>252</v>
      </c>
      <c r="C37" s="90">
        <v>600</v>
      </c>
      <c r="D37" s="91">
        <v>3780</v>
      </c>
      <c r="E37" s="90">
        <v>456</v>
      </c>
      <c r="F37" s="91">
        <v>159600</v>
      </c>
      <c r="G37" s="90"/>
      <c r="H37" s="91"/>
      <c r="I37" s="90">
        <v>870</v>
      </c>
      <c r="J37" s="91">
        <v>1740</v>
      </c>
      <c r="K37" s="90"/>
      <c r="L37" s="91"/>
      <c r="M37" s="90"/>
      <c r="N37" s="209"/>
      <c r="O37" s="28"/>
      <c r="P37" s="29"/>
      <c r="Q37" s="42"/>
      <c r="R37" s="42"/>
      <c r="S37" s="42"/>
      <c r="T37" s="42"/>
      <c r="U37" s="42"/>
      <c r="V37" s="42"/>
      <c r="W37" s="28"/>
      <c r="X37" s="29"/>
      <c r="Y37" s="28"/>
      <c r="Z37" s="29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2.75">
      <c r="A38" s="206">
        <v>39490</v>
      </c>
      <c r="B38" s="89" t="s">
        <v>253</v>
      </c>
      <c r="C38" s="90">
        <v>180</v>
      </c>
      <c r="D38" s="91">
        <v>4680</v>
      </c>
      <c r="E38" s="90">
        <v>338</v>
      </c>
      <c r="F38" s="91">
        <v>118300</v>
      </c>
      <c r="G38" s="90"/>
      <c r="H38" s="91"/>
      <c r="I38" s="90"/>
      <c r="J38" s="91"/>
      <c r="K38" s="90"/>
      <c r="L38" s="91"/>
      <c r="M38" s="90"/>
      <c r="N38" s="209"/>
      <c r="O38" s="28"/>
      <c r="P38" s="29"/>
      <c r="Q38" s="42"/>
      <c r="R38" s="42"/>
      <c r="S38" s="42"/>
      <c r="T38" s="42"/>
      <c r="U38" s="42"/>
      <c r="V38" s="42"/>
      <c r="W38" s="28"/>
      <c r="X38" s="29"/>
      <c r="Y38" s="28"/>
      <c r="Z38" s="29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2.75">
      <c r="A39" s="206">
        <v>39490</v>
      </c>
      <c r="B39" s="89" t="s">
        <v>254</v>
      </c>
      <c r="C39" s="90">
        <v>600</v>
      </c>
      <c r="D39" s="91">
        <v>15600</v>
      </c>
      <c r="E39" s="90">
        <v>473</v>
      </c>
      <c r="F39" s="91">
        <v>165550</v>
      </c>
      <c r="G39" s="90"/>
      <c r="H39" s="91"/>
      <c r="I39" s="90">
        <v>760</v>
      </c>
      <c r="J39" s="91">
        <v>2090</v>
      </c>
      <c r="K39" s="90"/>
      <c r="L39" s="91"/>
      <c r="M39" s="90"/>
      <c r="N39" s="209"/>
      <c r="O39" s="28"/>
      <c r="P39" s="29"/>
      <c r="Q39" s="42"/>
      <c r="R39" s="42"/>
      <c r="S39" s="42"/>
      <c r="T39" s="42"/>
      <c r="U39" s="42"/>
      <c r="V39" s="42"/>
      <c r="W39" s="28"/>
      <c r="X39" s="29"/>
      <c r="Y39" s="28"/>
      <c r="Z39" s="2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ht="12.75">
      <c r="A40" s="206">
        <v>39490</v>
      </c>
      <c r="B40" s="89" t="s">
        <v>255</v>
      </c>
      <c r="C40" s="90">
        <v>480</v>
      </c>
      <c r="D40" s="91">
        <v>5520</v>
      </c>
      <c r="E40" s="90">
        <v>472</v>
      </c>
      <c r="F40" s="91">
        <v>209298.96</v>
      </c>
      <c r="G40" s="90"/>
      <c r="H40" s="91"/>
      <c r="I40" s="90"/>
      <c r="J40" s="91"/>
      <c r="K40" s="90"/>
      <c r="L40" s="91"/>
      <c r="M40" s="90"/>
      <c r="N40" s="209"/>
      <c r="O40" s="28"/>
      <c r="P40" s="29"/>
      <c r="Q40" s="42"/>
      <c r="R40" s="42"/>
      <c r="S40" s="42"/>
      <c r="T40" s="42"/>
      <c r="U40" s="42"/>
      <c r="V40" s="42"/>
      <c r="W40" s="28"/>
      <c r="X40" s="29"/>
      <c r="Y40" s="28"/>
      <c r="Z40" s="2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s="121" customFormat="1" ht="12.75">
      <c r="A41" s="206">
        <v>39490</v>
      </c>
      <c r="B41" s="89" t="s">
        <v>256</v>
      </c>
      <c r="C41" s="90">
        <v>220</v>
      </c>
      <c r="D41" s="91">
        <v>4400</v>
      </c>
      <c r="E41" s="90">
        <v>640</v>
      </c>
      <c r="F41" s="91">
        <v>240000</v>
      </c>
      <c r="G41" s="90"/>
      <c r="H41" s="91"/>
      <c r="I41" s="90"/>
      <c r="J41" s="91"/>
      <c r="K41" s="90"/>
      <c r="L41" s="91"/>
      <c r="M41" s="90"/>
      <c r="N41" s="209"/>
      <c r="O41" s="118"/>
      <c r="P41" s="119"/>
      <c r="Q41" s="120"/>
      <c r="R41" s="120"/>
      <c r="S41" s="120"/>
      <c r="T41" s="120"/>
      <c r="U41" s="120"/>
      <c r="V41" s="120"/>
      <c r="W41" s="118"/>
      <c r="X41" s="119"/>
      <c r="Y41" s="118"/>
      <c r="Z41" s="119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</row>
    <row r="42" spans="1:40" ht="12.75">
      <c r="A42" s="207">
        <v>39490</v>
      </c>
      <c r="B42" s="149" t="s">
        <v>257</v>
      </c>
      <c r="C42" s="144">
        <v>1000</v>
      </c>
      <c r="D42" s="143">
        <v>8750</v>
      </c>
      <c r="E42" s="144">
        <v>208</v>
      </c>
      <c r="F42" s="143">
        <v>85280</v>
      </c>
      <c r="G42" s="144"/>
      <c r="H42" s="143"/>
      <c r="I42" s="144"/>
      <c r="J42" s="143"/>
      <c r="K42" s="144"/>
      <c r="L42" s="143"/>
      <c r="M42" s="144"/>
      <c r="N42" s="208"/>
      <c r="O42" s="28"/>
      <c r="P42" s="29"/>
      <c r="Q42" s="42"/>
      <c r="R42" s="42"/>
      <c r="S42" s="42"/>
      <c r="T42" s="42"/>
      <c r="U42" s="42"/>
      <c r="V42" s="42"/>
      <c r="W42" s="28"/>
      <c r="X42" s="29"/>
      <c r="Y42" s="28"/>
      <c r="Z42" s="29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.75">
      <c r="A43" s="206">
        <v>39490</v>
      </c>
      <c r="B43" s="89" t="s">
        <v>258</v>
      </c>
      <c r="C43" s="90">
        <v>1400</v>
      </c>
      <c r="D43" s="91">
        <v>12250</v>
      </c>
      <c r="E43" s="90"/>
      <c r="F43" s="91"/>
      <c r="G43" s="90"/>
      <c r="H43" s="91"/>
      <c r="I43" s="90"/>
      <c r="J43" s="91"/>
      <c r="K43" s="90">
        <v>192</v>
      </c>
      <c r="L43" s="91">
        <v>78720</v>
      </c>
      <c r="M43" s="90"/>
      <c r="N43" s="209"/>
      <c r="O43" s="28"/>
      <c r="P43" s="29"/>
      <c r="Q43" s="42"/>
      <c r="R43" s="42"/>
      <c r="S43" s="42"/>
      <c r="T43" s="42"/>
      <c r="U43" s="42"/>
      <c r="V43" s="42"/>
      <c r="W43" s="28"/>
      <c r="X43" s="29"/>
      <c r="Y43" s="28"/>
      <c r="Z43" s="29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.75">
      <c r="A44" s="206">
        <v>39490</v>
      </c>
      <c r="B44" s="89" t="s">
        <v>259</v>
      </c>
      <c r="C44" s="90">
        <v>240</v>
      </c>
      <c r="D44" s="91">
        <v>2244</v>
      </c>
      <c r="E44" s="90">
        <v>1394</v>
      </c>
      <c r="F44" s="91">
        <v>397290</v>
      </c>
      <c r="G44" s="90"/>
      <c r="H44" s="91"/>
      <c r="I44" s="90"/>
      <c r="J44" s="91"/>
      <c r="K44" s="90"/>
      <c r="L44" s="91"/>
      <c r="M44" s="90"/>
      <c r="N44" s="209"/>
      <c r="O44" s="42"/>
      <c r="P44" s="29"/>
      <c r="Q44" s="42"/>
      <c r="R44" s="42"/>
      <c r="S44" s="42"/>
      <c r="T44" s="42"/>
      <c r="U44" s="42"/>
      <c r="V44" s="42"/>
      <c r="W44" s="28"/>
      <c r="X44" s="29"/>
      <c r="Y44" s="28"/>
      <c r="Z44" s="29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2.75">
      <c r="A45" s="206">
        <v>39490</v>
      </c>
      <c r="B45" s="89" t="s">
        <v>260</v>
      </c>
      <c r="C45" s="90">
        <v>2200</v>
      </c>
      <c r="D45" s="91">
        <v>20570</v>
      </c>
      <c r="E45" s="90"/>
      <c r="F45" s="91"/>
      <c r="G45" s="90"/>
      <c r="H45" s="91"/>
      <c r="I45" s="90"/>
      <c r="J45" s="91"/>
      <c r="K45" s="90">
        <v>545</v>
      </c>
      <c r="L45" s="91">
        <v>163500</v>
      </c>
      <c r="M45" s="90"/>
      <c r="N45" s="209"/>
      <c r="O45" s="42"/>
      <c r="P45" s="29"/>
      <c r="Q45" s="42"/>
      <c r="R45" s="42"/>
      <c r="S45" s="42"/>
      <c r="T45" s="42"/>
      <c r="U45" s="42"/>
      <c r="V45" s="42"/>
      <c r="W45" s="28"/>
      <c r="X45" s="29"/>
      <c r="Y45" s="28"/>
      <c r="Z45" s="29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ht="12.75">
      <c r="A46" s="206">
        <v>39490</v>
      </c>
      <c r="B46" s="89" t="s">
        <v>261</v>
      </c>
      <c r="C46" s="90">
        <v>120</v>
      </c>
      <c r="D46" s="91">
        <v>3342</v>
      </c>
      <c r="E46" s="90">
        <v>491</v>
      </c>
      <c r="F46" s="91">
        <v>331425</v>
      </c>
      <c r="G46" s="90"/>
      <c r="H46" s="91"/>
      <c r="I46" s="90"/>
      <c r="J46" s="91"/>
      <c r="K46" s="90"/>
      <c r="L46" s="91"/>
      <c r="M46" s="90"/>
      <c r="N46" s="209"/>
      <c r="O46" s="28"/>
      <c r="P46" s="29"/>
      <c r="Q46" s="42"/>
      <c r="R46" s="42"/>
      <c r="S46" s="42"/>
      <c r="T46" s="42"/>
      <c r="U46" s="42"/>
      <c r="V46" s="42"/>
      <c r="W46" s="28"/>
      <c r="X46" s="29"/>
      <c r="Y46" s="42"/>
      <c r="Z46" s="29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ht="12.75">
      <c r="A47" s="206">
        <v>39490</v>
      </c>
      <c r="B47" s="89" t="s">
        <v>262</v>
      </c>
      <c r="C47" s="90">
        <v>165</v>
      </c>
      <c r="D47" s="91">
        <v>4595.25</v>
      </c>
      <c r="E47" s="90">
        <v>586</v>
      </c>
      <c r="F47" s="91">
        <v>395550</v>
      </c>
      <c r="G47" s="90"/>
      <c r="H47" s="91"/>
      <c r="I47" s="90"/>
      <c r="J47" s="91"/>
      <c r="K47" s="90"/>
      <c r="L47" s="91"/>
      <c r="M47" s="90"/>
      <c r="N47" s="209"/>
      <c r="O47" s="28"/>
      <c r="P47" s="29"/>
      <c r="Q47" s="42"/>
      <c r="R47" s="42"/>
      <c r="S47" s="42"/>
      <c r="T47" s="42"/>
      <c r="U47" s="42"/>
      <c r="V47" s="42"/>
      <c r="W47" s="28"/>
      <c r="X47" s="29"/>
      <c r="Y47" s="42"/>
      <c r="Z47" s="42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2.75">
      <c r="A48" s="206">
        <v>39490</v>
      </c>
      <c r="B48" s="89" t="s">
        <v>263</v>
      </c>
      <c r="C48" s="90">
        <v>170</v>
      </c>
      <c r="D48" s="91">
        <v>4734.5</v>
      </c>
      <c r="E48" s="90">
        <v>606</v>
      </c>
      <c r="F48" s="91">
        <v>409050</v>
      </c>
      <c r="G48" s="90"/>
      <c r="H48" s="91"/>
      <c r="I48" s="90"/>
      <c r="J48" s="91"/>
      <c r="K48" s="90"/>
      <c r="L48" s="91"/>
      <c r="M48" s="90"/>
      <c r="N48" s="209"/>
      <c r="O48" s="28"/>
      <c r="P48" s="29"/>
      <c r="Q48" s="42"/>
      <c r="R48" s="42"/>
      <c r="S48" s="42"/>
      <c r="T48" s="42"/>
      <c r="U48" s="42"/>
      <c r="V48" s="42"/>
      <c r="W48" s="28"/>
      <c r="X48" s="29"/>
      <c r="Y48" s="42"/>
      <c r="Z48" s="42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3.5" thickBot="1">
      <c r="A49" s="277">
        <v>39490</v>
      </c>
      <c r="B49" s="278" t="s">
        <v>264</v>
      </c>
      <c r="C49" s="279">
        <v>260</v>
      </c>
      <c r="D49" s="280">
        <v>7241</v>
      </c>
      <c r="E49" s="279">
        <v>660</v>
      </c>
      <c r="F49" s="280">
        <v>445500</v>
      </c>
      <c r="G49" s="279"/>
      <c r="H49" s="280"/>
      <c r="I49" s="279"/>
      <c r="J49" s="280"/>
      <c r="K49" s="279"/>
      <c r="L49" s="280"/>
      <c r="M49" s="279"/>
      <c r="N49" s="281"/>
      <c r="O49" s="28"/>
      <c r="P49" s="29"/>
      <c r="Q49" s="42"/>
      <c r="R49" s="42"/>
      <c r="S49" s="42"/>
      <c r="T49" s="42"/>
      <c r="U49" s="42"/>
      <c r="V49" s="42"/>
      <c r="W49" s="28"/>
      <c r="X49" s="29"/>
      <c r="Y49" s="42"/>
      <c r="Z49" s="42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206">
        <v>39518</v>
      </c>
      <c r="B50" s="89" t="s">
        <v>265</v>
      </c>
      <c r="C50" s="90"/>
      <c r="D50" s="91"/>
      <c r="E50" s="90"/>
      <c r="F50" s="91"/>
      <c r="G50" s="90"/>
      <c r="H50" s="91"/>
      <c r="I50" s="90"/>
      <c r="J50" s="91"/>
      <c r="K50" s="90"/>
      <c r="L50" s="91"/>
      <c r="M50" s="90">
        <v>97</v>
      </c>
      <c r="N50" s="209">
        <v>48500</v>
      </c>
      <c r="O50" s="28"/>
      <c r="P50" s="29"/>
      <c r="Q50" s="42"/>
      <c r="R50" s="42"/>
      <c r="S50" s="42"/>
      <c r="T50" s="42"/>
      <c r="U50" s="42"/>
      <c r="V50" s="42"/>
      <c r="W50" s="28"/>
      <c r="X50" s="29"/>
      <c r="Y50" s="42"/>
      <c r="Z50" s="42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2.75">
      <c r="A51" s="206">
        <v>39518</v>
      </c>
      <c r="B51" s="89" t="s">
        <v>266</v>
      </c>
      <c r="C51" s="90">
        <v>840</v>
      </c>
      <c r="D51" s="91">
        <v>12600</v>
      </c>
      <c r="E51" s="90"/>
      <c r="F51" s="91"/>
      <c r="G51" s="90"/>
      <c r="H51" s="91"/>
      <c r="I51" s="90"/>
      <c r="J51" s="91"/>
      <c r="K51" s="90"/>
      <c r="L51" s="91"/>
      <c r="M51" s="90">
        <v>152</v>
      </c>
      <c r="N51" s="209">
        <v>76000</v>
      </c>
      <c r="O51" s="28"/>
      <c r="P51" s="29"/>
      <c r="Q51" s="42"/>
      <c r="R51" s="42"/>
      <c r="S51" s="42"/>
      <c r="T51" s="42"/>
      <c r="U51" s="42"/>
      <c r="V51" s="42"/>
      <c r="W51" s="28"/>
      <c r="X51" s="29"/>
      <c r="Y51" s="42"/>
      <c r="Z51" s="42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.75">
      <c r="A52" s="206">
        <v>39518</v>
      </c>
      <c r="B52" s="89" t="s">
        <v>267</v>
      </c>
      <c r="C52" s="90">
        <v>1340</v>
      </c>
      <c r="D52" s="91">
        <v>20100</v>
      </c>
      <c r="E52" s="90"/>
      <c r="F52" s="91"/>
      <c r="G52" s="90"/>
      <c r="H52" s="91"/>
      <c r="I52" s="90"/>
      <c r="J52" s="91"/>
      <c r="K52" s="90">
        <v>206</v>
      </c>
      <c r="L52" s="91">
        <v>103000</v>
      </c>
      <c r="M52" s="90"/>
      <c r="N52" s="209"/>
      <c r="O52" s="28"/>
      <c r="P52" s="29"/>
      <c r="Q52" s="42"/>
      <c r="R52" s="42"/>
      <c r="S52" s="42"/>
      <c r="T52" s="42"/>
      <c r="U52" s="42"/>
      <c r="V52" s="42"/>
      <c r="W52" s="28"/>
      <c r="X52" s="29"/>
      <c r="Y52" s="42"/>
      <c r="Z52" s="42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2.75">
      <c r="A53" s="206">
        <v>39518</v>
      </c>
      <c r="B53" s="89" t="s">
        <v>270</v>
      </c>
      <c r="C53" s="90">
        <v>1106</v>
      </c>
      <c r="D53" s="91">
        <v>8848</v>
      </c>
      <c r="E53" s="90">
        <v>1140</v>
      </c>
      <c r="F53" s="91">
        <v>404700</v>
      </c>
      <c r="G53" s="90"/>
      <c r="H53" s="91"/>
      <c r="I53" s="90"/>
      <c r="J53" s="91"/>
      <c r="K53" s="90"/>
      <c r="L53" s="91"/>
      <c r="M53" s="90"/>
      <c r="N53" s="209"/>
      <c r="O53" s="28"/>
      <c r="P53" s="29"/>
      <c r="Q53" s="42"/>
      <c r="R53" s="42"/>
      <c r="S53" s="42"/>
      <c r="T53" s="42"/>
      <c r="U53" s="42"/>
      <c r="V53" s="42"/>
      <c r="W53" s="28"/>
      <c r="X53" s="29"/>
      <c r="Y53" s="42"/>
      <c r="Z53" s="42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.75">
      <c r="A54" s="206">
        <v>39518</v>
      </c>
      <c r="B54" s="89" t="s">
        <v>271</v>
      </c>
      <c r="C54" s="90"/>
      <c r="D54" s="91"/>
      <c r="E54" s="90"/>
      <c r="F54" s="91"/>
      <c r="G54" s="90"/>
      <c r="H54" s="91"/>
      <c r="I54" s="90"/>
      <c r="J54" s="91"/>
      <c r="K54" s="90">
        <v>66</v>
      </c>
      <c r="L54" s="91">
        <v>42570</v>
      </c>
      <c r="M54" s="90"/>
      <c r="N54" s="209"/>
      <c r="O54" s="28"/>
      <c r="P54" s="29"/>
      <c r="Q54" s="42"/>
      <c r="R54" s="42"/>
      <c r="S54" s="42"/>
      <c r="T54" s="42"/>
      <c r="U54" s="42"/>
      <c r="V54" s="42"/>
      <c r="W54" s="28"/>
      <c r="X54" s="29"/>
      <c r="Y54" s="42"/>
      <c r="Z54" s="42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2.75">
      <c r="A55" s="184">
        <v>39518</v>
      </c>
      <c r="B55" s="155" t="s">
        <v>272</v>
      </c>
      <c r="C55" s="348"/>
      <c r="D55" s="349"/>
      <c r="E55" s="316"/>
      <c r="F55" s="349"/>
      <c r="G55" s="90"/>
      <c r="H55" s="91"/>
      <c r="I55" s="90"/>
      <c r="J55" s="91"/>
      <c r="K55" s="90"/>
      <c r="L55" s="91"/>
      <c r="M55" s="90">
        <v>125</v>
      </c>
      <c r="N55" s="209">
        <v>80625</v>
      </c>
      <c r="O55" s="28"/>
      <c r="P55" s="29"/>
      <c r="Q55" s="28"/>
      <c r="R55" s="29"/>
      <c r="S55" s="42"/>
      <c r="T55" s="42"/>
      <c r="U55" s="42"/>
      <c r="V55" s="42"/>
      <c r="W55" s="28"/>
      <c r="X55" s="29"/>
      <c r="Y55" s="42"/>
      <c r="Z55" s="42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2.75">
      <c r="A56" s="206">
        <v>39518</v>
      </c>
      <c r="B56" s="89" t="s">
        <v>274</v>
      </c>
      <c r="C56" s="90">
        <v>1680</v>
      </c>
      <c r="D56" s="91">
        <v>15120</v>
      </c>
      <c r="E56" s="90">
        <v>530</v>
      </c>
      <c r="F56" s="91">
        <v>182850</v>
      </c>
      <c r="G56" s="90"/>
      <c r="H56" s="91"/>
      <c r="I56" s="90"/>
      <c r="J56" s="91"/>
      <c r="K56" s="90"/>
      <c r="L56" s="91"/>
      <c r="M56" s="90"/>
      <c r="N56" s="209"/>
      <c r="O56" s="28"/>
      <c r="P56" s="29"/>
      <c r="Q56" s="28"/>
      <c r="R56" s="29"/>
      <c r="S56" s="42"/>
      <c r="T56" s="42"/>
      <c r="U56" s="42"/>
      <c r="V56" s="42"/>
      <c r="W56" s="28"/>
      <c r="X56" s="29"/>
      <c r="Y56" s="42"/>
      <c r="Z56" s="42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12.75">
      <c r="A57" s="206">
        <v>39518</v>
      </c>
      <c r="B57" s="89" t="s">
        <v>275</v>
      </c>
      <c r="C57" s="90">
        <v>1514</v>
      </c>
      <c r="D57" s="91">
        <v>12112</v>
      </c>
      <c r="E57" s="90">
        <v>1621</v>
      </c>
      <c r="F57" s="91">
        <v>632190</v>
      </c>
      <c r="G57" s="90"/>
      <c r="H57" s="91"/>
      <c r="I57" s="90"/>
      <c r="J57" s="91"/>
      <c r="K57" s="90"/>
      <c r="L57" s="91"/>
      <c r="M57" s="90"/>
      <c r="N57" s="209"/>
      <c r="O57" s="28"/>
      <c r="P57" s="29"/>
      <c r="Q57" s="28"/>
      <c r="R57" s="29"/>
      <c r="S57" s="42"/>
      <c r="T57" s="42"/>
      <c r="U57" s="42"/>
      <c r="V57" s="42"/>
      <c r="W57" s="28"/>
      <c r="X57" s="29"/>
      <c r="Y57" s="42"/>
      <c r="Z57" s="42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12.75">
      <c r="A58" s="206">
        <v>39518</v>
      </c>
      <c r="B58" s="89" t="s">
        <v>276</v>
      </c>
      <c r="C58" s="90">
        <v>140</v>
      </c>
      <c r="D58" s="91">
        <v>3463.6</v>
      </c>
      <c r="E58" s="90">
        <v>205</v>
      </c>
      <c r="F58" s="91">
        <v>154365</v>
      </c>
      <c r="G58" s="90"/>
      <c r="H58" s="91"/>
      <c r="I58" s="90">
        <v>755</v>
      </c>
      <c r="J58" s="91">
        <v>3012.45</v>
      </c>
      <c r="K58" s="90"/>
      <c r="L58" s="91"/>
      <c r="M58" s="90"/>
      <c r="N58" s="209"/>
      <c r="O58" s="28"/>
      <c r="P58" s="29"/>
      <c r="Q58" s="28"/>
      <c r="R58" s="29"/>
      <c r="S58" s="42"/>
      <c r="T58" s="42"/>
      <c r="U58" s="42"/>
      <c r="V58" s="42"/>
      <c r="W58" s="42"/>
      <c r="X58" s="29"/>
      <c r="Y58" s="42"/>
      <c r="Z58" s="42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12.75">
      <c r="A59" s="206">
        <v>39518</v>
      </c>
      <c r="B59" s="89" t="s">
        <v>286</v>
      </c>
      <c r="C59" s="90">
        <v>810</v>
      </c>
      <c r="D59" s="91">
        <v>7168.5</v>
      </c>
      <c r="E59" s="90">
        <v>654</v>
      </c>
      <c r="F59" s="91">
        <v>238710</v>
      </c>
      <c r="G59" s="90"/>
      <c r="H59" s="91"/>
      <c r="I59" s="90">
        <v>1130</v>
      </c>
      <c r="J59" s="91">
        <v>2260</v>
      </c>
      <c r="K59" s="90"/>
      <c r="L59" s="91"/>
      <c r="M59" s="90"/>
      <c r="N59" s="209"/>
      <c r="O59" s="28"/>
      <c r="P59" s="29"/>
      <c r="Q59" s="28"/>
      <c r="R59" s="29"/>
      <c r="S59" s="42"/>
      <c r="T59" s="42"/>
      <c r="U59" s="42"/>
      <c r="V59" s="42"/>
      <c r="W59" s="42"/>
      <c r="X59" s="29"/>
      <c r="Y59" s="42"/>
      <c r="Z59" s="42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2.75">
      <c r="A60" s="206">
        <v>39518</v>
      </c>
      <c r="B60" s="89" t="s">
        <v>287</v>
      </c>
      <c r="C60" s="90">
        <v>880</v>
      </c>
      <c r="D60" s="91">
        <v>7788</v>
      </c>
      <c r="E60" s="90">
        <v>2445</v>
      </c>
      <c r="F60" s="91">
        <v>892425</v>
      </c>
      <c r="G60" s="90">
        <v>180</v>
      </c>
      <c r="H60" s="91">
        <v>16200</v>
      </c>
      <c r="I60" s="90">
        <v>4090</v>
      </c>
      <c r="J60" s="91">
        <v>8180</v>
      </c>
      <c r="K60" s="90"/>
      <c r="L60" s="91"/>
      <c r="M60" s="90"/>
      <c r="N60" s="209"/>
      <c r="O60" s="28"/>
      <c r="P60" s="29"/>
      <c r="Q60" s="28"/>
      <c r="R60" s="29"/>
      <c r="S60" s="42"/>
      <c r="T60" s="42"/>
      <c r="U60" s="42"/>
      <c r="V60" s="42"/>
      <c r="W60" s="42"/>
      <c r="X60" s="29"/>
      <c r="Y60" s="42"/>
      <c r="Z60" s="42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2.75">
      <c r="A61" s="206">
        <v>39518</v>
      </c>
      <c r="B61" s="89" t="s">
        <v>289</v>
      </c>
      <c r="C61" s="90">
        <v>250</v>
      </c>
      <c r="D61" s="91">
        <v>2212.5</v>
      </c>
      <c r="E61" s="90">
        <v>670</v>
      </c>
      <c r="F61" s="91">
        <v>244550</v>
      </c>
      <c r="G61" s="90">
        <v>110</v>
      </c>
      <c r="H61" s="91">
        <v>9900</v>
      </c>
      <c r="I61" s="90"/>
      <c r="J61" s="91"/>
      <c r="K61" s="90"/>
      <c r="L61" s="91"/>
      <c r="M61" s="90"/>
      <c r="N61" s="209"/>
      <c r="O61" s="28"/>
      <c r="P61" s="29"/>
      <c r="Q61" s="28"/>
      <c r="R61" s="29"/>
      <c r="S61" s="42"/>
      <c r="T61" s="42"/>
      <c r="U61" s="42"/>
      <c r="V61" s="42"/>
      <c r="W61" s="42"/>
      <c r="X61" s="29"/>
      <c r="Y61" s="42"/>
      <c r="Z61" s="42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ht="12.75">
      <c r="A62" s="206">
        <v>39518</v>
      </c>
      <c r="B62" s="89" t="s">
        <v>290</v>
      </c>
      <c r="C62" s="90">
        <v>2700</v>
      </c>
      <c r="D62" s="91">
        <v>23895</v>
      </c>
      <c r="E62" s="90"/>
      <c r="F62" s="91"/>
      <c r="G62" s="90"/>
      <c r="H62" s="91"/>
      <c r="I62" s="90"/>
      <c r="J62" s="91"/>
      <c r="K62" s="90">
        <v>420</v>
      </c>
      <c r="L62" s="91">
        <v>157500</v>
      </c>
      <c r="M62" s="90"/>
      <c r="N62" s="209"/>
      <c r="O62" s="28"/>
      <c r="P62" s="29"/>
      <c r="Q62" s="28"/>
      <c r="R62" s="29"/>
      <c r="S62" s="42"/>
      <c r="T62" s="42"/>
      <c r="U62" s="42"/>
      <c r="V62" s="42"/>
      <c r="W62" s="42"/>
      <c r="X62" s="29"/>
      <c r="Y62" s="42"/>
      <c r="Z62" s="42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ht="12.75">
      <c r="A63" s="206">
        <v>39518</v>
      </c>
      <c r="B63" s="89" t="s">
        <v>277</v>
      </c>
      <c r="C63" s="90"/>
      <c r="D63" s="91"/>
      <c r="E63" s="90">
        <v>112</v>
      </c>
      <c r="F63" s="91">
        <v>84000</v>
      </c>
      <c r="G63" s="90"/>
      <c r="H63" s="91"/>
      <c r="I63" s="90"/>
      <c r="J63" s="91"/>
      <c r="K63" s="90"/>
      <c r="L63" s="91"/>
      <c r="M63" s="90"/>
      <c r="N63" s="209"/>
      <c r="O63" s="28"/>
      <c r="P63" s="29"/>
      <c r="Q63" s="28"/>
      <c r="R63" s="29"/>
      <c r="S63" s="42"/>
      <c r="T63" s="42"/>
      <c r="U63" s="42"/>
      <c r="V63" s="42"/>
      <c r="W63" s="42"/>
      <c r="X63" s="29"/>
      <c r="Y63" s="42"/>
      <c r="Z63" s="42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ht="12.75">
      <c r="A64" s="206">
        <v>39518</v>
      </c>
      <c r="B64" s="89" t="s">
        <v>278</v>
      </c>
      <c r="C64" s="90"/>
      <c r="D64" s="91"/>
      <c r="E64" s="90"/>
      <c r="F64" s="91"/>
      <c r="G64" s="90"/>
      <c r="H64" s="91"/>
      <c r="I64" s="90"/>
      <c r="J64" s="91"/>
      <c r="K64" s="90"/>
      <c r="L64" s="91"/>
      <c r="M64" s="90">
        <v>581</v>
      </c>
      <c r="N64" s="209">
        <v>200445</v>
      </c>
      <c r="O64" s="28"/>
      <c r="P64" s="29"/>
      <c r="Q64" s="28"/>
      <c r="R64" s="29"/>
      <c r="S64" s="42"/>
      <c r="T64" s="42"/>
      <c r="U64" s="42"/>
      <c r="V64" s="42"/>
      <c r="W64" s="42"/>
      <c r="X64" s="29"/>
      <c r="Y64" s="42"/>
      <c r="Z64" s="42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ht="12.75">
      <c r="A65" s="206">
        <v>39518</v>
      </c>
      <c r="B65" s="89" t="s">
        <v>279</v>
      </c>
      <c r="C65" s="90"/>
      <c r="D65" s="91"/>
      <c r="E65" s="90"/>
      <c r="F65" s="91"/>
      <c r="G65" s="90"/>
      <c r="H65" s="91"/>
      <c r="I65" s="90"/>
      <c r="J65" s="91"/>
      <c r="K65" s="90"/>
      <c r="L65" s="91"/>
      <c r="M65" s="90">
        <v>496</v>
      </c>
      <c r="N65" s="209">
        <v>171120</v>
      </c>
      <c r="O65" s="28"/>
      <c r="P65" s="29"/>
      <c r="Q65" s="28"/>
      <c r="R65" s="29"/>
      <c r="S65" s="42"/>
      <c r="T65" s="42"/>
      <c r="U65" s="42"/>
      <c r="V65" s="42"/>
      <c r="W65" s="42"/>
      <c r="X65" s="29"/>
      <c r="Y65" s="42"/>
      <c r="Z65" s="4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ht="12.75">
      <c r="A66" s="206">
        <v>39518</v>
      </c>
      <c r="B66" s="149" t="s">
        <v>280</v>
      </c>
      <c r="C66" s="144"/>
      <c r="D66" s="143"/>
      <c r="E66" s="144"/>
      <c r="F66" s="143"/>
      <c r="G66" s="144"/>
      <c r="H66" s="143"/>
      <c r="I66" s="144"/>
      <c r="J66" s="143"/>
      <c r="K66" s="144"/>
      <c r="L66" s="143"/>
      <c r="M66" s="144">
        <v>312</v>
      </c>
      <c r="N66" s="208">
        <v>107640</v>
      </c>
      <c r="O66" s="28"/>
      <c r="P66" s="29"/>
      <c r="Q66" s="28"/>
      <c r="R66" s="29"/>
      <c r="S66" s="42"/>
      <c r="T66" s="42"/>
      <c r="U66" s="42"/>
      <c r="V66" s="42"/>
      <c r="W66" s="42"/>
      <c r="X66" s="29"/>
      <c r="Y66" s="42"/>
      <c r="Z66" s="42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12.75">
      <c r="A67" s="206">
        <v>39518</v>
      </c>
      <c r="B67" s="89" t="s">
        <v>281</v>
      </c>
      <c r="C67" s="90"/>
      <c r="D67" s="91"/>
      <c r="E67" s="90"/>
      <c r="F67" s="91"/>
      <c r="G67" s="90"/>
      <c r="H67" s="91"/>
      <c r="I67" s="90"/>
      <c r="J67" s="91"/>
      <c r="K67" s="90"/>
      <c r="L67" s="91"/>
      <c r="M67" s="90">
        <v>183</v>
      </c>
      <c r="N67" s="209">
        <v>63135</v>
      </c>
      <c r="O67" s="28"/>
      <c r="P67" s="29"/>
      <c r="Q67" s="28"/>
      <c r="R67" s="29"/>
      <c r="S67" s="42"/>
      <c r="T67" s="42"/>
      <c r="U67" s="42"/>
      <c r="V67" s="42"/>
      <c r="W67" s="42"/>
      <c r="X67" s="29"/>
      <c r="Y67" s="42"/>
      <c r="Z67" s="4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2.75">
      <c r="A68" s="206">
        <v>39518</v>
      </c>
      <c r="B68" s="89" t="s">
        <v>282</v>
      </c>
      <c r="C68" s="90"/>
      <c r="D68" s="91"/>
      <c r="E68" s="90">
        <v>1249</v>
      </c>
      <c r="F68" s="91">
        <v>330985</v>
      </c>
      <c r="G68" s="90"/>
      <c r="H68" s="91"/>
      <c r="I68" s="90"/>
      <c r="J68" s="91"/>
      <c r="K68" s="90"/>
      <c r="L68" s="91"/>
      <c r="M68" s="90"/>
      <c r="N68" s="209"/>
      <c r="O68" s="28"/>
      <c r="P68" s="29"/>
      <c r="Q68" s="28"/>
      <c r="R68" s="29"/>
      <c r="S68" s="42"/>
      <c r="T68" s="42"/>
      <c r="U68" s="42"/>
      <c r="V68" s="42"/>
      <c r="W68" s="42"/>
      <c r="X68" s="29"/>
      <c r="Y68" s="42"/>
      <c r="Z68" s="42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ht="12.75">
      <c r="A69" s="206">
        <v>39518</v>
      </c>
      <c r="B69" s="89" t="s">
        <v>283</v>
      </c>
      <c r="C69" s="90">
        <v>600</v>
      </c>
      <c r="D69" s="91">
        <v>7320</v>
      </c>
      <c r="E69" s="90">
        <v>760</v>
      </c>
      <c r="F69" s="91">
        <v>262200</v>
      </c>
      <c r="G69" s="90"/>
      <c r="H69" s="91"/>
      <c r="I69" s="90"/>
      <c r="J69" s="91"/>
      <c r="K69" s="90"/>
      <c r="L69" s="91"/>
      <c r="M69" s="90"/>
      <c r="N69" s="209"/>
      <c r="O69" s="28"/>
      <c r="P69" s="29"/>
      <c r="Q69" s="28"/>
      <c r="R69" s="29"/>
      <c r="S69" s="42"/>
      <c r="T69" s="42"/>
      <c r="U69" s="42"/>
      <c r="V69" s="42"/>
      <c r="W69" s="42"/>
      <c r="X69" s="29"/>
      <c r="Y69" s="42"/>
      <c r="Z69" s="4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ht="12.75">
      <c r="A70" s="206">
        <v>39518</v>
      </c>
      <c r="B70" s="89" t="s">
        <v>284</v>
      </c>
      <c r="C70" s="90">
        <v>275</v>
      </c>
      <c r="D70" s="91">
        <v>3300</v>
      </c>
      <c r="E70" s="90"/>
      <c r="F70" s="91"/>
      <c r="G70" s="90"/>
      <c r="H70" s="91"/>
      <c r="I70" s="90"/>
      <c r="J70" s="91"/>
      <c r="K70" s="90">
        <v>41</v>
      </c>
      <c r="L70" s="91">
        <v>27880</v>
      </c>
      <c r="M70" s="90"/>
      <c r="N70" s="209"/>
      <c r="O70" s="28"/>
      <c r="P70" s="29"/>
      <c r="Q70" s="28"/>
      <c r="R70" s="29"/>
      <c r="S70" s="42"/>
      <c r="T70" s="42"/>
      <c r="U70" s="42"/>
      <c r="V70" s="42"/>
      <c r="W70" s="42"/>
      <c r="X70" s="29"/>
      <c r="Y70" s="42"/>
      <c r="Z70" s="42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 thickBot="1">
      <c r="A71" s="277">
        <v>39518</v>
      </c>
      <c r="B71" s="278" t="s">
        <v>285</v>
      </c>
      <c r="C71" s="279">
        <v>820</v>
      </c>
      <c r="D71" s="280">
        <v>15252</v>
      </c>
      <c r="E71" s="279">
        <v>785</v>
      </c>
      <c r="F71" s="280">
        <v>362670</v>
      </c>
      <c r="G71" s="279">
        <v>348</v>
      </c>
      <c r="H71" s="280">
        <v>81780</v>
      </c>
      <c r="I71" s="279"/>
      <c r="J71" s="280"/>
      <c r="K71" s="279"/>
      <c r="L71" s="280"/>
      <c r="M71" s="279"/>
      <c r="N71" s="281"/>
      <c r="O71" s="28"/>
      <c r="P71" s="29"/>
      <c r="Q71" s="28"/>
      <c r="R71" s="29"/>
      <c r="S71" s="42"/>
      <c r="T71" s="42"/>
      <c r="U71" s="42"/>
      <c r="V71" s="42"/>
      <c r="W71" s="42"/>
      <c r="X71" s="29"/>
      <c r="Y71" s="42"/>
      <c r="Z71" s="42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ht="12.75">
      <c r="A72" s="206">
        <v>39546</v>
      </c>
      <c r="B72" s="89" t="s">
        <v>291</v>
      </c>
      <c r="C72" s="90">
        <v>285</v>
      </c>
      <c r="D72" s="91">
        <v>2850</v>
      </c>
      <c r="E72" s="90">
        <v>123</v>
      </c>
      <c r="F72" s="91">
        <v>46125</v>
      </c>
      <c r="G72" s="90"/>
      <c r="H72" s="91"/>
      <c r="I72" s="90"/>
      <c r="J72" s="91"/>
      <c r="K72" s="90"/>
      <c r="L72" s="91"/>
      <c r="M72" s="90"/>
      <c r="N72" s="209"/>
      <c r="O72" s="28"/>
      <c r="P72" s="29"/>
      <c r="Q72" s="28"/>
      <c r="R72" s="29"/>
      <c r="S72" s="42"/>
      <c r="T72" s="42"/>
      <c r="U72" s="42"/>
      <c r="V72" s="42"/>
      <c r="W72" s="42"/>
      <c r="X72" s="29"/>
      <c r="Y72" s="42"/>
      <c r="Z72" s="42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ht="12.75">
      <c r="A73" s="206">
        <v>39546</v>
      </c>
      <c r="B73" s="89" t="s">
        <v>292</v>
      </c>
      <c r="C73" s="90">
        <v>250</v>
      </c>
      <c r="D73" s="91">
        <v>3500</v>
      </c>
      <c r="E73" s="90">
        <v>358</v>
      </c>
      <c r="F73" s="91">
        <v>161816</v>
      </c>
      <c r="G73" s="90"/>
      <c r="H73" s="91"/>
      <c r="I73" s="90"/>
      <c r="J73" s="91"/>
      <c r="K73" s="90"/>
      <c r="L73" s="91"/>
      <c r="M73" s="90"/>
      <c r="N73" s="209"/>
      <c r="O73" s="28"/>
      <c r="P73" s="29"/>
      <c r="Q73" s="28"/>
      <c r="R73" s="29"/>
      <c r="S73" s="42"/>
      <c r="T73" s="42"/>
      <c r="U73" s="42"/>
      <c r="V73" s="42"/>
      <c r="W73" s="42"/>
      <c r="X73" s="29"/>
      <c r="Y73" s="42"/>
      <c r="Z73" s="42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ht="12.75">
      <c r="A74" s="206">
        <v>39546</v>
      </c>
      <c r="B74" s="89" t="s">
        <v>293</v>
      </c>
      <c r="C74" s="90">
        <v>240</v>
      </c>
      <c r="D74" s="91">
        <v>3036</v>
      </c>
      <c r="E74" s="90">
        <v>173</v>
      </c>
      <c r="F74" s="91">
        <v>79407</v>
      </c>
      <c r="G74" s="90"/>
      <c r="H74" s="91"/>
      <c r="I74" s="90"/>
      <c r="J74" s="91"/>
      <c r="K74" s="90"/>
      <c r="L74" s="91"/>
      <c r="M74" s="90"/>
      <c r="N74" s="209"/>
      <c r="O74" s="28"/>
      <c r="P74" s="29"/>
      <c r="Q74" s="28"/>
      <c r="R74" s="29"/>
      <c r="S74" s="42"/>
      <c r="T74" s="42"/>
      <c r="U74" s="42"/>
      <c r="V74" s="42"/>
      <c r="W74" s="42"/>
      <c r="X74" s="29"/>
      <c r="Y74" s="42"/>
      <c r="Z74" s="42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ht="12.75">
      <c r="A75" s="206">
        <v>39546</v>
      </c>
      <c r="B75" s="89" t="s">
        <v>294</v>
      </c>
      <c r="C75" s="90">
        <v>340</v>
      </c>
      <c r="D75" s="91">
        <v>3400</v>
      </c>
      <c r="E75" s="90">
        <v>335</v>
      </c>
      <c r="F75" s="91">
        <v>120600</v>
      </c>
      <c r="G75" s="90"/>
      <c r="H75" s="91"/>
      <c r="I75" s="90"/>
      <c r="J75" s="91"/>
      <c r="K75" s="90"/>
      <c r="L75" s="91"/>
      <c r="M75" s="90"/>
      <c r="N75" s="209"/>
      <c r="O75" s="28"/>
      <c r="P75" s="29"/>
      <c r="Q75" s="28"/>
      <c r="R75" s="29"/>
      <c r="S75" s="42"/>
      <c r="T75" s="42"/>
      <c r="U75" s="42"/>
      <c r="V75" s="42"/>
      <c r="W75" s="42"/>
      <c r="X75" s="29"/>
      <c r="Y75" s="42"/>
      <c r="Z75" s="42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ht="12.75">
      <c r="A76" s="206">
        <v>39546</v>
      </c>
      <c r="B76" s="89" t="s">
        <v>295</v>
      </c>
      <c r="C76" s="90">
        <v>520</v>
      </c>
      <c r="D76" s="91">
        <v>5200</v>
      </c>
      <c r="E76" s="90">
        <v>1253</v>
      </c>
      <c r="F76" s="91">
        <v>451080</v>
      </c>
      <c r="G76" s="90"/>
      <c r="H76" s="91"/>
      <c r="I76" s="90"/>
      <c r="J76" s="91"/>
      <c r="K76" s="90"/>
      <c r="L76" s="91"/>
      <c r="M76" s="90"/>
      <c r="N76" s="209"/>
      <c r="O76" s="28"/>
      <c r="P76" s="29"/>
      <c r="Q76" s="28"/>
      <c r="R76" s="29"/>
      <c r="S76" s="42"/>
      <c r="T76" s="42"/>
      <c r="U76" s="42"/>
      <c r="V76" s="42"/>
      <c r="W76" s="42"/>
      <c r="X76" s="29"/>
      <c r="Y76" s="42"/>
      <c r="Z76" s="42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ht="12.75">
      <c r="A77" s="206">
        <v>39546</v>
      </c>
      <c r="B77" s="89" t="s">
        <v>296</v>
      </c>
      <c r="C77" s="90">
        <v>800</v>
      </c>
      <c r="D77" s="91">
        <v>9600</v>
      </c>
      <c r="E77" s="90">
        <v>264</v>
      </c>
      <c r="F77" s="91">
        <v>105600</v>
      </c>
      <c r="G77" s="90"/>
      <c r="H77" s="91"/>
      <c r="I77" s="90"/>
      <c r="J77" s="91"/>
      <c r="K77" s="90"/>
      <c r="L77" s="91"/>
      <c r="M77" s="90"/>
      <c r="N77" s="209"/>
      <c r="O77" s="28"/>
      <c r="P77" s="29"/>
      <c r="Q77" s="28"/>
      <c r="R77" s="29"/>
      <c r="S77" s="42"/>
      <c r="T77" s="42"/>
      <c r="U77" s="42"/>
      <c r="V77" s="42"/>
      <c r="W77" s="42"/>
      <c r="X77" s="29"/>
      <c r="Y77" s="42"/>
      <c r="Z77" s="42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ht="12.75">
      <c r="A78" s="206">
        <v>39546</v>
      </c>
      <c r="B78" s="127" t="s">
        <v>297</v>
      </c>
      <c r="C78" s="108">
        <v>1220</v>
      </c>
      <c r="D78" s="128">
        <v>21960</v>
      </c>
      <c r="E78" s="108">
        <v>433</v>
      </c>
      <c r="F78" s="128">
        <v>281450</v>
      </c>
      <c r="G78" s="108">
        <v>4</v>
      </c>
      <c r="H78" s="128">
        <v>2600</v>
      </c>
      <c r="I78" s="108">
        <v>556</v>
      </c>
      <c r="J78" s="128">
        <v>1390</v>
      </c>
      <c r="K78" s="90"/>
      <c r="L78" s="91"/>
      <c r="M78" s="90"/>
      <c r="N78" s="209"/>
      <c r="O78" s="28"/>
      <c r="P78" s="29"/>
      <c r="Q78" s="28"/>
      <c r="R78" s="29"/>
      <c r="S78" s="42"/>
      <c r="T78" s="42"/>
      <c r="U78" s="42"/>
      <c r="V78" s="42"/>
      <c r="W78" s="42"/>
      <c r="X78" s="29"/>
      <c r="Y78" s="42"/>
      <c r="Z78" s="42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ht="12.75">
      <c r="A79" s="206">
        <v>39546</v>
      </c>
      <c r="B79" s="127" t="s">
        <v>298</v>
      </c>
      <c r="C79" s="108">
        <v>600</v>
      </c>
      <c r="D79" s="128">
        <v>5700</v>
      </c>
      <c r="E79" s="108">
        <v>695</v>
      </c>
      <c r="F79" s="128">
        <v>284950</v>
      </c>
      <c r="G79" s="108"/>
      <c r="H79" s="128"/>
      <c r="I79" s="108">
        <v>1380</v>
      </c>
      <c r="J79" s="128">
        <v>3105</v>
      </c>
      <c r="K79" s="90"/>
      <c r="L79" s="91"/>
      <c r="M79" s="90"/>
      <c r="N79" s="209"/>
      <c r="O79" s="28"/>
      <c r="P79" s="29"/>
      <c r="Q79" s="28"/>
      <c r="R79" s="29"/>
      <c r="S79" s="42"/>
      <c r="T79" s="42"/>
      <c r="U79" s="42"/>
      <c r="V79" s="42"/>
      <c r="W79" s="42"/>
      <c r="X79" s="29"/>
      <c r="Y79" s="42"/>
      <c r="Z79" s="42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ht="12.75">
      <c r="A80" s="206">
        <v>39546</v>
      </c>
      <c r="B80" s="89" t="s">
        <v>299</v>
      </c>
      <c r="C80" s="90">
        <v>440</v>
      </c>
      <c r="D80" s="91">
        <v>4180</v>
      </c>
      <c r="E80" s="90">
        <v>540</v>
      </c>
      <c r="F80" s="91">
        <v>221400</v>
      </c>
      <c r="G80" s="90"/>
      <c r="H80" s="91"/>
      <c r="I80" s="90">
        <v>1065</v>
      </c>
      <c r="J80" s="91">
        <v>2396.25</v>
      </c>
      <c r="K80" s="90"/>
      <c r="L80" s="91"/>
      <c r="M80" s="90"/>
      <c r="N80" s="209"/>
      <c r="O80" s="28"/>
      <c r="P80" s="29"/>
      <c r="Q80" s="28"/>
      <c r="R80" s="29"/>
      <c r="S80" s="42"/>
      <c r="T80" s="42"/>
      <c r="U80" s="42"/>
      <c r="V80" s="42"/>
      <c r="W80" s="42"/>
      <c r="X80" s="29"/>
      <c r="Y80" s="42"/>
      <c r="Z80" s="42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ht="12.75">
      <c r="A81" s="206">
        <v>39546</v>
      </c>
      <c r="B81" s="89" t="s">
        <v>300</v>
      </c>
      <c r="C81" s="90">
        <v>500</v>
      </c>
      <c r="D81" s="91">
        <v>4750</v>
      </c>
      <c r="E81" s="90">
        <v>405</v>
      </c>
      <c r="F81" s="91">
        <v>166050</v>
      </c>
      <c r="G81" s="90"/>
      <c r="H81" s="91"/>
      <c r="I81" s="90">
        <v>740</v>
      </c>
      <c r="J81" s="91">
        <v>1665</v>
      </c>
      <c r="K81" s="90"/>
      <c r="L81" s="91"/>
      <c r="M81" s="90"/>
      <c r="N81" s="209"/>
      <c r="O81" s="28"/>
      <c r="P81" s="29"/>
      <c r="Q81" s="28"/>
      <c r="R81" s="29"/>
      <c r="S81" s="42"/>
      <c r="T81" s="42"/>
      <c r="U81" s="42"/>
      <c r="V81" s="42"/>
      <c r="W81" s="42"/>
      <c r="X81" s="29"/>
      <c r="Y81" s="42"/>
      <c r="Z81" s="42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ht="12.75">
      <c r="A82" s="206">
        <v>39546</v>
      </c>
      <c r="B82" s="89" t="s">
        <v>301</v>
      </c>
      <c r="C82" s="90">
        <v>500</v>
      </c>
      <c r="D82" s="91">
        <v>4750</v>
      </c>
      <c r="E82" s="90">
        <v>405</v>
      </c>
      <c r="F82" s="91">
        <v>166050</v>
      </c>
      <c r="G82" s="90"/>
      <c r="H82" s="91"/>
      <c r="I82" s="90">
        <v>740</v>
      </c>
      <c r="J82" s="91">
        <v>1665</v>
      </c>
      <c r="K82" s="90"/>
      <c r="L82" s="91"/>
      <c r="M82" s="90"/>
      <c r="N82" s="209"/>
      <c r="O82" s="28"/>
      <c r="P82" s="29"/>
      <c r="Q82" s="28"/>
      <c r="R82" s="29"/>
      <c r="S82" s="42"/>
      <c r="T82" s="42"/>
      <c r="U82" s="42"/>
      <c r="V82" s="42"/>
      <c r="W82" s="42"/>
      <c r="X82" s="29"/>
      <c r="Y82" s="42"/>
      <c r="Z82" s="42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ht="12.75">
      <c r="A83" s="206">
        <v>39546</v>
      </c>
      <c r="B83" s="89" t="s">
        <v>302</v>
      </c>
      <c r="C83" s="90">
        <v>420</v>
      </c>
      <c r="D83" s="91">
        <v>3990</v>
      </c>
      <c r="E83" s="90">
        <v>560</v>
      </c>
      <c r="F83" s="91">
        <v>229600</v>
      </c>
      <c r="G83" s="90"/>
      <c r="H83" s="91"/>
      <c r="I83" s="90">
        <v>1046</v>
      </c>
      <c r="J83" s="91">
        <v>2353.5</v>
      </c>
      <c r="K83" s="90"/>
      <c r="L83" s="91"/>
      <c r="M83" s="90"/>
      <c r="N83" s="209"/>
      <c r="O83" s="28"/>
      <c r="P83" s="29"/>
      <c r="Q83" s="28"/>
      <c r="R83" s="29"/>
      <c r="S83" s="42"/>
      <c r="T83" s="42"/>
      <c r="U83" s="42"/>
      <c r="V83" s="42"/>
      <c r="W83" s="42"/>
      <c r="X83" s="29"/>
      <c r="Y83" s="42"/>
      <c r="Z83" s="42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ht="12.75">
      <c r="A84" s="206">
        <v>39546</v>
      </c>
      <c r="B84" s="89" t="s">
        <v>303</v>
      </c>
      <c r="C84" s="90">
        <v>1440</v>
      </c>
      <c r="D84" s="91">
        <v>13680</v>
      </c>
      <c r="E84" s="90"/>
      <c r="F84" s="91"/>
      <c r="G84" s="90"/>
      <c r="H84" s="91"/>
      <c r="I84" s="90"/>
      <c r="J84" s="91"/>
      <c r="K84" s="90">
        <v>365</v>
      </c>
      <c r="L84" s="91">
        <v>144175</v>
      </c>
      <c r="M84" s="90"/>
      <c r="N84" s="209"/>
      <c r="O84" s="28"/>
      <c r="P84" s="29"/>
      <c r="Q84" s="28"/>
      <c r="R84" s="29"/>
      <c r="S84" s="42"/>
      <c r="T84" s="42"/>
      <c r="U84" s="42"/>
      <c r="V84" s="42"/>
      <c r="W84" s="42"/>
      <c r="X84" s="29"/>
      <c r="Y84" s="42"/>
      <c r="Z84" s="42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ht="12.75">
      <c r="A85" s="207">
        <v>39546</v>
      </c>
      <c r="B85" s="149" t="s">
        <v>304</v>
      </c>
      <c r="C85" s="144">
        <v>100</v>
      </c>
      <c r="D85" s="143">
        <v>950</v>
      </c>
      <c r="E85" s="144"/>
      <c r="F85" s="143"/>
      <c r="G85" s="144"/>
      <c r="H85" s="143"/>
      <c r="I85" s="144">
        <v>93</v>
      </c>
      <c r="J85" s="143">
        <v>209.25</v>
      </c>
      <c r="K85" s="144">
        <v>72</v>
      </c>
      <c r="L85" s="143">
        <v>28440</v>
      </c>
      <c r="M85" s="144"/>
      <c r="N85" s="208"/>
      <c r="O85" s="28"/>
      <c r="P85" s="29"/>
      <c r="Q85" s="28"/>
      <c r="R85" s="29"/>
      <c r="S85" s="42"/>
      <c r="T85" s="42"/>
      <c r="U85" s="42"/>
      <c r="V85" s="42"/>
      <c r="W85" s="42"/>
      <c r="X85" s="29"/>
      <c r="Y85" s="42"/>
      <c r="Z85" s="42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ht="12.75">
      <c r="A86" s="206">
        <v>39546</v>
      </c>
      <c r="B86" s="89" t="s">
        <v>305</v>
      </c>
      <c r="C86" s="90">
        <v>100</v>
      </c>
      <c r="D86" s="91">
        <v>950</v>
      </c>
      <c r="E86" s="90"/>
      <c r="F86" s="91"/>
      <c r="G86" s="90"/>
      <c r="H86" s="91"/>
      <c r="I86" s="90"/>
      <c r="J86" s="91"/>
      <c r="K86" s="90">
        <v>264</v>
      </c>
      <c r="L86" s="91">
        <v>104280</v>
      </c>
      <c r="M86" s="90"/>
      <c r="N86" s="209"/>
      <c r="O86" s="28"/>
      <c r="P86" s="29"/>
      <c r="Q86" s="28"/>
      <c r="R86" s="29"/>
      <c r="S86" s="42"/>
      <c r="T86" s="42"/>
      <c r="U86" s="42"/>
      <c r="V86" s="42"/>
      <c r="W86" s="42"/>
      <c r="X86" s="29"/>
      <c r="Y86" s="42"/>
      <c r="Z86" s="42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ht="12.75">
      <c r="A87" s="206">
        <v>39546</v>
      </c>
      <c r="B87" s="89" t="s">
        <v>306</v>
      </c>
      <c r="C87" s="90">
        <v>120</v>
      </c>
      <c r="D87" s="91">
        <v>1140</v>
      </c>
      <c r="E87" s="90"/>
      <c r="F87" s="91"/>
      <c r="G87" s="90"/>
      <c r="H87" s="91"/>
      <c r="I87" s="90"/>
      <c r="J87" s="91"/>
      <c r="K87" s="90">
        <v>260</v>
      </c>
      <c r="L87" s="91">
        <v>102700</v>
      </c>
      <c r="M87" s="90"/>
      <c r="N87" s="209"/>
      <c r="O87" s="28"/>
      <c r="P87" s="29"/>
      <c r="Q87" s="28"/>
      <c r="R87" s="29"/>
      <c r="S87" s="42"/>
      <c r="T87" s="42"/>
      <c r="U87" s="42"/>
      <c r="V87" s="42"/>
      <c r="W87" s="42"/>
      <c r="X87" s="29"/>
      <c r="Y87" s="42"/>
      <c r="Z87" s="42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</row>
    <row r="88" spans="1:40" ht="12.75">
      <c r="A88" s="206">
        <v>39546</v>
      </c>
      <c r="B88" s="89" t="s">
        <v>307</v>
      </c>
      <c r="C88" s="90">
        <v>130</v>
      </c>
      <c r="D88" s="91">
        <v>1235</v>
      </c>
      <c r="E88" s="90"/>
      <c r="F88" s="91"/>
      <c r="G88" s="90"/>
      <c r="H88" s="91"/>
      <c r="I88" s="90"/>
      <c r="J88" s="91"/>
      <c r="K88" s="90">
        <v>202</v>
      </c>
      <c r="L88" s="91">
        <v>79790</v>
      </c>
      <c r="M88" s="90"/>
      <c r="N88" s="209"/>
      <c r="O88" s="28"/>
      <c r="P88" s="29"/>
      <c r="Q88" s="28"/>
      <c r="R88" s="29"/>
      <c r="S88" s="42"/>
      <c r="T88" s="42"/>
      <c r="U88" s="42"/>
      <c r="V88" s="42"/>
      <c r="W88" s="42"/>
      <c r="X88" s="29"/>
      <c r="Y88" s="42"/>
      <c r="Z88" s="42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</row>
    <row r="89" spans="1:40" ht="12.75">
      <c r="A89" s="206">
        <v>39546</v>
      </c>
      <c r="B89" s="89" t="s">
        <v>308</v>
      </c>
      <c r="C89" s="90">
        <v>60</v>
      </c>
      <c r="D89" s="91">
        <v>1500</v>
      </c>
      <c r="E89" s="90">
        <v>502</v>
      </c>
      <c r="F89" s="91">
        <v>311240</v>
      </c>
      <c r="G89" s="90"/>
      <c r="H89" s="91"/>
      <c r="I89" s="90">
        <v>1885</v>
      </c>
      <c r="J89" s="91">
        <v>3298.75</v>
      </c>
      <c r="K89" s="90"/>
      <c r="L89" s="91"/>
      <c r="M89" s="90"/>
      <c r="N89" s="209"/>
      <c r="O89" s="28"/>
      <c r="P89" s="29"/>
      <c r="Q89" s="28"/>
      <c r="R89" s="29"/>
      <c r="S89" s="42"/>
      <c r="T89" s="42"/>
      <c r="U89" s="42"/>
      <c r="V89" s="42"/>
      <c r="W89" s="42"/>
      <c r="X89" s="29"/>
      <c r="Y89" s="42"/>
      <c r="Z89" s="42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ht="12.75">
      <c r="A90" s="206">
        <v>39546</v>
      </c>
      <c r="B90" s="89" t="s">
        <v>309</v>
      </c>
      <c r="C90" s="90">
        <v>20</v>
      </c>
      <c r="D90" s="91">
        <v>1026.4</v>
      </c>
      <c r="E90" s="90">
        <v>371</v>
      </c>
      <c r="F90" s="91">
        <v>230762</v>
      </c>
      <c r="G90" s="90"/>
      <c r="H90" s="91"/>
      <c r="I90" s="90"/>
      <c r="J90" s="91"/>
      <c r="K90" s="90"/>
      <c r="L90" s="91"/>
      <c r="M90" s="90"/>
      <c r="N90" s="209"/>
      <c r="O90" s="28"/>
      <c r="P90" s="29"/>
      <c r="Q90" s="28"/>
      <c r="R90" s="29"/>
      <c r="S90" s="42"/>
      <c r="T90" s="42"/>
      <c r="U90" s="42"/>
      <c r="V90" s="42"/>
      <c r="W90" s="42"/>
      <c r="X90" s="29"/>
      <c r="Y90" s="42"/>
      <c r="Z90" s="42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</row>
    <row r="91" spans="1:40" ht="12.75">
      <c r="A91" s="206">
        <v>39546</v>
      </c>
      <c r="B91" s="89" t="s">
        <v>310</v>
      </c>
      <c r="C91" s="90">
        <v>20</v>
      </c>
      <c r="D91" s="91">
        <v>1026.4</v>
      </c>
      <c r="E91" s="90">
        <v>171</v>
      </c>
      <c r="F91" s="91">
        <v>106362</v>
      </c>
      <c r="G91" s="90"/>
      <c r="H91" s="91"/>
      <c r="I91" s="90"/>
      <c r="J91" s="91"/>
      <c r="K91" s="90"/>
      <c r="L91" s="91"/>
      <c r="M91" s="90"/>
      <c r="N91" s="209"/>
      <c r="O91" s="28"/>
      <c r="P91" s="29"/>
      <c r="Q91" s="28"/>
      <c r="R91" s="29"/>
      <c r="S91" s="42"/>
      <c r="T91" s="42"/>
      <c r="U91" s="42"/>
      <c r="V91" s="42"/>
      <c r="W91" s="42"/>
      <c r="X91" s="29"/>
      <c r="Y91" s="42"/>
      <c r="Z91" s="42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ht="12.75">
      <c r="A92" s="206">
        <v>39546</v>
      </c>
      <c r="B92" s="89" t="s">
        <v>311</v>
      </c>
      <c r="C92" s="90">
        <v>125</v>
      </c>
      <c r="D92" s="91">
        <v>1622.5</v>
      </c>
      <c r="E92" s="90">
        <v>30</v>
      </c>
      <c r="F92" s="91">
        <v>30750</v>
      </c>
      <c r="G92" s="90"/>
      <c r="H92" s="91"/>
      <c r="I92" s="90"/>
      <c r="J92" s="91"/>
      <c r="K92" s="90"/>
      <c r="L92" s="91"/>
      <c r="M92" s="90"/>
      <c r="N92" s="209"/>
      <c r="O92" s="28"/>
      <c r="P92" s="29"/>
      <c r="Q92" s="28"/>
      <c r="R92" s="29"/>
      <c r="S92" s="42"/>
      <c r="T92" s="42"/>
      <c r="U92" s="42"/>
      <c r="V92" s="42"/>
      <c r="W92" s="42"/>
      <c r="X92" s="29"/>
      <c r="Y92" s="42"/>
      <c r="Z92" s="42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</row>
    <row r="93" spans="1:40" ht="12.75">
      <c r="A93" s="206">
        <v>39546</v>
      </c>
      <c r="B93" s="89" t="s">
        <v>312</v>
      </c>
      <c r="C93" s="90">
        <v>80</v>
      </c>
      <c r="D93" s="91">
        <v>1038.4</v>
      </c>
      <c r="E93" s="90">
        <v>19</v>
      </c>
      <c r="F93" s="91">
        <v>19475</v>
      </c>
      <c r="G93" s="90"/>
      <c r="H93" s="91"/>
      <c r="I93" s="90"/>
      <c r="J93" s="91"/>
      <c r="K93" s="90"/>
      <c r="L93" s="91"/>
      <c r="M93" s="90"/>
      <c r="N93" s="209"/>
      <c r="O93" s="28"/>
      <c r="P93" s="29"/>
      <c r="Q93" s="28"/>
      <c r="R93" s="29"/>
      <c r="S93" s="42"/>
      <c r="T93" s="42"/>
      <c r="U93" s="42"/>
      <c r="V93" s="42"/>
      <c r="W93" s="42"/>
      <c r="X93" s="29"/>
      <c r="Y93" s="42"/>
      <c r="Z93" s="42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:40" ht="12.75">
      <c r="A94" s="206">
        <v>39546</v>
      </c>
      <c r="B94" s="89" t="s">
        <v>313</v>
      </c>
      <c r="C94" s="90">
        <v>170</v>
      </c>
      <c r="D94" s="91">
        <v>2465</v>
      </c>
      <c r="E94" s="90">
        <v>217</v>
      </c>
      <c r="F94" s="91">
        <v>83545</v>
      </c>
      <c r="G94" s="90"/>
      <c r="H94" s="91"/>
      <c r="I94" s="90"/>
      <c r="J94" s="91"/>
      <c r="K94" s="90"/>
      <c r="L94" s="91"/>
      <c r="M94" s="90"/>
      <c r="N94" s="209"/>
      <c r="O94" s="28"/>
      <c r="P94" s="29"/>
      <c r="Q94" s="28"/>
      <c r="R94" s="29"/>
      <c r="S94" s="42"/>
      <c r="T94" s="42"/>
      <c r="U94" s="42"/>
      <c r="V94" s="42"/>
      <c r="W94" s="42"/>
      <c r="X94" s="29"/>
      <c r="Y94" s="42"/>
      <c r="Z94" s="42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</row>
    <row r="95" spans="1:40" ht="12.75">
      <c r="A95" s="206">
        <v>39546</v>
      </c>
      <c r="B95" s="89" t="s">
        <v>318</v>
      </c>
      <c r="C95" s="90">
        <v>170</v>
      </c>
      <c r="D95" s="91">
        <v>2040</v>
      </c>
      <c r="E95" s="90">
        <v>113</v>
      </c>
      <c r="F95" s="91">
        <v>50850</v>
      </c>
      <c r="G95" s="90"/>
      <c r="H95" s="91"/>
      <c r="I95" s="90"/>
      <c r="J95" s="91"/>
      <c r="K95" s="90"/>
      <c r="L95" s="91"/>
      <c r="M95" s="90"/>
      <c r="N95" s="209"/>
      <c r="O95" s="28"/>
      <c r="P95" s="29"/>
      <c r="Q95" s="28"/>
      <c r="R95" s="29"/>
      <c r="S95" s="42"/>
      <c r="T95" s="42"/>
      <c r="U95" s="42"/>
      <c r="V95" s="42"/>
      <c r="W95" s="42"/>
      <c r="X95" s="29"/>
      <c r="Y95" s="42"/>
      <c r="Z95" s="42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ht="12.75">
      <c r="A96" s="206">
        <v>39546</v>
      </c>
      <c r="B96" s="89" t="s">
        <v>319</v>
      </c>
      <c r="C96" s="90"/>
      <c r="D96" s="91"/>
      <c r="E96" s="90">
        <v>103</v>
      </c>
      <c r="F96" s="91">
        <v>51500</v>
      </c>
      <c r="G96" s="90"/>
      <c r="H96" s="91"/>
      <c r="I96" s="90"/>
      <c r="J96" s="91"/>
      <c r="K96" s="90"/>
      <c r="L96" s="91"/>
      <c r="M96" s="90"/>
      <c r="N96" s="209"/>
      <c r="O96" s="28"/>
      <c r="P96" s="29"/>
      <c r="Q96" s="28"/>
      <c r="R96" s="29"/>
      <c r="S96" s="42"/>
      <c r="T96" s="42"/>
      <c r="U96" s="42"/>
      <c r="V96" s="42"/>
      <c r="W96" s="42"/>
      <c r="X96" s="29"/>
      <c r="Y96" s="42"/>
      <c r="Z96" s="42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</row>
    <row r="97" spans="1:40" ht="12.75">
      <c r="A97" s="206">
        <v>39546</v>
      </c>
      <c r="B97" s="89" t="s">
        <v>320</v>
      </c>
      <c r="C97" s="90"/>
      <c r="D97" s="91"/>
      <c r="E97" s="90"/>
      <c r="F97" s="91"/>
      <c r="G97" s="90"/>
      <c r="H97" s="91"/>
      <c r="I97" s="90">
        <v>1050</v>
      </c>
      <c r="J97" s="91">
        <v>2625</v>
      </c>
      <c r="K97" s="90"/>
      <c r="L97" s="91"/>
      <c r="M97" s="90"/>
      <c r="N97" s="209"/>
      <c r="O97" s="28"/>
      <c r="P97" s="29"/>
      <c r="Q97" s="28"/>
      <c r="R97" s="29"/>
      <c r="S97" s="42"/>
      <c r="T97" s="42"/>
      <c r="U97" s="42"/>
      <c r="V97" s="42"/>
      <c r="W97" s="42"/>
      <c r="X97" s="29"/>
      <c r="Y97" s="42"/>
      <c r="Z97" s="42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</row>
    <row r="98" spans="1:40" ht="12.75">
      <c r="A98" s="207">
        <v>39546</v>
      </c>
      <c r="B98" s="149" t="s">
        <v>321</v>
      </c>
      <c r="C98" s="144">
        <v>688</v>
      </c>
      <c r="D98" s="143">
        <v>12108.8</v>
      </c>
      <c r="E98" s="144">
        <v>1149</v>
      </c>
      <c r="F98" s="143">
        <v>459600</v>
      </c>
      <c r="G98" s="144"/>
      <c r="H98" s="143"/>
      <c r="I98" s="144"/>
      <c r="J98" s="143"/>
      <c r="K98" s="144"/>
      <c r="L98" s="143"/>
      <c r="M98" s="144"/>
      <c r="N98" s="208"/>
      <c r="O98" s="28"/>
      <c r="P98" s="29"/>
      <c r="Q98" s="28"/>
      <c r="R98" s="29"/>
      <c r="S98" s="42"/>
      <c r="T98" s="42"/>
      <c r="U98" s="42"/>
      <c r="V98" s="42"/>
      <c r="W98" s="42"/>
      <c r="X98" s="29"/>
      <c r="Y98" s="42"/>
      <c r="Z98" s="42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</row>
    <row r="99" spans="1:40" ht="12.75">
      <c r="A99" s="206">
        <v>39546</v>
      </c>
      <c r="B99" s="89" t="s">
        <v>322</v>
      </c>
      <c r="C99" s="90">
        <v>691</v>
      </c>
      <c r="D99" s="91">
        <v>12161.6</v>
      </c>
      <c r="E99" s="90">
        <v>1134</v>
      </c>
      <c r="F99" s="91">
        <v>453600</v>
      </c>
      <c r="G99" s="90"/>
      <c r="H99" s="91"/>
      <c r="I99" s="90"/>
      <c r="J99" s="91"/>
      <c r="K99" s="90"/>
      <c r="L99" s="91"/>
      <c r="M99" s="90"/>
      <c r="N99" s="209"/>
      <c r="O99" s="28"/>
      <c r="P99" s="29"/>
      <c r="Q99" s="28"/>
      <c r="R99" s="29"/>
      <c r="S99" s="42"/>
      <c r="T99" s="42"/>
      <c r="U99" s="42"/>
      <c r="V99" s="42"/>
      <c r="W99" s="42"/>
      <c r="X99" s="29"/>
      <c r="Y99" s="42"/>
      <c r="Z99" s="42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ht="12.75">
      <c r="A100" s="206">
        <v>39546</v>
      </c>
      <c r="B100" s="89" t="s">
        <v>323</v>
      </c>
      <c r="C100" s="90">
        <v>330</v>
      </c>
      <c r="D100" s="91">
        <v>5808</v>
      </c>
      <c r="E100" s="90">
        <v>265</v>
      </c>
      <c r="F100" s="91">
        <v>119250</v>
      </c>
      <c r="G100" s="90"/>
      <c r="H100" s="91"/>
      <c r="I100" s="90"/>
      <c r="J100" s="91"/>
      <c r="K100" s="90"/>
      <c r="L100" s="91"/>
      <c r="M100" s="90"/>
      <c r="N100" s="209"/>
      <c r="O100" s="28"/>
      <c r="P100" s="29"/>
      <c r="Q100" s="28"/>
      <c r="R100" s="29"/>
      <c r="S100" s="42"/>
      <c r="T100" s="42"/>
      <c r="U100" s="42"/>
      <c r="V100" s="42"/>
      <c r="W100" s="42"/>
      <c r="X100" s="29"/>
      <c r="Y100" s="42"/>
      <c r="Z100" s="42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spans="1:40" ht="13.5" thickBot="1">
      <c r="A101" s="277">
        <v>39546</v>
      </c>
      <c r="B101" s="278" t="s">
        <v>324</v>
      </c>
      <c r="C101" s="279">
        <v>598</v>
      </c>
      <c r="D101" s="280">
        <v>5740.8</v>
      </c>
      <c r="E101" s="279">
        <v>293</v>
      </c>
      <c r="F101" s="280">
        <v>137710</v>
      </c>
      <c r="G101" s="279"/>
      <c r="H101" s="280"/>
      <c r="I101" s="279"/>
      <c r="J101" s="280"/>
      <c r="K101" s="279"/>
      <c r="L101" s="280"/>
      <c r="M101" s="279"/>
      <c r="N101" s="281"/>
      <c r="O101" s="28"/>
      <c r="P101" s="29"/>
      <c r="Q101" s="28"/>
      <c r="R101" s="29"/>
      <c r="S101" s="42"/>
      <c r="T101" s="42"/>
      <c r="U101" s="42"/>
      <c r="V101" s="42"/>
      <c r="W101" s="42"/>
      <c r="X101" s="29"/>
      <c r="Y101" s="42"/>
      <c r="Z101" s="42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spans="1:40" ht="12.75">
      <c r="A102" s="206">
        <v>39581</v>
      </c>
      <c r="B102" s="89" t="s">
        <v>325</v>
      </c>
      <c r="C102" s="90"/>
      <c r="D102" s="91"/>
      <c r="E102" s="90">
        <v>5.5</v>
      </c>
      <c r="F102" s="91">
        <v>4675</v>
      </c>
      <c r="G102" s="90"/>
      <c r="H102" s="91"/>
      <c r="I102" s="90"/>
      <c r="J102" s="91"/>
      <c r="K102" s="90"/>
      <c r="L102" s="91"/>
      <c r="M102" s="90"/>
      <c r="N102" s="209"/>
      <c r="O102" s="28"/>
      <c r="P102" s="29"/>
      <c r="Q102" s="28"/>
      <c r="R102" s="29"/>
      <c r="S102" s="42"/>
      <c r="T102" s="42"/>
      <c r="U102" s="42"/>
      <c r="V102" s="42"/>
      <c r="W102" s="42"/>
      <c r="X102" s="29"/>
      <c r="Y102" s="42"/>
      <c r="Z102" s="42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spans="1:40" ht="12.75">
      <c r="A103" s="207">
        <v>39581</v>
      </c>
      <c r="B103" s="149" t="s">
        <v>326</v>
      </c>
      <c r="C103" s="144"/>
      <c r="D103" s="143"/>
      <c r="E103" s="144"/>
      <c r="F103" s="143"/>
      <c r="G103" s="144"/>
      <c r="H103" s="143"/>
      <c r="I103" s="144"/>
      <c r="J103" s="143"/>
      <c r="K103" s="144"/>
      <c r="L103" s="143"/>
      <c r="M103" s="144">
        <v>62</v>
      </c>
      <c r="N103" s="208">
        <v>21576</v>
      </c>
      <c r="O103" s="28"/>
      <c r="P103" s="29"/>
      <c r="Q103" s="28"/>
      <c r="R103" s="29"/>
      <c r="S103" s="42"/>
      <c r="T103" s="42"/>
      <c r="U103" s="42"/>
      <c r="V103" s="42"/>
      <c r="W103" s="42"/>
      <c r="X103" s="29"/>
      <c r="Y103" s="42"/>
      <c r="Z103" s="42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ht="12.75">
      <c r="A104" s="206">
        <v>39581</v>
      </c>
      <c r="B104" s="89" t="s">
        <v>328</v>
      </c>
      <c r="C104" s="90">
        <v>150</v>
      </c>
      <c r="D104" s="91">
        <v>1635</v>
      </c>
      <c r="E104" s="90">
        <v>580</v>
      </c>
      <c r="F104" s="91">
        <v>225040</v>
      </c>
      <c r="G104" s="90"/>
      <c r="H104" s="91"/>
      <c r="I104" s="90"/>
      <c r="J104" s="91"/>
      <c r="K104" s="90"/>
      <c r="L104" s="91"/>
      <c r="M104" s="90"/>
      <c r="N104" s="209"/>
      <c r="O104" s="28"/>
      <c r="P104" s="29"/>
      <c r="Q104" s="28"/>
      <c r="R104" s="29"/>
      <c r="S104" s="42"/>
      <c r="T104" s="42"/>
      <c r="U104" s="42"/>
      <c r="V104" s="42"/>
      <c r="W104" s="42"/>
      <c r="X104" s="29"/>
      <c r="Y104" s="42"/>
      <c r="Z104" s="42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spans="1:40" ht="12.75">
      <c r="A105" s="206">
        <v>39581</v>
      </c>
      <c r="B105" s="89" t="s">
        <v>329</v>
      </c>
      <c r="C105" s="90">
        <v>290</v>
      </c>
      <c r="D105" s="91">
        <v>3480</v>
      </c>
      <c r="E105" s="90">
        <v>193</v>
      </c>
      <c r="F105" s="91">
        <v>83376</v>
      </c>
      <c r="G105" s="90"/>
      <c r="H105" s="91"/>
      <c r="I105" s="90"/>
      <c r="J105" s="91"/>
      <c r="K105" s="90"/>
      <c r="L105" s="91"/>
      <c r="M105" s="90"/>
      <c r="N105" s="209"/>
      <c r="O105" s="28"/>
      <c r="P105" s="29"/>
      <c r="Q105" s="28"/>
      <c r="R105" s="29"/>
      <c r="S105" s="42"/>
      <c r="T105" s="42"/>
      <c r="U105" s="42"/>
      <c r="V105" s="42"/>
      <c r="W105" s="42"/>
      <c r="X105" s="29"/>
      <c r="Y105" s="42"/>
      <c r="Z105" s="42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ht="12.75">
      <c r="A106" s="206">
        <v>39581</v>
      </c>
      <c r="B106" s="89" t="s">
        <v>330</v>
      </c>
      <c r="C106" s="90"/>
      <c r="D106" s="91"/>
      <c r="E106" s="316"/>
      <c r="F106" s="317"/>
      <c r="G106" s="90"/>
      <c r="H106" s="91"/>
      <c r="I106" s="90"/>
      <c r="J106" s="91"/>
      <c r="K106" s="90">
        <v>180</v>
      </c>
      <c r="L106" s="91">
        <v>69840</v>
      </c>
      <c r="M106" s="90"/>
      <c r="N106" s="209"/>
      <c r="O106" s="28"/>
      <c r="P106" s="29"/>
      <c r="Q106" s="28"/>
      <c r="R106" s="29"/>
      <c r="S106" s="42"/>
      <c r="T106" s="42"/>
      <c r="U106" s="42"/>
      <c r="V106" s="42"/>
      <c r="W106" s="42"/>
      <c r="X106" s="29"/>
      <c r="Y106" s="42"/>
      <c r="Z106" s="42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</row>
    <row r="107" spans="1:40" ht="12.75">
      <c r="A107" s="206">
        <v>39581</v>
      </c>
      <c r="B107" s="89" t="s">
        <v>331</v>
      </c>
      <c r="C107" s="90">
        <v>280</v>
      </c>
      <c r="D107" s="91">
        <v>2800</v>
      </c>
      <c r="E107" s="90">
        <v>126</v>
      </c>
      <c r="F107" s="91">
        <v>54180</v>
      </c>
      <c r="G107" s="90"/>
      <c r="H107" s="91"/>
      <c r="I107" s="90"/>
      <c r="J107" s="91"/>
      <c r="K107" s="90"/>
      <c r="L107" s="91"/>
      <c r="M107" s="90"/>
      <c r="N107" s="209"/>
      <c r="O107" s="28"/>
      <c r="P107" s="29"/>
      <c r="Q107" s="28"/>
      <c r="R107" s="29"/>
      <c r="S107" s="42"/>
      <c r="T107" s="42"/>
      <c r="U107" s="42"/>
      <c r="V107" s="42"/>
      <c r="W107" s="42"/>
      <c r="X107" s="29"/>
      <c r="Y107" s="42"/>
      <c r="Z107" s="42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</row>
    <row r="108" spans="1:40" ht="12.75">
      <c r="A108" s="206">
        <v>39581</v>
      </c>
      <c r="B108" s="89" t="s">
        <v>333</v>
      </c>
      <c r="C108" s="90">
        <v>330</v>
      </c>
      <c r="D108" s="91">
        <v>3960</v>
      </c>
      <c r="E108" s="90">
        <v>352</v>
      </c>
      <c r="F108" s="91">
        <v>126720</v>
      </c>
      <c r="G108" s="90"/>
      <c r="H108" s="91"/>
      <c r="I108" s="90"/>
      <c r="J108" s="91"/>
      <c r="K108" s="90"/>
      <c r="L108" s="91"/>
      <c r="M108" s="90"/>
      <c r="N108" s="209"/>
      <c r="O108" s="28"/>
      <c r="P108" s="29"/>
      <c r="Q108" s="28"/>
      <c r="R108" s="29"/>
      <c r="S108" s="42"/>
      <c r="T108" s="42"/>
      <c r="U108" s="42"/>
      <c r="V108" s="42"/>
      <c r="W108" s="42"/>
      <c r="X108" s="29"/>
      <c r="Y108" s="42"/>
      <c r="Z108" s="42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</row>
    <row r="109" spans="1:40" ht="12.75">
      <c r="A109" s="206">
        <v>39581</v>
      </c>
      <c r="B109" s="89" t="s">
        <v>334</v>
      </c>
      <c r="C109" s="90">
        <v>660</v>
      </c>
      <c r="D109" s="91">
        <v>15840</v>
      </c>
      <c r="E109" s="90">
        <v>453</v>
      </c>
      <c r="F109" s="91">
        <v>226500</v>
      </c>
      <c r="G109" s="90"/>
      <c r="H109" s="91"/>
      <c r="I109" s="90"/>
      <c r="J109" s="91"/>
      <c r="K109" s="90"/>
      <c r="L109" s="91"/>
      <c r="M109" s="90"/>
      <c r="N109" s="209"/>
      <c r="O109" s="28"/>
      <c r="P109" s="29"/>
      <c r="Q109" s="28"/>
      <c r="R109" s="29"/>
      <c r="S109" s="42"/>
      <c r="T109" s="42"/>
      <c r="U109" s="42"/>
      <c r="V109" s="42"/>
      <c r="W109" s="42"/>
      <c r="X109" s="29"/>
      <c r="Y109" s="42"/>
      <c r="Z109" s="42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</row>
    <row r="110" spans="1:40" ht="12.75">
      <c r="A110" s="206">
        <v>39581</v>
      </c>
      <c r="B110" s="89" t="s">
        <v>336</v>
      </c>
      <c r="C110" s="90">
        <v>360</v>
      </c>
      <c r="D110" s="91">
        <v>6480</v>
      </c>
      <c r="E110" s="90"/>
      <c r="F110" s="91"/>
      <c r="G110" s="90"/>
      <c r="H110" s="91"/>
      <c r="I110" s="90"/>
      <c r="J110" s="91"/>
      <c r="K110" s="90"/>
      <c r="L110" s="91"/>
      <c r="M110" s="90">
        <v>96</v>
      </c>
      <c r="N110" s="209">
        <v>45600</v>
      </c>
      <c r="O110" s="28"/>
      <c r="P110" s="29"/>
      <c r="Q110" s="28"/>
      <c r="R110" s="29"/>
      <c r="S110" s="42"/>
      <c r="T110" s="42"/>
      <c r="U110" s="42"/>
      <c r="V110" s="42"/>
      <c r="W110" s="42"/>
      <c r="X110" s="29"/>
      <c r="Y110" s="42"/>
      <c r="Z110" s="42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</row>
    <row r="111" spans="1:40" ht="12.75">
      <c r="A111" s="206">
        <v>39581</v>
      </c>
      <c r="B111" s="89" t="s">
        <v>337</v>
      </c>
      <c r="C111" s="90">
        <v>130</v>
      </c>
      <c r="D111" s="91">
        <v>1560</v>
      </c>
      <c r="E111" s="90">
        <v>101</v>
      </c>
      <c r="F111" s="91">
        <v>45450</v>
      </c>
      <c r="G111" s="90"/>
      <c r="H111" s="91"/>
      <c r="I111" s="90"/>
      <c r="J111" s="91"/>
      <c r="K111" s="90"/>
      <c r="L111" s="91"/>
      <c r="M111" s="90"/>
      <c r="N111" s="209"/>
      <c r="O111" s="28"/>
      <c r="P111" s="29"/>
      <c r="Q111" s="28"/>
      <c r="R111" s="29"/>
      <c r="S111" s="42"/>
      <c r="T111" s="42"/>
      <c r="U111" s="42"/>
      <c r="V111" s="42"/>
      <c r="W111" s="42"/>
      <c r="X111" s="29"/>
      <c r="Y111" s="42"/>
      <c r="Z111" s="42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</row>
    <row r="112" spans="1:40" ht="12.75">
      <c r="A112" s="207">
        <v>39581</v>
      </c>
      <c r="B112" s="149" t="s">
        <v>338</v>
      </c>
      <c r="C112" s="144">
        <v>1090</v>
      </c>
      <c r="D112" s="143">
        <v>13080</v>
      </c>
      <c r="E112" s="144"/>
      <c r="F112" s="143"/>
      <c r="G112" s="144"/>
      <c r="H112" s="143"/>
      <c r="I112" s="144"/>
      <c r="J112" s="143"/>
      <c r="K112" s="144"/>
      <c r="L112" s="143"/>
      <c r="M112" s="144"/>
      <c r="N112" s="208"/>
      <c r="O112" s="28"/>
      <c r="P112" s="29"/>
      <c r="Q112" s="28"/>
      <c r="R112" s="29"/>
      <c r="S112" s="42"/>
      <c r="T112" s="42"/>
      <c r="U112" s="42"/>
      <c r="V112" s="42"/>
      <c r="W112" s="42"/>
      <c r="X112" s="29"/>
      <c r="Y112" s="42"/>
      <c r="Z112" s="42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ht="12.75">
      <c r="A113" s="206">
        <v>39581</v>
      </c>
      <c r="B113" s="89" t="s">
        <v>339</v>
      </c>
      <c r="C113" s="90">
        <v>370</v>
      </c>
      <c r="D113" s="91">
        <v>5550</v>
      </c>
      <c r="E113" s="90">
        <v>321</v>
      </c>
      <c r="F113" s="91">
        <v>120375</v>
      </c>
      <c r="G113" s="90"/>
      <c r="H113" s="91"/>
      <c r="I113" s="90"/>
      <c r="J113" s="91"/>
      <c r="K113" s="90"/>
      <c r="L113" s="91"/>
      <c r="M113" s="90"/>
      <c r="N113" s="209"/>
      <c r="O113" s="28"/>
      <c r="P113" s="29"/>
      <c r="Q113" s="28"/>
      <c r="R113" s="29"/>
      <c r="S113" s="42"/>
      <c r="T113" s="42"/>
      <c r="U113" s="42"/>
      <c r="V113" s="42"/>
      <c r="W113" s="42"/>
      <c r="X113" s="29"/>
      <c r="Y113" s="42"/>
      <c r="Z113" s="42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ht="12.75">
      <c r="A114" s="207">
        <v>39581</v>
      </c>
      <c r="B114" s="149" t="s">
        <v>340</v>
      </c>
      <c r="C114" s="144">
        <v>210</v>
      </c>
      <c r="D114" s="143">
        <v>3570</v>
      </c>
      <c r="E114" s="144">
        <v>165</v>
      </c>
      <c r="F114" s="143">
        <v>62700</v>
      </c>
      <c r="G114" s="144"/>
      <c r="H114" s="143"/>
      <c r="I114" s="144"/>
      <c r="J114" s="143"/>
      <c r="K114" s="144"/>
      <c r="L114" s="143"/>
      <c r="M114" s="144"/>
      <c r="N114" s="208"/>
      <c r="O114" s="28"/>
      <c r="P114" s="29"/>
      <c r="Q114" s="28"/>
      <c r="R114" s="29"/>
      <c r="S114" s="42"/>
      <c r="T114" s="42"/>
      <c r="U114" s="42"/>
      <c r="V114" s="42"/>
      <c r="W114" s="42"/>
      <c r="X114" s="29"/>
      <c r="Y114" s="42"/>
      <c r="Z114" s="42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</row>
    <row r="115" spans="1:40" ht="12.75">
      <c r="A115" s="206">
        <v>39581</v>
      </c>
      <c r="B115" s="89" t="s">
        <v>341</v>
      </c>
      <c r="C115" s="90">
        <v>440</v>
      </c>
      <c r="D115" s="91">
        <v>5332.8</v>
      </c>
      <c r="E115" s="90">
        <v>217</v>
      </c>
      <c r="F115" s="91">
        <v>76384</v>
      </c>
      <c r="G115" s="90"/>
      <c r="H115" s="91"/>
      <c r="I115" s="90"/>
      <c r="J115" s="91"/>
      <c r="K115" s="90"/>
      <c r="L115" s="91"/>
      <c r="M115" s="90"/>
      <c r="N115" s="209"/>
      <c r="O115" s="28"/>
      <c r="P115" s="29"/>
      <c r="Q115" s="28"/>
      <c r="R115" s="29"/>
      <c r="S115" s="42"/>
      <c r="T115" s="42"/>
      <c r="U115" s="42"/>
      <c r="V115" s="42"/>
      <c r="W115" s="42"/>
      <c r="X115" s="29"/>
      <c r="Y115" s="42"/>
      <c r="Z115" s="42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1:40" ht="12.75">
      <c r="A116" s="206">
        <v>39581</v>
      </c>
      <c r="B116" s="89" t="s">
        <v>342</v>
      </c>
      <c r="C116" s="90">
        <v>600</v>
      </c>
      <c r="D116" s="91">
        <v>6600</v>
      </c>
      <c r="E116" s="90">
        <v>163</v>
      </c>
      <c r="F116" s="91">
        <v>68623</v>
      </c>
      <c r="G116" s="90"/>
      <c r="H116" s="91"/>
      <c r="I116" s="90"/>
      <c r="J116" s="91"/>
      <c r="K116" s="90"/>
      <c r="L116" s="91"/>
      <c r="M116" s="90"/>
      <c r="N116" s="209"/>
      <c r="O116" s="28"/>
      <c r="P116" s="29"/>
      <c r="Q116" s="28"/>
      <c r="R116" s="29"/>
      <c r="S116" s="42"/>
      <c r="T116" s="42"/>
      <c r="U116" s="42"/>
      <c r="V116" s="42"/>
      <c r="W116" s="42"/>
      <c r="X116" s="29"/>
      <c r="Y116" s="42"/>
      <c r="Z116" s="42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</row>
    <row r="117" spans="1:40" ht="12.75">
      <c r="A117" s="206">
        <v>39581</v>
      </c>
      <c r="B117" s="89" t="s">
        <v>243</v>
      </c>
      <c r="C117" s="90">
        <v>1060</v>
      </c>
      <c r="D117" s="91">
        <v>6466</v>
      </c>
      <c r="E117" s="90">
        <v>1390</v>
      </c>
      <c r="F117" s="91">
        <v>542100</v>
      </c>
      <c r="G117" s="90"/>
      <c r="H117" s="91"/>
      <c r="I117" s="90">
        <v>2830</v>
      </c>
      <c r="J117" s="91">
        <v>5660</v>
      </c>
      <c r="K117" s="90"/>
      <c r="L117" s="91"/>
      <c r="M117" s="90"/>
      <c r="N117" s="209"/>
      <c r="O117" s="28"/>
      <c r="P117" s="29"/>
      <c r="Q117" s="28"/>
      <c r="R117" s="29"/>
      <c r="S117" s="42"/>
      <c r="T117" s="42"/>
      <c r="U117" s="42"/>
      <c r="V117" s="42"/>
      <c r="W117" s="42"/>
      <c r="X117" s="29"/>
      <c r="Y117" s="42"/>
      <c r="Z117" s="42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1:40" ht="12.75">
      <c r="A118" s="206">
        <v>39581</v>
      </c>
      <c r="B118" s="89" t="s">
        <v>244</v>
      </c>
      <c r="C118" s="90">
        <v>390</v>
      </c>
      <c r="D118" s="91">
        <v>2379</v>
      </c>
      <c r="E118" s="90">
        <v>587</v>
      </c>
      <c r="F118" s="91">
        <v>228930</v>
      </c>
      <c r="G118" s="90"/>
      <c r="H118" s="91"/>
      <c r="I118" s="90">
        <v>920</v>
      </c>
      <c r="J118" s="91">
        <v>1840</v>
      </c>
      <c r="K118" s="90"/>
      <c r="L118" s="91"/>
      <c r="M118" s="90"/>
      <c r="N118" s="209"/>
      <c r="O118" s="28"/>
      <c r="P118" s="29"/>
      <c r="Q118" s="28"/>
      <c r="R118" s="29"/>
      <c r="S118" s="42"/>
      <c r="T118" s="42"/>
      <c r="U118" s="42"/>
      <c r="V118" s="42"/>
      <c r="W118" s="42"/>
      <c r="X118" s="29"/>
      <c r="Y118" s="42"/>
      <c r="Z118" s="42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1:40" ht="12.75">
      <c r="A119" s="206">
        <v>39581</v>
      </c>
      <c r="B119" s="89" t="s">
        <v>245</v>
      </c>
      <c r="C119" s="90">
        <v>390</v>
      </c>
      <c r="D119" s="91">
        <v>2379</v>
      </c>
      <c r="E119" s="90">
        <v>587</v>
      </c>
      <c r="F119" s="91">
        <v>228930</v>
      </c>
      <c r="G119" s="90"/>
      <c r="H119" s="91"/>
      <c r="I119" s="90">
        <v>920</v>
      </c>
      <c r="J119" s="91">
        <v>1840</v>
      </c>
      <c r="K119" s="90"/>
      <c r="L119" s="91"/>
      <c r="M119" s="90"/>
      <c r="N119" s="209"/>
      <c r="O119" s="28"/>
      <c r="P119" s="29"/>
      <c r="Q119" s="28"/>
      <c r="R119" s="29"/>
      <c r="S119" s="42"/>
      <c r="T119" s="42"/>
      <c r="U119" s="42"/>
      <c r="V119" s="42"/>
      <c r="W119" s="42"/>
      <c r="X119" s="29"/>
      <c r="Y119" s="42"/>
      <c r="Z119" s="42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1:40" ht="12.75">
      <c r="A120" s="206">
        <v>39581</v>
      </c>
      <c r="B120" s="89" t="s">
        <v>246</v>
      </c>
      <c r="C120" s="90">
        <v>360</v>
      </c>
      <c r="D120" s="91">
        <v>2196</v>
      </c>
      <c r="E120" s="90">
        <v>590</v>
      </c>
      <c r="F120" s="91">
        <v>230100</v>
      </c>
      <c r="G120" s="90"/>
      <c r="H120" s="91"/>
      <c r="I120" s="90">
        <v>1286</v>
      </c>
      <c r="J120" s="91">
        <v>2572</v>
      </c>
      <c r="K120" s="90"/>
      <c r="L120" s="91"/>
      <c r="M120" s="90"/>
      <c r="N120" s="209"/>
      <c r="O120" s="28"/>
      <c r="P120" s="29"/>
      <c r="Q120" s="28"/>
      <c r="R120" s="29"/>
      <c r="S120" s="42"/>
      <c r="T120" s="42"/>
      <c r="U120" s="42"/>
      <c r="V120" s="42"/>
      <c r="W120" s="42"/>
      <c r="X120" s="29"/>
      <c r="Y120" s="42"/>
      <c r="Z120" s="42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0" ht="12.75">
      <c r="A121" s="206">
        <v>39581</v>
      </c>
      <c r="B121" s="89" t="s">
        <v>247</v>
      </c>
      <c r="C121" s="90">
        <v>600</v>
      </c>
      <c r="D121" s="91">
        <v>3660</v>
      </c>
      <c r="E121" s="90">
        <v>1565</v>
      </c>
      <c r="F121" s="91">
        <v>610350</v>
      </c>
      <c r="G121" s="90">
        <v>138</v>
      </c>
      <c r="H121" s="91">
        <v>15870</v>
      </c>
      <c r="I121" s="90">
        <v>2630</v>
      </c>
      <c r="J121" s="91">
        <v>5260</v>
      </c>
      <c r="K121" s="90"/>
      <c r="L121" s="91"/>
      <c r="M121" s="90"/>
      <c r="N121" s="209"/>
      <c r="O121" s="28"/>
      <c r="P121" s="29"/>
      <c r="Q121" s="28"/>
      <c r="R121" s="29"/>
      <c r="S121" s="42"/>
      <c r="T121" s="42"/>
      <c r="U121" s="42"/>
      <c r="V121" s="42"/>
      <c r="W121" s="42"/>
      <c r="X121" s="29"/>
      <c r="Y121" s="42"/>
      <c r="Z121" s="42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0" ht="12.75">
      <c r="A122" s="206">
        <v>39581</v>
      </c>
      <c r="B122" s="89" t="s">
        <v>248</v>
      </c>
      <c r="C122" s="90">
        <v>440</v>
      </c>
      <c r="D122" s="91">
        <v>2684</v>
      </c>
      <c r="E122" s="155">
        <v>1190</v>
      </c>
      <c r="F122" s="170">
        <v>464100</v>
      </c>
      <c r="G122" s="90">
        <v>90</v>
      </c>
      <c r="H122" s="91">
        <v>10350</v>
      </c>
      <c r="I122" s="90">
        <v>2570</v>
      </c>
      <c r="J122" s="91">
        <v>5140</v>
      </c>
      <c r="K122" s="90"/>
      <c r="L122" s="91"/>
      <c r="M122" s="90"/>
      <c r="N122" s="209"/>
      <c r="O122" s="28"/>
      <c r="P122" s="29"/>
      <c r="Q122" s="28"/>
      <c r="R122" s="29"/>
      <c r="S122" s="42"/>
      <c r="T122" s="42"/>
      <c r="U122" s="42"/>
      <c r="V122" s="42"/>
      <c r="W122" s="42"/>
      <c r="X122" s="29"/>
      <c r="Y122" s="42"/>
      <c r="Z122" s="42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0" ht="12.75">
      <c r="A123" s="206">
        <v>39581</v>
      </c>
      <c r="B123" s="89" t="s">
        <v>249</v>
      </c>
      <c r="C123" s="90">
        <v>460</v>
      </c>
      <c r="D123" s="91">
        <v>2806</v>
      </c>
      <c r="E123" s="90">
        <v>390</v>
      </c>
      <c r="F123" s="91">
        <v>152100</v>
      </c>
      <c r="G123" s="90"/>
      <c r="H123" s="91"/>
      <c r="I123" s="90">
        <v>740</v>
      </c>
      <c r="J123" s="91">
        <v>1480</v>
      </c>
      <c r="K123" s="90"/>
      <c r="L123" s="91"/>
      <c r="M123" s="90"/>
      <c r="N123" s="209"/>
      <c r="O123" s="28"/>
      <c r="P123" s="29"/>
      <c r="Q123" s="28"/>
      <c r="R123" s="29"/>
      <c r="S123" s="42"/>
      <c r="T123" s="42"/>
      <c r="U123" s="42"/>
      <c r="V123" s="42"/>
      <c r="W123" s="42"/>
      <c r="X123" s="29"/>
      <c r="Y123" s="42"/>
      <c r="Z123" s="42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0" ht="12.75">
      <c r="A124" s="206">
        <v>39581</v>
      </c>
      <c r="B124" s="89" t="s">
        <v>250</v>
      </c>
      <c r="C124" s="90">
        <v>460</v>
      </c>
      <c r="D124" s="91">
        <v>2806</v>
      </c>
      <c r="E124" s="90">
        <v>390</v>
      </c>
      <c r="F124" s="91">
        <v>152100</v>
      </c>
      <c r="G124" s="90"/>
      <c r="H124" s="91"/>
      <c r="I124" s="90">
        <v>740</v>
      </c>
      <c r="J124" s="91">
        <v>1480</v>
      </c>
      <c r="K124" s="90"/>
      <c r="L124" s="91"/>
      <c r="M124" s="90"/>
      <c r="N124" s="209"/>
      <c r="O124" s="28"/>
      <c r="P124" s="29"/>
      <c r="Q124" s="28"/>
      <c r="R124" s="29"/>
      <c r="S124" s="42"/>
      <c r="T124" s="42"/>
      <c r="U124" s="42"/>
      <c r="V124" s="42"/>
      <c r="W124" s="42"/>
      <c r="X124" s="29"/>
      <c r="Y124" s="42"/>
      <c r="Z124" s="42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0" ht="12.75">
      <c r="A125" s="206">
        <v>39581</v>
      </c>
      <c r="B125" s="89" t="s">
        <v>251</v>
      </c>
      <c r="C125" s="90">
        <v>480</v>
      </c>
      <c r="D125" s="91">
        <v>2928</v>
      </c>
      <c r="E125" s="90">
        <v>390</v>
      </c>
      <c r="F125" s="91">
        <v>152100</v>
      </c>
      <c r="G125" s="90"/>
      <c r="H125" s="91"/>
      <c r="I125" s="90">
        <v>723</v>
      </c>
      <c r="J125" s="91">
        <v>1446</v>
      </c>
      <c r="K125" s="90"/>
      <c r="L125" s="91"/>
      <c r="M125" s="90"/>
      <c r="N125" s="209"/>
      <c r="O125" s="28"/>
      <c r="P125" s="29"/>
      <c r="Q125" s="28"/>
      <c r="R125" s="29"/>
      <c r="S125" s="42"/>
      <c r="T125" s="42"/>
      <c r="U125" s="42"/>
      <c r="V125" s="42"/>
      <c r="W125" s="42"/>
      <c r="X125" s="29"/>
      <c r="Y125" s="42"/>
      <c r="Z125" s="42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0" ht="12.75">
      <c r="A126" s="206">
        <v>39581</v>
      </c>
      <c r="B126" s="89" t="s">
        <v>252</v>
      </c>
      <c r="C126" s="90">
        <v>600</v>
      </c>
      <c r="D126" s="91">
        <v>3660</v>
      </c>
      <c r="E126" s="90">
        <v>456</v>
      </c>
      <c r="F126" s="91">
        <v>177840</v>
      </c>
      <c r="G126" s="90"/>
      <c r="H126" s="91"/>
      <c r="I126" s="90">
        <v>870</v>
      </c>
      <c r="J126" s="91">
        <v>1740</v>
      </c>
      <c r="K126" s="90"/>
      <c r="L126" s="91"/>
      <c r="M126" s="90"/>
      <c r="N126" s="209"/>
      <c r="O126" s="28"/>
      <c r="P126" s="29"/>
      <c r="Q126" s="28"/>
      <c r="R126" s="29"/>
      <c r="S126" s="42"/>
      <c r="T126" s="42"/>
      <c r="U126" s="42"/>
      <c r="V126" s="42"/>
      <c r="W126" s="42"/>
      <c r="X126" s="29"/>
      <c r="Y126" s="42"/>
      <c r="Z126" s="42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0" ht="12.75">
      <c r="A127" s="206">
        <v>39581</v>
      </c>
      <c r="B127" s="89" t="s">
        <v>343</v>
      </c>
      <c r="C127" s="90">
        <v>940</v>
      </c>
      <c r="D127" s="91">
        <v>6110</v>
      </c>
      <c r="E127" s="90">
        <v>1376</v>
      </c>
      <c r="F127" s="91">
        <v>681120</v>
      </c>
      <c r="G127" s="90"/>
      <c r="H127" s="91"/>
      <c r="I127" s="90">
        <v>1850</v>
      </c>
      <c r="J127" s="91">
        <v>4162.5</v>
      </c>
      <c r="K127" s="90"/>
      <c r="L127" s="91"/>
      <c r="M127" s="90"/>
      <c r="N127" s="209"/>
      <c r="O127" s="28"/>
      <c r="P127" s="29"/>
      <c r="Q127" s="28"/>
      <c r="R127" s="29"/>
      <c r="S127" s="42"/>
      <c r="T127" s="42"/>
      <c r="U127" s="42"/>
      <c r="V127" s="42"/>
      <c r="W127" s="42"/>
      <c r="X127" s="29"/>
      <c r="Y127" s="42"/>
      <c r="Z127" s="42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0" ht="12.75">
      <c r="A128" s="206">
        <v>39581</v>
      </c>
      <c r="B128" s="89" t="s">
        <v>344</v>
      </c>
      <c r="C128" s="90">
        <v>1300</v>
      </c>
      <c r="D128" s="91">
        <v>8450</v>
      </c>
      <c r="E128" s="90">
        <v>2051</v>
      </c>
      <c r="F128" s="91">
        <v>1015245</v>
      </c>
      <c r="G128" s="90"/>
      <c r="H128" s="91"/>
      <c r="I128" s="90">
        <v>2370</v>
      </c>
      <c r="J128" s="91">
        <v>5332.5</v>
      </c>
      <c r="K128" s="90"/>
      <c r="L128" s="91"/>
      <c r="M128" s="90"/>
      <c r="N128" s="209"/>
      <c r="O128" s="28"/>
      <c r="P128" s="29"/>
      <c r="Q128" s="28"/>
      <c r="R128" s="29"/>
      <c r="S128" s="42"/>
      <c r="T128" s="42"/>
      <c r="U128" s="42"/>
      <c r="V128" s="42"/>
      <c r="W128" s="42"/>
      <c r="X128" s="29"/>
      <c r="Y128" s="42"/>
      <c r="Z128" s="42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ht="12.75">
      <c r="A129" s="206">
        <v>39581</v>
      </c>
      <c r="B129" s="89" t="s">
        <v>345</v>
      </c>
      <c r="C129" s="90">
        <v>380</v>
      </c>
      <c r="D129" s="91">
        <v>2470</v>
      </c>
      <c r="E129" s="90">
        <v>473</v>
      </c>
      <c r="F129" s="91">
        <v>234135</v>
      </c>
      <c r="G129" s="90"/>
      <c r="H129" s="91"/>
      <c r="I129" s="90">
        <v>943</v>
      </c>
      <c r="J129" s="91">
        <v>2121.75</v>
      </c>
      <c r="K129" s="90"/>
      <c r="L129" s="91"/>
      <c r="M129" s="90"/>
      <c r="N129" s="209"/>
      <c r="O129" s="28"/>
      <c r="P129" s="29"/>
      <c r="Q129" s="28"/>
      <c r="R129" s="29"/>
      <c r="S129" s="42"/>
      <c r="T129" s="42"/>
      <c r="U129" s="42"/>
      <c r="V129" s="42"/>
      <c r="W129" s="42"/>
      <c r="X129" s="29"/>
      <c r="Y129" s="42"/>
      <c r="Z129" s="42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ht="12.75">
      <c r="A130" s="206">
        <v>39581</v>
      </c>
      <c r="B130" s="89" t="s">
        <v>346</v>
      </c>
      <c r="C130" s="90">
        <v>380</v>
      </c>
      <c r="D130" s="91">
        <v>2470</v>
      </c>
      <c r="E130" s="90">
        <v>476</v>
      </c>
      <c r="F130" s="91">
        <v>235620</v>
      </c>
      <c r="G130" s="90"/>
      <c r="H130" s="91"/>
      <c r="I130" s="90">
        <v>943</v>
      </c>
      <c r="J130" s="91">
        <v>2121.75</v>
      </c>
      <c r="K130" s="90"/>
      <c r="L130" s="91"/>
      <c r="M130" s="90"/>
      <c r="N130" s="209"/>
      <c r="O130" s="28"/>
      <c r="P130" s="29"/>
      <c r="Q130" s="28"/>
      <c r="R130" s="29"/>
      <c r="S130" s="42"/>
      <c r="T130" s="42"/>
      <c r="U130" s="42"/>
      <c r="V130" s="42"/>
      <c r="W130" s="42"/>
      <c r="X130" s="29"/>
      <c r="Y130" s="42"/>
      <c r="Z130" s="42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1:40" ht="12.75">
      <c r="A131" s="206">
        <v>39581</v>
      </c>
      <c r="B131" s="89" t="s">
        <v>347</v>
      </c>
      <c r="C131" s="90"/>
      <c r="D131" s="91"/>
      <c r="E131" s="90">
        <v>678</v>
      </c>
      <c r="F131" s="91">
        <v>362730</v>
      </c>
      <c r="G131" s="90"/>
      <c r="H131" s="91"/>
      <c r="I131" s="90">
        <v>871</v>
      </c>
      <c r="J131" s="91">
        <v>1742</v>
      </c>
      <c r="K131" s="90"/>
      <c r="L131" s="91"/>
      <c r="M131" s="90"/>
      <c r="N131" s="209"/>
      <c r="O131" s="28"/>
      <c r="P131" s="29"/>
      <c r="Q131" s="28"/>
      <c r="R131" s="29"/>
      <c r="S131" s="42"/>
      <c r="T131" s="42"/>
      <c r="U131" s="42"/>
      <c r="V131" s="42"/>
      <c r="W131" s="42"/>
      <c r="X131" s="29"/>
      <c r="Y131" s="42"/>
      <c r="Z131" s="42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</row>
    <row r="132" spans="1:40" ht="12.75">
      <c r="A132" s="207">
        <v>39581</v>
      </c>
      <c r="B132" s="149" t="s">
        <v>349</v>
      </c>
      <c r="C132" s="144">
        <v>210</v>
      </c>
      <c r="D132" s="143">
        <v>4830</v>
      </c>
      <c r="E132" s="144">
        <v>21.3</v>
      </c>
      <c r="F132" s="143">
        <v>16550</v>
      </c>
      <c r="G132" s="144"/>
      <c r="H132" s="143"/>
      <c r="I132" s="144"/>
      <c r="J132" s="143"/>
      <c r="K132" s="144"/>
      <c r="L132" s="143"/>
      <c r="M132" s="144"/>
      <c r="N132" s="208"/>
      <c r="O132" s="28"/>
      <c r="P132" s="29"/>
      <c r="Q132" s="28"/>
      <c r="R132" s="29"/>
      <c r="S132" s="42"/>
      <c r="T132" s="42"/>
      <c r="U132" s="42"/>
      <c r="V132" s="42"/>
      <c r="W132" s="42"/>
      <c r="X132" s="29"/>
      <c r="Y132" s="42"/>
      <c r="Z132" s="42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 ht="12.75">
      <c r="A133" s="207">
        <v>39581</v>
      </c>
      <c r="B133" s="149" t="s">
        <v>350</v>
      </c>
      <c r="C133" s="144">
        <v>80</v>
      </c>
      <c r="D133" s="143">
        <v>1840</v>
      </c>
      <c r="E133" s="144">
        <v>8.5</v>
      </c>
      <c r="F133" s="143">
        <v>6604.5</v>
      </c>
      <c r="G133" s="144"/>
      <c r="H133" s="143"/>
      <c r="I133" s="144"/>
      <c r="J133" s="143"/>
      <c r="K133" s="144"/>
      <c r="L133" s="143"/>
      <c r="M133" s="144"/>
      <c r="N133" s="208"/>
      <c r="O133" s="28"/>
      <c r="P133" s="29"/>
      <c r="Q133" s="28"/>
      <c r="R133" s="29"/>
      <c r="S133" s="42"/>
      <c r="T133" s="42"/>
      <c r="U133" s="42"/>
      <c r="V133" s="42"/>
      <c r="W133" s="42"/>
      <c r="X133" s="29"/>
      <c r="Y133" s="42"/>
      <c r="Z133" s="42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1:40" ht="12.75">
      <c r="A134" s="206">
        <v>39581</v>
      </c>
      <c r="B134" s="89" t="s">
        <v>353</v>
      </c>
      <c r="C134" s="90">
        <v>2000</v>
      </c>
      <c r="D134" s="91">
        <v>20000</v>
      </c>
      <c r="E134" s="90"/>
      <c r="F134" s="91"/>
      <c r="G134" s="90"/>
      <c r="H134" s="91"/>
      <c r="I134" s="90"/>
      <c r="J134" s="91"/>
      <c r="K134" s="90">
        <v>186</v>
      </c>
      <c r="L134" s="91">
        <v>139500</v>
      </c>
      <c r="M134" s="90"/>
      <c r="N134" s="209"/>
      <c r="O134" s="28"/>
      <c r="P134" s="29"/>
      <c r="Q134" s="28"/>
      <c r="R134" s="29"/>
      <c r="S134" s="42"/>
      <c r="T134" s="42"/>
      <c r="U134" s="42"/>
      <c r="V134" s="42"/>
      <c r="W134" s="42"/>
      <c r="X134" s="29"/>
      <c r="Y134" s="42"/>
      <c r="Z134" s="42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</row>
    <row r="135" spans="1:40" ht="12.75">
      <c r="A135" s="206">
        <v>39581</v>
      </c>
      <c r="B135" s="89" t="s">
        <v>354</v>
      </c>
      <c r="C135" s="90">
        <v>280</v>
      </c>
      <c r="D135" s="91">
        <v>3360</v>
      </c>
      <c r="E135" s="90">
        <v>372</v>
      </c>
      <c r="F135" s="91">
        <v>167214</v>
      </c>
      <c r="G135" s="90"/>
      <c r="H135" s="91"/>
      <c r="I135" s="90"/>
      <c r="J135" s="91"/>
      <c r="K135" s="90"/>
      <c r="L135" s="91"/>
      <c r="M135" s="90"/>
      <c r="N135" s="209"/>
      <c r="O135" s="28"/>
      <c r="P135" s="29"/>
      <c r="Q135" s="28"/>
      <c r="R135" s="29"/>
      <c r="S135" s="42"/>
      <c r="T135" s="42"/>
      <c r="U135" s="42"/>
      <c r="V135" s="42"/>
      <c r="W135" s="42"/>
      <c r="X135" s="29"/>
      <c r="Y135" s="42"/>
      <c r="Z135" s="42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 ht="12.75">
      <c r="A136" s="206">
        <v>39581</v>
      </c>
      <c r="B136" s="89" t="s">
        <v>355</v>
      </c>
      <c r="C136" s="90">
        <v>230</v>
      </c>
      <c r="D136" s="91">
        <v>3910</v>
      </c>
      <c r="E136" s="90">
        <v>592</v>
      </c>
      <c r="F136" s="91">
        <v>301920</v>
      </c>
      <c r="G136" s="90"/>
      <c r="H136" s="91"/>
      <c r="I136" s="90"/>
      <c r="J136" s="91"/>
      <c r="K136" s="90"/>
      <c r="L136" s="91"/>
      <c r="M136" s="90"/>
      <c r="N136" s="209"/>
      <c r="O136" s="28"/>
      <c r="P136" s="29"/>
      <c r="Q136" s="28"/>
      <c r="R136" s="29"/>
      <c r="S136" s="42"/>
      <c r="T136" s="42"/>
      <c r="U136" s="42"/>
      <c r="V136" s="42"/>
      <c r="W136" s="42"/>
      <c r="X136" s="29"/>
      <c r="Y136" s="42"/>
      <c r="Z136" s="42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1:40" ht="12.75">
      <c r="A137" s="206">
        <v>39581</v>
      </c>
      <c r="B137" s="89" t="s">
        <v>257</v>
      </c>
      <c r="C137" s="90">
        <v>1000</v>
      </c>
      <c r="D137" s="91">
        <v>8850</v>
      </c>
      <c r="E137" s="90">
        <v>208</v>
      </c>
      <c r="F137" s="91">
        <v>119600</v>
      </c>
      <c r="G137" s="90"/>
      <c r="H137" s="91"/>
      <c r="I137" s="90"/>
      <c r="J137" s="91"/>
      <c r="K137" s="90"/>
      <c r="L137" s="91"/>
      <c r="M137" s="90"/>
      <c r="N137" s="209"/>
      <c r="O137" s="28"/>
      <c r="P137" s="29"/>
      <c r="Q137" s="28"/>
      <c r="R137" s="29"/>
      <c r="S137" s="42"/>
      <c r="T137" s="42"/>
      <c r="U137" s="42"/>
      <c r="V137" s="42"/>
      <c r="W137" s="42"/>
      <c r="X137" s="29"/>
      <c r="Y137" s="42"/>
      <c r="Z137" s="42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</row>
    <row r="138" spans="1:40" ht="12.75">
      <c r="A138" s="206">
        <v>39581</v>
      </c>
      <c r="B138" s="89" t="s">
        <v>258</v>
      </c>
      <c r="C138" s="90">
        <v>1400</v>
      </c>
      <c r="D138" s="91">
        <v>12390</v>
      </c>
      <c r="E138" s="90"/>
      <c r="F138" s="91"/>
      <c r="G138" s="90"/>
      <c r="H138" s="91"/>
      <c r="I138" s="90"/>
      <c r="J138" s="91"/>
      <c r="K138" s="90">
        <v>192</v>
      </c>
      <c r="L138" s="91">
        <v>110400</v>
      </c>
      <c r="M138" s="90"/>
      <c r="N138" s="209"/>
      <c r="O138" s="28"/>
      <c r="P138" s="29"/>
      <c r="Q138" s="28"/>
      <c r="R138" s="29"/>
      <c r="S138" s="42"/>
      <c r="T138" s="42"/>
      <c r="U138" s="42"/>
      <c r="V138" s="42"/>
      <c r="W138" s="42"/>
      <c r="X138" s="29"/>
      <c r="Y138" s="42"/>
      <c r="Z138" s="42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1:40" ht="12.75">
      <c r="A139" s="206">
        <v>39581</v>
      </c>
      <c r="B139" s="89" t="s">
        <v>356</v>
      </c>
      <c r="C139" s="90"/>
      <c r="D139" s="91"/>
      <c r="E139" s="90"/>
      <c r="F139" s="91"/>
      <c r="G139" s="90"/>
      <c r="H139" s="91"/>
      <c r="I139" s="90">
        <v>1790</v>
      </c>
      <c r="J139" s="91">
        <v>3132.5</v>
      </c>
      <c r="K139" s="90"/>
      <c r="L139" s="91"/>
      <c r="M139" s="90"/>
      <c r="N139" s="209"/>
      <c r="O139" s="28"/>
      <c r="P139" s="29"/>
      <c r="Q139" s="28"/>
      <c r="R139" s="29"/>
      <c r="S139" s="42"/>
      <c r="T139" s="42"/>
      <c r="U139" s="42"/>
      <c r="V139" s="42"/>
      <c r="W139" s="42"/>
      <c r="X139" s="29"/>
      <c r="Y139" s="42"/>
      <c r="Z139" s="42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1:40" ht="12.75">
      <c r="A140" s="206">
        <v>39581</v>
      </c>
      <c r="B140" s="89" t="s">
        <v>357</v>
      </c>
      <c r="C140" s="90"/>
      <c r="D140" s="91"/>
      <c r="E140" s="90"/>
      <c r="F140" s="91"/>
      <c r="G140" s="90"/>
      <c r="H140" s="91"/>
      <c r="I140" s="90">
        <v>530</v>
      </c>
      <c r="J140" s="91">
        <v>927.5</v>
      </c>
      <c r="K140" s="90"/>
      <c r="L140" s="91"/>
      <c r="M140" s="90"/>
      <c r="N140" s="209"/>
      <c r="O140" s="28"/>
      <c r="P140" s="29"/>
      <c r="Q140" s="28"/>
      <c r="R140" s="29"/>
      <c r="S140" s="42"/>
      <c r="T140" s="42"/>
      <c r="U140" s="42"/>
      <c r="V140" s="42"/>
      <c r="W140" s="42"/>
      <c r="X140" s="29"/>
      <c r="Y140" s="42"/>
      <c r="Z140" s="42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</row>
    <row r="141" spans="1:40" ht="12.75">
      <c r="A141" s="206">
        <v>39581</v>
      </c>
      <c r="B141" s="89" t="s">
        <v>358</v>
      </c>
      <c r="C141" s="90"/>
      <c r="D141" s="91"/>
      <c r="E141" s="90"/>
      <c r="F141" s="91"/>
      <c r="G141" s="90"/>
      <c r="H141" s="91"/>
      <c r="I141" s="90">
        <v>530</v>
      </c>
      <c r="J141" s="91">
        <v>927.5</v>
      </c>
      <c r="K141" s="90"/>
      <c r="L141" s="91"/>
      <c r="M141" s="90"/>
      <c r="N141" s="209"/>
      <c r="O141" s="28"/>
      <c r="P141" s="29"/>
      <c r="Q141" s="28"/>
      <c r="R141" s="29"/>
      <c r="S141" s="42"/>
      <c r="T141" s="42"/>
      <c r="U141" s="42"/>
      <c r="V141" s="42"/>
      <c r="W141" s="42"/>
      <c r="X141" s="29"/>
      <c r="Y141" s="42"/>
      <c r="Z141" s="42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1:40" ht="12.75">
      <c r="A142" s="206">
        <v>39581</v>
      </c>
      <c r="B142" s="89" t="s">
        <v>359</v>
      </c>
      <c r="C142" s="90"/>
      <c r="D142" s="91"/>
      <c r="E142" s="90"/>
      <c r="F142" s="91"/>
      <c r="G142" s="90"/>
      <c r="H142" s="91"/>
      <c r="I142" s="90">
        <v>1330</v>
      </c>
      <c r="J142" s="91">
        <v>2327.5</v>
      </c>
      <c r="K142" s="90"/>
      <c r="L142" s="91"/>
      <c r="M142" s="90"/>
      <c r="N142" s="209"/>
      <c r="O142" s="28"/>
      <c r="P142" s="29"/>
      <c r="Q142" s="28"/>
      <c r="R142" s="29"/>
      <c r="S142" s="42"/>
      <c r="T142" s="42"/>
      <c r="U142" s="42"/>
      <c r="V142" s="42"/>
      <c r="W142" s="42"/>
      <c r="X142" s="29"/>
      <c r="Y142" s="42"/>
      <c r="Z142" s="42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</row>
    <row r="143" spans="1:40" ht="12.75">
      <c r="A143" s="206">
        <v>39581</v>
      </c>
      <c r="B143" s="89" t="s">
        <v>360</v>
      </c>
      <c r="C143" s="90">
        <v>10</v>
      </c>
      <c r="D143" s="91">
        <v>500</v>
      </c>
      <c r="E143" s="90">
        <v>9</v>
      </c>
      <c r="F143" s="91">
        <v>9000</v>
      </c>
      <c r="G143" s="90"/>
      <c r="H143" s="91"/>
      <c r="I143" s="90">
        <v>750</v>
      </c>
      <c r="J143" s="91">
        <v>1312.5</v>
      </c>
      <c r="K143" s="90"/>
      <c r="L143" s="91"/>
      <c r="M143" s="90"/>
      <c r="N143" s="209"/>
      <c r="O143" s="28"/>
      <c r="P143" s="29"/>
      <c r="Q143" s="28"/>
      <c r="R143" s="29"/>
      <c r="S143" s="42"/>
      <c r="T143" s="42"/>
      <c r="U143" s="42"/>
      <c r="V143" s="42"/>
      <c r="W143" s="42"/>
      <c r="X143" s="29"/>
      <c r="Y143" s="42"/>
      <c r="Z143" s="42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1:40" ht="12.75">
      <c r="A144" s="206">
        <v>39581</v>
      </c>
      <c r="B144" s="89" t="s">
        <v>361</v>
      </c>
      <c r="C144" s="90"/>
      <c r="D144" s="91"/>
      <c r="E144" s="90"/>
      <c r="F144" s="91"/>
      <c r="G144" s="90"/>
      <c r="H144" s="91"/>
      <c r="I144" s="90">
        <v>750</v>
      </c>
      <c r="J144" s="91">
        <v>1312.5</v>
      </c>
      <c r="K144" s="90"/>
      <c r="L144" s="91"/>
      <c r="M144" s="90"/>
      <c r="N144" s="209"/>
      <c r="O144" s="28"/>
      <c r="P144" s="29"/>
      <c r="Q144" s="28"/>
      <c r="R144" s="29"/>
      <c r="S144" s="42"/>
      <c r="T144" s="42"/>
      <c r="U144" s="42"/>
      <c r="V144" s="42"/>
      <c r="W144" s="42"/>
      <c r="X144" s="29"/>
      <c r="Y144" s="42"/>
      <c r="Z144" s="42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1:40" ht="12.75">
      <c r="A145" s="206">
        <v>39581</v>
      </c>
      <c r="B145" s="89" t="s">
        <v>362</v>
      </c>
      <c r="C145" s="90"/>
      <c r="D145" s="91"/>
      <c r="E145" s="90"/>
      <c r="F145" s="91"/>
      <c r="G145" s="90"/>
      <c r="H145" s="91"/>
      <c r="I145" s="90">
        <v>1090</v>
      </c>
      <c r="J145" s="91">
        <v>1907.5</v>
      </c>
      <c r="K145" s="90"/>
      <c r="L145" s="91"/>
      <c r="M145" s="90"/>
      <c r="N145" s="209"/>
      <c r="O145" s="28"/>
      <c r="P145" s="29"/>
      <c r="Q145" s="28"/>
      <c r="R145" s="29"/>
      <c r="S145" s="42"/>
      <c r="T145" s="42"/>
      <c r="U145" s="42"/>
      <c r="V145" s="42"/>
      <c r="W145" s="42"/>
      <c r="X145" s="29"/>
      <c r="Y145" s="42"/>
      <c r="Z145" s="42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1:40" ht="12.75">
      <c r="A146" s="207">
        <v>39581</v>
      </c>
      <c r="B146" s="149" t="s">
        <v>363</v>
      </c>
      <c r="C146" s="144"/>
      <c r="D146" s="143"/>
      <c r="E146" s="144"/>
      <c r="F146" s="143"/>
      <c r="G146" s="144"/>
      <c r="H146" s="143"/>
      <c r="I146" s="144">
        <v>960</v>
      </c>
      <c r="J146" s="143">
        <v>1680</v>
      </c>
      <c r="K146" s="144"/>
      <c r="L146" s="143"/>
      <c r="M146" s="144"/>
      <c r="N146" s="208"/>
      <c r="O146" s="28"/>
      <c r="P146" s="29"/>
      <c r="Q146" s="28"/>
      <c r="R146" s="29"/>
      <c r="S146" s="42"/>
      <c r="T146" s="42"/>
      <c r="U146" s="42"/>
      <c r="V146" s="42"/>
      <c r="W146" s="42"/>
      <c r="X146" s="29"/>
      <c r="Y146" s="42"/>
      <c r="Z146" s="42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1:40" ht="12.75">
      <c r="A147" s="206">
        <v>39581</v>
      </c>
      <c r="B147" s="89" t="s">
        <v>364</v>
      </c>
      <c r="C147" s="90"/>
      <c r="D147" s="91"/>
      <c r="E147" s="90"/>
      <c r="F147" s="91"/>
      <c r="G147" s="90"/>
      <c r="H147" s="91"/>
      <c r="I147" s="90">
        <v>720</v>
      </c>
      <c r="J147" s="91">
        <v>1260</v>
      </c>
      <c r="K147" s="90"/>
      <c r="L147" s="91"/>
      <c r="M147" s="90"/>
      <c r="N147" s="209"/>
      <c r="O147" s="28"/>
      <c r="P147" s="29"/>
      <c r="Q147" s="28"/>
      <c r="R147" s="29"/>
      <c r="S147" s="42"/>
      <c r="T147" s="42"/>
      <c r="U147" s="42"/>
      <c r="V147" s="42"/>
      <c r="W147" s="42"/>
      <c r="X147" s="29"/>
      <c r="Y147" s="42"/>
      <c r="Z147" s="42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1:40" ht="12.75">
      <c r="A148" s="206">
        <v>39581</v>
      </c>
      <c r="B148" s="89" t="s">
        <v>365</v>
      </c>
      <c r="C148" s="90"/>
      <c r="D148" s="91"/>
      <c r="E148" s="90"/>
      <c r="F148" s="91"/>
      <c r="G148" s="90"/>
      <c r="H148" s="91"/>
      <c r="I148" s="90">
        <v>840</v>
      </c>
      <c r="J148" s="91">
        <v>1470</v>
      </c>
      <c r="K148" s="90"/>
      <c r="L148" s="91"/>
      <c r="M148" s="90"/>
      <c r="N148" s="209"/>
      <c r="O148" s="28"/>
      <c r="P148" s="29"/>
      <c r="Q148" s="28"/>
      <c r="R148" s="29"/>
      <c r="S148" s="42"/>
      <c r="T148" s="42"/>
      <c r="U148" s="42"/>
      <c r="V148" s="42"/>
      <c r="W148" s="42"/>
      <c r="X148" s="29"/>
      <c r="Y148" s="42"/>
      <c r="Z148" s="42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</row>
    <row r="149" spans="1:40" ht="12.75">
      <c r="A149" s="206">
        <v>39581</v>
      </c>
      <c r="B149" s="89" t="s">
        <v>366</v>
      </c>
      <c r="C149" s="90"/>
      <c r="D149" s="91"/>
      <c r="E149" s="90"/>
      <c r="F149" s="91"/>
      <c r="G149" s="90"/>
      <c r="H149" s="91"/>
      <c r="I149" s="90">
        <v>820</v>
      </c>
      <c r="J149" s="91">
        <v>1435</v>
      </c>
      <c r="K149" s="90"/>
      <c r="L149" s="91"/>
      <c r="M149" s="90"/>
      <c r="N149" s="209"/>
      <c r="O149" s="28"/>
      <c r="P149" s="29"/>
      <c r="Q149" s="28"/>
      <c r="R149" s="29"/>
      <c r="S149" s="42"/>
      <c r="T149" s="42"/>
      <c r="U149" s="42"/>
      <c r="V149" s="42"/>
      <c r="W149" s="42"/>
      <c r="X149" s="29"/>
      <c r="Y149" s="42"/>
      <c r="Z149" s="42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</row>
    <row r="150" spans="1:40" ht="13.5" thickBot="1">
      <c r="A150" s="277">
        <v>39581</v>
      </c>
      <c r="B150" s="278" t="s">
        <v>367</v>
      </c>
      <c r="C150" s="279"/>
      <c r="D150" s="280"/>
      <c r="E150" s="279"/>
      <c r="F150" s="280"/>
      <c r="G150" s="279"/>
      <c r="H150" s="280"/>
      <c r="I150" s="279">
        <v>920</v>
      </c>
      <c r="J150" s="280">
        <v>1610</v>
      </c>
      <c r="K150" s="279"/>
      <c r="L150" s="280"/>
      <c r="M150" s="279"/>
      <c r="N150" s="281"/>
      <c r="O150" s="28"/>
      <c r="P150" s="29"/>
      <c r="Q150" s="28"/>
      <c r="R150" s="29"/>
      <c r="S150" s="42"/>
      <c r="T150" s="42"/>
      <c r="U150" s="42"/>
      <c r="V150" s="42"/>
      <c r="W150" s="42"/>
      <c r="X150" s="29"/>
      <c r="Y150" s="42"/>
      <c r="Z150" s="42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1:40" ht="12.75">
      <c r="A151" s="206">
        <v>39609</v>
      </c>
      <c r="B151" s="89" t="s">
        <v>368</v>
      </c>
      <c r="C151" s="90">
        <v>600</v>
      </c>
      <c r="D151" s="91">
        <v>6510</v>
      </c>
      <c r="E151" s="90">
        <v>295</v>
      </c>
      <c r="F151" s="91">
        <v>102660</v>
      </c>
      <c r="G151" s="90"/>
      <c r="H151" s="91"/>
      <c r="I151" s="90"/>
      <c r="J151" s="91"/>
      <c r="K151" s="90"/>
      <c r="L151" s="91"/>
      <c r="M151" s="90"/>
      <c r="N151" s="209"/>
      <c r="O151" s="28"/>
      <c r="P151" s="29"/>
      <c r="Q151" s="28"/>
      <c r="R151" s="29"/>
      <c r="S151" s="42"/>
      <c r="T151" s="42"/>
      <c r="U151" s="42"/>
      <c r="V151" s="42"/>
      <c r="W151" s="42"/>
      <c r="X151" s="29"/>
      <c r="Y151" s="42"/>
      <c r="Z151" s="42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1:40" ht="12.75">
      <c r="A152" s="206">
        <v>39609</v>
      </c>
      <c r="B152" s="89" t="s">
        <v>369</v>
      </c>
      <c r="C152" s="90"/>
      <c r="D152" s="91"/>
      <c r="E152" s="90">
        <v>165</v>
      </c>
      <c r="F152" s="91">
        <v>74250</v>
      </c>
      <c r="G152" s="90"/>
      <c r="H152" s="91"/>
      <c r="I152" s="90"/>
      <c r="J152" s="91"/>
      <c r="K152" s="90"/>
      <c r="L152" s="91"/>
      <c r="M152" s="90"/>
      <c r="N152" s="209"/>
      <c r="O152" s="28"/>
      <c r="P152" s="29"/>
      <c r="Q152" s="28"/>
      <c r="R152" s="29"/>
      <c r="S152" s="42"/>
      <c r="T152" s="42"/>
      <c r="U152" s="42"/>
      <c r="V152" s="42"/>
      <c r="W152" s="42"/>
      <c r="X152" s="29"/>
      <c r="Y152" s="42"/>
      <c r="Z152" s="42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1:40" ht="12.75">
      <c r="A153" s="206">
        <v>39609</v>
      </c>
      <c r="B153" s="89" t="s">
        <v>370</v>
      </c>
      <c r="C153" s="90">
        <v>560</v>
      </c>
      <c r="D153" s="91">
        <v>9620.8</v>
      </c>
      <c r="E153" s="90">
        <v>418</v>
      </c>
      <c r="F153" s="91">
        <v>146718</v>
      </c>
      <c r="G153" s="90"/>
      <c r="H153" s="91"/>
      <c r="I153" s="90">
        <v>418</v>
      </c>
      <c r="J153" s="91">
        <v>627</v>
      </c>
      <c r="K153" s="90"/>
      <c r="L153" s="91"/>
      <c r="M153" s="90"/>
      <c r="N153" s="209"/>
      <c r="O153" s="28"/>
      <c r="P153" s="29"/>
      <c r="Q153" s="28"/>
      <c r="R153" s="29"/>
      <c r="S153" s="42"/>
      <c r="T153" s="42"/>
      <c r="U153" s="42"/>
      <c r="V153" s="42"/>
      <c r="W153" s="42"/>
      <c r="X153" s="29"/>
      <c r="Y153" s="42"/>
      <c r="Z153" s="42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</row>
    <row r="154" spans="1:40" ht="12.75">
      <c r="A154" s="206">
        <v>39609</v>
      </c>
      <c r="B154" s="89" t="s">
        <v>371</v>
      </c>
      <c r="C154" s="90">
        <v>560</v>
      </c>
      <c r="D154" s="91">
        <v>9620.8</v>
      </c>
      <c r="E154" s="90">
        <v>754</v>
      </c>
      <c r="F154" s="91">
        <v>264654</v>
      </c>
      <c r="G154" s="90"/>
      <c r="H154" s="91"/>
      <c r="I154" s="90"/>
      <c r="J154" s="91"/>
      <c r="K154" s="90"/>
      <c r="L154" s="91"/>
      <c r="M154" s="90"/>
      <c r="N154" s="209"/>
      <c r="O154" s="28"/>
      <c r="P154" s="29"/>
      <c r="Q154" s="28"/>
      <c r="R154" s="29"/>
      <c r="S154" s="42"/>
      <c r="T154" s="42"/>
      <c r="U154" s="42"/>
      <c r="V154" s="42"/>
      <c r="W154" s="42"/>
      <c r="X154" s="29"/>
      <c r="Y154" s="42"/>
      <c r="Z154" s="42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1:40" ht="12.75">
      <c r="A155" s="206">
        <v>39609</v>
      </c>
      <c r="B155" s="89" t="s">
        <v>372</v>
      </c>
      <c r="C155" s="90">
        <v>3915</v>
      </c>
      <c r="D155" s="91">
        <v>52852.5</v>
      </c>
      <c r="E155" s="90">
        <v>1861</v>
      </c>
      <c r="F155" s="91">
        <v>707180</v>
      </c>
      <c r="G155" s="90"/>
      <c r="H155" s="91"/>
      <c r="I155" s="90"/>
      <c r="J155" s="91"/>
      <c r="K155" s="90"/>
      <c r="L155" s="91"/>
      <c r="M155" s="90"/>
      <c r="N155" s="209"/>
      <c r="O155" s="28"/>
      <c r="P155" s="29"/>
      <c r="Q155" s="28"/>
      <c r="R155" s="29"/>
      <c r="S155" s="42"/>
      <c r="T155" s="42"/>
      <c r="U155" s="42"/>
      <c r="V155" s="42"/>
      <c r="W155" s="42"/>
      <c r="X155" s="29"/>
      <c r="Y155" s="42"/>
      <c r="Z155" s="42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1:40" ht="12.75">
      <c r="A156" s="206">
        <v>39609</v>
      </c>
      <c r="B156" s="89" t="s">
        <v>373</v>
      </c>
      <c r="C156" s="90">
        <v>1730</v>
      </c>
      <c r="D156" s="91">
        <v>23355</v>
      </c>
      <c r="E156" s="90">
        <v>1667</v>
      </c>
      <c r="F156" s="91">
        <v>633460</v>
      </c>
      <c r="G156" s="90"/>
      <c r="H156" s="91"/>
      <c r="I156" s="90"/>
      <c r="J156" s="91"/>
      <c r="K156" s="90"/>
      <c r="L156" s="91"/>
      <c r="M156" s="90"/>
      <c r="N156" s="209"/>
      <c r="O156" s="28"/>
      <c r="P156" s="29"/>
      <c r="Q156" s="28"/>
      <c r="R156" s="29"/>
      <c r="S156" s="42"/>
      <c r="T156" s="42"/>
      <c r="U156" s="42"/>
      <c r="V156" s="42"/>
      <c r="W156" s="42"/>
      <c r="X156" s="29"/>
      <c r="Y156" s="42"/>
      <c r="Z156" s="42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1:40" ht="12.75">
      <c r="A157" s="206">
        <v>39609</v>
      </c>
      <c r="B157" s="89" t="s">
        <v>374</v>
      </c>
      <c r="C157" s="90">
        <v>372</v>
      </c>
      <c r="D157" s="91">
        <v>5022</v>
      </c>
      <c r="E157" s="90">
        <v>207</v>
      </c>
      <c r="F157" s="91">
        <v>78660</v>
      </c>
      <c r="G157" s="90"/>
      <c r="H157" s="91"/>
      <c r="I157" s="90"/>
      <c r="J157" s="91"/>
      <c r="K157" s="90"/>
      <c r="L157" s="91"/>
      <c r="M157" s="90"/>
      <c r="N157" s="209"/>
      <c r="O157" s="28"/>
      <c r="P157" s="29"/>
      <c r="Q157" s="28"/>
      <c r="R157" s="29"/>
      <c r="S157" s="42"/>
      <c r="T157" s="42"/>
      <c r="U157" s="42"/>
      <c r="V157" s="42"/>
      <c r="W157" s="42"/>
      <c r="X157" s="29"/>
      <c r="Y157" s="42"/>
      <c r="Z157" s="42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1:40" ht="12.75">
      <c r="A158" s="206">
        <v>39609</v>
      </c>
      <c r="B158" s="89" t="s">
        <v>376</v>
      </c>
      <c r="C158" s="90">
        <v>25</v>
      </c>
      <c r="D158" s="91">
        <v>1075</v>
      </c>
      <c r="E158" s="90">
        <v>19</v>
      </c>
      <c r="F158" s="91">
        <v>17100</v>
      </c>
      <c r="G158" s="90"/>
      <c r="H158" s="91"/>
      <c r="I158" s="90"/>
      <c r="J158" s="91"/>
      <c r="K158" s="90"/>
      <c r="L158" s="91"/>
      <c r="M158" s="90"/>
      <c r="N158" s="209"/>
      <c r="O158" s="28"/>
      <c r="P158" s="29"/>
      <c r="Q158" s="28"/>
      <c r="R158" s="29"/>
      <c r="S158" s="42"/>
      <c r="T158" s="42"/>
      <c r="U158" s="42"/>
      <c r="V158" s="42"/>
      <c r="W158" s="42"/>
      <c r="X158" s="29"/>
      <c r="Y158" s="42"/>
      <c r="Z158" s="42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1:40" ht="12.75">
      <c r="A159" s="206">
        <v>39609</v>
      </c>
      <c r="B159" s="89" t="s">
        <v>377</v>
      </c>
      <c r="C159" s="90">
        <v>30</v>
      </c>
      <c r="D159" s="91">
        <v>1290</v>
      </c>
      <c r="E159" s="90">
        <v>19</v>
      </c>
      <c r="F159" s="91">
        <v>17100</v>
      </c>
      <c r="G159" s="90"/>
      <c r="H159" s="91"/>
      <c r="I159" s="90"/>
      <c r="J159" s="91"/>
      <c r="K159" s="90"/>
      <c r="L159" s="91"/>
      <c r="M159" s="90"/>
      <c r="N159" s="209"/>
      <c r="O159" s="28"/>
      <c r="P159" s="29"/>
      <c r="Q159" s="28"/>
      <c r="R159" s="29"/>
      <c r="S159" s="42"/>
      <c r="T159" s="42"/>
      <c r="U159" s="42"/>
      <c r="V159" s="42"/>
      <c r="W159" s="42"/>
      <c r="X159" s="29"/>
      <c r="Y159" s="42"/>
      <c r="Z159" s="42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1:40" ht="12.75">
      <c r="A160" s="206">
        <v>39609</v>
      </c>
      <c r="B160" s="89" t="s">
        <v>378</v>
      </c>
      <c r="C160" s="90">
        <v>1110</v>
      </c>
      <c r="D160" s="91">
        <v>13875</v>
      </c>
      <c r="E160" s="90">
        <v>1504</v>
      </c>
      <c r="F160" s="91">
        <v>564000</v>
      </c>
      <c r="G160" s="90">
        <v>112</v>
      </c>
      <c r="H160" s="91">
        <v>25200</v>
      </c>
      <c r="I160" s="90"/>
      <c r="J160" s="91"/>
      <c r="K160" s="90"/>
      <c r="L160" s="91"/>
      <c r="M160" s="90"/>
      <c r="N160" s="209"/>
      <c r="O160" s="28"/>
      <c r="P160" s="29"/>
      <c r="Q160" s="28"/>
      <c r="R160" s="29"/>
      <c r="S160" s="42"/>
      <c r="T160" s="42"/>
      <c r="U160" s="42"/>
      <c r="V160" s="42"/>
      <c r="W160" s="42"/>
      <c r="X160" s="29"/>
      <c r="Y160" s="42"/>
      <c r="Z160" s="42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</row>
    <row r="161" spans="1:40" ht="12.75">
      <c r="A161" s="207">
        <v>39609</v>
      </c>
      <c r="B161" s="149" t="s">
        <v>379</v>
      </c>
      <c r="C161" s="144">
        <v>1110</v>
      </c>
      <c r="D161" s="143">
        <v>13875</v>
      </c>
      <c r="E161" s="144">
        <v>1504</v>
      </c>
      <c r="F161" s="143">
        <v>564000</v>
      </c>
      <c r="G161" s="144">
        <v>112</v>
      </c>
      <c r="H161" s="143">
        <v>25200</v>
      </c>
      <c r="I161" s="144"/>
      <c r="J161" s="143"/>
      <c r="K161" s="144"/>
      <c r="L161" s="143"/>
      <c r="M161" s="144"/>
      <c r="N161" s="208"/>
      <c r="O161" s="28"/>
      <c r="P161" s="29"/>
      <c r="Q161" s="28"/>
      <c r="R161" s="29"/>
      <c r="S161" s="42"/>
      <c r="T161" s="42"/>
      <c r="U161" s="42"/>
      <c r="V161" s="42"/>
      <c r="W161" s="42"/>
      <c r="X161" s="29"/>
      <c r="Y161" s="42"/>
      <c r="Z161" s="42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1:40" ht="12.75">
      <c r="A162" s="206">
        <v>39609</v>
      </c>
      <c r="B162" s="89" t="s">
        <v>380</v>
      </c>
      <c r="C162" s="90">
        <v>1060</v>
      </c>
      <c r="D162" s="91">
        <v>13250</v>
      </c>
      <c r="E162" s="90">
        <v>3209</v>
      </c>
      <c r="F162" s="91">
        <v>1203375</v>
      </c>
      <c r="G162" s="90">
        <v>530</v>
      </c>
      <c r="H162" s="91">
        <v>119250</v>
      </c>
      <c r="I162" s="90"/>
      <c r="J162" s="91"/>
      <c r="K162" s="90"/>
      <c r="L162" s="91"/>
      <c r="M162" s="90"/>
      <c r="N162" s="209"/>
      <c r="O162" s="28"/>
      <c r="P162" s="29"/>
      <c r="Q162" s="28"/>
      <c r="R162" s="29"/>
      <c r="S162" s="42"/>
      <c r="T162" s="42"/>
      <c r="U162" s="42"/>
      <c r="V162" s="42"/>
      <c r="W162" s="42"/>
      <c r="X162" s="29"/>
      <c r="Y162" s="42"/>
      <c r="Z162" s="42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1:40" ht="12.75">
      <c r="A163" s="206">
        <v>39609</v>
      </c>
      <c r="B163" s="89" t="s">
        <v>381</v>
      </c>
      <c r="C163" s="90">
        <v>1060</v>
      </c>
      <c r="D163" s="91">
        <v>13250</v>
      </c>
      <c r="E163" s="90">
        <v>3209</v>
      </c>
      <c r="F163" s="91">
        <v>1203375</v>
      </c>
      <c r="G163" s="90">
        <v>530</v>
      </c>
      <c r="H163" s="91">
        <v>119250</v>
      </c>
      <c r="I163" s="90"/>
      <c r="J163" s="91"/>
      <c r="K163" s="90"/>
      <c r="L163" s="91"/>
      <c r="M163" s="90"/>
      <c r="N163" s="209"/>
      <c r="O163" s="28"/>
      <c r="P163" s="29"/>
      <c r="Q163" s="28"/>
      <c r="R163" s="29"/>
      <c r="S163" s="42"/>
      <c r="T163" s="42"/>
      <c r="U163" s="42"/>
      <c r="V163" s="42"/>
      <c r="W163" s="42"/>
      <c r="X163" s="29"/>
      <c r="Y163" s="42"/>
      <c r="Z163" s="42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1:40" ht="12.75">
      <c r="A164" s="206">
        <v>39609</v>
      </c>
      <c r="B164" s="89" t="s">
        <v>383</v>
      </c>
      <c r="C164" s="90">
        <v>477</v>
      </c>
      <c r="D164" s="91">
        <v>12640.5</v>
      </c>
      <c r="E164" s="90">
        <v>2533</v>
      </c>
      <c r="F164" s="91">
        <v>1583125</v>
      </c>
      <c r="G164" s="90"/>
      <c r="H164" s="91"/>
      <c r="I164" s="90"/>
      <c r="J164" s="91"/>
      <c r="K164" s="90"/>
      <c r="L164" s="91"/>
      <c r="M164" s="90"/>
      <c r="N164" s="209"/>
      <c r="O164" s="28"/>
      <c r="P164" s="29"/>
      <c r="Q164" s="28"/>
      <c r="R164" s="29"/>
      <c r="S164" s="42"/>
      <c r="T164" s="42"/>
      <c r="U164" s="42"/>
      <c r="V164" s="42"/>
      <c r="W164" s="42"/>
      <c r="X164" s="29"/>
      <c r="Y164" s="42"/>
      <c r="Z164" s="42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1:40" ht="12.75">
      <c r="A165" s="206">
        <v>39609</v>
      </c>
      <c r="B165" s="89" t="s">
        <v>384</v>
      </c>
      <c r="C165" s="90">
        <v>1540</v>
      </c>
      <c r="D165" s="91">
        <v>40810</v>
      </c>
      <c r="E165" s="90">
        <v>1158</v>
      </c>
      <c r="F165" s="91">
        <v>723750</v>
      </c>
      <c r="G165" s="90"/>
      <c r="H165" s="91"/>
      <c r="I165" s="90"/>
      <c r="J165" s="91"/>
      <c r="K165" s="90"/>
      <c r="L165" s="91"/>
      <c r="M165" s="90"/>
      <c r="N165" s="209"/>
      <c r="O165" s="28"/>
      <c r="P165" s="29"/>
      <c r="Q165" s="28"/>
      <c r="R165" s="29"/>
      <c r="S165" s="42"/>
      <c r="T165" s="42"/>
      <c r="U165" s="42"/>
      <c r="V165" s="42"/>
      <c r="W165" s="42"/>
      <c r="X165" s="29"/>
      <c r="Y165" s="42"/>
      <c r="Z165" s="42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</row>
    <row r="166" spans="1:40" ht="12.75">
      <c r="A166" s="206">
        <v>39609</v>
      </c>
      <c r="B166" s="89" t="s">
        <v>385</v>
      </c>
      <c r="C166" s="90">
        <v>260</v>
      </c>
      <c r="D166" s="91">
        <v>3120</v>
      </c>
      <c r="E166" s="90">
        <v>97</v>
      </c>
      <c r="F166" s="91">
        <v>57863.41</v>
      </c>
      <c r="G166" s="90"/>
      <c r="H166" s="91"/>
      <c r="I166" s="90"/>
      <c r="J166" s="91"/>
      <c r="K166" s="90"/>
      <c r="L166" s="91"/>
      <c r="M166" s="90"/>
      <c r="N166" s="209"/>
      <c r="O166" s="28"/>
      <c r="P166" s="29"/>
      <c r="Q166" s="28"/>
      <c r="R166" s="29"/>
      <c r="S166" s="42"/>
      <c r="T166" s="42"/>
      <c r="U166" s="42"/>
      <c r="V166" s="42"/>
      <c r="W166" s="42"/>
      <c r="X166" s="29"/>
      <c r="Y166" s="42"/>
      <c r="Z166" s="42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</row>
    <row r="167" spans="1:40" ht="12.75">
      <c r="A167" s="206">
        <v>39609</v>
      </c>
      <c r="B167" s="89" t="s">
        <v>386</v>
      </c>
      <c r="C167" s="90">
        <v>100</v>
      </c>
      <c r="D167" s="91">
        <v>1815</v>
      </c>
      <c r="E167" s="90">
        <v>73</v>
      </c>
      <c r="F167" s="91">
        <v>36500</v>
      </c>
      <c r="G167" s="90"/>
      <c r="H167" s="91"/>
      <c r="I167" s="90"/>
      <c r="J167" s="91"/>
      <c r="K167" s="90"/>
      <c r="L167" s="91"/>
      <c r="M167" s="90"/>
      <c r="N167" s="209"/>
      <c r="O167" s="28"/>
      <c r="P167" s="29"/>
      <c r="Q167" s="28"/>
      <c r="R167" s="29"/>
      <c r="S167" s="42"/>
      <c r="T167" s="42"/>
      <c r="U167" s="42"/>
      <c r="V167" s="42"/>
      <c r="W167" s="42"/>
      <c r="X167" s="29"/>
      <c r="Y167" s="42"/>
      <c r="Z167" s="42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1:40" ht="12.75">
      <c r="A168" s="206">
        <v>39609</v>
      </c>
      <c r="B168" s="89" t="s">
        <v>387</v>
      </c>
      <c r="C168" s="90"/>
      <c r="D168" s="91"/>
      <c r="E168" s="90">
        <v>499</v>
      </c>
      <c r="F168" s="91">
        <v>242015</v>
      </c>
      <c r="G168" s="90"/>
      <c r="H168" s="91"/>
      <c r="I168" s="90"/>
      <c r="J168" s="91"/>
      <c r="K168" s="90"/>
      <c r="L168" s="91"/>
      <c r="M168" s="90"/>
      <c r="N168" s="209"/>
      <c r="O168" s="28"/>
      <c r="P168" s="29"/>
      <c r="Q168" s="28"/>
      <c r="R168" s="29"/>
      <c r="S168" s="42"/>
      <c r="T168" s="42"/>
      <c r="U168" s="42"/>
      <c r="V168" s="42"/>
      <c r="W168" s="42"/>
      <c r="X168" s="29"/>
      <c r="Y168" s="42"/>
      <c r="Z168" s="42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1:40" ht="12.75">
      <c r="A169" s="206">
        <v>39609</v>
      </c>
      <c r="B169" s="89" t="s">
        <v>388</v>
      </c>
      <c r="C169" s="90">
        <v>995</v>
      </c>
      <c r="D169" s="91">
        <v>25860.05</v>
      </c>
      <c r="E169" s="90">
        <v>9795</v>
      </c>
      <c r="F169" s="91">
        <v>3457635</v>
      </c>
      <c r="G169" s="90">
        <v>904</v>
      </c>
      <c r="H169" s="91">
        <v>171760</v>
      </c>
      <c r="I169" s="90"/>
      <c r="J169" s="91"/>
      <c r="K169" s="90"/>
      <c r="L169" s="91"/>
      <c r="M169" s="90"/>
      <c r="N169" s="209"/>
      <c r="O169" s="28"/>
      <c r="P169" s="29"/>
      <c r="Q169" s="28"/>
      <c r="R169" s="29"/>
      <c r="S169" s="42"/>
      <c r="T169" s="42"/>
      <c r="U169" s="42"/>
      <c r="V169" s="42"/>
      <c r="W169" s="42"/>
      <c r="X169" s="29"/>
      <c r="Y169" s="42"/>
      <c r="Z169" s="42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1:40" ht="12.75">
      <c r="A170" s="206">
        <v>39609</v>
      </c>
      <c r="B170" s="89" t="s">
        <v>389</v>
      </c>
      <c r="C170" s="90">
        <v>1570</v>
      </c>
      <c r="D170" s="91">
        <v>40804.3</v>
      </c>
      <c r="E170" s="90">
        <v>590</v>
      </c>
      <c r="F170" s="91">
        <v>208270</v>
      </c>
      <c r="G170" s="90"/>
      <c r="H170" s="91"/>
      <c r="I170" s="90"/>
      <c r="J170" s="91"/>
      <c r="K170" s="90"/>
      <c r="L170" s="91"/>
      <c r="M170" s="90"/>
      <c r="N170" s="209"/>
      <c r="O170" s="28"/>
      <c r="P170" s="29"/>
      <c r="Q170" s="28"/>
      <c r="R170" s="29"/>
      <c r="S170" s="42"/>
      <c r="T170" s="42"/>
      <c r="U170" s="42"/>
      <c r="V170" s="42"/>
      <c r="W170" s="42"/>
      <c r="X170" s="29"/>
      <c r="Y170" s="42"/>
      <c r="Z170" s="42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1:40" ht="12.75">
      <c r="A171" s="206">
        <v>39609</v>
      </c>
      <c r="B171" s="89" t="s">
        <v>391</v>
      </c>
      <c r="C171" s="90">
        <v>1040</v>
      </c>
      <c r="D171" s="91">
        <v>16640</v>
      </c>
      <c r="E171" s="90"/>
      <c r="F171" s="91"/>
      <c r="G171" s="90"/>
      <c r="H171" s="91"/>
      <c r="I171" s="90"/>
      <c r="J171" s="91"/>
      <c r="K171" s="90"/>
      <c r="L171" s="91"/>
      <c r="M171" s="90">
        <v>165</v>
      </c>
      <c r="N171" s="209">
        <v>51150</v>
      </c>
      <c r="O171" s="28"/>
      <c r="P171" s="29"/>
      <c r="Q171" s="28"/>
      <c r="R171" s="29"/>
      <c r="S171" s="42"/>
      <c r="T171" s="42"/>
      <c r="U171" s="42"/>
      <c r="V171" s="42"/>
      <c r="W171" s="42"/>
      <c r="X171" s="29"/>
      <c r="Y171" s="42"/>
      <c r="Z171" s="42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1:40" ht="12.75">
      <c r="A172" s="206">
        <v>39609</v>
      </c>
      <c r="B172" s="89" t="s">
        <v>392</v>
      </c>
      <c r="C172" s="90">
        <v>380</v>
      </c>
      <c r="D172" s="91">
        <v>3800</v>
      </c>
      <c r="E172" s="90">
        <v>144</v>
      </c>
      <c r="F172" s="91">
        <v>73008</v>
      </c>
      <c r="G172" s="90"/>
      <c r="H172" s="91"/>
      <c r="I172" s="90"/>
      <c r="J172" s="91"/>
      <c r="K172" s="90"/>
      <c r="L172" s="91"/>
      <c r="M172" s="90"/>
      <c r="N172" s="209"/>
      <c r="O172" s="28"/>
      <c r="P172" s="29"/>
      <c r="Q172" s="28"/>
      <c r="R172" s="29"/>
      <c r="S172" s="42"/>
      <c r="T172" s="42"/>
      <c r="U172" s="42"/>
      <c r="V172" s="42"/>
      <c r="W172" s="42"/>
      <c r="X172" s="29"/>
      <c r="Y172" s="42"/>
      <c r="Z172" s="42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</row>
    <row r="173" spans="1:40" ht="13.5" thickBot="1">
      <c r="A173" s="277">
        <v>39609</v>
      </c>
      <c r="B173" s="278" t="s">
        <v>393</v>
      </c>
      <c r="C173" s="279">
        <v>290</v>
      </c>
      <c r="D173" s="280">
        <v>4350</v>
      </c>
      <c r="E173" s="279">
        <v>109</v>
      </c>
      <c r="F173" s="280">
        <v>45453</v>
      </c>
      <c r="G173" s="279"/>
      <c r="H173" s="280"/>
      <c r="I173" s="279"/>
      <c r="J173" s="280"/>
      <c r="K173" s="279"/>
      <c r="L173" s="280"/>
      <c r="M173" s="279"/>
      <c r="N173" s="281"/>
      <c r="O173" s="28"/>
      <c r="P173" s="29"/>
      <c r="Q173" s="28"/>
      <c r="R173" s="29"/>
      <c r="S173" s="42"/>
      <c r="T173" s="42"/>
      <c r="U173" s="42"/>
      <c r="V173" s="42"/>
      <c r="W173" s="42"/>
      <c r="X173" s="29"/>
      <c r="Y173" s="42"/>
      <c r="Z173" s="42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1:40" ht="12.75">
      <c r="A174" s="206">
        <v>39637</v>
      </c>
      <c r="B174" s="89" t="s">
        <v>394</v>
      </c>
      <c r="C174" s="90">
        <v>96</v>
      </c>
      <c r="D174" s="91">
        <v>1824</v>
      </c>
      <c r="E174" s="90">
        <v>193</v>
      </c>
      <c r="F174" s="91">
        <v>97465</v>
      </c>
      <c r="G174" s="90"/>
      <c r="H174" s="91"/>
      <c r="I174" s="90"/>
      <c r="J174" s="91"/>
      <c r="K174" s="90"/>
      <c r="L174" s="91"/>
      <c r="M174" s="90"/>
      <c r="N174" s="209"/>
      <c r="O174" s="28"/>
      <c r="P174" s="29"/>
      <c r="Q174" s="28"/>
      <c r="R174" s="29"/>
      <c r="S174" s="42"/>
      <c r="T174" s="42"/>
      <c r="U174" s="42"/>
      <c r="V174" s="42"/>
      <c r="W174" s="42"/>
      <c r="X174" s="29"/>
      <c r="Y174" s="42"/>
      <c r="Z174" s="42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</row>
    <row r="175" spans="1:40" ht="12.75">
      <c r="A175" s="207">
        <v>39637</v>
      </c>
      <c r="B175" s="149" t="s">
        <v>395</v>
      </c>
      <c r="C175" s="144">
        <v>7350</v>
      </c>
      <c r="D175" s="143">
        <v>220500</v>
      </c>
      <c r="E175" s="144">
        <v>1158</v>
      </c>
      <c r="F175" s="143">
        <v>457410</v>
      </c>
      <c r="G175" s="144"/>
      <c r="H175" s="143"/>
      <c r="I175" s="144">
        <v>1556</v>
      </c>
      <c r="J175" s="143">
        <v>3890</v>
      </c>
      <c r="K175" s="144"/>
      <c r="L175" s="143"/>
      <c r="M175" s="144"/>
      <c r="N175" s="208"/>
      <c r="O175" s="28"/>
      <c r="P175" s="29"/>
      <c r="Q175" s="28"/>
      <c r="R175" s="29"/>
      <c r="S175" s="42"/>
      <c r="T175" s="42"/>
      <c r="U175" s="42"/>
      <c r="V175" s="42"/>
      <c r="W175" s="42"/>
      <c r="X175" s="29"/>
      <c r="Y175" s="42"/>
      <c r="Z175" s="42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</row>
    <row r="176" spans="1:40" ht="12.75">
      <c r="A176" s="206">
        <v>39637</v>
      </c>
      <c r="B176" s="89" t="s">
        <v>396</v>
      </c>
      <c r="C176" s="90">
        <v>450</v>
      </c>
      <c r="D176" s="91">
        <v>9000</v>
      </c>
      <c r="E176" s="90"/>
      <c r="F176" s="91"/>
      <c r="G176" s="90"/>
      <c r="H176" s="91"/>
      <c r="I176" s="90"/>
      <c r="J176" s="91"/>
      <c r="K176" s="90">
        <v>211</v>
      </c>
      <c r="L176" s="91">
        <v>110775</v>
      </c>
      <c r="M176" s="90"/>
      <c r="N176" s="209"/>
      <c r="O176" s="28"/>
      <c r="P176" s="29"/>
      <c r="Q176" s="28"/>
      <c r="R176" s="29"/>
      <c r="S176" s="42"/>
      <c r="T176" s="42"/>
      <c r="U176" s="42"/>
      <c r="V176" s="42"/>
      <c r="W176" s="42"/>
      <c r="X176" s="29"/>
      <c r="Y176" s="42"/>
      <c r="Z176" s="42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1:40" ht="12.75">
      <c r="A177" s="206">
        <v>39637</v>
      </c>
      <c r="B177" s="89" t="s">
        <v>397</v>
      </c>
      <c r="C177" s="90">
        <v>550</v>
      </c>
      <c r="D177" s="91">
        <v>9900</v>
      </c>
      <c r="E177" s="90">
        <v>134</v>
      </c>
      <c r="F177" s="91">
        <v>69680</v>
      </c>
      <c r="G177" s="90"/>
      <c r="H177" s="91"/>
      <c r="I177" s="90"/>
      <c r="J177" s="91"/>
      <c r="K177" s="90"/>
      <c r="L177" s="91"/>
      <c r="M177" s="90"/>
      <c r="N177" s="209"/>
      <c r="O177" s="28"/>
      <c r="P177" s="29"/>
      <c r="Q177" s="28"/>
      <c r="R177" s="29"/>
      <c r="S177" s="42"/>
      <c r="T177" s="42"/>
      <c r="U177" s="42"/>
      <c r="V177" s="42"/>
      <c r="W177" s="42"/>
      <c r="X177" s="29"/>
      <c r="Y177" s="42"/>
      <c r="Z177" s="42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</row>
    <row r="178" spans="1:40" ht="12.75">
      <c r="A178" s="206">
        <v>39637</v>
      </c>
      <c r="B178" s="89" t="s">
        <v>398</v>
      </c>
      <c r="C178" s="90">
        <v>430</v>
      </c>
      <c r="D178" s="91">
        <v>5160</v>
      </c>
      <c r="E178" s="90">
        <v>348</v>
      </c>
      <c r="F178" s="91">
        <v>160080</v>
      </c>
      <c r="G178" s="90"/>
      <c r="H178" s="91"/>
      <c r="I178" s="90"/>
      <c r="J178" s="91"/>
      <c r="K178" s="90"/>
      <c r="L178" s="91"/>
      <c r="M178" s="90"/>
      <c r="N178" s="209"/>
      <c r="O178" s="28"/>
      <c r="P178" s="29"/>
      <c r="Q178" s="28"/>
      <c r="R178" s="29"/>
      <c r="S178" s="42"/>
      <c r="T178" s="42"/>
      <c r="U178" s="42"/>
      <c r="V178" s="42"/>
      <c r="W178" s="42"/>
      <c r="X178" s="29"/>
      <c r="Y178" s="42"/>
      <c r="Z178" s="42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1:40" ht="13.5" thickBot="1">
      <c r="A179" s="277">
        <v>39637</v>
      </c>
      <c r="B179" s="278"/>
      <c r="C179" s="279"/>
      <c r="D179" s="280"/>
      <c r="E179" s="279"/>
      <c r="F179" s="280"/>
      <c r="G179" s="279"/>
      <c r="H179" s="280"/>
      <c r="I179" s="279">
        <v>394</v>
      </c>
      <c r="J179" s="280">
        <v>985</v>
      </c>
      <c r="K179" s="279"/>
      <c r="L179" s="280"/>
      <c r="M179" s="279"/>
      <c r="N179" s="281"/>
      <c r="O179" s="28"/>
      <c r="P179" s="29"/>
      <c r="Q179" s="28"/>
      <c r="R179" s="29"/>
      <c r="S179" s="42"/>
      <c r="T179" s="42"/>
      <c r="U179" s="42"/>
      <c r="V179" s="42"/>
      <c r="W179" s="42"/>
      <c r="X179" s="29"/>
      <c r="Y179" s="42"/>
      <c r="Z179" s="42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</row>
    <row r="180" spans="1:40" ht="12.75">
      <c r="A180" s="206">
        <v>39672</v>
      </c>
      <c r="B180" s="89" t="s">
        <v>401</v>
      </c>
      <c r="C180" s="90">
        <v>114</v>
      </c>
      <c r="D180" s="91">
        <v>2736</v>
      </c>
      <c r="E180" s="90"/>
      <c r="F180" s="91"/>
      <c r="G180" s="90"/>
      <c r="H180" s="91"/>
      <c r="I180" s="90"/>
      <c r="J180" s="91"/>
      <c r="K180" s="90"/>
      <c r="L180" s="91"/>
      <c r="M180" s="90">
        <v>69.2</v>
      </c>
      <c r="N180" s="209">
        <v>23874</v>
      </c>
      <c r="O180" s="28"/>
      <c r="P180" s="29"/>
      <c r="Q180" s="28"/>
      <c r="R180" s="29"/>
      <c r="S180" s="42"/>
      <c r="T180" s="42"/>
      <c r="U180" s="42"/>
      <c r="V180" s="42"/>
      <c r="W180" s="42"/>
      <c r="X180" s="29"/>
      <c r="Y180" s="42"/>
      <c r="Z180" s="42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</row>
    <row r="181" spans="1:40" ht="12.75">
      <c r="A181" s="206">
        <v>39672</v>
      </c>
      <c r="B181" s="89" t="s">
        <v>402</v>
      </c>
      <c r="C181" s="90">
        <v>23</v>
      </c>
      <c r="D181" s="91">
        <v>552</v>
      </c>
      <c r="E181" s="90">
        <v>1089.5</v>
      </c>
      <c r="F181" s="91">
        <v>375877.5</v>
      </c>
      <c r="G181" s="90"/>
      <c r="H181" s="91"/>
      <c r="I181" s="90"/>
      <c r="J181" s="91"/>
      <c r="K181" s="90"/>
      <c r="L181" s="91"/>
      <c r="M181" s="90"/>
      <c r="N181" s="209"/>
      <c r="O181" s="28"/>
      <c r="P181" s="29"/>
      <c r="Q181" s="28"/>
      <c r="R181" s="29"/>
      <c r="S181" s="42"/>
      <c r="T181" s="42"/>
      <c r="U181" s="42"/>
      <c r="V181" s="42"/>
      <c r="W181" s="42"/>
      <c r="X181" s="29"/>
      <c r="Y181" s="42"/>
      <c r="Z181" s="42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</row>
    <row r="182" spans="1:40" ht="12.75">
      <c r="A182" s="206">
        <v>39672</v>
      </c>
      <c r="B182" s="89" t="s">
        <v>403</v>
      </c>
      <c r="C182" s="90">
        <v>54</v>
      </c>
      <c r="D182" s="91">
        <v>1296</v>
      </c>
      <c r="E182" s="90">
        <v>469</v>
      </c>
      <c r="F182" s="91">
        <v>241535</v>
      </c>
      <c r="G182" s="90"/>
      <c r="H182" s="91"/>
      <c r="I182" s="90"/>
      <c r="J182" s="91"/>
      <c r="K182" s="90"/>
      <c r="L182" s="91"/>
      <c r="M182" s="90"/>
      <c r="N182" s="209"/>
      <c r="O182" s="28"/>
      <c r="P182" s="29"/>
      <c r="Q182" s="28"/>
      <c r="R182" s="29"/>
      <c r="S182" s="42"/>
      <c r="T182" s="42"/>
      <c r="U182" s="42"/>
      <c r="V182" s="42"/>
      <c r="W182" s="42"/>
      <c r="X182" s="29"/>
      <c r="Y182" s="42"/>
      <c r="Z182" s="42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</row>
    <row r="183" spans="1:40" ht="12.75">
      <c r="A183" s="206">
        <v>39672</v>
      </c>
      <c r="B183" s="89" t="s">
        <v>404</v>
      </c>
      <c r="C183" s="90">
        <v>120</v>
      </c>
      <c r="D183" s="91">
        <v>2880</v>
      </c>
      <c r="E183" s="90">
        <v>165</v>
      </c>
      <c r="F183" s="91">
        <v>84975</v>
      </c>
      <c r="G183" s="90"/>
      <c r="H183" s="91"/>
      <c r="I183" s="90"/>
      <c r="J183" s="91"/>
      <c r="K183" s="90"/>
      <c r="L183" s="91"/>
      <c r="M183" s="90"/>
      <c r="N183" s="209"/>
      <c r="O183" s="28"/>
      <c r="P183" s="29"/>
      <c r="Q183" s="28"/>
      <c r="R183" s="29"/>
      <c r="S183" s="42"/>
      <c r="T183" s="42"/>
      <c r="U183" s="42"/>
      <c r="V183" s="42"/>
      <c r="W183" s="42"/>
      <c r="X183" s="29"/>
      <c r="Y183" s="42"/>
      <c r="Z183" s="42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</row>
    <row r="184" spans="1:40" ht="12.75">
      <c r="A184" s="206">
        <v>39672</v>
      </c>
      <c r="B184" s="89" t="s">
        <v>406</v>
      </c>
      <c r="C184" s="90"/>
      <c r="D184" s="91"/>
      <c r="E184" s="90">
        <v>11389</v>
      </c>
      <c r="F184" s="91">
        <v>3929205</v>
      </c>
      <c r="G184" s="90"/>
      <c r="H184" s="91"/>
      <c r="I184" s="90"/>
      <c r="J184" s="91"/>
      <c r="K184" s="90"/>
      <c r="L184" s="91"/>
      <c r="M184" s="90"/>
      <c r="N184" s="209"/>
      <c r="O184" s="28"/>
      <c r="P184" s="29"/>
      <c r="Q184" s="28"/>
      <c r="R184" s="29"/>
      <c r="S184" s="42"/>
      <c r="T184" s="42"/>
      <c r="U184" s="42"/>
      <c r="V184" s="42"/>
      <c r="W184" s="42"/>
      <c r="X184" s="29"/>
      <c r="Y184" s="42"/>
      <c r="Z184" s="42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</row>
    <row r="185" spans="1:40" ht="12.75">
      <c r="A185" s="206">
        <v>39672</v>
      </c>
      <c r="B185" s="89" t="s">
        <v>415</v>
      </c>
      <c r="C185" s="90">
        <v>1.5</v>
      </c>
      <c r="D185" s="91">
        <v>772.5</v>
      </c>
      <c r="E185" s="90"/>
      <c r="F185" s="91"/>
      <c r="G185" s="90"/>
      <c r="H185" s="91"/>
      <c r="I185" s="90"/>
      <c r="J185" s="91"/>
      <c r="K185" s="90"/>
      <c r="L185" s="91"/>
      <c r="M185" s="90"/>
      <c r="N185" s="209"/>
      <c r="O185" s="28"/>
      <c r="P185" s="29"/>
      <c r="Q185" s="28"/>
      <c r="R185" s="29"/>
      <c r="S185" s="42"/>
      <c r="T185" s="42"/>
      <c r="U185" s="42"/>
      <c r="V185" s="42"/>
      <c r="W185" s="42"/>
      <c r="X185" s="29"/>
      <c r="Y185" s="42"/>
      <c r="Z185" s="42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1:40" ht="12.75">
      <c r="A186" s="206">
        <v>39672</v>
      </c>
      <c r="B186" s="89" t="s">
        <v>416</v>
      </c>
      <c r="C186" s="90">
        <v>1.5</v>
      </c>
      <c r="D186" s="91">
        <v>772.5</v>
      </c>
      <c r="E186" s="90"/>
      <c r="F186" s="91"/>
      <c r="G186" s="90"/>
      <c r="H186" s="91"/>
      <c r="I186" s="90"/>
      <c r="J186" s="91"/>
      <c r="K186" s="90"/>
      <c r="L186" s="91"/>
      <c r="M186" s="90"/>
      <c r="N186" s="209"/>
      <c r="O186" s="28"/>
      <c r="P186" s="29"/>
      <c r="Q186" s="28"/>
      <c r="R186" s="29"/>
      <c r="S186" s="42"/>
      <c r="T186" s="42"/>
      <c r="U186" s="42"/>
      <c r="V186" s="42"/>
      <c r="W186" s="42"/>
      <c r="X186" s="29"/>
      <c r="Y186" s="42"/>
      <c r="Z186" s="42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</row>
    <row r="187" spans="1:40" ht="12.75">
      <c r="A187" s="206">
        <v>39672</v>
      </c>
      <c r="B187" s="89" t="s">
        <v>421</v>
      </c>
      <c r="C187" s="90">
        <v>45</v>
      </c>
      <c r="D187" s="91">
        <v>1080</v>
      </c>
      <c r="E187" s="90">
        <v>12</v>
      </c>
      <c r="F187" s="91">
        <v>6180</v>
      </c>
      <c r="G187" s="90"/>
      <c r="H187" s="91"/>
      <c r="I187" s="90"/>
      <c r="J187" s="91"/>
      <c r="K187" s="90"/>
      <c r="L187" s="91"/>
      <c r="M187" s="90"/>
      <c r="N187" s="209"/>
      <c r="O187" s="28"/>
      <c r="P187" s="29"/>
      <c r="Q187" s="28"/>
      <c r="R187" s="29"/>
      <c r="S187" s="42"/>
      <c r="T187" s="42"/>
      <c r="U187" s="42"/>
      <c r="V187" s="42"/>
      <c r="W187" s="42"/>
      <c r="X187" s="29"/>
      <c r="Y187" s="42"/>
      <c r="Z187" s="42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</row>
    <row r="188" spans="1:40" ht="12.75">
      <c r="A188" s="206">
        <v>39672</v>
      </c>
      <c r="B188" s="89" t="s">
        <v>422</v>
      </c>
      <c r="C188" s="90">
        <v>90</v>
      </c>
      <c r="D188" s="91">
        <v>2160</v>
      </c>
      <c r="E188" s="90">
        <v>23</v>
      </c>
      <c r="F188" s="91">
        <v>11845</v>
      </c>
      <c r="G188" s="90"/>
      <c r="H188" s="91"/>
      <c r="I188" s="90"/>
      <c r="J188" s="91"/>
      <c r="K188" s="90"/>
      <c r="L188" s="91"/>
      <c r="M188" s="90"/>
      <c r="N188" s="209"/>
      <c r="O188" s="28"/>
      <c r="P188" s="29"/>
      <c r="Q188" s="28"/>
      <c r="R188" s="29"/>
      <c r="S188" s="42"/>
      <c r="T188" s="42"/>
      <c r="U188" s="42"/>
      <c r="V188" s="42"/>
      <c r="W188" s="42"/>
      <c r="X188" s="29"/>
      <c r="Y188" s="42"/>
      <c r="Z188" s="42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</row>
    <row r="189" spans="1:40" ht="12.75">
      <c r="A189" s="206">
        <v>39672</v>
      </c>
      <c r="B189" s="89" t="s">
        <v>426</v>
      </c>
      <c r="C189" s="90">
        <v>206</v>
      </c>
      <c r="D189" s="91">
        <v>4944</v>
      </c>
      <c r="E189" s="90">
        <v>1373.3</v>
      </c>
      <c r="F189" s="91">
        <v>707249.5</v>
      </c>
      <c r="G189" s="90"/>
      <c r="H189" s="91"/>
      <c r="I189" s="90"/>
      <c r="J189" s="91"/>
      <c r="K189" s="90"/>
      <c r="L189" s="91"/>
      <c r="M189" s="90"/>
      <c r="N189" s="209"/>
      <c r="O189" s="28"/>
      <c r="P189" s="29"/>
      <c r="Q189" s="28"/>
      <c r="R189" s="29"/>
      <c r="S189" s="42"/>
      <c r="T189" s="42"/>
      <c r="U189" s="42"/>
      <c r="V189" s="42"/>
      <c r="W189" s="42"/>
      <c r="X189" s="29"/>
      <c r="Y189" s="42"/>
      <c r="Z189" s="42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</row>
    <row r="190" spans="1:40" ht="12.75">
      <c r="A190" s="206">
        <v>39672</v>
      </c>
      <c r="B190" s="89" t="s">
        <v>427</v>
      </c>
      <c r="C190" s="90">
        <v>180</v>
      </c>
      <c r="D190" s="91">
        <v>4320</v>
      </c>
      <c r="E190" s="90">
        <v>1092.6</v>
      </c>
      <c r="F190" s="91">
        <v>562689</v>
      </c>
      <c r="G190" s="90"/>
      <c r="H190" s="91"/>
      <c r="I190" s="90"/>
      <c r="J190" s="91"/>
      <c r="K190" s="90"/>
      <c r="L190" s="91"/>
      <c r="M190" s="90"/>
      <c r="N190" s="209"/>
      <c r="O190" s="28"/>
      <c r="P190" s="29"/>
      <c r="Q190" s="28"/>
      <c r="R190" s="29"/>
      <c r="S190" s="42"/>
      <c r="T190" s="42"/>
      <c r="U190" s="42"/>
      <c r="V190" s="42"/>
      <c r="W190" s="42"/>
      <c r="X190" s="29"/>
      <c r="Y190" s="42"/>
      <c r="Z190" s="42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</row>
    <row r="191" spans="1:40" ht="12.75">
      <c r="A191" s="207">
        <v>39672</v>
      </c>
      <c r="B191" s="149" t="s">
        <v>428</v>
      </c>
      <c r="C191" s="144">
        <v>445</v>
      </c>
      <c r="D191" s="143">
        <v>3115</v>
      </c>
      <c r="E191" s="144">
        <v>632</v>
      </c>
      <c r="F191" s="143">
        <v>249640</v>
      </c>
      <c r="G191" s="144"/>
      <c r="H191" s="143"/>
      <c r="I191" s="144"/>
      <c r="J191" s="143"/>
      <c r="K191" s="144"/>
      <c r="L191" s="143"/>
      <c r="M191" s="144"/>
      <c r="N191" s="208"/>
      <c r="O191" s="28"/>
      <c r="P191" s="29"/>
      <c r="Q191" s="28"/>
      <c r="R191" s="29"/>
      <c r="S191" s="42"/>
      <c r="T191" s="42"/>
      <c r="U191" s="42"/>
      <c r="V191" s="42"/>
      <c r="W191" s="42"/>
      <c r="X191" s="29"/>
      <c r="Y191" s="42"/>
      <c r="Z191" s="42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</row>
    <row r="192" spans="1:40" ht="12.75">
      <c r="A192" s="206">
        <v>39672</v>
      </c>
      <c r="B192" s="89" t="s">
        <v>431</v>
      </c>
      <c r="C192" s="90">
        <v>524</v>
      </c>
      <c r="D192" s="91">
        <v>11790</v>
      </c>
      <c r="E192" s="90">
        <v>187</v>
      </c>
      <c r="F192" s="91">
        <v>84150</v>
      </c>
      <c r="G192" s="90"/>
      <c r="H192" s="91"/>
      <c r="I192" s="90"/>
      <c r="J192" s="91"/>
      <c r="K192" s="90"/>
      <c r="L192" s="91"/>
      <c r="M192" s="90"/>
      <c r="N192" s="209"/>
      <c r="O192" s="28"/>
      <c r="P192" s="29"/>
      <c r="Q192" s="28"/>
      <c r="R192" s="29"/>
      <c r="S192" s="42"/>
      <c r="T192" s="42"/>
      <c r="U192" s="42"/>
      <c r="V192" s="42"/>
      <c r="W192" s="42"/>
      <c r="X192" s="29"/>
      <c r="Y192" s="42"/>
      <c r="Z192" s="42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</row>
    <row r="193" spans="1:40" ht="12.75">
      <c r="A193" s="206">
        <v>39672</v>
      </c>
      <c r="B193" s="89" t="s">
        <v>432</v>
      </c>
      <c r="C193" s="90">
        <v>3035</v>
      </c>
      <c r="D193" s="91">
        <v>68287.5</v>
      </c>
      <c r="E193" s="90">
        <v>494</v>
      </c>
      <c r="F193" s="91">
        <v>222300</v>
      </c>
      <c r="G193" s="90"/>
      <c r="H193" s="91"/>
      <c r="I193" s="90"/>
      <c r="J193" s="91"/>
      <c r="K193" s="90"/>
      <c r="L193" s="91"/>
      <c r="M193" s="90"/>
      <c r="N193" s="209"/>
      <c r="O193" s="28"/>
      <c r="P193" s="29"/>
      <c r="Q193" s="28"/>
      <c r="R193" s="29"/>
      <c r="S193" s="42"/>
      <c r="T193" s="42"/>
      <c r="U193" s="42"/>
      <c r="V193" s="42"/>
      <c r="W193" s="42"/>
      <c r="X193" s="29"/>
      <c r="Y193" s="42"/>
      <c r="Z193" s="42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</row>
    <row r="194" spans="1:40" ht="12.75">
      <c r="A194" s="206">
        <v>39672</v>
      </c>
      <c r="B194" s="89" t="s">
        <v>433</v>
      </c>
      <c r="C194" s="90">
        <v>1610</v>
      </c>
      <c r="D194" s="91">
        <v>36225</v>
      </c>
      <c r="E194" s="90">
        <v>280</v>
      </c>
      <c r="F194" s="91">
        <v>126000</v>
      </c>
      <c r="G194" s="90"/>
      <c r="H194" s="91"/>
      <c r="I194" s="90"/>
      <c r="J194" s="91"/>
      <c r="K194" s="90"/>
      <c r="L194" s="91"/>
      <c r="M194" s="90"/>
      <c r="N194" s="209"/>
      <c r="O194" s="28"/>
      <c r="P194" s="29"/>
      <c r="Q194" s="28"/>
      <c r="R194" s="29"/>
      <c r="S194" s="42"/>
      <c r="T194" s="42"/>
      <c r="U194" s="42"/>
      <c r="V194" s="42"/>
      <c r="W194" s="42"/>
      <c r="X194" s="29"/>
      <c r="Y194" s="42"/>
      <c r="Z194" s="42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</row>
    <row r="195" spans="1:40" ht="12.75">
      <c r="A195" s="206">
        <v>39672</v>
      </c>
      <c r="B195" s="89" t="s">
        <v>434</v>
      </c>
      <c r="C195" s="90">
        <v>912</v>
      </c>
      <c r="D195" s="91">
        <v>20520</v>
      </c>
      <c r="E195" s="90">
        <v>162</v>
      </c>
      <c r="F195" s="91">
        <v>72900</v>
      </c>
      <c r="G195" s="90"/>
      <c r="H195" s="91"/>
      <c r="I195" s="90"/>
      <c r="J195" s="91"/>
      <c r="K195" s="90"/>
      <c r="L195" s="91"/>
      <c r="M195" s="90"/>
      <c r="N195" s="209"/>
      <c r="O195" s="28"/>
      <c r="P195" s="29"/>
      <c r="Q195" s="28"/>
      <c r="R195" s="29"/>
      <c r="S195" s="42"/>
      <c r="T195" s="42"/>
      <c r="U195" s="42"/>
      <c r="V195" s="42"/>
      <c r="W195" s="42"/>
      <c r="X195" s="29"/>
      <c r="Y195" s="42"/>
      <c r="Z195" s="42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</row>
    <row r="196" spans="1:40" ht="12.75">
      <c r="A196" s="206">
        <v>39672</v>
      </c>
      <c r="B196" s="89" t="s">
        <v>435</v>
      </c>
      <c r="C196" s="90">
        <v>377</v>
      </c>
      <c r="D196" s="91">
        <v>8482.5</v>
      </c>
      <c r="E196" s="90">
        <v>74</v>
      </c>
      <c r="F196" s="91">
        <v>33300</v>
      </c>
      <c r="G196" s="90"/>
      <c r="H196" s="91"/>
      <c r="I196" s="90"/>
      <c r="J196" s="91"/>
      <c r="K196" s="90"/>
      <c r="L196" s="91"/>
      <c r="M196" s="90"/>
      <c r="N196" s="209"/>
      <c r="O196" s="28"/>
      <c r="P196" s="29"/>
      <c r="Q196" s="28"/>
      <c r="R196" s="29"/>
      <c r="S196" s="42"/>
      <c r="T196" s="42"/>
      <c r="U196" s="42"/>
      <c r="V196" s="42"/>
      <c r="W196" s="42"/>
      <c r="X196" s="29"/>
      <c r="Y196" s="42"/>
      <c r="Z196" s="42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</row>
    <row r="197" spans="1:40" ht="12.75">
      <c r="A197" s="206">
        <v>39672</v>
      </c>
      <c r="B197" s="89" t="s">
        <v>429</v>
      </c>
      <c r="C197" s="90">
        <v>3533</v>
      </c>
      <c r="D197" s="91">
        <v>79492.5</v>
      </c>
      <c r="E197" s="90">
        <v>653</v>
      </c>
      <c r="F197" s="91">
        <v>261200</v>
      </c>
      <c r="G197" s="90"/>
      <c r="H197" s="91"/>
      <c r="I197" s="90">
        <v>402</v>
      </c>
      <c r="J197" s="91">
        <v>1005.5</v>
      </c>
      <c r="K197" s="144"/>
      <c r="L197" s="143"/>
      <c r="M197" s="144"/>
      <c r="N197" s="208"/>
      <c r="O197" s="28"/>
      <c r="P197" s="29"/>
      <c r="Q197" s="28"/>
      <c r="R197" s="29"/>
      <c r="S197" s="42"/>
      <c r="T197" s="42"/>
      <c r="U197" s="42"/>
      <c r="V197" s="42"/>
      <c r="W197" s="42"/>
      <c r="X197" s="29"/>
      <c r="Y197" s="42"/>
      <c r="Z197" s="42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1:40" ht="12.75">
      <c r="A198" s="206">
        <v>39672</v>
      </c>
      <c r="B198" s="89" t="s">
        <v>430</v>
      </c>
      <c r="C198" s="90">
        <v>3915</v>
      </c>
      <c r="D198" s="91">
        <v>88087.5</v>
      </c>
      <c r="E198" s="90">
        <v>1487</v>
      </c>
      <c r="F198" s="91">
        <v>594800</v>
      </c>
      <c r="G198" s="90"/>
      <c r="H198" s="91"/>
      <c r="I198" s="90">
        <v>1580</v>
      </c>
      <c r="J198" s="91">
        <v>3950</v>
      </c>
      <c r="K198" s="90"/>
      <c r="L198" s="91"/>
      <c r="M198" s="90"/>
      <c r="N198" s="209"/>
      <c r="O198" s="28"/>
      <c r="P198" s="29"/>
      <c r="Q198" s="28"/>
      <c r="R198" s="29"/>
      <c r="S198" s="42"/>
      <c r="T198" s="42"/>
      <c r="U198" s="42"/>
      <c r="V198" s="42"/>
      <c r="W198" s="42"/>
      <c r="X198" s="29"/>
      <c r="Y198" s="42"/>
      <c r="Z198" s="42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</row>
    <row r="199" spans="1:40" ht="12.75">
      <c r="A199" s="206">
        <v>39672</v>
      </c>
      <c r="B199" s="89" t="s">
        <v>437</v>
      </c>
      <c r="C199" s="90">
        <v>320</v>
      </c>
      <c r="D199" s="91">
        <v>6121.6</v>
      </c>
      <c r="E199" s="90">
        <v>190</v>
      </c>
      <c r="F199" s="91">
        <v>69350</v>
      </c>
      <c r="G199" s="90"/>
      <c r="H199" s="91"/>
      <c r="I199" s="90"/>
      <c r="J199" s="91"/>
      <c r="K199" s="90"/>
      <c r="L199" s="91"/>
      <c r="M199" s="90"/>
      <c r="N199" s="209"/>
      <c r="O199" s="28"/>
      <c r="P199" s="29"/>
      <c r="Q199" s="28"/>
      <c r="R199" s="29"/>
      <c r="S199" s="42"/>
      <c r="T199" s="42"/>
      <c r="U199" s="42"/>
      <c r="V199" s="42"/>
      <c r="W199" s="42"/>
      <c r="X199" s="29"/>
      <c r="Y199" s="42"/>
      <c r="Z199" s="42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</row>
    <row r="200" spans="1:40" ht="13.5" thickBot="1">
      <c r="A200" s="277">
        <v>39672</v>
      </c>
      <c r="B200" s="278" t="s">
        <v>438</v>
      </c>
      <c r="C200" s="279">
        <v>1000</v>
      </c>
      <c r="D200" s="280">
        <v>15000</v>
      </c>
      <c r="E200" s="279">
        <v>178</v>
      </c>
      <c r="F200" s="280">
        <v>124600</v>
      </c>
      <c r="G200" s="279"/>
      <c r="H200" s="280"/>
      <c r="I200" s="279"/>
      <c r="J200" s="280"/>
      <c r="K200" s="279"/>
      <c r="L200" s="280"/>
      <c r="M200" s="279"/>
      <c r="N200" s="281"/>
      <c r="O200" s="28"/>
      <c r="P200" s="29"/>
      <c r="Q200" s="28"/>
      <c r="R200" s="29"/>
      <c r="S200" s="42"/>
      <c r="T200" s="42"/>
      <c r="U200" s="42"/>
      <c r="V200" s="42"/>
      <c r="W200" s="42"/>
      <c r="X200" s="29"/>
      <c r="Y200" s="42"/>
      <c r="Z200" s="42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</row>
    <row r="201" spans="1:40" ht="12.75">
      <c r="A201" s="206">
        <v>39700</v>
      </c>
      <c r="B201" s="89" t="s">
        <v>439</v>
      </c>
      <c r="C201" s="90">
        <v>160</v>
      </c>
      <c r="D201" s="91">
        <v>1760</v>
      </c>
      <c r="E201" s="90">
        <v>112</v>
      </c>
      <c r="F201" s="91">
        <v>52080</v>
      </c>
      <c r="G201" s="90"/>
      <c r="H201" s="91"/>
      <c r="I201" s="90"/>
      <c r="J201" s="91"/>
      <c r="K201" s="90"/>
      <c r="L201" s="91"/>
      <c r="M201" s="90"/>
      <c r="N201" s="209"/>
      <c r="O201" s="28"/>
      <c r="P201" s="29"/>
      <c r="Q201" s="28"/>
      <c r="R201" s="29"/>
      <c r="S201" s="42"/>
      <c r="T201" s="42"/>
      <c r="U201" s="42"/>
      <c r="V201" s="42"/>
      <c r="W201" s="42"/>
      <c r="X201" s="29"/>
      <c r="Y201" s="42"/>
      <c r="Z201" s="42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</row>
    <row r="202" spans="1:40" ht="13.5" thickBot="1">
      <c r="A202" s="277">
        <v>39700</v>
      </c>
      <c r="B202" s="278" t="s">
        <v>440</v>
      </c>
      <c r="C202" s="279">
        <v>870</v>
      </c>
      <c r="D202" s="280">
        <v>8700</v>
      </c>
      <c r="E202" s="279">
        <v>5752</v>
      </c>
      <c r="F202" s="280">
        <v>1955680</v>
      </c>
      <c r="G202" s="279">
        <v>2072</v>
      </c>
      <c r="H202" s="280">
        <v>466200</v>
      </c>
      <c r="I202" s="279"/>
      <c r="J202" s="280"/>
      <c r="K202" s="279"/>
      <c r="L202" s="280"/>
      <c r="M202" s="279"/>
      <c r="N202" s="281"/>
      <c r="O202" s="28"/>
      <c r="P202" s="29"/>
      <c r="Q202" s="28"/>
      <c r="R202" s="29"/>
      <c r="S202" s="42"/>
      <c r="T202" s="42"/>
      <c r="U202" s="42"/>
      <c r="V202" s="42"/>
      <c r="W202" s="42"/>
      <c r="X202" s="29"/>
      <c r="Y202" s="42"/>
      <c r="Z202" s="42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</row>
    <row r="203" spans="1:40" ht="12.75">
      <c r="A203" s="206">
        <v>39763</v>
      </c>
      <c r="B203" s="89" t="s">
        <v>442</v>
      </c>
      <c r="C203" s="90">
        <v>700</v>
      </c>
      <c r="D203" s="91">
        <v>6636</v>
      </c>
      <c r="E203" s="90">
        <v>1229</v>
      </c>
      <c r="F203" s="91">
        <v>467020</v>
      </c>
      <c r="G203" s="90">
        <v>392</v>
      </c>
      <c r="H203" s="91">
        <v>70560</v>
      </c>
      <c r="I203" s="90"/>
      <c r="J203" s="91"/>
      <c r="K203" s="90"/>
      <c r="L203" s="91"/>
      <c r="M203" s="90"/>
      <c r="N203" s="209"/>
      <c r="O203" s="28"/>
      <c r="P203" s="29"/>
      <c r="Q203" s="28"/>
      <c r="R203" s="29"/>
      <c r="S203" s="42"/>
      <c r="T203" s="42"/>
      <c r="U203" s="42"/>
      <c r="V203" s="42"/>
      <c r="W203" s="42"/>
      <c r="X203" s="29"/>
      <c r="Y203" s="42"/>
      <c r="Z203" s="42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</row>
    <row r="204" spans="1:40" ht="12.75">
      <c r="A204" s="206">
        <v>39763</v>
      </c>
      <c r="B204" s="89" t="s">
        <v>443</v>
      </c>
      <c r="C204" s="90">
        <v>340</v>
      </c>
      <c r="D204" s="91">
        <v>4420</v>
      </c>
      <c r="E204" s="90">
        <v>531</v>
      </c>
      <c r="F204" s="91">
        <v>191160</v>
      </c>
      <c r="G204" s="90"/>
      <c r="H204" s="91"/>
      <c r="I204" s="90"/>
      <c r="J204" s="91"/>
      <c r="K204" s="90"/>
      <c r="L204" s="91"/>
      <c r="M204" s="90"/>
      <c r="N204" s="209"/>
      <c r="O204" s="28"/>
      <c r="P204" s="29"/>
      <c r="Q204" s="28"/>
      <c r="R204" s="29"/>
      <c r="S204" s="42"/>
      <c r="T204" s="42"/>
      <c r="U204" s="42"/>
      <c r="V204" s="42"/>
      <c r="W204" s="42"/>
      <c r="X204" s="29"/>
      <c r="Y204" s="42"/>
      <c r="Z204" s="42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</row>
    <row r="205" spans="1:40" ht="12.75">
      <c r="A205" s="206">
        <v>39763</v>
      </c>
      <c r="B205" s="89" t="s">
        <v>444</v>
      </c>
      <c r="C205" s="90"/>
      <c r="D205" s="91"/>
      <c r="E205" s="90"/>
      <c r="F205" s="91"/>
      <c r="G205" s="90"/>
      <c r="H205" s="91"/>
      <c r="I205" s="90"/>
      <c r="J205" s="91"/>
      <c r="K205" s="90"/>
      <c r="L205" s="91"/>
      <c r="M205" s="90">
        <v>241</v>
      </c>
      <c r="N205" s="209">
        <v>116885</v>
      </c>
      <c r="O205" s="28"/>
      <c r="P205" s="29"/>
      <c r="Q205" s="28"/>
      <c r="R205" s="29"/>
      <c r="S205" s="42"/>
      <c r="T205" s="42"/>
      <c r="U205" s="42"/>
      <c r="V205" s="42"/>
      <c r="W205" s="42"/>
      <c r="X205" s="29"/>
      <c r="Y205" s="42"/>
      <c r="Z205" s="42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</row>
    <row r="206" spans="1:40" ht="12.75">
      <c r="A206" s="206">
        <v>39763</v>
      </c>
      <c r="B206" s="89" t="s">
        <v>445</v>
      </c>
      <c r="C206" s="90"/>
      <c r="D206" s="91"/>
      <c r="E206" s="90"/>
      <c r="F206" s="91"/>
      <c r="G206" s="90"/>
      <c r="H206" s="91"/>
      <c r="I206" s="90"/>
      <c r="J206" s="91"/>
      <c r="K206" s="90"/>
      <c r="L206" s="91"/>
      <c r="M206" s="90">
        <v>560</v>
      </c>
      <c r="N206" s="209">
        <v>271600</v>
      </c>
      <c r="O206" s="28"/>
      <c r="P206" s="29"/>
      <c r="Q206" s="28"/>
      <c r="R206" s="29"/>
      <c r="S206" s="42"/>
      <c r="T206" s="42"/>
      <c r="U206" s="42"/>
      <c r="V206" s="42"/>
      <c r="W206" s="42"/>
      <c r="X206" s="29"/>
      <c r="Y206" s="42"/>
      <c r="Z206" s="42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</row>
    <row r="207" spans="1:40" ht="12.75">
      <c r="A207" s="206">
        <v>39763</v>
      </c>
      <c r="B207" s="89" t="s">
        <v>446</v>
      </c>
      <c r="C207" s="90"/>
      <c r="D207" s="91"/>
      <c r="E207" s="90"/>
      <c r="F207" s="91"/>
      <c r="G207" s="90"/>
      <c r="H207" s="91"/>
      <c r="I207" s="90"/>
      <c r="J207" s="91"/>
      <c r="K207" s="90"/>
      <c r="L207" s="91"/>
      <c r="M207" s="90">
        <v>140</v>
      </c>
      <c r="N207" s="209">
        <v>67900</v>
      </c>
      <c r="O207" s="28"/>
      <c r="P207" s="29"/>
      <c r="Q207" s="28"/>
      <c r="R207" s="29"/>
      <c r="S207" s="42"/>
      <c r="T207" s="42"/>
      <c r="U207" s="42"/>
      <c r="V207" s="42"/>
      <c r="W207" s="42"/>
      <c r="X207" s="29"/>
      <c r="Y207" s="42"/>
      <c r="Z207" s="42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</row>
    <row r="208" spans="1:40" ht="12.75">
      <c r="A208" s="206">
        <v>39763</v>
      </c>
      <c r="B208" s="89" t="s">
        <v>447</v>
      </c>
      <c r="C208" s="90"/>
      <c r="D208" s="91"/>
      <c r="E208" s="90"/>
      <c r="F208" s="91"/>
      <c r="G208" s="90"/>
      <c r="H208" s="91"/>
      <c r="I208" s="90"/>
      <c r="J208" s="91"/>
      <c r="K208" s="90"/>
      <c r="L208" s="91"/>
      <c r="M208" s="90">
        <v>48</v>
      </c>
      <c r="N208" s="209">
        <v>23280</v>
      </c>
      <c r="O208" s="28"/>
      <c r="P208" s="29"/>
      <c r="Q208" s="28"/>
      <c r="R208" s="29"/>
      <c r="S208" s="42"/>
      <c r="T208" s="42"/>
      <c r="U208" s="42"/>
      <c r="V208" s="42"/>
      <c r="W208" s="42"/>
      <c r="X208" s="29"/>
      <c r="Y208" s="42"/>
      <c r="Z208" s="42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</row>
    <row r="209" spans="1:40" ht="12.75">
      <c r="A209" s="207">
        <v>39763</v>
      </c>
      <c r="B209" s="149" t="s">
        <v>448</v>
      </c>
      <c r="C209" s="144">
        <v>13517</v>
      </c>
      <c r="D209" s="143">
        <v>162204</v>
      </c>
      <c r="E209" s="144">
        <v>2781</v>
      </c>
      <c r="F209" s="143">
        <v>1251450</v>
      </c>
      <c r="G209" s="144"/>
      <c r="H209" s="143"/>
      <c r="I209" s="144"/>
      <c r="J209" s="143"/>
      <c r="K209" s="144"/>
      <c r="L209" s="143"/>
      <c r="M209" s="144"/>
      <c r="N209" s="208"/>
      <c r="O209" s="28"/>
      <c r="P209" s="29"/>
      <c r="Q209" s="28"/>
      <c r="R209" s="29"/>
      <c r="S209" s="42"/>
      <c r="T209" s="42"/>
      <c r="U209" s="42"/>
      <c r="V209" s="42"/>
      <c r="W209" s="42"/>
      <c r="X209" s="29"/>
      <c r="Y209" s="42"/>
      <c r="Z209" s="42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</row>
    <row r="210" spans="1:40" ht="12.75">
      <c r="A210" s="206">
        <v>39763</v>
      </c>
      <c r="B210" s="89" t="s">
        <v>449</v>
      </c>
      <c r="C210" s="90">
        <v>4250</v>
      </c>
      <c r="D210" s="91">
        <v>51000</v>
      </c>
      <c r="E210" s="90"/>
      <c r="F210" s="91"/>
      <c r="G210" s="90"/>
      <c r="H210" s="91"/>
      <c r="I210" s="90"/>
      <c r="J210" s="91"/>
      <c r="K210" s="90">
        <v>320</v>
      </c>
      <c r="L210" s="91">
        <v>120000</v>
      </c>
      <c r="M210" s="90"/>
      <c r="N210" s="209"/>
      <c r="O210" s="28"/>
      <c r="P210" s="29"/>
      <c r="Q210" s="28"/>
      <c r="R210" s="29"/>
      <c r="S210" s="42"/>
      <c r="T210" s="42"/>
      <c r="U210" s="42"/>
      <c r="V210" s="42"/>
      <c r="W210" s="42"/>
      <c r="X210" s="29"/>
      <c r="Y210" s="42"/>
      <c r="Z210" s="42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</row>
    <row r="211" spans="1:40" ht="12.75">
      <c r="A211" s="206">
        <v>39763</v>
      </c>
      <c r="B211" s="89" t="s">
        <v>450</v>
      </c>
      <c r="C211" s="90">
        <v>1260</v>
      </c>
      <c r="D211" s="91">
        <v>15120</v>
      </c>
      <c r="E211" s="90"/>
      <c r="F211" s="91"/>
      <c r="G211" s="90"/>
      <c r="H211" s="91"/>
      <c r="I211" s="90"/>
      <c r="J211" s="91"/>
      <c r="K211" s="90">
        <v>218</v>
      </c>
      <c r="L211" s="91">
        <v>81750</v>
      </c>
      <c r="M211" s="90"/>
      <c r="N211" s="209"/>
      <c r="O211" s="28"/>
      <c r="P211" s="29"/>
      <c r="Q211" s="28"/>
      <c r="R211" s="29"/>
      <c r="S211" s="42"/>
      <c r="T211" s="42"/>
      <c r="U211" s="42"/>
      <c r="V211" s="42"/>
      <c r="W211" s="42"/>
      <c r="X211" s="29"/>
      <c r="Y211" s="42"/>
      <c r="Z211" s="42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</row>
    <row r="212" spans="1:40" ht="12.75">
      <c r="A212" s="206">
        <v>39763</v>
      </c>
      <c r="B212" s="89" t="s">
        <v>451</v>
      </c>
      <c r="C212" s="90">
        <v>410</v>
      </c>
      <c r="D212" s="91">
        <v>6560</v>
      </c>
      <c r="E212" s="90">
        <v>682</v>
      </c>
      <c r="F212" s="91">
        <v>289850</v>
      </c>
      <c r="G212" s="90">
        <v>58</v>
      </c>
      <c r="H212" s="91">
        <v>14500</v>
      </c>
      <c r="I212" s="90"/>
      <c r="J212" s="91"/>
      <c r="K212" s="90"/>
      <c r="L212" s="91"/>
      <c r="M212" s="90"/>
      <c r="N212" s="209"/>
      <c r="O212" s="28"/>
      <c r="P212" s="29"/>
      <c r="Q212" s="28"/>
      <c r="R212" s="29"/>
      <c r="S212" s="42"/>
      <c r="T212" s="42"/>
      <c r="U212" s="42"/>
      <c r="V212" s="42"/>
      <c r="W212" s="42"/>
      <c r="X212" s="29"/>
      <c r="Y212" s="42"/>
      <c r="Z212" s="42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</row>
    <row r="213" spans="1:40" ht="12.75">
      <c r="A213" s="206">
        <v>39763</v>
      </c>
      <c r="B213" s="89" t="s">
        <v>452</v>
      </c>
      <c r="C213" s="90">
        <v>180</v>
      </c>
      <c r="D213" s="91">
        <v>2430</v>
      </c>
      <c r="E213" s="90">
        <v>113</v>
      </c>
      <c r="F213" s="91">
        <v>56161</v>
      </c>
      <c r="G213" s="90"/>
      <c r="H213" s="91"/>
      <c r="I213" s="90"/>
      <c r="J213" s="91"/>
      <c r="K213" s="90"/>
      <c r="L213" s="91"/>
      <c r="M213" s="90"/>
      <c r="N213" s="209"/>
      <c r="O213" s="28"/>
      <c r="P213" s="29"/>
      <c r="Q213" s="28"/>
      <c r="R213" s="29"/>
      <c r="S213" s="42"/>
      <c r="T213" s="42"/>
      <c r="U213" s="42"/>
      <c r="V213" s="42"/>
      <c r="W213" s="42"/>
      <c r="X213" s="29"/>
      <c r="Y213" s="42"/>
      <c r="Z213" s="42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</row>
    <row r="214" spans="1:40" ht="12.75">
      <c r="A214" s="206">
        <v>39763</v>
      </c>
      <c r="B214" s="89" t="s">
        <v>297</v>
      </c>
      <c r="C214" s="90">
        <v>1220</v>
      </c>
      <c r="D214" s="91">
        <v>25620</v>
      </c>
      <c r="E214" s="90">
        <v>433</v>
      </c>
      <c r="F214" s="91">
        <v>184025</v>
      </c>
      <c r="G214" s="90">
        <v>4</v>
      </c>
      <c r="H214" s="91">
        <v>1600</v>
      </c>
      <c r="I214" s="90"/>
      <c r="J214" s="91"/>
      <c r="K214" s="90"/>
      <c r="L214" s="91"/>
      <c r="M214" s="90"/>
      <c r="N214" s="209"/>
      <c r="O214" s="28"/>
      <c r="P214" s="29"/>
      <c r="Q214" s="28"/>
      <c r="R214" s="29"/>
      <c r="S214" s="42"/>
      <c r="T214" s="42"/>
      <c r="U214" s="42"/>
      <c r="V214" s="42"/>
      <c r="W214" s="42"/>
      <c r="X214" s="29"/>
      <c r="Y214" s="42"/>
      <c r="Z214" s="42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</row>
    <row r="215" spans="1:40" ht="12.75">
      <c r="A215" s="206">
        <v>39763</v>
      </c>
      <c r="B215" s="89" t="s">
        <v>453</v>
      </c>
      <c r="C215" s="90">
        <v>260</v>
      </c>
      <c r="D215" s="91">
        <v>4092.4</v>
      </c>
      <c r="E215" s="90">
        <v>411</v>
      </c>
      <c r="F215" s="91">
        <v>187005</v>
      </c>
      <c r="G215" s="90"/>
      <c r="H215" s="91"/>
      <c r="I215" s="90"/>
      <c r="J215" s="91"/>
      <c r="K215" s="90"/>
      <c r="L215" s="91"/>
      <c r="M215" s="90"/>
      <c r="N215" s="209"/>
      <c r="O215" s="28"/>
      <c r="P215" s="29"/>
      <c r="Q215" s="28"/>
      <c r="R215" s="29"/>
      <c r="S215" s="42"/>
      <c r="T215" s="42"/>
      <c r="U215" s="42"/>
      <c r="V215" s="42"/>
      <c r="W215" s="42"/>
      <c r="X215" s="29"/>
      <c r="Y215" s="42"/>
      <c r="Z215" s="42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</row>
    <row r="216" spans="1:40" ht="12.75">
      <c r="A216" s="206">
        <v>39763</v>
      </c>
      <c r="B216" s="89" t="s">
        <v>454</v>
      </c>
      <c r="C216" s="90">
        <v>280</v>
      </c>
      <c r="D216" s="91">
        <v>2520</v>
      </c>
      <c r="E216" s="90">
        <v>481</v>
      </c>
      <c r="F216" s="91">
        <v>180375</v>
      </c>
      <c r="G216" s="90"/>
      <c r="H216" s="91"/>
      <c r="I216" s="90">
        <v>1030</v>
      </c>
      <c r="J216" s="91">
        <v>2317.5</v>
      </c>
      <c r="K216" s="90"/>
      <c r="L216" s="91"/>
      <c r="M216" s="90"/>
      <c r="N216" s="209"/>
      <c r="O216" s="28"/>
      <c r="P216" s="29"/>
      <c r="Q216" s="28"/>
      <c r="R216" s="29"/>
      <c r="S216" s="42"/>
      <c r="T216" s="42"/>
      <c r="U216" s="42"/>
      <c r="V216" s="42"/>
      <c r="W216" s="42"/>
      <c r="X216" s="29"/>
      <c r="Y216" s="42"/>
      <c r="Z216" s="42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</row>
    <row r="217" spans="1:40" ht="12.75">
      <c r="A217" s="206">
        <v>39763</v>
      </c>
      <c r="B217" s="89" t="s">
        <v>455</v>
      </c>
      <c r="C217" s="90">
        <v>280</v>
      </c>
      <c r="D217" s="91">
        <v>2520</v>
      </c>
      <c r="E217" s="90">
        <v>481</v>
      </c>
      <c r="F217" s="91">
        <v>180375</v>
      </c>
      <c r="G217" s="90"/>
      <c r="H217" s="91"/>
      <c r="I217" s="90">
        <v>1030</v>
      </c>
      <c r="J217" s="91">
        <v>2317.5</v>
      </c>
      <c r="K217" s="90"/>
      <c r="L217" s="91"/>
      <c r="M217" s="90"/>
      <c r="N217" s="209"/>
      <c r="O217" s="28"/>
      <c r="P217" s="29"/>
      <c r="Q217" s="28"/>
      <c r="R217" s="29"/>
      <c r="S217" s="42"/>
      <c r="T217" s="42"/>
      <c r="U217" s="42"/>
      <c r="V217" s="42"/>
      <c r="W217" s="42"/>
      <c r="X217" s="29"/>
      <c r="Y217" s="42"/>
      <c r="Z217" s="42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</row>
    <row r="218" spans="1:40" ht="12.75">
      <c r="A218" s="206">
        <v>39763</v>
      </c>
      <c r="B218" s="89" t="s">
        <v>456</v>
      </c>
      <c r="C218" s="90">
        <v>1250</v>
      </c>
      <c r="D218" s="91">
        <v>11250</v>
      </c>
      <c r="E218" s="90">
        <v>1440</v>
      </c>
      <c r="F218" s="91">
        <v>540000</v>
      </c>
      <c r="G218" s="90"/>
      <c r="H218" s="91"/>
      <c r="I218" s="90">
        <v>2630</v>
      </c>
      <c r="J218" s="91">
        <v>5917.5</v>
      </c>
      <c r="K218" s="90"/>
      <c r="L218" s="91"/>
      <c r="M218" s="90"/>
      <c r="N218" s="209"/>
      <c r="O218" s="28"/>
      <c r="P218" s="29"/>
      <c r="Q218" s="28"/>
      <c r="R218" s="29"/>
      <c r="S218" s="42"/>
      <c r="T218" s="42"/>
      <c r="U218" s="42"/>
      <c r="V218" s="42"/>
      <c r="W218" s="42"/>
      <c r="X218" s="29"/>
      <c r="Y218" s="42"/>
      <c r="Z218" s="42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</row>
    <row r="219" spans="1:40" ht="12.75">
      <c r="A219" s="206">
        <v>39763</v>
      </c>
      <c r="B219" s="89" t="s">
        <v>457</v>
      </c>
      <c r="C219" s="90">
        <v>850</v>
      </c>
      <c r="D219" s="91">
        <v>7650</v>
      </c>
      <c r="E219" s="90">
        <v>401</v>
      </c>
      <c r="F219" s="91">
        <v>150375</v>
      </c>
      <c r="G219" s="90"/>
      <c r="H219" s="91"/>
      <c r="I219" s="90">
        <v>710</v>
      </c>
      <c r="J219" s="91">
        <v>1597.5</v>
      </c>
      <c r="K219" s="90"/>
      <c r="L219" s="91"/>
      <c r="M219" s="90"/>
      <c r="N219" s="209"/>
      <c r="O219" s="28"/>
      <c r="P219" s="29"/>
      <c r="Q219" s="28"/>
      <c r="R219" s="29"/>
      <c r="S219" s="42"/>
      <c r="T219" s="42"/>
      <c r="U219" s="42"/>
      <c r="V219" s="42"/>
      <c r="W219" s="42"/>
      <c r="X219" s="29"/>
      <c r="Y219" s="42"/>
      <c r="Z219" s="42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</row>
    <row r="220" spans="1:40" ht="12.75">
      <c r="A220" s="206">
        <v>39763</v>
      </c>
      <c r="B220" s="89" t="s">
        <v>458</v>
      </c>
      <c r="C220" s="90">
        <v>850</v>
      </c>
      <c r="D220" s="91">
        <v>7650</v>
      </c>
      <c r="E220" s="90">
        <v>401</v>
      </c>
      <c r="F220" s="91">
        <v>150375</v>
      </c>
      <c r="G220" s="90"/>
      <c r="H220" s="91"/>
      <c r="I220" s="90">
        <v>710</v>
      </c>
      <c r="J220" s="91">
        <v>1597.5</v>
      </c>
      <c r="K220" s="90"/>
      <c r="L220" s="91"/>
      <c r="M220" s="90"/>
      <c r="N220" s="209"/>
      <c r="O220" s="28"/>
      <c r="P220" s="29"/>
      <c r="Q220" s="28"/>
      <c r="R220" s="29"/>
      <c r="S220" s="42"/>
      <c r="T220" s="42"/>
      <c r="U220" s="42"/>
      <c r="V220" s="42"/>
      <c r="W220" s="42"/>
      <c r="X220" s="29"/>
      <c r="Y220" s="42"/>
      <c r="Z220" s="42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</row>
    <row r="221" spans="1:40" ht="13.5" thickBot="1">
      <c r="A221" s="277">
        <v>39763</v>
      </c>
      <c r="B221" s="278" t="s">
        <v>462</v>
      </c>
      <c r="C221" s="279">
        <v>190</v>
      </c>
      <c r="D221" s="280">
        <v>3420</v>
      </c>
      <c r="E221" s="279">
        <v>407</v>
      </c>
      <c r="F221" s="280">
        <v>179080</v>
      </c>
      <c r="G221" s="279"/>
      <c r="H221" s="280"/>
      <c r="I221" s="279"/>
      <c r="J221" s="280"/>
      <c r="K221" s="279"/>
      <c r="L221" s="280"/>
      <c r="M221" s="279"/>
      <c r="N221" s="281"/>
      <c r="O221" s="28"/>
      <c r="P221" s="29"/>
      <c r="Q221" s="28"/>
      <c r="R221" s="29"/>
      <c r="S221" s="42"/>
      <c r="T221" s="42"/>
      <c r="U221" s="42"/>
      <c r="V221" s="42"/>
      <c r="W221" s="42"/>
      <c r="X221" s="29"/>
      <c r="Y221" s="42"/>
      <c r="Z221" s="42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</row>
    <row r="222" spans="1:40" ht="12.75">
      <c r="A222" s="206">
        <v>39791</v>
      </c>
      <c r="B222" s="89" t="s">
        <v>463</v>
      </c>
      <c r="C222" s="90">
        <v>220</v>
      </c>
      <c r="D222" s="91">
        <v>6655</v>
      </c>
      <c r="E222" s="90">
        <v>155</v>
      </c>
      <c r="F222" s="91">
        <v>80600</v>
      </c>
      <c r="G222" s="90"/>
      <c r="H222" s="91"/>
      <c r="I222" s="90"/>
      <c r="J222" s="91"/>
      <c r="K222" s="90"/>
      <c r="L222" s="91"/>
      <c r="M222" s="90"/>
      <c r="N222" s="209"/>
      <c r="O222" s="28"/>
      <c r="P222" s="29"/>
      <c r="Q222" s="28"/>
      <c r="R222" s="29"/>
      <c r="S222" s="42"/>
      <c r="T222" s="42"/>
      <c r="U222" s="42"/>
      <c r="V222" s="42"/>
      <c r="W222" s="42"/>
      <c r="X222" s="29"/>
      <c r="Y222" s="42"/>
      <c r="Z222" s="42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</row>
    <row r="223" spans="1:40" ht="12.75">
      <c r="A223" s="206">
        <v>39791</v>
      </c>
      <c r="B223" s="89" t="s">
        <v>464</v>
      </c>
      <c r="C223" s="90"/>
      <c r="D223" s="91"/>
      <c r="E223" s="90"/>
      <c r="F223" s="91"/>
      <c r="G223" s="90"/>
      <c r="H223" s="91"/>
      <c r="I223" s="90">
        <v>2660</v>
      </c>
      <c r="J223" s="91">
        <v>6650</v>
      </c>
      <c r="K223" s="90"/>
      <c r="L223" s="91"/>
      <c r="M223" s="90"/>
      <c r="N223" s="209"/>
      <c r="O223" s="28"/>
      <c r="P223" s="29"/>
      <c r="Q223" s="28"/>
      <c r="R223" s="29"/>
      <c r="S223" s="42"/>
      <c r="T223" s="42"/>
      <c r="U223" s="42"/>
      <c r="V223" s="42"/>
      <c r="W223" s="42"/>
      <c r="X223" s="29"/>
      <c r="Y223" s="42"/>
      <c r="Z223" s="42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</row>
    <row r="224" spans="1:40" ht="12.75">
      <c r="A224" s="206">
        <v>39791</v>
      </c>
      <c r="B224" s="89" t="s">
        <v>465</v>
      </c>
      <c r="C224" s="90">
        <v>500</v>
      </c>
      <c r="D224" s="91">
        <v>11500</v>
      </c>
      <c r="E224" s="90">
        <v>270</v>
      </c>
      <c r="F224" s="91">
        <v>105300</v>
      </c>
      <c r="G224" s="90"/>
      <c r="H224" s="91"/>
      <c r="I224" s="90"/>
      <c r="J224" s="91"/>
      <c r="K224" s="90"/>
      <c r="L224" s="91"/>
      <c r="M224" s="90"/>
      <c r="N224" s="209"/>
      <c r="O224" s="28"/>
      <c r="P224" s="29"/>
      <c r="Q224" s="28"/>
      <c r="R224" s="29"/>
      <c r="S224" s="42"/>
      <c r="T224" s="42"/>
      <c r="U224" s="42"/>
      <c r="V224" s="42"/>
      <c r="W224" s="42"/>
      <c r="X224" s="29"/>
      <c r="Y224" s="42"/>
      <c r="Z224" s="42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</row>
    <row r="225" spans="1:40" ht="12.75">
      <c r="A225" s="206">
        <v>39791</v>
      </c>
      <c r="B225" s="89" t="s">
        <v>466</v>
      </c>
      <c r="C225" s="90">
        <v>180</v>
      </c>
      <c r="D225" s="91">
        <v>4140</v>
      </c>
      <c r="E225" s="90">
        <v>147</v>
      </c>
      <c r="F225" s="91">
        <v>57330</v>
      </c>
      <c r="G225" s="90"/>
      <c r="H225" s="91"/>
      <c r="I225" s="90"/>
      <c r="J225" s="91"/>
      <c r="K225" s="90"/>
      <c r="L225" s="91"/>
      <c r="M225" s="90"/>
      <c r="N225" s="209"/>
      <c r="O225" s="28"/>
      <c r="P225" s="29"/>
      <c r="Q225" s="28"/>
      <c r="R225" s="29"/>
      <c r="S225" s="42"/>
      <c r="T225" s="42"/>
      <c r="U225" s="42"/>
      <c r="V225" s="42"/>
      <c r="W225" s="42"/>
      <c r="X225" s="29"/>
      <c r="Y225" s="42"/>
      <c r="Z225" s="42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</row>
    <row r="226" spans="1:40" ht="12.75">
      <c r="A226" s="206">
        <v>39791</v>
      </c>
      <c r="B226" s="89" t="s">
        <v>467</v>
      </c>
      <c r="C226" s="90">
        <v>180</v>
      </c>
      <c r="D226" s="91">
        <v>4140</v>
      </c>
      <c r="E226" s="90">
        <v>184</v>
      </c>
      <c r="F226" s="91">
        <v>71760</v>
      </c>
      <c r="G226" s="90"/>
      <c r="H226" s="91"/>
      <c r="I226" s="90"/>
      <c r="J226" s="91"/>
      <c r="K226" s="90"/>
      <c r="L226" s="91"/>
      <c r="M226" s="90"/>
      <c r="N226" s="209"/>
      <c r="O226" s="28"/>
      <c r="P226" s="29"/>
      <c r="Q226" s="28"/>
      <c r="R226" s="29"/>
      <c r="S226" s="42"/>
      <c r="T226" s="42"/>
      <c r="U226" s="42"/>
      <c r="V226" s="42"/>
      <c r="W226" s="42"/>
      <c r="X226" s="29"/>
      <c r="Y226" s="42"/>
      <c r="Z226" s="42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</row>
    <row r="227" spans="1:40" ht="12.75">
      <c r="A227" s="206">
        <v>39791</v>
      </c>
      <c r="B227" s="89" t="s">
        <v>468</v>
      </c>
      <c r="C227" s="90">
        <v>510</v>
      </c>
      <c r="D227" s="91">
        <v>6120</v>
      </c>
      <c r="E227" s="90">
        <v>184</v>
      </c>
      <c r="F227" s="91">
        <v>73600</v>
      </c>
      <c r="G227" s="90"/>
      <c r="H227" s="91"/>
      <c r="I227" s="90"/>
      <c r="J227" s="91"/>
      <c r="K227" s="90"/>
      <c r="L227" s="91"/>
      <c r="M227" s="90"/>
      <c r="N227" s="209"/>
      <c r="O227" s="28"/>
      <c r="P227" s="29"/>
      <c r="Q227" s="28"/>
      <c r="R227" s="29"/>
      <c r="S227" s="42"/>
      <c r="T227" s="42"/>
      <c r="U227" s="42"/>
      <c r="V227" s="42"/>
      <c r="W227" s="42"/>
      <c r="X227" s="29"/>
      <c r="Y227" s="42"/>
      <c r="Z227" s="42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</row>
    <row r="228" spans="1:40" ht="12.75">
      <c r="A228" s="206">
        <v>39791</v>
      </c>
      <c r="B228" s="89" t="s">
        <v>469</v>
      </c>
      <c r="C228" s="90">
        <v>190</v>
      </c>
      <c r="D228" s="91">
        <v>3420</v>
      </c>
      <c r="E228" s="90">
        <v>116</v>
      </c>
      <c r="F228" s="91">
        <v>55216</v>
      </c>
      <c r="G228" s="90"/>
      <c r="H228" s="91"/>
      <c r="I228" s="90"/>
      <c r="J228" s="91"/>
      <c r="K228" s="90"/>
      <c r="L228" s="91"/>
      <c r="M228" s="90"/>
      <c r="N228" s="209"/>
      <c r="O228" s="28"/>
      <c r="P228" s="29"/>
      <c r="Q228" s="28"/>
      <c r="R228" s="29"/>
      <c r="S228" s="42"/>
      <c r="T228" s="42"/>
      <c r="U228" s="42"/>
      <c r="V228" s="42"/>
      <c r="W228" s="42"/>
      <c r="X228" s="29"/>
      <c r="Y228" s="42"/>
      <c r="Z228" s="42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</row>
    <row r="229" spans="1:40" ht="12.75">
      <c r="A229" s="206">
        <v>39791</v>
      </c>
      <c r="B229" s="89" t="s">
        <v>470</v>
      </c>
      <c r="C229" s="90">
        <v>100</v>
      </c>
      <c r="D229" s="91">
        <v>1750</v>
      </c>
      <c r="E229" s="90">
        <v>173</v>
      </c>
      <c r="F229" s="91">
        <v>60550</v>
      </c>
      <c r="G229" s="90"/>
      <c r="H229" s="91"/>
      <c r="I229" s="90"/>
      <c r="J229" s="91"/>
      <c r="K229" s="90"/>
      <c r="L229" s="91"/>
      <c r="M229" s="90"/>
      <c r="N229" s="209"/>
      <c r="O229" s="28"/>
      <c r="P229" s="29"/>
      <c r="Q229" s="28"/>
      <c r="R229" s="29"/>
      <c r="S229" s="42"/>
      <c r="T229" s="42"/>
      <c r="U229" s="42"/>
      <c r="V229" s="42"/>
      <c r="W229" s="42"/>
      <c r="X229" s="29"/>
      <c r="Y229" s="42"/>
      <c r="Z229" s="42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</row>
    <row r="230" spans="1:40" ht="12.75">
      <c r="A230" s="207">
        <v>39791</v>
      </c>
      <c r="B230" s="149" t="s">
        <v>471</v>
      </c>
      <c r="C230" s="144">
        <v>150</v>
      </c>
      <c r="D230" s="143">
        <v>1500</v>
      </c>
      <c r="E230" s="144">
        <v>129</v>
      </c>
      <c r="F230" s="143">
        <v>70950</v>
      </c>
      <c r="G230" s="144"/>
      <c r="H230" s="143"/>
      <c r="I230" s="144"/>
      <c r="J230" s="143"/>
      <c r="K230" s="144"/>
      <c r="L230" s="143"/>
      <c r="M230" s="144"/>
      <c r="N230" s="208"/>
      <c r="O230" s="28"/>
      <c r="P230" s="29"/>
      <c r="Q230" s="28"/>
      <c r="R230" s="29"/>
      <c r="S230" s="42"/>
      <c r="T230" s="42"/>
      <c r="U230" s="42"/>
      <c r="V230" s="42"/>
      <c r="W230" s="42"/>
      <c r="X230" s="29"/>
      <c r="Y230" s="42"/>
      <c r="Z230" s="42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</row>
    <row r="231" spans="1:40" ht="12.75">
      <c r="A231" s="206">
        <v>39791</v>
      </c>
      <c r="B231" s="89" t="s">
        <v>473</v>
      </c>
      <c r="C231" s="90">
        <v>900</v>
      </c>
      <c r="D231" s="91">
        <v>10800</v>
      </c>
      <c r="E231" s="90"/>
      <c r="F231" s="91"/>
      <c r="G231" s="90"/>
      <c r="H231" s="91"/>
      <c r="I231" s="90"/>
      <c r="J231" s="91"/>
      <c r="K231" s="90">
        <v>160</v>
      </c>
      <c r="L231" s="91">
        <v>48000</v>
      </c>
      <c r="M231" s="90"/>
      <c r="N231" s="209"/>
      <c r="O231" s="28"/>
      <c r="P231" s="29"/>
      <c r="Q231" s="28"/>
      <c r="R231" s="29"/>
      <c r="S231" s="42"/>
      <c r="T231" s="42"/>
      <c r="U231" s="42"/>
      <c r="V231" s="42"/>
      <c r="W231" s="42"/>
      <c r="X231" s="29"/>
      <c r="Y231" s="42"/>
      <c r="Z231" s="42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</row>
    <row r="232" spans="1:40" ht="12.75">
      <c r="A232" s="206">
        <v>39791</v>
      </c>
      <c r="B232" s="89" t="s">
        <v>474</v>
      </c>
      <c r="C232" s="90">
        <v>92</v>
      </c>
      <c r="D232" s="91">
        <v>1628.4</v>
      </c>
      <c r="E232" s="90">
        <v>12</v>
      </c>
      <c r="F232" s="91">
        <v>16595.4</v>
      </c>
      <c r="G232" s="90"/>
      <c r="H232" s="91"/>
      <c r="I232" s="90"/>
      <c r="J232" s="91"/>
      <c r="K232" s="90"/>
      <c r="L232" s="91"/>
      <c r="M232" s="90"/>
      <c r="N232" s="209"/>
      <c r="O232" s="28"/>
      <c r="P232" s="29"/>
      <c r="Q232" s="28"/>
      <c r="R232" s="29"/>
      <c r="S232" s="42"/>
      <c r="T232" s="42"/>
      <c r="U232" s="42"/>
      <c r="V232" s="42"/>
      <c r="W232" s="42"/>
      <c r="X232" s="29"/>
      <c r="Y232" s="42"/>
      <c r="Z232" s="42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</row>
    <row r="233" spans="1:40" ht="12.75">
      <c r="A233" s="206">
        <v>39791</v>
      </c>
      <c r="B233" s="89" t="s">
        <v>475</v>
      </c>
      <c r="C233" s="90">
        <v>200</v>
      </c>
      <c r="D233" s="91">
        <v>3220</v>
      </c>
      <c r="E233" s="90">
        <v>132</v>
      </c>
      <c r="F233" s="91">
        <v>64548</v>
      </c>
      <c r="G233" s="90"/>
      <c r="H233" s="91"/>
      <c r="I233" s="90"/>
      <c r="J233" s="91"/>
      <c r="K233" s="90"/>
      <c r="L233" s="91"/>
      <c r="M233" s="90"/>
      <c r="N233" s="209"/>
      <c r="O233" s="28"/>
      <c r="P233" s="29"/>
      <c r="Q233" s="28"/>
      <c r="R233" s="29"/>
      <c r="S233" s="42"/>
      <c r="T233" s="42"/>
      <c r="U233" s="42"/>
      <c r="V233" s="42"/>
      <c r="W233" s="42"/>
      <c r="X233" s="29"/>
      <c r="Y233" s="42"/>
      <c r="Z233" s="42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</row>
    <row r="234" spans="1:40" ht="12.75">
      <c r="A234" s="206">
        <v>39791</v>
      </c>
      <c r="B234" s="89" t="s">
        <v>476</v>
      </c>
      <c r="C234" s="90">
        <v>280</v>
      </c>
      <c r="D234" s="91">
        <v>4116</v>
      </c>
      <c r="E234" s="90">
        <v>477</v>
      </c>
      <c r="F234" s="91">
        <v>224190</v>
      </c>
      <c r="G234" s="90"/>
      <c r="H234" s="91"/>
      <c r="I234" s="90"/>
      <c r="J234" s="91"/>
      <c r="K234" s="90"/>
      <c r="L234" s="91"/>
      <c r="M234" s="90"/>
      <c r="N234" s="209"/>
      <c r="O234" s="28"/>
      <c r="P234" s="29"/>
      <c r="Q234" s="28"/>
      <c r="R234" s="29"/>
      <c r="S234" s="42"/>
      <c r="T234" s="42"/>
      <c r="U234" s="42"/>
      <c r="V234" s="42"/>
      <c r="W234" s="42"/>
      <c r="X234" s="29"/>
      <c r="Y234" s="42"/>
      <c r="Z234" s="42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</row>
    <row r="235" spans="1:40" ht="12.75">
      <c r="A235" s="207">
        <v>39791</v>
      </c>
      <c r="B235" s="149" t="s">
        <v>477</v>
      </c>
      <c r="C235" s="150">
        <v>420</v>
      </c>
      <c r="D235" s="143">
        <v>5040</v>
      </c>
      <c r="E235" s="144">
        <v>715</v>
      </c>
      <c r="F235" s="143">
        <v>328900</v>
      </c>
      <c r="G235" s="144"/>
      <c r="H235" s="143"/>
      <c r="I235" s="144"/>
      <c r="J235" s="143"/>
      <c r="K235" s="144"/>
      <c r="L235" s="143"/>
      <c r="M235" s="144"/>
      <c r="N235" s="208"/>
      <c r="O235" s="28"/>
      <c r="P235" s="29"/>
      <c r="Q235" s="28"/>
      <c r="R235" s="29"/>
      <c r="S235" s="42"/>
      <c r="T235" s="42"/>
      <c r="U235" s="42"/>
      <c r="V235" s="42"/>
      <c r="W235" s="42"/>
      <c r="X235" s="29"/>
      <c r="Y235" s="42"/>
      <c r="Z235" s="42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</row>
    <row r="236" spans="1:40" ht="12.75">
      <c r="A236" s="206">
        <v>39791</v>
      </c>
      <c r="B236" s="89" t="s">
        <v>478</v>
      </c>
      <c r="C236" s="90">
        <v>100</v>
      </c>
      <c r="D236" s="91">
        <v>1200</v>
      </c>
      <c r="E236" s="90">
        <v>596</v>
      </c>
      <c r="F236" s="91">
        <v>274160</v>
      </c>
      <c r="G236" s="90"/>
      <c r="H236" s="91"/>
      <c r="I236" s="90"/>
      <c r="J236" s="91"/>
      <c r="K236" s="90"/>
      <c r="L236" s="91"/>
      <c r="M236" s="90"/>
      <c r="N236" s="209"/>
      <c r="O236" s="28"/>
      <c r="P236" s="29"/>
      <c r="Q236" s="28"/>
      <c r="R236" s="29"/>
      <c r="S236" s="42"/>
      <c r="T236" s="42"/>
      <c r="U236" s="42"/>
      <c r="V236" s="42"/>
      <c r="W236" s="42"/>
      <c r="X236" s="29"/>
      <c r="Y236" s="42"/>
      <c r="Z236" s="42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</row>
    <row r="237" spans="1:40" ht="12.75">
      <c r="A237" s="206">
        <v>39791</v>
      </c>
      <c r="B237" s="89" t="s">
        <v>479</v>
      </c>
      <c r="C237" s="90">
        <v>100</v>
      </c>
      <c r="D237" s="91">
        <v>1200</v>
      </c>
      <c r="E237" s="90">
        <v>724</v>
      </c>
      <c r="F237" s="91">
        <v>333040</v>
      </c>
      <c r="G237" s="90"/>
      <c r="H237" s="91"/>
      <c r="I237" s="90"/>
      <c r="J237" s="91"/>
      <c r="K237" s="90"/>
      <c r="L237" s="91"/>
      <c r="M237" s="90"/>
      <c r="N237" s="209"/>
      <c r="O237" s="28"/>
      <c r="P237" s="29"/>
      <c r="Q237" s="28"/>
      <c r="R237" s="29"/>
      <c r="S237" s="42"/>
      <c r="T237" s="42"/>
      <c r="U237" s="42"/>
      <c r="V237" s="42"/>
      <c r="W237" s="42"/>
      <c r="X237" s="29"/>
      <c r="Y237" s="42"/>
      <c r="Z237" s="42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</row>
    <row r="238" spans="1:40" ht="12.75">
      <c r="A238" s="207">
        <v>39791</v>
      </c>
      <c r="B238" s="149" t="s">
        <v>481</v>
      </c>
      <c r="C238" s="144">
        <v>409</v>
      </c>
      <c r="D238" s="143">
        <v>9746.47</v>
      </c>
      <c r="E238" s="144">
        <v>286</v>
      </c>
      <c r="F238" s="143">
        <v>128700</v>
      </c>
      <c r="G238" s="144"/>
      <c r="H238" s="143"/>
      <c r="I238" s="144"/>
      <c r="J238" s="143"/>
      <c r="K238" s="144"/>
      <c r="L238" s="143"/>
      <c r="M238" s="144"/>
      <c r="N238" s="208"/>
      <c r="O238" s="28"/>
      <c r="P238" s="29"/>
      <c r="Q238" s="28"/>
      <c r="R238" s="29"/>
      <c r="S238" s="42"/>
      <c r="T238" s="42"/>
      <c r="U238" s="42"/>
      <c r="V238" s="42"/>
      <c r="W238" s="42"/>
      <c r="X238" s="29"/>
      <c r="Y238" s="42"/>
      <c r="Z238" s="42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</row>
    <row r="239" spans="1:40" ht="12.75">
      <c r="A239" s="206">
        <v>39791</v>
      </c>
      <c r="B239" s="89" t="s">
        <v>483</v>
      </c>
      <c r="C239" s="90">
        <v>300</v>
      </c>
      <c r="D239" s="91">
        <v>4200</v>
      </c>
      <c r="E239" s="90">
        <v>154</v>
      </c>
      <c r="F239" s="91">
        <v>74690</v>
      </c>
      <c r="G239" s="90"/>
      <c r="H239" s="91"/>
      <c r="I239" s="90"/>
      <c r="J239" s="91"/>
      <c r="K239" s="90"/>
      <c r="L239" s="91"/>
      <c r="M239" s="90"/>
      <c r="N239" s="209"/>
      <c r="O239" s="28"/>
      <c r="P239" s="29"/>
      <c r="Q239" s="28"/>
      <c r="R239" s="29"/>
      <c r="S239" s="42"/>
      <c r="T239" s="42"/>
      <c r="U239" s="42"/>
      <c r="V239" s="42"/>
      <c r="W239" s="42"/>
      <c r="X239" s="29"/>
      <c r="Y239" s="42"/>
      <c r="Z239" s="42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</row>
    <row r="240" spans="1:40" ht="12.75">
      <c r="A240" s="206">
        <v>39791</v>
      </c>
      <c r="B240" s="89" t="s">
        <v>484</v>
      </c>
      <c r="C240" s="90">
        <v>230</v>
      </c>
      <c r="D240" s="91">
        <v>5750</v>
      </c>
      <c r="E240" s="90">
        <v>160</v>
      </c>
      <c r="F240" s="91">
        <v>69760</v>
      </c>
      <c r="G240" s="90"/>
      <c r="H240" s="91"/>
      <c r="I240" s="90"/>
      <c r="J240" s="91"/>
      <c r="K240" s="90"/>
      <c r="L240" s="91"/>
      <c r="M240" s="90"/>
      <c r="N240" s="209"/>
      <c r="O240" s="28"/>
      <c r="P240" s="29"/>
      <c r="Q240" s="28"/>
      <c r="R240" s="29"/>
      <c r="S240" s="42"/>
      <c r="T240" s="42"/>
      <c r="U240" s="42"/>
      <c r="V240" s="42"/>
      <c r="W240" s="42"/>
      <c r="X240" s="29"/>
      <c r="Y240" s="42"/>
      <c r="Z240" s="42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</row>
    <row r="241" spans="1:40" ht="12.75">
      <c r="A241" s="206">
        <v>39791</v>
      </c>
      <c r="B241" s="89" t="s">
        <v>485</v>
      </c>
      <c r="C241" s="90">
        <v>220</v>
      </c>
      <c r="D241" s="91">
        <v>2640</v>
      </c>
      <c r="E241" s="90">
        <v>123</v>
      </c>
      <c r="F241" s="91">
        <v>63960</v>
      </c>
      <c r="G241" s="90"/>
      <c r="H241" s="91"/>
      <c r="I241" s="90"/>
      <c r="J241" s="91"/>
      <c r="K241" s="90"/>
      <c r="L241" s="91"/>
      <c r="M241" s="90"/>
      <c r="N241" s="209"/>
      <c r="O241" s="28"/>
      <c r="P241" s="29"/>
      <c r="Q241" s="28"/>
      <c r="R241" s="29"/>
      <c r="S241" s="42"/>
      <c r="T241" s="42"/>
      <c r="U241" s="42"/>
      <c r="V241" s="42"/>
      <c r="W241" s="42"/>
      <c r="X241" s="29"/>
      <c r="Y241" s="42"/>
      <c r="Z241" s="42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</row>
    <row r="242" spans="1:40" ht="12.75">
      <c r="A242" s="206">
        <v>39791</v>
      </c>
      <c r="B242" s="89" t="s">
        <v>486</v>
      </c>
      <c r="C242" s="90">
        <v>150</v>
      </c>
      <c r="D242" s="91">
        <v>2100</v>
      </c>
      <c r="E242" s="90">
        <v>143</v>
      </c>
      <c r="F242" s="91">
        <v>64350</v>
      </c>
      <c r="G242" s="90"/>
      <c r="H242" s="91"/>
      <c r="I242" s="90"/>
      <c r="J242" s="91"/>
      <c r="K242" s="90"/>
      <c r="L242" s="91"/>
      <c r="M242" s="90"/>
      <c r="N242" s="209"/>
      <c r="O242" s="28"/>
      <c r="P242" s="29"/>
      <c r="Q242" s="28"/>
      <c r="R242" s="29"/>
      <c r="S242" s="42"/>
      <c r="T242" s="42"/>
      <c r="U242" s="42"/>
      <c r="V242" s="42"/>
      <c r="W242" s="42"/>
      <c r="X242" s="29"/>
      <c r="Y242" s="42"/>
      <c r="Z242" s="42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</row>
    <row r="243" spans="1:40" ht="12.75">
      <c r="A243" s="206">
        <v>39791</v>
      </c>
      <c r="B243" s="89" t="s">
        <v>487</v>
      </c>
      <c r="C243" s="90">
        <v>210</v>
      </c>
      <c r="D243" s="91">
        <v>5523</v>
      </c>
      <c r="E243" s="90">
        <v>140</v>
      </c>
      <c r="F243" s="91">
        <v>56872.2</v>
      </c>
      <c r="G243" s="90"/>
      <c r="H243" s="91"/>
      <c r="I243" s="90"/>
      <c r="J243" s="91"/>
      <c r="K243" s="90"/>
      <c r="L243" s="91"/>
      <c r="M243" s="90"/>
      <c r="N243" s="209"/>
      <c r="O243" s="28"/>
      <c r="P243" s="29"/>
      <c r="Q243" s="28"/>
      <c r="R243" s="29"/>
      <c r="S243" s="42"/>
      <c r="T243" s="42"/>
      <c r="U243" s="42"/>
      <c r="V243" s="42"/>
      <c r="W243" s="42"/>
      <c r="X243" s="29"/>
      <c r="Y243" s="42"/>
      <c r="Z243" s="42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</row>
    <row r="244" spans="1:40" ht="12.75">
      <c r="A244" s="386">
        <v>39791</v>
      </c>
      <c r="B244" s="387" t="s">
        <v>488</v>
      </c>
      <c r="C244" s="388">
        <v>160</v>
      </c>
      <c r="D244" s="389">
        <v>4208</v>
      </c>
      <c r="E244" s="388">
        <v>157</v>
      </c>
      <c r="F244" s="389">
        <v>63778.11</v>
      </c>
      <c r="G244" s="388"/>
      <c r="H244" s="389"/>
      <c r="I244" s="388"/>
      <c r="J244" s="389"/>
      <c r="K244" s="388"/>
      <c r="L244" s="389"/>
      <c r="M244" s="388"/>
      <c r="N244" s="390"/>
      <c r="O244" s="28"/>
      <c r="P244" s="29"/>
      <c r="Q244" s="28"/>
      <c r="R244" s="29"/>
      <c r="S244" s="42"/>
      <c r="T244" s="42"/>
      <c r="U244" s="42"/>
      <c r="V244" s="42"/>
      <c r="W244" s="42"/>
      <c r="X244" s="29"/>
      <c r="Y244" s="42"/>
      <c r="Z244" s="42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</row>
    <row r="245" spans="1:40" ht="12.75">
      <c r="A245" s="177">
        <v>39791</v>
      </c>
      <c r="B245" s="391" t="s">
        <v>491</v>
      </c>
      <c r="C245" s="179">
        <v>200</v>
      </c>
      <c r="D245" s="178">
        <v>3600</v>
      </c>
      <c r="E245" s="179">
        <v>270</v>
      </c>
      <c r="F245" s="178">
        <v>114750</v>
      </c>
      <c r="G245" s="179"/>
      <c r="H245" s="178"/>
      <c r="I245" s="179"/>
      <c r="J245" s="178"/>
      <c r="K245" s="179"/>
      <c r="L245" s="178"/>
      <c r="M245" s="179"/>
      <c r="N245" s="178"/>
      <c r="O245" s="28"/>
      <c r="P245" s="29"/>
      <c r="Q245" s="28"/>
      <c r="R245" s="29"/>
      <c r="S245" s="42"/>
      <c r="T245" s="42"/>
      <c r="U245" s="42"/>
      <c r="V245" s="42"/>
      <c r="W245" s="42"/>
      <c r="X245" s="29"/>
      <c r="Y245" s="42"/>
      <c r="Z245" s="42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</row>
    <row r="246" spans="1:40" ht="12.75">
      <c r="A246" s="206"/>
      <c r="B246" s="89"/>
      <c r="C246" s="90"/>
      <c r="D246" s="91"/>
      <c r="E246" s="90"/>
      <c r="F246" s="91"/>
      <c r="G246" s="90"/>
      <c r="H246" s="91"/>
      <c r="I246" s="90"/>
      <c r="J246" s="91"/>
      <c r="K246" s="90"/>
      <c r="L246" s="91"/>
      <c r="M246" s="90"/>
      <c r="N246" s="209"/>
      <c r="O246" s="28"/>
      <c r="P246" s="29"/>
      <c r="Q246" s="28"/>
      <c r="R246" s="29"/>
      <c r="S246" s="42"/>
      <c r="T246" s="42"/>
      <c r="U246" s="42"/>
      <c r="V246" s="42"/>
      <c r="W246" s="42"/>
      <c r="X246" s="29"/>
      <c r="Y246" s="42"/>
      <c r="Z246" s="42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</row>
    <row r="247" spans="1:40" ht="12.75">
      <c r="A247" s="206"/>
      <c r="B247" s="89"/>
      <c r="C247" s="90"/>
      <c r="D247" s="91"/>
      <c r="E247" s="90"/>
      <c r="F247" s="91"/>
      <c r="G247" s="90"/>
      <c r="H247" s="91"/>
      <c r="I247" s="90"/>
      <c r="J247" s="91"/>
      <c r="K247" s="90"/>
      <c r="L247" s="91"/>
      <c r="M247" s="90"/>
      <c r="N247" s="209"/>
      <c r="O247" s="28"/>
      <c r="P247" s="29"/>
      <c r="Q247" s="28"/>
      <c r="R247" s="29"/>
      <c r="S247" s="42"/>
      <c r="T247" s="42"/>
      <c r="U247" s="42"/>
      <c r="V247" s="42"/>
      <c r="W247" s="42"/>
      <c r="X247" s="29"/>
      <c r="Y247" s="42"/>
      <c r="Z247" s="42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</row>
    <row r="248" spans="1:40" ht="12.75">
      <c r="A248" s="206"/>
      <c r="B248" s="89"/>
      <c r="C248" s="90"/>
      <c r="D248" s="91"/>
      <c r="E248" s="90"/>
      <c r="F248" s="91"/>
      <c r="G248" s="90"/>
      <c r="H248" s="91"/>
      <c r="I248" s="90"/>
      <c r="J248" s="91"/>
      <c r="K248" s="90"/>
      <c r="L248" s="91"/>
      <c r="M248" s="90"/>
      <c r="N248" s="209"/>
      <c r="O248" s="28"/>
      <c r="P248" s="29"/>
      <c r="Q248" s="28"/>
      <c r="R248" s="29"/>
      <c r="S248" s="42"/>
      <c r="T248" s="42"/>
      <c r="U248" s="42"/>
      <c r="V248" s="42"/>
      <c r="W248" s="42"/>
      <c r="X248" s="29"/>
      <c r="Y248" s="42"/>
      <c r="Z248" s="42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</row>
    <row r="249" spans="1:40" ht="12.75">
      <c r="A249" s="206"/>
      <c r="B249" s="89"/>
      <c r="C249" s="90"/>
      <c r="D249" s="91"/>
      <c r="E249" s="90"/>
      <c r="F249" s="91"/>
      <c r="G249" s="90"/>
      <c r="H249" s="91"/>
      <c r="I249" s="90"/>
      <c r="J249" s="91"/>
      <c r="K249" s="90"/>
      <c r="L249" s="91"/>
      <c r="M249" s="90"/>
      <c r="N249" s="209"/>
      <c r="O249" s="28"/>
      <c r="P249" s="29"/>
      <c r="Q249" s="28"/>
      <c r="R249" s="29"/>
      <c r="S249" s="42"/>
      <c r="T249" s="42"/>
      <c r="U249" s="42"/>
      <c r="V249" s="42"/>
      <c r="W249" s="42"/>
      <c r="X249" s="29"/>
      <c r="Y249" s="42"/>
      <c r="Z249" s="42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</row>
    <row r="250" spans="1:40" ht="12.75">
      <c r="A250" s="206"/>
      <c r="B250" s="89"/>
      <c r="C250" s="90"/>
      <c r="D250" s="91"/>
      <c r="E250" s="90"/>
      <c r="F250" s="91"/>
      <c r="G250" s="90"/>
      <c r="H250" s="91"/>
      <c r="I250" s="90"/>
      <c r="J250" s="91"/>
      <c r="K250" s="90"/>
      <c r="L250" s="91"/>
      <c r="M250" s="90"/>
      <c r="N250" s="209"/>
      <c r="O250" s="28"/>
      <c r="P250" s="29"/>
      <c r="Q250" s="28"/>
      <c r="R250" s="29"/>
      <c r="S250" s="42"/>
      <c r="T250" s="42"/>
      <c r="U250" s="42"/>
      <c r="V250" s="42"/>
      <c r="W250" s="42"/>
      <c r="X250" s="29"/>
      <c r="Y250" s="42"/>
      <c r="Z250" s="42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</row>
    <row r="251" spans="1:40" ht="13.5" thickBot="1">
      <c r="A251" s="206"/>
      <c r="B251" s="112"/>
      <c r="C251" s="114"/>
      <c r="D251" s="116"/>
      <c r="E251" s="114"/>
      <c r="F251" s="116"/>
      <c r="G251" s="114"/>
      <c r="H251" s="116"/>
      <c r="I251" s="114"/>
      <c r="J251" s="116"/>
      <c r="K251" s="114"/>
      <c r="L251" s="116"/>
      <c r="M251" s="114"/>
      <c r="N251" s="271"/>
      <c r="O251" s="28"/>
      <c r="P251" s="29"/>
      <c r="Q251" s="28"/>
      <c r="R251" s="29"/>
      <c r="S251" s="42"/>
      <c r="T251" s="42"/>
      <c r="U251" s="42"/>
      <c r="V251" s="42"/>
      <c r="W251" s="42"/>
      <c r="X251" s="29"/>
      <c r="Y251" s="42"/>
      <c r="Z251" s="42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</row>
    <row r="252" spans="1:40" ht="14.25" thickBot="1" thickTop="1">
      <c r="A252" s="236"/>
      <c r="B252" s="34" t="s">
        <v>18</v>
      </c>
      <c r="C252" s="189">
        <f aca="true" t="shared" si="0" ref="C252:N252">+SUM(C8:C251)</f>
        <v>134622</v>
      </c>
      <c r="D252" s="186">
        <f t="shared" si="0"/>
        <v>1966057.37</v>
      </c>
      <c r="E252" s="190">
        <f t="shared" si="0"/>
        <v>127365.70000000001</v>
      </c>
      <c r="F252" s="130">
        <f t="shared" si="0"/>
        <v>51732742.580000006</v>
      </c>
      <c r="G252" s="190">
        <f t="shared" si="0"/>
        <v>5850</v>
      </c>
      <c r="H252" s="130">
        <f t="shared" si="0"/>
        <v>1176440</v>
      </c>
      <c r="I252" s="189">
        <f t="shared" si="0"/>
        <v>77322</v>
      </c>
      <c r="J252" s="130">
        <f t="shared" si="0"/>
        <v>161086.45</v>
      </c>
      <c r="K252" s="189">
        <f t="shared" si="0"/>
        <v>4868</v>
      </c>
      <c r="L252" s="130">
        <f t="shared" si="0"/>
        <v>2016225</v>
      </c>
      <c r="M252" s="190">
        <f t="shared" si="0"/>
        <v>3327.2</v>
      </c>
      <c r="N252" s="130">
        <f t="shared" si="0"/>
        <v>1369330</v>
      </c>
      <c r="O252" s="28"/>
      <c r="P252" s="45"/>
      <c r="Q252" s="28"/>
      <c r="R252" s="45"/>
      <c r="S252" s="28"/>
      <c r="T252" s="45"/>
      <c r="U252" s="28"/>
      <c r="V252" s="45"/>
      <c r="W252" s="28"/>
      <c r="X252" s="45"/>
      <c r="Y252" s="28"/>
      <c r="Z252" s="45"/>
      <c r="AA252" s="53"/>
      <c r="AB252" s="54"/>
      <c r="AC252" s="53"/>
      <c r="AD252" s="54"/>
      <c r="AE252" s="53"/>
      <c r="AF252" s="54"/>
      <c r="AG252" s="53"/>
      <c r="AH252" s="54"/>
      <c r="AI252" s="53"/>
      <c r="AJ252" s="54"/>
      <c r="AK252" s="53"/>
      <c r="AL252" s="54"/>
      <c r="AM252" s="53"/>
      <c r="AN252" s="54"/>
    </row>
    <row r="253" spans="1:40" ht="12.75">
      <c r="A253" s="17"/>
      <c r="B253" s="35" t="s">
        <v>19</v>
      </c>
      <c r="C253" s="187"/>
      <c r="D253" s="188"/>
      <c r="E253" s="187"/>
      <c r="F253" s="188"/>
      <c r="G253" s="187"/>
      <c r="H253" s="188"/>
      <c r="I253" s="187"/>
      <c r="J253" s="188"/>
      <c r="K253" s="187"/>
      <c r="L253" s="188"/>
      <c r="M253" s="187"/>
      <c r="N253" s="188"/>
      <c r="O253" s="28"/>
      <c r="P253" s="29"/>
      <c r="Q253" s="28"/>
      <c r="R253" s="29"/>
      <c r="S253" s="28"/>
      <c r="T253" s="29"/>
      <c r="U253" s="28"/>
      <c r="V253" s="29"/>
      <c r="W253" s="28"/>
      <c r="X253" s="29"/>
      <c r="Y253" s="28"/>
      <c r="Z253" s="29"/>
      <c r="AA253" s="53"/>
      <c r="AB253" s="55"/>
      <c r="AC253" s="53"/>
      <c r="AD253" s="55"/>
      <c r="AE253" s="53"/>
      <c r="AF253" s="55"/>
      <c r="AG253" s="53"/>
      <c r="AH253" s="55"/>
      <c r="AI253" s="53"/>
      <c r="AJ253" s="55"/>
      <c r="AK253" s="53"/>
      <c r="AL253" s="55"/>
      <c r="AM253" s="53"/>
      <c r="AN253" s="55"/>
    </row>
    <row r="254" spans="1:40" ht="12.75">
      <c r="A254" s="17"/>
      <c r="B254" s="35" t="s">
        <v>20</v>
      </c>
      <c r="C254" s="187">
        <f>COUNTA(C8:C126)</f>
        <v>97</v>
      </c>
      <c r="D254" s="188">
        <f>+D252/C252</f>
        <v>14.60427990967301</v>
      </c>
      <c r="E254" s="187">
        <f>COUNTA(E8:E126)</f>
        <v>93</v>
      </c>
      <c r="F254" s="188">
        <f>+F252/E252</f>
        <v>406.17483812360786</v>
      </c>
      <c r="G254" s="187">
        <f>COUNTA(G8:G126)</f>
        <v>9</v>
      </c>
      <c r="H254" s="188">
        <f>+H252/G252</f>
        <v>201.1008547008547</v>
      </c>
      <c r="I254" s="187">
        <f>COUNTA(I8:I126)</f>
        <v>34</v>
      </c>
      <c r="J254" s="188">
        <f>+J252/I252</f>
        <v>2.0833197537570163</v>
      </c>
      <c r="K254" s="187">
        <f>COUNTA(K8:K126)</f>
        <v>15</v>
      </c>
      <c r="L254" s="188">
        <f>+L252/K252</f>
        <v>414.1793344289236</v>
      </c>
      <c r="M254" s="187">
        <f>COUNTA(M8:M126)</f>
        <v>9</v>
      </c>
      <c r="N254" s="188">
        <f>+N252/M252</f>
        <v>411.5562635248858</v>
      </c>
      <c r="O254" s="28"/>
      <c r="P254" s="29"/>
      <c r="Q254" s="28"/>
      <c r="R254" s="29"/>
      <c r="S254" s="28"/>
      <c r="T254" s="29"/>
      <c r="U254" s="28"/>
      <c r="V254" s="29"/>
      <c r="W254" s="28"/>
      <c r="X254" s="29"/>
      <c r="Y254" s="28"/>
      <c r="Z254" s="29"/>
      <c r="AA254" s="53"/>
      <c r="AB254" s="55"/>
      <c r="AC254" s="53"/>
      <c r="AD254" s="55"/>
      <c r="AE254" s="53"/>
      <c r="AF254" s="55"/>
      <c r="AG254" s="53"/>
      <c r="AH254" s="55"/>
      <c r="AI254" s="53"/>
      <c r="AJ254" s="55"/>
      <c r="AK254" s="53"/>
      <c r="AL254" s="55"/>
      <c r="AM254" s="53"/>
      <c r="AN254" s="55"/>
    </row>
    <row r="255" spans="1:40" ht="13.5" thickBot="1">
      <c r="A255" s="11"/>
      <c r="B255" s="36" t="s">
        <v>17</v>
      </c>
      <c r="C255" s="68"/>
      <c r="D255" s="62"/>
      <c r="E255" s="68"/>
      <c r="F255" s="62"/>
      <c r="G255" s="68"/>
      <c r="H255" s="62"/>
      <c r="I255" s="68"/>
      <c r="J255" s="62"/>
      <c r="K255" s="68"/>
      <c r="L255" s="62"/>
      <c r="M255" s="68"/>
      <c r="N255" s="62"/>
      <c r="O255" s="28"/>
      <c r="P255" s="45"/>
      <c r="Q255" s="28"/>
      <c r="R255" s="45"/>
      <c r="S255" s="28"/>
      <c r="T255" s="45"/>
      <c r="U255" s="28"/>
      <c r="V255" s="45"/>
      <c r="W255" s="28"/>
      <c r="X255" s="45"/>
      <c r="Y255" s="28"/>
      <c r="Z255" s="45"/>
      <c r="AA255" s="53"/>
      <c r="AB255" s="54"/>
      <c r="AC255" s="53"/>
      <c r="AD255" s="54"/>
      <c r="AE255" s="53"/>
      <c r="AF255" s="54"/>
      <c r="AG255" s="53"/>
      <c r="AH255" s="54"/>
      <c r="AI255" s="53"/>
      <c r="AJ255" s="54"/>
      <c r="AK255" s="53"/>
      <c r="AL255" s="54"/>
      <c r="AM255" s="53"/>
      <c r="AN255" s="54"/>
    </row>
    <row r="256" spans="1:26" ht="12.75">
      <c r="A256" s="84"/>
      <c r="B256" s="15"/>
      <c r="C256" s="69"/>
      <c r="D256" s="63"/>
      <c r="E256" s="69"/>
      <c r="F256" s="63"/>
      <c r="G256" s="69"/>
      <c r="H256" s="63"/>
      <c r="I256" s="69"/>
      <c r="J256" s="63"/>
      <c r="K256" s="69"/>
      <c r="L256" s="63"/>
      <c r="M256" s="69"/>
      <c r="N256" s="63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>
      <c r="A257" s="16"/>
      <c r="B257" s="15"/>
      <c r="C257" s="69"/>
      <c r="D257" s="63"/>
      <c r="E257" s="69"/>
      <c r="F257" s="63"/>
      <c r="G257" s="69"/>
      <c r="H257" s="63"/>
      <c r="I257" s="69"/>
      <c r="J257" s="63"/>
      <c r="K257" s="69"/>
      <c r="L257" s="63"/>
      <c r="M257" s="69"/>
      <c r="N257" s="63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>
      <c r="A258" s="15"/>
      <c r="B258" s="15"/>
      <c r="C258" s="69"/>
      <c r="D258" s="63"/>
      <c r="E258" s="69"/>
      <c r="F258" s="63"/>
      <c r="G258" s="69"/>
      <c r="H258" s="63"/>
      <c r="I258" s="69"/>
      <c r="J258" s="63"/>
      <c r="K258" s="69"/>
      <c r="L258" s="63"/>
      <c r="M258" s="69"/>
      <c r="N258" s="63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>
      <c r="A259" s="15"/>
      <c r="B259" s="15"/>
      <c r="C259" s="69"/>
      <c r="D259" s="63"/>
      <c r="E259" s="69"/>
      <c r="F259" s="63"/>
      <c r="G259" s="69"/>
      <c r="H259" s="63"/>
      <c r="I259" s="69"/>
      <c r="J259" s="63"/>
      <c r="K259" s="69"/>
      <c r="L259" s="63"/>
      <c r="M259" s="69"/>
      <c r="N259" s="63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>
      <c r="A260" s="15"/>
      <c r="B260" s="15"/>
      <c r="C260" s="69"/>
      <c r="D260" s="63"/>
      <c r="E260" s="69"/>
      <c r="F260" s="63"/>
      <c r="G260" s="69"/>
      <c r="H260" s="63"/>
      <c r="I260" s="69"/>
      <c r="J260" s="63"/>
      <c r="K260" s="69"/>
      <c r="L260" s="63"/>
      <c r="M260" s="69"/>
      <c r="N260" s="63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>
      <c r="A261" s="15"/>
      <c r="B261" s="15"/>
      <c r="C261" s="69"/>
      <c r="D261" s="63"/>
      <c r="E261" s="69"/>
      <c r="F261" s="63"/>
      <c r="G261" s="69"/>
      <c r="H261" s="63"/>
      <c r="I261" s="69"/>
      <c r="J261" s="63"/>
      <c r="K261" s="69"/>
      <c r="L261" s="63"/>
      <c r="M261" s="69"/>
      <c r="N261" s="63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>
      <c r="A262" s="15"/>
      <c r="B262" s="15"/>
      <c r="C262" s="69"/>
      <c r="D262" s="63"/>
      <c r="E262" s="69"/>
      <c r="F262" s="63"/>
      <c r="G262" s="69"/>
      <c r="H262" s="63"/>
      <c r="I262" s="69"/>
      <c r="J262" s="63"/>
      <c r="K262" s="69"/>
      <c r="L262" s="63"/>
      <c r="M262" s="69"/>
      <c r="N262" s="63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>
      <c r="A263" s="15"/>
      <c r="B263" s="15"/>
      <c r="C263" s="69"/>
      <c r="D263" s="63"/>
      <c r="E263" s="69"/>
      <c r="F263" s="63"/>
      <c r="G263" s="69"/>
      <c r="H263" s="63"/>
      <c r="I263" s="69"/>
      <c r="J263" s="63"/>
      <c r="K263" s="69"/>
      <c r="L263" s="63"/>
      <c r="M263" s="69"/>
      <c r="N263" s="63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>
      <c r="A264" s="15"/>
      <c r="B264" s="15"/>
      <c r="C264" s="69"/>
      <c r="D264" s="63"/>
      <c r="E264" s="69"/>
      <c r="F264" s="63"/>
      <c r="G264" s="69"/>
      <c r="H264" s="63"/>
      <c r="I264" s="69"/>
      <c r="J264" s="63"/>
      <c r="K264" s="69"/>
      <c r="L264" s="63"/>
      <c r="M264" s="69"/>
      <c r="N264" s="63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>
      <c r="A265" s="15"/>
      <c r="B265" s="15"/>
      <c r="C265" s="69"/>
      <c r="D265" s="63"/>
      <c r="E265" s="69"/>
      <c r="F265" s="63"/>
      <c r="G265" s="69"/>
      <c r="H265" s="63"/>
      <c r="I265" s="69"/>
      <c r="J265" s="63"/>
      <c r="K265" s="69"/>
      <c r="L265" s="63"/>
      <c r="M265" s="69"/>
      <c r="N265" s="63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>
      <c r="A266" s="15"/>
      <c r="B266" s="15"/>
      <c r="C266" s="69"/>
      <c r="D266" s="63"/>
      <c r="E266" s="69"/>
      <c r="F266" s="63"/>
      <c r="G266" s="69"/>
      <c r="H266" s="63"/>
      <c r="I266" s="69"/>
      <c r="J266" s="63"/>
      <c r="K266" s="69"/>
      <c r="L266" s="63"/>
      <c r="M266" s="69"/>
      <c r="N266" s="63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>
      <c r="A267" s="15"/>
      <c r="B267" s="15"/>
      <c r="C267" s="69"/>
      <c r="D267" s="63"/>
      <c r="E267" s="69"/>
      <c r="F267" s="63"/>
      <c r="G267" s="69"/>
      <c r="H267" s="63"/>
      <c r="I267" s="69"/>
      <c r="J267" s="63"/>
      <c r="K267" s="69"/>
      <c r="L267" s="63"/>
      <c r="M267" s="69"/>
      <c r="N267" s="63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>
      <c r="A268" s="15"/>
      <c r="B268" s="15"/>
      <c r="C268" s="69"/>
      <c r="D268" s="63"/>
      <c r="E268" s="69"/>
      <c r="F268" s="63"/>
      <c r="G268" s="69"/>
      <c r="H268" s="63"/>
      <c r="I268" s="69"/>
      <c r="J268" s="63"/>
      <c r="K268" s="69"/>
      <c r="L268" s="63"/>
      <c r="M268" s="69"/>
      <c r="N268" s="63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>
      <c r="A269" s="15"/>
      <c r="B269" s="15"/>
      <c r="C269" s="69"/>
      <c r="D269" s="63"/>
      <c r="E269" s="15"/>
      <c r="F269" s="63"/>
      <c r="G269" s="69"/>
      <c r="H269" s="63"/>
      <c r="I269" s="69"/>
      <c r="J269" s="63"/>
      <c r="K269" s="69"/>
      <c r="L269" s="63"/>
      <c r="M269" s="69"/>
      <c r="N269" s="63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>
      <c r="A270" s="15"/>
      <c r="B270" s="15"/>
      <c r="C270" s="69"/>
      <c r="D270" s="63"/>
      <c r="E270" s="15"/>
      <c r="F270" s="63"/>
      <c r="G270" s="69"/>
      <c r="H270" s="63"/>
      <c r="I270" s="69"/>
      <c r="J270" s="63"/>
      <c r="K270" s="69"/>
      <c r="L270" s="63"/>
      <c r="M270" s="69"/>
      <c r="N270" s="63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>
      <c r="A271" s="15"/>
      <c r="B271" s="15"/>
      <c r="C271" s="69"/>
      <c r="D271" s="63"/>
      <c r="E271" s="15"/>
      <c r="F271" s="63"/>
      <c r="G271" s="69"/>
      <c r="H271" s="63"/>
      <c r="I271" s="69"/>
      <c r="J271" s="63"/>
      <c r="K271" s="69"/>
      <c r="L271" s="63"/>
      <c r="M271" s="69"/>
      <c r="N271" s="63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>
      <c r="A272" s="15"/>
      <c r="B272" s="15"/>
      <c r="C272" s="69"/>
      <c r="D272" s="63"/>
      <c r="E272" s="15"/>
      <c r="F272" s="63"/>
      <c r="G272" s="69"/>
      <c r="H272" s="63"/>
      <c r="I272" s="69"/>
      <c r="J272" s="63"/>
      <c r="K272" s="69"/>
      <c r="L272" s="63"/>
      <c r="M272" s="69"/>
      <c r="N272" s="63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>
      <c r="A273" s="15"/>
      <c r="B273" s="15"/>
      <c r="C273" s="69"/>
      <c r="D273" s="63"/>
      <c r="E273" s="15"/>
      <c r="F273" s="63"/>
      <c r="G273" s="69"/>
      <c r="H273" s="63"/>
      <c r="I273" s="69"/>
      <c r="J273" s="63"/>
      <c r="K273" s="69"/>
      <c r="L273" s="63"/>
      <c r="M273" s="69"/>
      <c r="N273" s="63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>
      <c r="A274" s="15"/>
      <c r="B274" s="15"/>
      <c r="C274" s="69"/>
      <c r="D274" s="63"/>
      <c r="E274" s="15"/>
      <c r="F274" s="63"/>
      <c r="G274" s="69"/>
      <c r="H274" s="63"/>
      <c r="I274" s="69"/>
      <c r="J274" s="63"/>
      <c r="K274" s="69"/>
      <c r="L274" s="63"/>
      <c r="M274" s="69"/>
      <c r="N274" s="63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>
      <c r="A275" s="15"/>
      <c r="B275" s="15"/>
      <c r="C275" s="69"/>
      <c r="D275" s="63"/>
      <c r="E275" s="15"/>
      <c r="F275" s="63"/>
      <c r="G275" s="69"/>
      <c r="H275" s="63"/>
      <c r="I275" s="69"/>
      <c r="J275" s="63"/>
      <c r="K275" s="69"/>
      <c r="L275" s="63"/>
      <c r="M275" s="69"/>
      <c r="N275" s="63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>
      <c r="A276" s="15"/>
      <c r="B276" s="15"/>
      <c r="C276" s="69"/>
      <c r="D276" s="63"/>
      <c r="E276" s="15"/>
      <c r="F276" s="63"/>
      <c r="G276" s="69"/>
      <c r="H276" s="63"/>
      <c r="I276" s="69"/>
      <c r="J276" s="63"/>
      <c r="K276" s="69"/>
      <c r="L276" s="63"/>
      <c r="M276" s="69"/>
      <c r="N276" s="63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>
      <c r="A277" s="15"/>
      <c r="B277" s="15"/>
      <c r="C277" s="69"/>
      <c r="D277" s="63"/>
      <c r="E277" s="15"/>
      <c r="F277" s="63"/>
      <c r="G277" s="69"/>
      <c r="H277" s="63"/>
      <c r="I277" s="69"/>
      <c r="J277" s="63"/>
      <c r="K277" s="69"/>
      <c r="L277" s="63"/>
      <c r="M277" s="69"/>
      <c r="N277" s="63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>
      <c r="A278" s="15"/>
      <c r="B278" s="15"/>
      <c r="C278" s="69"/>
      <c r="D278" s="63"/>
      <c r="E278" s="15"/>
      <c r="F278" s="63"/>
      <c r="G278" s="69"/>
      <c r="H278" s="63"/>
      <c r="I278" s="69"/>
      <c r="J278" s="63"/>
      <c r="K278" s="69"/>
      <c r="L278" s="63"/>
      <c r="M278" s="69"/>
      <c r="N278" s="63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>
      <c r="A279" s="15"/>
      <c r="B279" s="15"/>
      <c r="C279" s="69"/>
      <c r="D279" s="63"/>
      <c r="E279" s="15"/>
      <c r="F279" s="63"/>
      <c r="G279" s="69"/>
      <c r="H279" s="63"/>
      <c r="I279" s="69"/>
      <c r="J279" s="63"/>
      <c r="K279" s="69"/>
      <c r="L279" s="63"/>
      <c r="M279" s="69"/>
      <c r="N279" s="63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>
      <c r="A280" s="15"/>
      <c r="B280" s="15"/>
      <c r="C280" s="69"/>
      <c r="D280" s="63"/>
      <c r="E280" s="15"/>
      <c r="F280" s="63"/>
      <c r="G280" s="69"/>
      <c r="H280" s="63"/>
      <c r="I280" s="69"/>
      <c r="J280" s="63"/>
      <c r="K280" s="69"/>
      <c r="L280" s="63"/>
      <c r="M280" s="69"/>
      <c r="N280" s="63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>
      <c r="A281" s="15"/>
      <c r="B281" s="15"/>
      <c r="C281" s="69"/>
      <c r="D281" s="63"/>
      <c r="E281" s="15"/>
      <c r="F281" s="63"/>
      <c r="G281" s="69"/>
      <c r="H281" s="63"/>
      <c r="I281" s="69"/>
      <c r="J281" s="63"/>
      <c r="K281" s="69"/>
      <c r="L281" s="63"/>
      <c r="M281" s="69"/>
      <c r="N281" s="63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>
      <c r="A282" s="15"/>
      <c r="B282" s="15"/>
      <c r="C282" s="69"/>
      <c r="D282" s="63"/>
      <c r="E282" s="15"/>
      <c r="F282" s="63"/>
      <c r="G282" s="69"/>
      <c r="H282" s="63"/>
      <c r="I282" s="69"/>
      <c r="J282" s="63"/>
      <c r="K282" s="69"/>
      <c r="L282" s="63"/>
      <c r="M282" s="69"/>
      <c r="N282" s="63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>
      <c r="A283" s="15"/>
      <c r="B283" s="15"/>
      <c r="C283" s="69"/>
      <c r="D283" s="63"/>
      <c r="E283" s="15"/>
      <c r="F283" s="63"/>
      <c r="G283" s="69"/>
      <c r="H283" s="63"/>
      <c r="I283" s="69"/>
      <c r="J283" s="63"/>
      <c r="K283" s="69"/>
      <c r="L283" s="63"/>
      <c r="M283" s="69"/>
      <c r="N283" s="63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>
      <c r="A284" s="15"/>
      <c r="B284" s="15"/>
      <c r="C284" s="69"/>
      <c r="D284" s="63"/>
      <c r="E284" s="15"/>
      <c r="F284" s="63"/>
      <c r="G284" s="69"/>
      <c r="H284" s="63"/>
      <c r="I284" s="69"/>
      <c r="J284" s="63"/>
      <c r="K284" s="69"/>
      <c r="L284" s="63"/>
      <c r="M284" s="69"/>
      <c r="N284" s="63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>
      <c r="A285" s="15"/>
      <c r="B285" s="15"/>
      <c r="C285" s="69"/>
      <c r="D285" s="63"/>
      <c r="E285" s="15"/>
      <c r="F285" s="63"/>
      <c r="G285" s="69"/>
      <c r="H285" s="63"/>
      <c r="I285" s="69"/>
      <c r="J285" s="63"/>
      <c r="K285" s="69"/>
      <c r="L285" s="63"/>
      <c r="M285" s="69"/>
      <c r="N285" s="63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>
      <c r="A286" s="15"/>
      <c r="B286" s="15"/>
      <c r="C286" s="69"/>
      <c r="D286" s="63"/>
      <c r="E286" s="15"/>
      <c r="F286" s="63"/>
      <c r="G286" s="69"/>
      <c r="H286" s="63"/>
      <c r="I286" s="69"/>
      <c r="J286" s="63"/>
      <c r="K286" s="69"/>
      <c r="L286" s="63"/>
      <c r="M286" s="69"/>
      <c r="N286" s="63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>
      <c r="A287" s="15"/>
      <c r="B287" s="15"/>
      <c r="C287" s="69"/>
      <c r="D287" s="63"/>
      <c r="E287" s="15"/>
      <c r="F287" s="63"/>
      <c r="G287" s="69"/>
      <c r="H287" s="63"/>
      <c r="I287" s="69"/>
      <c r="J287" s="63"/>
      <c r="K287" s="69"/>
      <c r="L287" s="63"/>
      <c r="M287" s="69"/>
      <c r="N287" s="63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>
      <c r="A288" s="15"/>
      <c r="B288" s="15"/>
      <c r="C288" s="69"/>
      <c r="D288" s="63"/>
      <c r="E288" s="15"/>
      <c r="F288" s="63"/>
      <c r="G288" s="69"/>
      <c r="H288" s="63"/>
      <c r="I288" s="69"/>
      <c r="J288" s="63"/>
      <c r="K288" s="69"/>
      <c r="L288" s="63"/>
      <c r="M288" s="69"/>
      <c r="N288" s="63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>
      <c r="A289" s="15"/>
      <c r="B289" s="15"/>
      <c r="C289" s="69"/>
      <c r="D289" s="63"/>
      <c r="E289" s="15"/>
      <c r="F289" s="63"/>
      <c r="G289" s="69"/>
      <c r="H289" s="63"/>
      <c r="I289" s="69"/>
      <c r="J289" s="63"/>
      <c r="K289" s="69"/>
      <c r="L289" s="63"/>
      <c r="M289" s="69"/>
      <c r="N289" s="63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>
      <c r="A290" s="15"/>
      <c r="B290" s="15"/>
      <c r="C290" s="69"/>
      <c r="D290" s="63"/>
      <c r="E290" s="15"/>
      <c r="F290" s="63"/>
      <c r="G290" s="69"/>
      <c r="H290" s="63"/>
      <c r="I290" s="69"/>
      <c r="J290" s="63"/>
      <c r="K290" s="69"/>
      <c r="L290" s="63"/>
      <c r="M290" s="69"/>
      <c r="N290" s="63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>
      <c r="A291" s="15"/>
      <c r="B291" s="15"/>
      <c r="C291" s="69"/>
      <c r="D291" s="63"/>
      <c r="E291" s="15"/>
      <c r="F291" s="63"/>
      <c r="G291" s="69"/>
      <c r="H291" s="63"/>
      <c r="I291" s="69"/>
      <c r="J291" s="63"/>
      <c r="K291" s="69"/>
      <c r="L291" s="63"/>
      <c r="M291" s="69"/>
      <c r="N291" s="63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>
      <c r="A292" s="15"/>
      <c r="B292" s="15"/>
      <c r="C292" s="69"/>
      <c r="D292" s="63"/>
      <c r="E292" s="15"/>
      <c r="F292" s="63"/>
      <c r="G292" s="69"/>
      <c r="H292" s="63"/>
      <c r="I292" s="69"/>
      <c r="J292" s="63"/>
      <c r="K292" s="69"/>
      <c r="L292" s="63"/>
      <c r="M292" s="69"/>
      <c r="N292" s="63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>
      <c r="A293" s="15"/>
      <c r="B293" s="15"/>
      <c r="C293" s="69"/>
      <c r="D293" s="63"/>
      <c r="E293" s="15"/>
      <c r="F293" s="63"/>
      <c r="G293" s="69"/>
      <c r="H293" s="63"/>
      <c r="I293" s="69"/>
      <c r="J293" s="63"/>
      <c r="K293" s="69"/>
      <c r="L293" s="63"/>
      <c r="M293" s="69"/>
      <c r="N293" s="63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>
      <c r="A294" s="15"/>
      <c r="B294" s="15"/>
      <c r="C294" s="69"/>
      <c r="D294" s="63"/>
      <c r="E294" s="15"/>
      <c r="F294" s="63"/>
      <c r="G294" s="69"/>
      <c r="H294" s="63"/>
      <c r="I294" s="69"/>
      <c r="J294" s="63"/>
      <c r="K294" s="69"/>
      <c r="L294" s="63"/>
      <c r="M294" s="69"/>
      <c r="N294" s="63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>
      <c r="A295" s="15"/>
      <c r="B295" s="15"/>
      <c r="C295" s="69"/>
      <c r="D295" s="63"/>
      <c r="E295" s="15"/>
      <c r="F295" s="63"/>
      <c r="G295" s="69"/>
      <c r="H295" s="63"/>
      <c r="I295" s="69"/>
      <c r="J295" s="63"/>
      <c r="K295" s="69"/>
      <c r="L295" s="63"/>
      <c r="M295" s="69"/>
      <c r="N295" s="63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>
      <c r="A296" s="15"/>
      <c r="B296" s="15"/>
      <c r="C296" s="69"/>
      <c r="D296" s="63"/>
      <c r="E296" s="15"/>
      <c r="F296" s="63"/>
      <c r="G296" s="69"/>
      <c r="H296" s="63"/>
      <c r="I296" s="69"/>
      <c r="J296" s="63"/>
      <c r="K296" s="69"/>
      <c r="L296" s="63"/>
      <c r="M296" s="69"/>
      <c r="N296" s="63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>
      <c r="A297" s="15"/>
      <c r="B297" s="15"/>
      <c r="C297" s="69"/>
      <c r="D297" s="63"/>
      <c r="E297" s="15"/>
      <c r="F297" s="63"/>
      <c r="G297" s="69"/>
      <c r="H297" s="63"/>
      <c r="I297" s="69"/>
      <c r="J297" s="63"/>
      <c r="K297" s="69"/>
      <c r="L297" s="63"/>
      <c r="M297" s="69"/>
      <c r="N297" s="63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>
      <c r="A298" s="15"/>
      <c r="B298" s="15"/>
      <c r="C298" s="69"/>
      <c r="D298" s="63"/>
      <c r="E298" s="15"/>
      <c r="F298" s="63"/>
      <c r="G298" s="69"/>
      <c r="H298" s="63"/>
      <c r="I298" s="69"/>
      <c r="J298" s="63"/>
      <c r="K298" s="69"/>
      <c r="L298" s="63"/>
      <c r="M298" s="69"/>
      <c r="N298" s="63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>
      <c r="A299" s="15"/>
      <c r="B299" s="15"/>
      <c r="C299" s="69"/>
      <c r="D299" s="63"/>
      <c r="E299" s="15"/>
      <c r="F299" s="63"/>
      <c r="G299" s="69"/>
      <c r="H299" s="63"/>
      <c r="I299" s="69"/>
      <c r="J299" s="63"/>
      <c r="K299" s="69"/>
      <c r="L299" s="63"/>
      <c r="M299" s="69"/>
      <c r="N299" s="63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>
      <c r="A300" s="15"/>
      <c r="B300" s="15"/>
      <c r="C300" s="69"/>
      <c r="D300" s="63"/>
      <c r="E300" s="15"/>
      <c r="F300" s="63"/>
      <c r="G300" s="69"/>
      <c r="H300" s="63"/>
      <c r="I300" s="69"/>
      <c r="J300" s="63"/>
      <c r="K300" s="69"/>
      <c r="L300" s="63"/>
      <c r="M300" s="69"/>
      <c r="N300" s="63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>
      <c r="A301" s="15"/>
      <c r="B301" s="15"/>
      <c r="C301" s="69"/>
      <c r="D301" s="63"/>
      <c r="E301" s="15"/>
      <c r="F301" s="63"/>
      <c r="G301" s="69"/>
      <c r="H301" s="63"/>
      <c r="I301" s="69"/>
      <c r="J301" s="63"/>
      <c r="K301" s="69"/>
      <c r="L301" s="63"/>
      <c r="M301" s="69"/>
      <c r="N301" s="63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>
      <c r="A302" s="15"/>
      <c r="B302" s="15"/>
      <c r="C302" s="69"/>
      <c r="D302" s="63"/>
      <c r="E302" s="15"/>
      <c r="F302" s="63"/>
      <c r="G302" s="69"/>
      <c r="H302" s="63"/>
      <c r="I302" s="69"/>
      <c r="J302" s="63"/>
      <c r="K302" s="69"/>
      <c r="L302" s="63"/>
      <c r="M302" s="69"/>
      <c r="N302" s="63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>
      <c r="A303" s="15"/>
      <c r="B303" s="15"/>
      <c r="C303" s="69"/>
      <c r="D303" s="63"/>
      <c r="E303" s="15"/>
      <c r="F303" s="63"/>
      <c r="G303" s="69"/>
      <c r="H303" s="63"/>
      <c r="I303" s="69"/>
      <c r="J303" s="63"/>
      <c r="K303" s="69"/>
      <c r="L303" s="63"/>
      <c r="M303" s="69"/>
      <c r="N303" s="63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>
      <c r="A304" s="15"/>
      <c r="B304" s="15"/>
      <c r="C304" s="69"/>
      <c r="D304" s="63"/>
      <c r="E304" s="15"/>
      <c r="F304" s="63"/>
      <c r="G304" s="69"/>
      <c r="H304" s="63"/>
      <c r="I304" s="69"/>
      <c r="J304" s="63"/>
      <c r="K304" s="69"/>
      <c r="L304" s="63"/>
      <c r="M304" s="69"/>
      <c r="N304" s="63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>
      <c r="A305" s="15"/>
      <c r="B305" s="15"/>
      <c r="C305" s="69"/>
      <c r="D305" s="63"/>
      <c r="E305" s="15"/>
      <c r="F305" s="63"/>
      <c r="G305" s="69"/>
      <c r="H305" s="63"/>
      <c r="I305" s="69"/>
      <c r="J305" s="63"/>
      <c r="K305" s="69"/>
      <c r="L305" s="63"/>
      <c r="M305" s="69"/>
      <c r="N305" s="63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>
      <c r="A306" s="15"/>
      <c r="B306" s="15"/>
      <c r="C306" s="69"/>
      <c r="D306" s="63"/>
      <c r="E306" s="15"/>
      <c r="F306" s="63"/>
      <c r="G306" s="69"/>
      <c r="H306" s="63"/>
      <c r="I306" s="69"/>
      <c r="J306" s="63"/>
      <c r="K306" s="69"/>
      <c r="L306" s="63"/>
      <c r="M306" s="69"/>
      <c r="N306" s="63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>
      <c r="A307" s="15"/>
      <c r="B307" s="15"/>
      <c r="C307" s="69"/>
      <c r="D307" s="63"/>
      <c r="E307" s="15"/>
      <c r="F307" s="63"/>
      <c r="G307" s="69"/>
      <c r="H307" s="63"/>
      <c r="I307" s="69"/>
      <c r="J307" s="63"/>
      <c r="K307" s="69"/>
      <c r="L307" s="63"/>
      <c r="M307" s="69"/>
      <c r="N307" s="63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>
      <c r="A308" s="15"/>
      <c r="B308" s="15"/>
      <c r="C308" s="69"/>
      <c r="D308" s="63"/>
      <c r="E308" s="15"/>
      <c r="F308" s="63"/>
      <c r="G308" s="69"/>
      <c r="H308" s="63"/>
      <c r="I308" s="69"/>
      <c r="J308" s="63"/>
      <c r="K308" s="69"/>
      <c r="L308" s="63"/>
      <c r="M308" s="69"/>
      <c r="N308" s="63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>
      <c r="A309" s="15"/>
      <c r="B309" s="15"/>
      <c r="C309" s="69"/>
      <c r="D309" s="63"/>
      <c r="E309" s="15"/>
      <c r="F309" s="63"/>
      <c r="G309" s="69"/>
      <c r="H309" s="63"/>
      <c r="I309" s="69"/>
      <c r="J309" s="63"/>
      <c r="K309" s="69"/>
      <c r="L309" s="63"/>
      <c r="M309" s="69"/>
      <c r="N309" s="63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>
      <c r="A310" s="15"/>
      <c r="B310" s="15"/>
      <c r="C310" s="69"/>
      <c r="D310" s="63"/>
      <c r="E310" s="15"/>
      <c r="F310" s="63"/>
      <c r="G310" s="69"/>
      <c r="H310" s="63"/>
      <c r="I310" s="69"/>
      <c r="J310" s="63"/>
      <c r="K310" s="69"/>
      <c r="L310" s="63"/>
      <c r="M310" s="69"/>
      <c r="N310" s="63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>
      <c r="A311" s="15"/>
      <c r="B311" s="15"/>
      <c r="C311" s="69"/>
      <c r="D311" s="63"/>
      <c r="E311" s="15"/>
      <c r="F311" s="63"/>
      <c r="G311" s="69"/>
      <c r="H311" s="63"/>
      <c r="I311" s="69"/>
      <c r="J311" s="63"/>
      <c r="K311" s="69"/>
      <c r="L311" s="63"/>
      <c r="M311" s="69"/>
      <c r="N311" s="63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>
      <c r="A312" s="15"/>
      <c r="B312" s="15"/>
      <c r="C312" s="69"/>
      <c r="D312" s="63"/>
      <c r="E312" s="15"/>
      <c r="F312" s="63"/>
      <c r="G312" s="69"/>
      <c r="H312" s="63"/>
      <c r="I312" s="69"/>
      <c r="J312" s="63"/>
      <c r="K312" s="69"/>
      <c r="L312" s="63"/>
      <c r="M312" s="69"/>
      <c r="N312" s="63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102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9.75390625" style="64" customWidth="1"/>
    <col min="5" max="5" width="9.25390625" style="0" customWidth="1"/>
    <col min="6" max="6" width="11.375" style="64" customWidth="1"/>
    <col min="7" max="7" width="6.75390625" style="70" customWidth="1"/>
    <col min="8" max="8" width="11.625" style="64" customWidth="1"/>
    <col min="9" max="9" width="9.25390625" style="70" customWidth="1"/>
    <col min="10" max="10" width="9.75390625" style="64" customWidth="1"/>
    <col min="11" max="11" width="9.25390625" style="70" customWidth="1"/>
    <col min="12" max="12" width="10.125" style="64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1" spans="1:24" s="46" customFormat="1" ht="12.75">
      <c r="A1"/>
      <c r="B1"/>
      <c r="C1" s="70"/>
      <c r="D1" s="64"/>
      <c r="E1"/>
      <c r="F1" s="64"/>
      <c r="G1" s="70"/>
      <c r="H1" s="64"/>
      <c r="I1" s="70"/>
      <c r="J1" s="64"/>
      <c r="K1" s="70"/>
      <c r="L1" s="64"/>
      <c r="M1"/>
      <c r="N1"/>
      <c r="O1"/>
      <c r="P1"/>
      <c r="Q1"/>
      <c r="R1"/>
      <c r="S1"/>
      <c r="T1"/>
      <c r="U1"/>
      <c r="V1"/>
      <c r="W1"/>
      <c r="X1"/>
    </row>
    <row r="2" spans="1:24" s="46" customFormat="1" ht="22.5">
      <c r="A2" s="14" t="s">
        <v>220</v>
      </c>
      <c r="B2"/>
      <c r="C2" s="70"/>
      <c r="D2" s="64"/>
      <c r="E2"/>
      <c r="F2" s="64"/>
      <c r="G2" s="70"/>
      <c r="H2" s="64"/>
      <c r="I2" s="70"/>
      <c r="J2" s="64"/>
      <c r="K2" s="70"/>
      <c r="L2" s="64"/>
      <c r="M2"/>
      <c r="N2"/>
      <c r="O2"/>
      <c r="P2"/>
      <c r="Q2"/>
      <c r="R2"/>
      <c r="S2"/>
      <c r="T2"/>
      <c r="U2"/>
      <c r="V2"/>
      <c r="W2"/>
      <c r="X2"/>
    </row>
    <row r="3" spans="1:24" s="46" customFormat="1" ht="13.5" thickBot="1">
      <c r="A3" s="44"/>
      <c r="B3" s="44"/>
      <c r="C3" s="221"/>
      <c r="D3" s="222"/>
      <c r="E3" s="44"/>
      <c r="F3" s="222"/>
      <c r="G3" s="221"/>
      <c r="H3" s="222"/>
      <c r="I3" s="221"/>
      <c r="J3" s="222"/>
      <c r="K3" s="221"/>
      <c r="L3" s="222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"/>
    </row>
    <row r="4" spans="1:38" s="46" customFormat="1" ht="12.75">
      <c r="A4" s="199"/>
      <c r="B4" s="200"/>
      <c r="C4" s="223" t="s">
        <v>73</v>
      </c>
      <c r="D4" s="224"/>
      <c r="E4" s="223" t="s">
        <v>73</v>
      </c>
      <c r="F4" s="224"/>
      <c r="G4" s="263" t="s">
        <v>74</v>
      </c>
      <c r="H4" s="264"/>
      <c r="I4" s="263" t="s">
        <v>74</v>
      </c>
      <c r="J4" s="264"/>
      <c r="K4" s="263" t="s">
        <v>74</v>
      </c>
      <c r="L4" s="265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6" customFormat="1" ht="12.75">
      <c r="A5" s="203" t="s">
        <v>4</v>
      </c>
      <c r="B5" s="2" t="s">
        <v>5</v>
      </c>
      <c r="C5" s="106" t="s">
        <v>76</v>
      </c>
      <c r="D5" s="107"/>
      <c r="E5" s="106" t="s">
        <v>77</v>
      </c>
      <c r="F5" s="107"/>
      <c r="G5" s="77" t="s">
        <v>188</v>
      </c>
      <c r="H5" s="74"/>
      <c r="I5" s="77" t="s">
        <v>78</v>
      </c>
      <c r="J5" s="74"/>
      <c r="K5" s="125" t="s">
        <v>79</v>
      </c>
      <c r="L5" s="22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s="46" customFormat="1" ht="12.75">
      <c r="A6" s="203" t="s">
        <v>12</v>
      </c>
      <c r="B6" s="2" t="s">
        <v>13</v>
      </c>
      <c r="C6" s="79" t="s">
        <v>66</v>
      </c>
      <c r="D6" s="75"/>
      <c r="E6" s="79" t="s">
        <v>66</v>
      </c>
      <c r="F6" s="75"/>
      <c r="G6" s="79" t="s">
        <v>66</v>
      </c>
      <c r="H6" s="75"/>
      <c r="I6" s="79" t="s">
        <v>66</v>
      </c>
      <c r="J6" s="75"/>
      <c r="K6" s="79" t="s">
        <v>66</v>
      </c>
      <c r="L6" s="228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s="46" customFormat="1" ht="12.75">
      <c r="A7" s="204"/>
      <c r="B7" s="5"/>
      <c r="C7" s="79" t="s">
        <v>16</v>
      </c>
      <c r="D7" s="73" t="s">
        <v>17</v>
      </c>
      <c r="E7" s="5" t="s">
        <v>16</v>
      </c>
      <c r="F7" s="73" t="s">
        <v>17</v>
      </c>
      <c r="G7" s="79" t="s">
        <v>16</v>
      </c>
      <c r="H7" s="73" t="s">
        <v>17</v>
      </c>
      <c r="I7" s="79" t="s">
        <v>16</v>
      </c>
      <c r="J7" s="73" t="s">
        <v>17</v>
      </c>
      <c r="K7" s="79" t="s">
        <v>16</v>
      </c>
      <c r="L7" s="267" t="s">
        <v>17</v>
      </c>
      <c r="M7" s="50" t="s">
        <v>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49"/>
    </row>
    <row r="8" spans="1:38" s="46" customFormat="1" ht="12.75">
      <c r="A8" s="207">
        <v>39455</v>
      </c>
      <c r="B8" s="149" t="s">
        <v>226</v>
      </c>
      <c r="C8" s="144"/>
      <c r="D8" s="143"/>
      <c r="E8" s="144"/>
      <c r="F8" s="143"/>
      <c r="G8" s="144">
        <v>2664</v>
      </c>
      <c r="H8" s="143">
        <v>7992</v>
      </c>
      <c r="I8" s="144"/>
      <c r="J8" s="143"/>
      <c r="K8" s="144"/>
      <c r="L8" s="208"/>
      <c r="M8" s="28"/>
      <c r="N8" s="29"/>
      <c r="O8" s="42"/>
      <c r="P8" s="42"/>
      <c r="Q8" s="42"/>
      <c r="R8" s="42"/>
      <c r="S8" s="42"/>
      <c r="T8" s="42"/>
      <c r="U8" s="42"/>
      <c r="V8" s="42"/>
      <c r="W8" s="42"/>
      <c r="X8" s="5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46" customFormat="1" ht="12.75">
      <c r="A9" s="206">
        <v>39455</v>
      </c>
      <c r="B9" s="89" t="s">
        <v>229</v>
      </c>
      <c r="C9" s="90"/>
      <c r="D9" s="91"/>
      <c r="E9" s="90"/>
      <c r="F9" s="91"/>
      <c r="G9" s="90">
        <v>4488</v>
      </c>
      <c r="H9" s="91">
        <v>13464</v>
      </c>
      <c r="I9" s="90"/>
      <c r="J9" s="91"/>
      <c r="K9" s="90"/>
      <c r="L9" s="209"/>
      <c r="M9" s="28"/>
      <c r="N9" s="29"/>
      <c r="O9" s="42"/>
      <c r="P9" s="42"/>
      <c r="Q9" s="42"/>
      <c r="R9" s="42"/>
      <c r="S9" s="42"/>
      <c r="T9" s="42"/>
      <c r="U9" s="42"/>
      <c r="V9" s="42"/>
      <c r="W9" s="42"/>
      <c r="X9" s="29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46" customFormat="1" ht="13.5" thickBot="1">
      <c r="A10" s="277">
        <v>39455</v>
      </c>
      <c r="B10" s="278" t="s">
        <v>233</v>
      </c>
      <c r="C10" s="279"/>
      <c r="D10" s="280"/>
      <c r="E10" s="279">
        <v>612</v>
      </c>
      <c r="F10" s="280">
        <v>3060</v>
      </c>
      <c r="G10" s="279"/>
      <c r="H10" s="280"/>
      <c r="I10" s="279"/>
      <c r="J10" s="280"/>
      <c r="K10" s="279"/>
      <c r="L10" s="281"/>
      <c r="M10" s="28"/>
      <c r="N10" s="29"/>
      <c r="O10" s="42"/>
      <c r="P10" s="42"/>
      <c r="Q10" s="42"/>
      <c r="R10" s="42"/>
      <c r="S10" s="42"/>
      <c r="T10" s="42"/>
      <c r="U10" s="42"/>
      <c r="V10" s="42"/>
      <c r="W10" s="42"/>
      <c r="X10" s="2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6" customFormat="1" ht="12.75">
      <c r="A11" s="206">
        <v>39490</v>
      </c>
      <c r="B11" s="89" t="s">
        <v>254</v>
      </c>
      <c r="C11" s="90"/>
      <c r="D11" s="91"/>
      <c r="E11" s="90">
        <v>3420</v>
      </c>
      <c r="F11" s="91">
        <v>10773</v>
      </c>
      <c r="G11" s="90"/>
      <c r="H11" s="91"/>
      <c r="I11" s="90"/>
      <c r="J11" s="91"/>
      <c r="K11" s="90"/>
      <c r="L11" s="209"/>
      <c r="M11" s="28"/>
      <c r="N11" s="29"/>
      <c r="O11" s="42"/>
      <c r="P11" s="42"/>
      <c r="Q11" s="42"/>
      <c r="R11" s="42"/>
      <c r="S11" s="42"/>
      <c r="T11" s="42"/>
      <c r="U11" s="42"/>
      <c r="V11" s="42"/>
      <c r="W11" s="42"/>
      <c r="X11" s="29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46" customFormat="1" ht="12.75">
      <c r="A12" s="206">
        <v>39490</v>
      </c>
      <c r="B12" s="89" t="s">
        <v>261</v>
      </c>
      <c r="C12" s="90">
        <v>594</v>
      </c>
      <c r="D12" s="91">
        <v>1556.28</v>
      </c>
      <c r="E12" s="90">
        <v>594</v>
      </c>
      <c r="F12" s="91">
        <v>1639.44</v>
      </c>
      <c r="G12" s="90">
        <v>594</v>
      </c>
      <c r="H12" s="91">
        <v>1698.84</v>
      </c>
      <c r="I12" s="90">
        <v>594</v>
      </c>
      <c r="J12" s="91">
        <v>1817.64</v>
      </c>
      <c r="K12" s="90">
        <v>594</v>
      </c>
      <c r="L12" s="209">
        <v>1888.92</v>
      </c>
      <c r="M12" s="28"/>
      <c r="N12" s="29"/>
      <c r="O12" s="42"/>
      <c r="P12" s="42"/>
      <c r="Q12" s="42"/>
      <c r="R12" s="42"/>
      <c r="S12" s="42"/>
      <c r="T12" s="42"/>
      <c r="U12" s="42"/>
      <c r="V12" s="42"/>
      <c r="W12" s="42"/>
      <c r="X12" s="29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46" customFormat="1" ht="12.75">
      <c r="A13" s="207">
        <v>39490</v>
      </c>
      <c r="B13" s="149" t="s">
        <v>262</v>
      </c>
      <c r="C13" s="144">
        <v>810</v>
      </c>
      <c r="D13" s="143">
        <v>2122.2</v>
      </c>
      <c r="E13" s="144">
        <v>810</v>
      </c>
      <c r="F13" s="143">
        <v>2235.6</v>
      </c>
      <c r="G13" s="144">
        <v>810</v>
      </c>
      <c r="H13" s="143">
        <v>2316.6</v>
      </c>
      <c r="I13" s="144">
        <v>810</v>
      </c>
      <c r="J13" s="143">
        <v>2478.6</v>
      </c>
      <c r="K13" s="144">
        <v>810</v>
      </c>
      <c r="L13" s="208">
        <v>2575.8</v>
      </c>
      <c r="M13" s="28"/>
      <c r="N13" s="29"/>
      <c r="O13" s="42"/>
      <c r="P13" s="42"/>
      <c r="Q13" s="42"/>
      <c r="R13" s="42"/>
      <c r="S13" s="42"/>
      <c r="T13" s="42"/>
      <c r="U13" s="42"/>
      <c r="V13" s="42"/>
      <c r="W13" s="28"/>
      <c r="X13" s="29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46" customFormat="1" ht="12.75">
      <c r="A14" s="206">
        <v>39490</v>
      </c>
      <c r="B14" s="89" t="s">
        <v>263</v>
      </c>
      <c r="C14" s="90">
        <v>1959</v>
      </c>
      <c r="D14" s="91">
        <v>5132.58</v>
      </c>
      <c r="E14" s="90"/>
      <c r="F14" s="91"/>
      <c r="G14" s="90">
        <v>1467</v>
      </c>
      <c r="H14" s="91">
        <v>4195.62</v>
      </c>
      <c r="I14" s="90">
        <v>1476</v>
      </c>
      <c r="J14" s="91">
        <v>4516.56</v>
      </c>
      <c r="K14" s="90">
        <v>1467</v>
      </c>
      <c r="L14" s="209">
        <v>4665.06</v>
      </c>
      <c r="M14" s="28"/>
      <c r="N14" s="29"/>
      <c r="O14" s="42"/>
      <c r="P14" s="42"/>
      <c r="Q14" s="42"/>
      <c r="R14" s="42"/>
      <c r="S14" s="42"/>
      <c r="T14" s="42"/>
      <c r="U14" s="42"/>
      <c r="V14" s="42"/>
      <c r="W14" s="28"/>
      <c r="X14" s="29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 s="46" customFormat="1" ht="13.5" thickBot="1">
      <c r="A15" s="277">
        <v>39490</v>
      </c>
      <c r="B15" s="278" t="s">
        <v>264</v>
      </c>
      <c r="C15" s="279">
        <v>735</v>
      </c>
      <c r="D15" s="280">
        <v>1925.7</v>
      </c>
      <c r="E15" s="279">
        <v>2133</v>
      </c>
      <c r="F15" s="280">
        <v>5887.08</v>
      </c>
      <c r="G15" s="279">
        <v>699</v>
      </c>
      <c r="H15" s="280">
        <v>2222.82</v>
      </c>
      <c r="I15" s="279">
        <v>1434</v>
      </c>
      <c r="J15" s="280">
        <v>4388.04</v>
      </c>
      <c r="K15" s="279">
        <v>699</v>
      </c>
      <c r="L15" s="281">
        <v>2222.82</v>
      </c>
      <c r="M15" s="28"/>
      <c r="N15" s="29"/>
      <c r="O15" s="42"/>
      <c r="P15" s="42"/>
      <c r="Q15" s="42"/>
      <c r="R15" s="42"/>
      <c r="S15" s="42"/>
      <c r="T15" s="42"/>
      <c r="U15" s="42"/>
      <c r="V15" s="42"/>
      <c r="W15" s="28"/>
      <c r="X15" s="2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/>
    </row>
    <row r="16" spans="1:38" s="46" customFormat="1" ht="12.75">
      <c r="A16" s="206">
        <v>39518</v>
      </c>
      <c r="B16" s="89" t="s">
        <v>272</v>
      </c>
      <c r="C16" s="90"/>
      <c r="D16" s="91"/>
      <c r="E16" s="90">
        <v>476</v>
      </c>
      <c r="F16" s="91">
        <v>3332</v>
      </c>
      <c r="G16" s="90"/>
      <c r="H16" s="91"/>
      <c r="I16" s="90"/>
      <c r="J16" s="91"/>
      <c r="K16" s="90"/>
      <c r="L16" s="209"/>
      <c r="M16" s="28"/>
      <c r="N16" s="29"/>
      <c r="O16" s="42"/>
      <c r="P16" s="42"/>
      <c r="Q16" s="42"/>
      <c r="R16" s="42"/>
      <c r="S16" s="42"/>
      <c r="T16" s="42"/>
      <c r="U16" s="42"/>
      <c r="V16" s="42"/>
      <c r="W16" s="28"/>
      <c r="X16" s="2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/>
    </row>
    <row r="17" spans="1:38" s="46" customFormat="1" ht="12.75">
      <c r="A17" s="206">
        <v>39518</v>
      </c>
      <c r="B17" s="89" t="s">
        <v>276</v>
      </c>
      <c r="C17" s="90"/>
      <c r="D17" s="91"/>
      <c r="E17" s="90"/>
      <c r="F17" s="91"/>
      <c r="G17" s="90">
        <v>3126</v>
      </c>
      <c r="H17" s="91">
        <v>15036.06</v>
      </c>
      <c r="I17" s="90"/>
      <c r="J17" s="91"/>
      <c r="K17" s="90"/>
      <c r="L17" s="209"/>
      <c r="M17" s="28"/>
      <c r="N17" s="29"/>
      <c r="O17" s="42"/>
      <c r="P17" s="42"/>
      <c r="Q17" s="42"/>
      <c r="R17" s="42"/>
      <c r="S17" s="42"/>
      <c r="T17" s="42"/>
      <c r="U17" s="42"/>
      <c r="V17" s="42"/>
      <c r="W17" s="28"/>
      <c r="X17" s="2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46" customFormat="1" ht="12.75">
      <c r="A18" s="207">
        <v>39518</v>
      </c>
      <c r="B18" s="149" t="s">
        <v>278</v>
      </c>
      <c r="C18" s="144"/>
      <c r="D18" s="143"/>
      <c r="E18" s="144">
        <v>1292</v>
      </c>
      <c r="F18" s="143">
        <v>6460</v>
      </c>
      <c r="G18" s="144"/>
      <c r="H18" s="143"/>
      <c r="I18" s="144"/>
      <c r="J18" s="143"/>
      <c r="K18" s="144"/>
      <c r="L18" s="208"/>
      <c r="M18" s="28"/>
      <c r="N18" s="29"/>
      <c r="O18" s="42"/>
      <c r="P18" s="42"/>
      <c r="Q18" s="42"/>
      <c r="R18" s="42"/>
      <c r="S18" s="42"/>
      <c r="T18" s="42"/>
      <c r="U18" s="42"/>
      <c r="V18" s="42"/>
      <c r="W18" s="28"/>
      <c r="X18" s="2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46" customFormat="1" ht="13.5" thickBot="1">
      <c r="A19" s="277">
        <v>39518</v>
      </c>
      <c r="B19" s="278" t="s">
        <v>279</v>
      </c>
      <c r="C19" s="279"/>
      <c r="D19" s="280"/>
      <c r="E19" s="279">
        <v>1054</v>
      </c>
      <c r="F19" s="280">
        <v>5270</v>
      </c>
      <c r="G19" s="279"/>
      <c r="H19" s="280"/>
      <c r="I19" s="279"/>
      <c r="J19" s="280"/>
      <c r="K19" s="279"/>
      <c r="L19" s="281"/>
      <c r="M19" s="28"/>
      <c r="N19" s="29"/>
      <c r="O19" s="42"/>
      <c r="P19" s="42"/>
      <c r="Q19" s="42"/>
      <c r="R19" s="42"/>
      <c r="S19" s="42"/>
      <c r="T19" s="42"/>
      <c r="U19" s="42"/>
      <c r="V19" s="42"/>
      <c r="W19" s="28"/>
      <c r="X19" s="2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46" customFormat="1" ht="12.75">
      <c r="A20" s="206">
        <v>39609</v>
      </c>
      <c r="B20" s="89" t="s">
        <v>383</v>
      </c>
      <c r="C20" s="90"/>
      <c r="D20" s="91"/>
      <c r="E20" s="90">
        <v>7707</v>
      </c>
      <c r="F20" s="91">
        <v>38535</v>
      </c>
      <c r="G20" s="90"/>
      <c r="H20" s="91"/>
      <c r="I20" s="90"/>
      <c r="J20" s="91"/>
      <c r="K20" s="90"/>
      <c r="L20" s="209"/>
      <c r="M20" s="28"/>
      <c r="N20" s="29"/>
      <c r="O20" s="42"/>
      <c r="P20" s="42"/>
      <c r="Q20" s="42"/>
      <c r="R20" s="42"/>
      <c r="S20" s="42"/>
      <c r="T20" s="42"/>
      <c r="U20" s="42"/>
      <c r="V20" s="42"/>
      <c r="W20" s="28"/>
      <c r="X20" s="2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46" customFormat="1" ht="13.5" thickBot="1">
      <c r="A21" s="277">
        <v>39609</v>
      </c>
      <c r="B21" s="278" t="s">
        <v>384</v>
      </c>
      <c r="C21" s="279"/>
      <c r="D21" s="280"/>
      <c r="E21" s="279">
        <v>2130</v>
      </c>
      <c r="F21" s="280">
        <v>8520</v>
      </c>
      <c r="G21" s="279">
        <v>1704</v>
      </c>
      <c r="H21" s="280">
        <v>8520</v>
      </c>
      <c r="I21" s="279"/>
      <c r="J21" s="280"/>
      <c r="K21" s="279"/>
      <c r="L21" s="281"/>
      <c r="M21" s="28"/>
      <c r="N21" s="29"/>
      <c r="O21" s="42"/>
      <c r="P21" s="42"/>
      <c r="Q21" s="42"/>
      <c r="R21" s="42"/>
      <c r="S21" s="42"/>
      <c r="T21" s="42"/>
      <c r="U21" s="42"/>
      <c r="V21" s="42"/>
      <c r="W21" s="28"/>
      <c r="X21" s="2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ht="13.5" thickBot="1">
      <c r="A22" s="341">
        <v>39672</v>
      </c>
      <c r="B22" s="342" t="s">
        <v>403</v>
      </c>
      <c r="C22" s="343"/>
      <c r="D22" s="344"/>
      <c r="E22" s="343">
        <v>2052</v>
      </c>
      <c r="F22" s="344">
        <v>5130</v>
      </c>
      <c r="G22" s="343"/>
      <c r="H22" s="344"/>
      <c r="I22" s="343"/>
      <c r="J22" s="344"/>
      <c r="K22" s="343"/>
      <c r="L22" s="130"/>
      <c r="M22" s="28"/>
      <c r="N22" s="29"/>
      <c r="O22" s="28"/>
      <c r="P22" s="29"/>
      <c r="Q22" s="42"/>
      <c r="R22" s="42"/>
      <c r="S22" s="42"/>
      <c r="T22" s="42"/>
      <c r="U22" s="42"/>
      <c r="V22" s="29"/>
      <c r="W22" s="42"/>
      <c r="X22" s="42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2.75">
      <c r="A23" s="206"/>
      <c r="B23" s="89"/>
      <c r="C23" s="90"/>
      <c r="D23" s="91"/>
      <c r="E23" s="90"/>
      <c r="F23" s="91"/>
      <c r="G23" s="90"/>
      <c r="H23" s="91"/>
      <c r="I23" s="90"/>
      <c r="J23" s="91"/>
      <c r="K23" s="90"/>
      <c r="L23" s="209"/>
      <c r="M23" s="28"/>
      <c r="N23" s="29"/>
      <c r="O23" s="28"/>
      <c r="P23" s="29"/>
      <c r="Q23" s="42"/>
      <c r="R23" s="42"/>
      <c r="S23" s="42"/>
      <c r="T23" s="42"/>
      <c r="U23" s="42"/>
      <c r="V23" s="29"/>
      <c r="W23" s="42"/>
      <c r="X23" s="42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2.75">
      <c r="A24" s="206"/>
      <c r="B24" s="89"/>
      <c r="C24" s="90"/>
      <c r="D24" s="91"/>
      <c r="E24" s="90"/>
      <c r="F24" s="91"/>
      <c r="G24" s="90"/>
      <c r="H24" s="91"/>
      <c r="I24" s="90"/>
      <c r="J24" s="91"/>
      <c r="K24" s="90"/>
      <c r="L24" s="209"/>
      <c r="M24" s="28"/>
      <c r="N24" s="29"/>
      <c r="O24" s="28"/>
      <c r="P24" s="29"/>
      <c r="Q24" s="42"/>
      <c r="R24" s="42"/>
      <c r="S24" s="42"/>
      <c r="T24" s="42"/>
      <c r="U24" s="42"/>
      <c r="V24" s="29"/>
      <c r="W24" s="42"/>
      <c r="X24" s="42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2.75">
      <c r="A25" s="206"/>
      <c r="B25" s="89"/>
      <c r="C25" s="90"/>
      <c r="D25" s="91"/>
      <c r="E25" s="90"/>
      <c r="F25" s="91"/>
      <c r="G25" s="90"/>
      <c r="H25" s="91"/>
      <c r="I25" s="90"/>
      <c r="J25" s="91"/>
      <c r="K25" s="90"/>
      <c r="L25" s="209"/>
      <c r="M25" s="28"/>
      <c r="N25" s="29"/>
      <c r="O25" s="28"/>
      <c r="P25" s="29"/>
      <c r="Q25" s="42"/>
      <c r="R25" s="42"/>
      <c r="S25" s="42"/>
      <c r="T25" s="42"/>
      <c r="U25" s="42"/>
      <c r="V25" s="29"/>
      <c r="W25" s="42"/>
      <c r="X25" s="42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2.75">
      <c r="A26" s="206"/>
      <c r="B26" s="89"/>
      <c r="C26" s="90"/>
      <c r="D26" s="91"/>
      <c r="E26" s="90"/>
      <c r="F26" s="91"/>
      <c r="G26" s="90"/>
      <c r="H26" s="91"/>
      <c r="I26" s="90"/>
      <c r="J26" s="91"/>
      <c r="K26" s="90"/>
      <c r="L26" s="209"/>
      <c r="M26" s="28"/>
      <c r="N26" s="29"/>
      <c r="O26" s="28"/>
      <c r="P26" s="29"/>
      <c r="Q26" s="42"/>
      <c r="R26" s="42"/>
      <c r="S26" s="42"/>
      <c r="T26" s="42"/>
      <c r="U26" s="42"/>
      <c r="V26" s="29"/>
      <c r="W26" s="42"/>
      <c r="X26" s="42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2.75">
      <c r="A27" s="207"/>
      <c r="B27" s="149"/>
      <c r="C27" s="144"/>
      <c r="D27" s="143"/>
      <c r="E27" s="144"/>
      <c r="F27" s="143"/>
      <c r="G27" s="144"/>
      <c r="H27" s="143"/>
      <c r="I27" s="144"/>
      <c r="J27" s="143"/>
      <c r="K27" s="144"/>
      <c r="L27" s="208"/>
      <c r="M27" s="28"/>
      <c r="N27" s="29"/>
      <c r="O27" s="28"/>
      <c r="P27" s="29"/>
      <c r="Q27" s="42"/>
      <c r="R27" s="42"/>
      <c r="S27" s="42"/>
      <c r="T27" s="42"/>
      <c r="U27" s="42"/>
      <c r="V27" s="29"/>
      <c r="W27" s="42"/>
      <c r="X27" s="42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88" s="135" customFormat="1" ht="13.5" thickBot="1">
      <c r="A28" s="206"/>
      <c r="B28" s="89"/>
      <c r="C28" s="90"/>
      <c r="D28" s="91"/>
      <c r="E28" s="90"/>
      <c r="F28" s="91"/>
      <c r="G28" s="90"/>
      <c r="H28" s="91"/>
      <c r="I28" s="90"/>
      <c r="J28" s="91"/>
      <c r="K28" s="90"/>
      <c r="L28" s="209"/>
      <c r="M28" s="28"/>
      <c r="N28" s="29"/>
      <c r="O28" s="28"/>
      <c r="P28" s="29"/>
      <c r="Q28" s="42"/>
      <c r="R28" s="42"/>
      <c r="S28" s="42"/>
      <c r="T28" s="42"/>
      <c r="U28" s="42"/>
      <c r="V28" s="29"/>
      <c r="W28" s="42"/>
      <c r="X28" s="42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</row>
    <row r="29" spans="1:38" ht="12.75">
      <c r="A29" s="206"/>
      <c r="B29" s="89"/>
      <c r="C29" s="90"/>
      <c r="D29" s="91"/>
      <c r="E29" s="90"/>
      <c r="F29" s="91"/>
      <c r="G29" s="90"/>
      <c r="H29" s="91"/>
      <c r="I29" s="90"/>
      <c r="J29" s="91"/>
      <c r="K29" s="90"/>
      <c r="L29" s="209"/>
      <c r="M29" s="28"/>
      <c r="N29" s="29"/>
      <c r="O29" s="28"/>
      <c r="P29" s="29"/>
      <c r="Q29" s="42"/>
      <c r="R29" s="42"/>
      <c r="S29" s="42"/>
      <c r="T29" s="42"/>
      <c r="U29" s="42"/>
      <c r="V29" s="29"/>
      <c r="W29" s="42"/>
      <c r="X29" s="42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2.75">
      <c r="A30" s="207"/>
      <c r="B30" s="149"/>
      <c r="C30" s="144"/>
      <c r="D30" s="143"/>
      <c r="E30" s="144"/>
      <c r="F30" s="143"/>
      <c r="G30" s="144"/>
      <c r="H30" s="143"/>
      <c r="I30" s="144"/>
      <c r="J30" s="143"/>
      <c r="K30" s="144"/>
      <c r="L30" s="208"/>
      <c r="M30" s="28"/>
      <c r="N30" s="29"/>
      <c r="O30" s="28"/>
      <c r="P30" s="29"/>
      <c r="Q30" s="42"/>
      <c r="R30" s="42"/>
      <c r="S30" s="42"/>
      <c r="T30" s="42"/>
      <c r="U30" s="42"/>
      <c r="V30" s="29"/>
      <c r="W30" s="42"/>
      <c r="X30" s="42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2.75">
      <c r="A31" s="207"/>
      <c r="B31" s="149"/>
      <c r="C31" s="144"/>
      <c r="D31" s="143"/>
      <c r="E31" s="144"/>
      <c r="F31" s="143"/>
      <c r="G31" s="144"/>
      <c r="H31" s="143"/>
      <c r="I31" s="144"/>
      <c r="J31" s="143"/>
      <c r="K31" s="144"/>
      <c r="L31" s="208"/>
      <c r="M31" s="28"/>
      <c r="N31" s="29"/>
      <c r="O31" s="28"/>
      <c r="P31" s="29"/>
      <c r="Q31" s="42"/>
      <c r="R31" s="42"/>
      <c r="S31" s="42"/>
      <c r="T31" s="42"/>
      <c r="U31" s="42"/>
      <c r="V31" s="29"/>
      <c r="W31" s="42"/>
      <c r="X31" s="42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2.75">
      <c r="A32" s="206"/>
      <c r="B32" s="89"/>
      <c r="C32" s="90"/>
      <c r="D32" s="91"/>
      <c r="E32" s="90"/>
      <c r="F32" s="91"/>
      <c r="G32" s="90"/>
      <c r="H32" s="91"/>
      <c r="I32" s="90"/>
      <c r="J32" s="91"/>
      <c r="K32" s="90"/>
      <c r="L32" s="209"/>
      <c r="M32" s="28"/>
      <c r="N32" s="29"/>
      <c r="O32" s="28"/>
      <c r="P32" s="29"/>
      <c r="Q32" s="42"/>
      <c r="R32" s="42"/>
      <c r="S32" s="42"/>
      <c r="T32" s="42"/>
      <c r="U32" s="42"/>
      <c r="V32" s="29"/>
      <c r="W32" s="42"/>
      <c r="X32" s="42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2.75">
      <c r="A33" s="206"/>
      <c r="B33" s="89"/>
      <c r="C33" s="90"/>
      <c r="D33" s="91"/>
      <c r="E33" s="90"/>
      <c r="F33" s="91"/>
      <c r="G33" s="90"/>
      <c r="H33" s="91"/>
      <c r="I33" s="90"/>
      <c r="J33" s="91"/>
      <c r="K33" s="90"/>
      <c r="L33" s="209"/>
      <c r="M33" s="28"/>
      <c r="N33" s="29"/>
      <c r="O33" s="28"/>
      <c r="P33" s="29"/>
      <c r="Q33" s="42"/>
      <c r="R33" s="42"/>
      <c r="S33" s="42"/>
      <c r="T33" s="42"/>
      <c r="U33" s="42"/>
      <c r="V33" s="29"/>
      <c r="W33" s="42"/>
      <c r="X33" s="42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ht="12.75">
      <c r="A34" s="206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209"/>
      <c r="M34" s="28"/>
      <c r="N34" s="29"/>
      <c r="O34" s="28"/>
      <c r="P34" s="29"/>
      <c r="Q34" s="42"/>
      <c r="R34" s="42"/>
      <c r="S34" s="42"/>
      <c r="T34" s="42"/>
      <c r="U34" s="42"/>
      <c r="V34" s="29"/>
      <c r="W34" s="42"/>
      <c r="X34" s="42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.75">
      <c r="A35" s="206"/>
      <c r="B35" s="89"/>
      <c r="C35" s="90"/>
      <c r="D35" s="91"/>
      <c r="E35" s="90"/>
      <c r="F35" s="91"/>
      <c r="G35" s="90"/>
      <c r="H35" s="91"/>
      <c r="I35" s="90"/>
      <c r="J35" s="91"/>
      <c r="K35" s="90"/>
      <c r="L35" s="209"/>
      <c r="M35" s="28"/>
      <c r="N35" s="29"/>
      <c r="O35" s="28"/>
      <c r="P35" s="29"/>
      <c r="Q35" s="42"/>
      <c r="R35" s="42"/>
      <c r="S35" s="42"/>
      <c r="T35" s="42"/>
      <c r="U35" s="42"/>
      <c r="V35" s="29"/>
      <c r="W35" s="42"/>
      <c r="X35" s="42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2.75">
      <c r="A36" s="206"/>
      <c r="B36" s="89"/>
      <c r="C36" s="90"/>
      <c r="D36" s="91"/>
      <c r="E36" s="90"/>
      <c r="F36" s="91"/>
      <c r="G36" s="90"/>
      <c r="H36" s="91"/>
      <c r="I36" s="90"/>
      <c r="J36" s="91"/>
      <c r="K36" s="90"/>
      <c r="L36" s="209"/>
      <c r="M36" s="28"/>
      <c r="N36" s="29"/>
      <c r="O36" s="28"/>
      <c r="P36" s="29"/>
      <c r="Q36" s="42"/>
      <c r="R36" s="42"/>
      <c r="S36" s="42"/>
      <c r="T36" s="42"/>
      <c r="U36" s="42"/>
      <c r="V36" s="29"/>
      <c r="W36" s="42"/>
      <c r="X36" s="42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ht="12.75">
      <c r="A37" s="206"/>
      <c r="B37" s="89"/>
      <c r="C37" s="90"/>
      <c r="D37" s="91"/>
      <c r="E37" s="90"/>
      <c r="F37" s="91"/>
      <c r="G37" s="90"/>
      <c r="H37" s="91"/>
      <c r="I37" s="90"/>
      <c r="J37" s="91"/>
      <c r="K37" s="90"/>
      <c r="L37" s="209"/>
      <c r="M37" s="28"/>
      <c r="N37" s="29"/>
      <c r="O37" s="28"/>
      <c r="P37" s="29"/>
      <c r="Q37" s="42"/>
      <c r="R37" s="42"/>
      <c r="S37" s="42"/>
      <c r="T37" s="42"/>
      <c r="U37" s="42"/>
      <c r="V37" s="29"/>
      <c r="W37" s="42"/>
      <c r="X37" s="42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12.75">
      <c r="A38" s="206"/>
      <c r="B38" s="89"/>
      <c r="C38" s="90"/>
      <c r="D38" s="91"/>
      <c r="E38" s="90"/>
      <c r="F38" s="91"/>
      <c r="G38" s="90"/>
      <c r="H38" s="91"/>
      <c r="I38" s="90"/>
      <c r="J38" s="91"/>
      <c r="K38" s="90"/>
      <c r="L38" s="209"/>
      <c r="M38" s="28"/>
      <c r="N38" s="29"/>
      <c r="O38" s="28"/>
      <c r="P38" s="29"/>
      <c r="Q38" s="42"/>
      <c r="R38" s="42"/>
      <c r="S38" s="42"/>
      <c r="T38" s="42"/>
      <c r="U38" s="42"/>
      <c r="V38" s="29"/>
      <c r="W38" s="42"/>
      <c r="X38" s="42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.75">
      <c r="A39" s="206"/>
      <c r="B39" s="89"/>
      <c r="C39" s="90"/>
      <c r="D39" s="91"/>
      <c r="E39" s="90"/>
      <c r="F39" s="91"/>
      <c r="G39" s="90"/>
      <c r="H39" s="91"/>
      <c r="I39" s="90"/>
      <c r="J39" s="91"/>
      <c r="K39" s="90"/>
      <c r="L39" s="209"/>
      <c r="M39" s="28"/>
      <c r="N39" s="29"/>
      <c r="O39" s="28"/>
      <c r="P39" s="29"/>
      <c r="Q39" s="42"/>
      <c r="R39" s="42"/>
      <c r="S39" s="42"/>
      <c r="T39" s="42"/>
      <c r="U39" s="42"/>
      <c r="V39" s="29"/>
      <c r="W39" s="42"/>
      <c r="X39" s="42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s="121" customFormat="1" ht="13.5" thickBot="1">
      <c r="A40" s="236"/>
      <c r="B40" s="112"/>
      <c r="C40" s="114"/>
      <c r="D40" s="116"/>
      <c r="E40" s="114"/>
      <c r="F40" s="116"/>
      <c r="G40" s="114"/>
      <c r="H40" s="116"/>
      <c r="I40" s="114"/>
      <c r="J40" s="116"/>
      <c r="K40" s="114"/>
      <c r="L40" s="271"/>
      <c r="M40" s="118"/>
      <c r="N40" s="119"/>
      <c r="O40" s="118"/>
      <c r="P40" s="119"/>
      <c r="Q40" s="120"/>
      <c r="R40" s="120"/>
      <c r="S40" s="120"/>
      <c r="T40" s="120"/>
      <c r="U40" s="120"/>
      <c r="V40" s="119"/>
      <c r="W40" s="120"/>
      <c r="X40" s="120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</row>
    <row r="41" spans="1:38" ht="13.5" thickBot="1">
      <c r="A41" s="211"/>
      <c r="B41" s="34" t="s">
        <v>18</v>
      </c>
      <c r="C41" s="81">
        <f aca="true" t="shared" si="0" ref="C41:L41">+SUM(C8:C40)</f>
        <v>4098</v>
      </c>
      <c r="D41" s="12">
        <f t="shared" si="0"/>
        <v>10736.76</v>
      </c>
      <c r="E41" s="66">
        <f t="shared" si="0"/>
        <v>22280</v>
      </c>
      <c r="F41" s="65">
        <f t="shared" si="0"/>
        <v>90842.12</v>
      </c>
      <c r="G41" s="66">
        <f t="shared" si="0"/>
        <v>15552</v>
      </c>
      <c r="H41" s="65">
        <f t="shared" si="0"/>
        <v>55445.939999999995</v>
      </c>
      <c r="I41" s="81">
        <f t="shared" si="0"/>
        <v>4314</v>
      </c>
      <c r="J41" s="65">
        <f t="shared" si="0"/>
        <v>13200.84</v>
      </c>
      <c r="K41" s="81">
        <f t="shared" si="0"/>
        <v>3570</v>
      </c>
      <c r="L41" s="65">
        <f t="shared" si="0"/>
        <v>11352.6</v>
      </c>
      <c r="M41" s="28"/>
      <c r="N41" s="45"/>
      <c r="O41" s="28"/>
      <c r="P41" s="45"/>
      <c r="Q41" s="28"/>
      <c r="R41" s="45"/>
      <c r="S41" s="28"/>
      <c r="T41" s="45"/>
      <c r="U41" s="28"/>
      <c r="V41" s="45"/>
      <c r="W41" s="28"/>
      <c r="X41" s="45"/>
      <c r="Y41" s="53"/>
      <c r="Z41" s="54"/>
      <c r="AA41" s="53"/>
      <c r="AB41" s="54"/>
      <c r="AC41" s="53"/>
      <c r="AD41" s="54"/>
      <c r="AE41" s="53"/>
      <c r="AF41" s="54"/>
      <c r="AG41" s="53"/>
      <c r="AH41" s="54"/>
      <c r="AI41" s="53"/>
      <c r="AJ41" s="54"/>
      <c r="AK41" s="53"/>
      <c r="AL41" s="54"/>
    </row>
    <row r="42" spans="1:38" ht="12.75">
      <c r="A42" s="212"/>
      <c r="B42" s="35" t="s">
        <v>19</v>
      </c>
      <c r="C42" s="67"/>
      <c r="D42" s="32"/>
      <c r="E42" s="67"/>
      <c r="F42" s="32"/>
      <c r="G42" s="67"/>
      <c r="H42" s="32"/>
      <c r="I42" s="67"/>
      <c r="J42" s="32"/>
      <c r="K42" s="67"/>
      <c r="L42" s="32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53"/>
      <c r="Z42" s="55"/>
      <c r="AA42" s="53"/>
      <c r="AB42" s="55"/>
      <c r="AC42" s="53"/>
      <c r="AD42" s="55"/>
      <c r="AE42" s="53"/>
      <c r="AF42" s="55"/>
      <c r="AG42" s="53"/>
      <c r="AH42" s="55"/>
      <c r="AI42" s="53"/>
      <c r="AJ42" s="55"/>
      <c r="AK42" s="53"/>
      <c r="AL42" s="55"/>
    </row>
    <row r="43" spans="1:38" ht="12.75">
      <c r="A43" s="292"/>
      <c r="B43" s="35" t="s">
        <v>20</v>
      </c>
      <c r="C43" s="67">
        <f>COUNTA(C8:C40)</f>
        <v>4</v>
      </c>
      <c r="D43" s="32">
        <f>+D41/C41</f>
        <v>2.62</v>
      </c>
      <c r="E43" s="67">
        <f>COUNTA(E8:E40)</f>
        <v>11</v>
      </c>
      <c r="F43" s="32">
        <f>+F41/E41</f>
        <v>4.077294434470377</v>
      </c>
      <c r="G43" s="67">
        <f>COUNTA(G8:G40)</f>
        <v>8</v>
      </c>
      <c r="H43" s="32">
        <f>+H41/G41</f>
        <v>3.565196759259259</v>
      </c>
      <c r="I43" s="67">
        <f>COUNTA(I8:I40)</f>
        <v>4</v>
      </c>
      <c r="J43" s="32">
        <f>+J41/I41</f>
        <v>3.06</v>
      </c>
      <c r="K43" s="67">
        <f>COUNTA(K8:K40)</f>
        <v>4</v>
      </c>
      <c r="L43" s="32">
        <f>+L41/K41</f>
        <v>3.18</v>
      </c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X43" s="29"/>
      <c r="Y43" s="53"/>
      <c r="Z43" s="55"/>
      <c r="AA43" s="53"/>
      <c r="AB43" s="55"/>
      <c r="AC43" s="53"/>
      <c r="AD43" s="55"/>
      <c r="AE43" s="53"/>
      <c r="AF43" s="55"/>
      <c r="AG43" s="53"/>
      <c r="AH43" s="55"/>
      <c r="AI43" s="53"/>
      <c r="AJ43" s="55"/>
      <c r="AK43" s="53"/>
      <c r="AL43" s="55"/>
    </row>
    <row r="44" spans="1:38" ht="13.5" thickBot="1">
      <c r="A44" s="213"/>
      <c r="B44" s="36" t="s">
        <v>17</v>
      </c>
      <c r="C44" s="68"/>
      <c r="D44" s="62"/>
      <c r="E44" s="68"/>
      <c r="F44" s="62"/>
      <c r="G44" s="68"/>
      <c r="H44" s="62"/>
      <c r="I44" s="68"/>
      <c r="J44" s="62"/>
      <c r="K44" s="68"/>
      <c r="L44" s="62"/>
      <c r="M44" s="28"/>
      <c r="N44" s="45"/>
      <c r="O44" s="28"/>
      <c r="P44" s="45"/>
      <c r="Q44" s="28"/>
      <c r="R44" s="45"/>
      <c r="S44" s="28"/>
      <c r="T44" s="45"/>
      <c r="U44" s="28"/>
      <c r="V44" s="45"/>
      <c r="W44" s="28"/>
      <c r="X44" s="45"/>
      <c r="Y44" s="53"/>
      <c r="Z44" s="54"/>
      <c r="AA44" s="53"/>
      <c r="AB44" s="54"/>
      <c r="AC44" s="53"/>
      <c r="AD44" s="54"/>
      <c r="AE44" s="53"/>
      <c r="AF44" s="54"/>
      <c r="AG44" s="53"/>
      <c r="AH44" s="54"/>
      <c r="AI44" s="53"/>
      <c r="AJ44" s="54"/>
      <c r="AK44" s="53"/>
      <c r="AL44" s="54"/>
    </row>
    <row r="45" spans="1:24" ht="12.75">
      <c r="A45" s="15"/>
      <c r="B45" s="15"/>
      <c r="C45" s="69"/>
      <c r="D45" s="63"/>
      <c r="E45" s="69"/>
      <c r="F45" s="63"/>
      <c r="G45" s="69"/>
      <c r="H45" s="63"/>
      <c r="I45" s="69"/>
      <c r="J45" s="63"/>
      <c r="K45" s="69"/>
      <c r="L45" s="63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2.75">
      <c r="A46" s="15"/>
      <c r="B46" s="15"/>
      <c r="C46" s="69"/>
      <c r="D46" s="63"/>
      <c r="E46" s="69"/>
      <c r="F46" s="63"/>
      <c r="G46" s="69"/>
      <c r="H46" s="63"/>
      <c r="I46" s="69"/>
      <c r="J46" s="63"/>
      <c r="K46" s="69"/>
      <c r="L46" s="63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2.75">
      <c r="A47" s="15"/>
      <c r="B47" s="15"/>
      <c r="C47" s="69"/>
      <c r="D47" s="63"/>
      <c r="E47" s="69"/>
      <c r="F47" s="63"/>
      <c r="G47" s="69"/>
      <c r="H47" s="63"/>
      <c r="I47" s="69"/>
      <c r="J47" s="63"/>
      <c r="K47" s="69"/>
      <c r="L47" s="63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2.75">
      <c r="A48" s="15"/>
      <c r="B48" s="15"/>
      <c r="C48" s="69"/>
      <c r="D48" s="63"/>
      <c r="E48" s="69"/>
      <c r="F48" s="63"/>
      <c r="G48" s="69"/>
      <c r="H48" s="63"/>
      <c r="I48" s="69"/>
      <c r="J48" s="63"/>
      <c r="K48" s="69"/>
      <c r="L48" s="63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2.75">
      <c r="A49" s="15"/>
      <c r="B49" s="15"/>
      <c r="C49" s="69"/>
      <c r="D49" s="63"/>
      <c r="E49" s="69"/>
      <c r="F49" s="63"/>
      <c r="G49" s="69"/>
      <c r="H49" s="63"/>
      <c r="I49" s="69"/>
      <c r="J49" s="63"/>
      <c r="K49" s="69"/>
      <c r="L49" s="63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2.75">
      <c r="A50" s="15"/>
      <c r="B50" s="15"/>
      <c r="C50" s="69"/>
      <c r="D50" s="63"/>
      <c r="E50" s="69"/>
      <c r="F50" s="63"/>
      <c r="G50" s="69"/>
      <c r="H50" s="63"/>
      <c r="I50" s="69"/>
      <c r="J50" s="63"/>
      <c r="K50" s="69"/>
      <c r="L50" s="63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2.75">
      <c r="A51" s="15"/>
      <c r="B51" s="15"/>
      <c r="C51" s="69"/>
      <c r="D51" s="63"/>
      <c r="E51" s="69"/>
      <c r="F51" s="63"/>
      <c r="G51" s="69"/>
      <c r="H51" s="63"/>
      <c r="I51" s="69"/>
      <c r="J51" s="63"/>
      <c r="K51" s="69"/>
      <c r="L51" s="63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69"/>
      <c r="D52" s="63"/>
      <c r="E52" s="69"/>
      <c r="F52" s="63"/>
      <c r="G52" s="69"/>
      <c r="H52" s="63"/>
      <c r="I52" s="69"/>
      <c r="J52" s="63"/>
      <c r="K52" s="69"/>
      <c r="L52" s="63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2.75">
      <c r="A53" s="15"/>
      <c r="B53" s="15"/>
      <c r="C53" s="69"/>
      <c r="D53" s="63"/>
      <c r="E53" s="69"/>
      <c r="F53" s="63"/>
      <c r="G53" s="69"/>
      <c r="H53" s="63"/>
      <c r="I53" s="69"/>
      <c r="J53" s="63"/>
      <c r="K53" s="69"/>
      <c r="L53" s="63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2.75">
      <c r="A54" s="15"/>
      <c r="B54" s="15"/>
      <c r="C54" s="69"/>
      <c r="D54" s="63"/>
      <c r="E54" s="69"/>
      <c r="F54" s="63"/>
      <c r="G54" s="69"/>
      <c r="H54" s="63"/>
      <c r="I54" s="69"/>
      <c r="J54" s="63"/>
      <c r="K54" s="69"/>
      <c r="L54" s="63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2.75">
      <c r="A55" s="15"/>
      <c r="B55" s="15"/>
      <c r="C55" s="69"/>
      <c r="D55" s="63"/>
      <c r="E55" s="69"/>
      <c r="F55" s="63"/>
      <c r="G55" s="69"/>
      <c r="H55" s="63"/>
      <c r="I55" s="69"/>
      <c r="J55" s="63"/>
      <c r="K55" s="69"/>
      <c r="L55" s="63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2.75">
      <c r="A56" s="15"/>
      <c r="B56" s="15"/>
      <c r="C56" s="69"/>
      <c r="D56" s="63"/>
      <c r="E56" s="69"/>
      <c r="F56" s="63"/>
      <c r="G56" s="69"/>
      <c r="H56" s="63"/>
      <c r="I56" s="69"/>
      <c r="J56" s="63"/>
      <c r="K56" s="69"/>
      <c r="L56" s="63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2.75">
      <c r="A57" s="15"/>
      <c r="B57" s="15"/>
      <c r="C57" s="69"/>
      <c r="D57" s="63"/>
      <c r="E57" s="69"/>
      <c r="F57" s="63"/>
      <c r="G57" s="69"/>
      <c r="H57" s="63"/>
      <c r="I57" s="69"/>
      <c r="J57" s="63"/>
      <c r="K57" s="69"/>
      <c r="L57" s="63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2.75">
      <c r="A58" s="15"/>
      <c r="B58" s="15"/>
      <c r="C58" s="69"/>
      <c r="D58" s="63"/>
      <c r="E58" s="15"/>
      <c r="F58" s="63"/>
      <c r="G58" s="69"/>
      <c r="H58" s="63"/>
      <c r="I58" s="69"/>
      <c r="J58" s="63"/>
      <c r="K58" s="69"/>
      <c r="L58" s="63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2.75">
      <c r="A59" s="15"/>
      <c r="B59" s="15"/>
      <c r="C59" s="69"/>
      <c r="D59" s="63"/>
      <c r="E59" s="15"/>
      <c r="F59" s="63"/>
      <c r="G59" s="69"/>
      <c r="H59" s="63"/>
      <c r="I59" s="69"/>
      <c r="J59" s="63"/>
      <c r="K59" s="69"/>
      <c r="L59" s="63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2.75">
      <c r="A60" s="15"/>
      <c r="B60" s="15"/>
      <c r="C60" s="69"/>
      <c r="D60" s="63"/>
      <c r="E60" s="15"/>
      <c r="F60" s="63"/>
      <c r="G60" s="69"/>
      <c r="H60" s="63"/>
      <c r="I60" s="69"/>
      <c r="J60" s="63"/>
      <c r="K60" s="69"/>
      <c r="L60" s="63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2.75">
      <c r="A61" s="15"/>
      <c r="B61" s="15"/>
      <c r="C61" s="69"/>
      <c r="D61" s="63"/>
      <c r="E61" s="15"/>
      <c r="F61" s="63"/>
      <c r="G61" s="69"/>
      <c r="H61" s="63"/>
      <c r="I61" s="69"/>
      <c r="J61" s="63"/>
      <c r="K61" s="69"/>
      <c r="L61" s="63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2.75">
      <c r="A62" s="15"/>
      <c r="B62" s="15"/>
      <c r="C62" s="69"/>
      <c r="D62" s="63"/>
      <c r="E62" s="15"/>
      <c r="F62" s="63"/>
      <c r="G62" s="69"/>
      <c r="H62" s="63"/>
      <c r="I62" s="69"/>
      <c r="J62" s="63"/>
      <c r="K62" s="69"/>
      <c r="L62" s="63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2.75">
      <c r="A63" s="15"/>
      <c r="B63" s="15"/>
      <c r="C63" s="69"/>
      <c r="D63" s="63"/>
      <c r="E63" s="15"/>
      <c r="F63" s="63"/>
      <c r="G63" s="69"/>
      <c r="H63" s="63"/>
      <c r="I63" s="69"/>
      <c r="J63" s="63"/>
      <c r="K63" s="69"/>
      <c r="L63" s="63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2.75">
      <c r="A64" s="15"/>
      <c r="B64" s="15"/>
      <c r="C64" s="69"/>
      <c r="D64" s="63"/>
      <c r="E64" s="15"/>
      <c r="F64" s="63"/>
      <c r="G64" s="69"/>
      <c r="H64" s="63"/>
      <c r="I64" s="69"/>
      <c r="J64" s="63"/>
      <c r="K64" s="69"/>
      <c r="L64" s="63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2.75">
      <c r="A65" s="15"/>
      <c r="B65" s="15"/>
      <c r="C65" s="69"/>
      <c r="D65" s="63"/>
      <c r="E65" s="15"/>
      <c r="F65" s="63"/>
      <c r="G65" s="69"/>
      <c r="H65" s="63"/>
      <c r="I65" s="69"/>
      <c r="J65" s="63"/>
      <c r="K65" s="69"/>
      <c r="L65" s="63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2.75">
      <c r="A66" s="15"/>
      <c r="B66" s="15"/>
      <c r="C66" s="69"/>
      <c r="D66" s="63"/>
      <c r="E66" s="15"/>
      <c r="F66" s="63"/>
      <c r="G66" s="69"/>
      <c r="H66" s="63"/>
      <c r="I66" s="69"/>
      <c r="J66" s="63"/>
      <c r="K66" s="69"/>
      <c r="L66" s="63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15"/>
      <c r="B67" s="15"/>
      <c r="C67" s="69"/>
      <c r="D67" s="63"/>
      <c r="E67" s="15"/>
      <c r="F67" s="63"/>
      <c r="G67" s="69"/>
      <c r="H67" s="63"/>
      <c r="I67" s="69"/>
      <c r="J67" s="63"/>
      <c r="K67" s="69"/>
      <c r="L67" s="63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2.75">
      <c r="A68" s="15"/>
      <c r="B68" s="15"/>
      <c r="C68" s="69"/>
      <c r="D68" s="63"/>
      <c r="E68" s="15"/>
      <c r="F68" s="63"/>
      <c r="G68" s="69"/>
      <c r="H68" s="63"/>
      <c r="I68" s="69"/>
      <c r="J68" s="63"/>
      <c r="K68" s="69"/>
      <c r="L68" s="63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2.75">
      <c r="A69" s="15"/>
      <c r="B69" s="15"/>
      <c r="C69" s="69"/>
      <c r="D69" s="63"/>
      <c r="E69" s="15"/>
      <c r="F69" s="63"/>
      <c r="G69" s="69"/>
      <c r="H69" s="63"/>
      <c r="I69" s="69"/>
      <c r="J69" s="63"/>
      <c r="K69" s="69"/>
      <c r="L69" s="63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2.75">
      <c r="A70" s="15"/>
      <c r="B70" s="15"/>
      <c r="C70" s="69"/>
      <c r="D70" s="63"/>
      <c r="E70" s="15"/>
      <c r="F70" s="63"/>
      <c r="G70" s="69"/>
      <c r="H70" s="63"/>
      <c r="I70" s="69"/>
      <c r="J70" s="63"/>
      <c r="K70" s="69"/>
      <c r="L70" s="63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2.75">
      <c r="A71" s="15"/>
      <c r="B71" s="15"/>
      <c r="C71" s="69"/>
      <c r="D71" s="63"/>
      <c r="E71" s="15"/>
      <c r="F71" s="63"/>
      <c r="G71" s="69"/>
      <c r="H71" s="63"/>
      <c r="I71" s="69"/>
      <c r="J71" s="63"/>
      <c r="K71" s="69"/>
      <c r="L71" s="63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15"/>
      <c r="B72" s="15"/>
      <c r="C72" s="69"/>
      <c r="D72" s="63"/>
      <c r="E72" s="15"/>
      <c r="F72" s="63"/>
      <c r="G72" s="69"/>
      <c r="H72" s="63"/>
      <c r="I72" s="69"/>
      <c r="J72" s="63"/>
      <c r="K72" s="69"/>
      <c r="L72" s="63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2.75">
      <c r="A73" s="15"/>
      <c r="B73" s="15"/>
      <c r="C73" s="69"/>
      <c r="D73" s="63"/>
      <c r="E73" s="15"/>
      <c r="F73" s="63"/>
      <c r="G73" s="69"/>
      <c r="H73" s="63"/>
      <c r="I73" s="69"/>
      <c r="J73" s="63"/>
      <c r="K73" s="69"/>
      <c r="L73" s="63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15"/>
      <c r="B74" s="15"/>
      <c r="C74" s="69"/>
      <c r="D74" s="63"/>
      <c r="E74" s="15"/>
      <c r="F74" s="63"/>
      <c r="G74" s="69"/>
      <c r="H74" s="63"/>
      <c r="I74" s="69"/>
      <c r="J74" s="63"/>
      <c r="K74" s="69"/>
      <c r="L74" s="63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15"/>
      <c r="B75" s="15"/>
      <c r="C75" s="69"/>
      <c r="D75" s="63"/>
      <c r="E75" s="15"/>
      <c r="F75" s="63"/>
      <c r="G75" s="69"/>
      <c r="H75" s="63"/>
      <c r="I75" s="69"/>
      <c r="J75" s="63"/>
      <c r="K75" s="69"/>
      <c r="L75" s="63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5"/>
      <c r="B76" s="15"/>
      <c r="C76" s="69"/>
      <c r="D76" s="63"/>
      <c r="E76" s="15"/>
      <c r="F76" s="63"/>
      <c r="G76" s="69"/>
      <c r="H76" s="63"/>
      <c r="I76" s="69"/>
      <c r="J76" s="63"/>
      <c r="K76" s="69"/>
      <c r="L76" s="63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5"/>
      <c r="B77" s="15"/>
      <c r="C77" s="69"/>
      <c r="D77" s="63"/>
      <c r="E77" s="15"/>
      <c r="F77" s="63"/>
      <c r="G77" s="69"/>
      <c r="H77" s="63"/>
      <c r="I77" s="69"/>
      <c r="J77" s="63"/>
      <c r="K77" s="69"/>
      <c r="L77" s="63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15"/>
      <c r="B78" s="15"/>
      <c r="C78" s="69"/>
      <c r="D78" s="63"/>
      <c r="E78" s="15"/>
      <c r="F78" s="63"/>
      <c r="G78" s="69"/>
      <c r="H78" s="63"/>
      <c r="I78" s="69"/>
      <c r="J78" s="63"/>
      <c r="K78" s="69"/>
      <c r="L78" s="63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15"/>
      <c r="B79" s="15"/>
      <c r="C79" s="69"/>
      <c r="D79" s="63"/>
      <c r="E79" s="15"/>
      <c r="F79" s="63"/>
      <c r="G79" s="69"/>
      <c r="H79" s="63"/>
      <c r="I79" s="69"/>
      <c r="J79" s="63"/>
      <c r="K79" s="69"/>
      <c r="L79" s="63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15"/>
      <c r="B80" s="15"/>
      <c r="C80" s="69"/>
      <c r="D80" s="63"/>
      <c r="E80" s="15"/>
      <c r="F80" s="63"/>
      <c r="G80" s="69"/>
      <c r="H80" s="63"/>
      <c r="I80" s="69"/>
      <c r="J80" s="63"/>
      <c r="K80" s="69"/>
      <c r="L80" s="63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15"/>
      <c r="B81" s="15"/>
      <c r="C81" s="69"/>
      <c r="D81" s="63"/>
      <c r="E81" s="15"/>
      <c r="F81" s="63"/>
      <c r="G81" s="69"/>
      <c r="H81" s="63"/>
      <c r="I81" s="69"/>
      <c r="J81" s="63"/>
      <c r="K81" s="69"/>
      <c r="L81" s="63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5"/>
      <c r="B82" s="15"/>
      <c r="C82" s="69"/>
      <c r="D82" s="63"/>
      <c r="E82" s="15"/>
      <c r="F82" s="63"/>
      <c r="G82" s="69"/>
      <c r="H82" s="63"/>
      <c r="I82" s="69"/>
      <c r="J82" s="63"/>
      <c r="K82" s="69"/>
      <c r="L82" s="63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15"/>
      <c r="B83" s="15"/>
      <c r="C83" s="69"/>
      <c r="D83" s="63"/>
      <c r="E83" s="15"/>
      <c r="F83" s="63"/>
      <c r="G83" s="69"/>
      <c r="H83" s="63"/>
      <c r="I83" s="69"/>
      <c r="J83" s="63"/>
      <c r="K83" s="69"/>
      <c r="L83" s="63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5"/>
      <c r="B84" s="15"/>
      <c r="C84" s="69"/>
      <c r="D84" s="63"/>
      <c r="E84" s="15"/>
      <c r="F84" s="63"/>
      <c r="G84" s="69"/>
      <c r="H84" s="63"/>
      <c r="I84" s="69"/>
      <c r="J84" s="63"/>
      <c r="K84" s="69"/>
      <c r="L84" s="63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5"/>
      <c r="B85" s="15"/>
      <c r="C85" s="69"/>
      <c r="D85" s="63"/>
      <c r="E85" s="15"/>
      <c r="F85" s="63"/>
      <c r="G85" s="69"/>
      <c r="H85" s="63"/>
      <c r="I85" s="69"/>
      <c r="J85" s="63"/>
      <c r="K85" s="69"/>
      <c r="L85" s="63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15"/>
      <c r="B86" s="15"/>
      <c r="C86" s="69"/>
      <c r="D86" s="63"/>
      <c r="E86" s="15"/>
      <c r="F86" s="63"/>
      <c r="G86" s="69"/>
      <c r="H86" s="63"/>
      <c r="I86" s="69"/>
      <c r="J86" s="63"/>
      <c r="K86" s="69"/>
      <c r="L86" s="63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15"/>
      <c r="B87" s="15"/>
      <c r="C87" s="69"/>
      <c r="D87" s="63"/>
      <c r="E87" s="15"/>
      <c r="F87" s="63"/>
      <c r="G87" s="69"/>
      <c r="H87" s="63"/>
      <c r="I87" s="69"/>
      <c r="J87" s="63"/>
      <c r="K87" s="69"/>
      <c r="L87" s="63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15"/>
      <c r="B88" s="15"/>
      <c r="C88" s="69"/>
      <c r="D88" s="63"/>
      <c r="E88" s="15"/>
      <c r="F88" s="63"/>
      <c r="G88" s="69"/>
      <c r="H88" s="63"/>
      <c r="I88" s="69"/>
      <c r="J88" s="63"/>
      <c r="K88" s="69"/>
      <c r="L88" s="63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15"/>
      <c r="B89" s="15"/>
      <c r="C89" s="69"/>
      <c r="D89" s="63"/>
      <c r="E89" s="15"/>
      <c r="F89" s="63"/>
      <c r="G89" s="69"/>
      <c r="H89" s="63"/>
      <c r="I89" s="69"/>
      <c r="J89" s="63"/>
      <c r="K89" s="69"/>
      <c r="L89" s="63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15"/>
      <c r="B90" s="15"/>
      <c r="C90" s="69"/>
      <c r="D90" s="63"/>
      <c r="E90" s="15"/>
      <c r="F90" s="63"/>
      <c r="G90" s="69"/>
      <c r="H90" s="63"/>
      <c r="I90" s="69"/>
      <c r="J90" s="63"/>
      <c r="K90" s="69"/>
      <c r="L90" s="63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5"/>
      <c r="B91" s="15"/>
      <c r="C91" s="69"/>
      <c r="D91" s="63"/>
      <c r="E91" s="15"/>
      <c r="F91" s="63"/>
      <c r="G91" s="69"/>
      <c r="H91" s="63"/>
      <c r="I91" s="69"/>
      <c r="J91" s="63"/>
      <c r="K91" s="69"/>
      <c r="L91" s="63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5"/>
      <c r="B92" s="15"/>
      <c r="C92" s="69"/>
      <c r="D92" s="63"/>
      <c r="E92" s="15"/>
      <c r="F92" s="63"/>
      <c r="G92" s="69"/>
      <c r="H92" s="63"/>
      <c r="I92" s="69"/>
      <c r="J92" s="63"/>
      <c r="K92" s="69"/>
      <c r="L92" s="63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15"/>
      <c r="B93" s="15"/>
      <c r="C93" s="69"/>
      <c r="D93" s="63"/>
      <c r="E93" s="15"/>
      <c r="F93" s="63"/>
      <c r="G93" s="69"/>
      <c r="H93" s="63"/>
      <c r="I93" s="69"/>
      <c r="J93" s="63"/>
      <c r="K93" s="69"/>
      <c r="L93" s="63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15"/>
      <c r="B94" s="15"/>
      <c r="C94" s="69"/>
      <c r="D94" s="63"/>
      <c r="E94" s="15"/>
      <c r="F94" s="63"/>
      <c r="G94" s="69"/>
      <c r="H94" s="63"/>
      <c r="I94" s="69"/>
      <c r="J94" s="63"/>
      <c r="K94" s="69"/>
      <c r="L94" s="63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15"/>
      <c r="B95" s="15"/>
      <c r="C95" s="69"/>
      <c r="D95" s="63"/>
      <c r="E95" s="15"/>
      <c r="F95" s="63"/>
      <c r="G95" s="69"/>
      <c r="H95" s="63"/>
      <c r="I95" s="69"/>
      <c r="J95" s="63"/>
      <c r="K95" s="69"/>
      <c r="L95" s="63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15"/>
      <c r="B96" s="15"/>
      <c r="C96" s="69"/>
      <c r="D96" s="63"/>
      <c r="E96" s="15"/>
      <c r="F96" s="63"/>
      <c r="G96" s="69"/>
      <c r="H96" s="63"/>
      <c r="I96" s="69"/>
      <c r="J96" s="63"/>
      <c r="K96" s="69"/>
      <c r="L96" s="63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15"/>
      <c r="B97" s="15"/>
      <c r="C97" s="69"/>
      <c r="D97" s="63"/>
      <c r="E97" s="15"/>
      <c r="F97" s="63"/>
      <c r="G97" s="69"/>
      <c r="H97" s="63"/>
      <c r="I97" s="69"/>
      <c r="J97" s="63"/>
      <c r="K97" s="69"/>
      <c r="L97" s="63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5"/>
      <c r="B98" s="15"/>
      <c r="C98" s="69"/>
      <c r="D98" s="63"/>
      <c r="E98" s="15"/>
      <c r="F98" s="63"/>
      <c r="G98" s="69"/>
      <c r="H98" s="63"/>
      <c r="I98" s="69"/>
      <c r="J98" s="63"/>
      <c r="K98" s="69"/>
      <c r="L98" s="63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5"/>
      <c r="B99" s="15"/>
      <c r="C99" s="69"/>
      <c r="D99" s="63"/>
      <c r="E99" s="15"/>
      <c r="F99" s="63"/>
      <c r="G99" s="69"/>
      <c r="H99" s="63"/>
      <c r="I99" s="69"/>
      <c r="J99" s="63"/>
      <c r="K99" s="69"/>
      <c r="L99" s="63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5"/>
      <c r="B100" s="15"/>
      <c r="C100" s="69"/>
      <c r="D100" s="63"/>
      <c r="E100" s="15"/>
      <c r="F100" s="63"/>
      <c r="G100" s="69"/>
      <c r="H100" s="63"/>
      <c r="I100" s="69"/>
      <c r="J100" s="63"/>
      <c r="K100" s="69"/>
      <c r="L100" s="63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5"/>
      <c r="B101" s="15"/>
      <c r="C101" s="69"/>
      <c r="D101" s="63"/>
      <c r="E101" s="15"/>
      <c r="F101" s="63"/>
      <c r="G101" s="69"/>
      <c r="H101" s="63"/>
      <c r="I101" s="69"/>
      <c r="J101" s="63"/>
      <c r="K101" s="69"/>
      <c r="L101" s="63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ht="12.75">
      <c r="A102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5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70" customWidth="1"/>
    <col min="4" max="4" width="10.25390625" style="64" customWidth="1"/>
    <col min="5" max="5" width="6.75390625" style="70" customWidth="1"/>
    <col min="6" max="6" width="10.375" style="64" customWidth="1"/>
    <col min="7" max="7" width="6.75390625" style="70" customWidth="1"/>
    <col min="8" max="8" width="10.375" style="64" customWidth="1"/>
    <col min="9" max="9" width="8.25390625" style="70" customWidth="1"/>
    <col min="10" max="10" width="10.375" style="64" customWidth="1"/>
  </cols>
  <sheetData>
    <row r="2" ht="22.5">
      <c r="A2" s="14" t="s">
        <v>220</v>
      </c>
    </row>
    <row r="3" spans="1:10" ht="13.5" thickBot="1">
      <c r="A3" s="44"/>
      <c r="B3" s="44"/>
      <c r="C3" s="221"/>
      <c r="D3" s="222"/>
      <c r="E3" s="221"/>
      <c r="F3" s="222"/>
      <c r="G3" s="221"/>
      <c r="H3" s="222"/>
      <c r="I3" s="221"/>
      <c r="J3" s="222"/>
    </row>
    <row r="4" spans="1:10" ht="12.75">
      <c r="A4" s="199"/>
      <c r="B4" s="200"/>
      <c r="C4" s="263" t="s">
        <v>75</v>
      </c>
      <c r="D4" s="264"/>
      <c r="E4" s="263" t="s">
        <v>75</v>
      </c>
      <c r="F4" s="289"/>
      <c r="G4" s="223" t="s">
        <v>127</v>
      </c>
      <c r="H4" s="299"/>
      <c r="I4" s="263"/>
      <c r="J4" s="265"/>
    </row>
    <row r="5" spans="1:10" ht="12.75">
      <c r="A5" s="203" t="s">
        <v>4</v>
      </c>
      <c r="B5" s="2" t="s">
        <v>5</v>
      </c>
      <c r="C5" s="77" t="s">
        <v>80</v>
      </c>
      <c r="D5" s="74"/>
      <c r="E5" s="77" t="s">
        <v>81</v>
      </c>
      <c r="F5" s="82"/>
      <c r="G5" s="106" t="s">
        <v>132</v>
      </c>
      <c r="H5" s="163"/>
      <c r="I5" s="77"/>
      <c r="J5" s="290"/>
    </row>
    <row r="6" spans="1:10" ht="12.75">
      <c r="A6" s="203" t="s">
        <v>12</v>
      </c>
      <c r="B6" s="2" t="s">
        <v>13</v>
      </c>
      <c r="C6" s="78" t="s">
        <v>47</v>
      </c>
      <c r="D6" s="75"/>
      <c r="E6" s="78" t="s">
        <v>47</v>
      </c>
      <c r="F6" s="83"/>
      <c r="G6" s="79" t="s">
        <v>133</v>
      </c>
      <c r="H6" s="75"/>
      <c r="I6" s="78"/>
      <c r="J6" s="228"/>
    </row>
    <row r="7" spans="1:10" ht="12.75">
      <c r="A7" s="204"/>
      <c r="B7" s="5"/>
      <c r="C7" s="79" t="s">
        <v>16</v>
      </c>
      <c r="D7" s="73" t="s">
        <v>17</v>
      </c>
      <c r="E7" s="79" t="s">
        <v>16</v>
      </c>
      <c r="F7" s="73" t="s">
        <v>17</v>
      </c>
      <c r="G7" s="79" t="s">
        <v>16</v>
      </c>
      <c r="H7" s="73" t="s">
        <v>17</v>
      </c>
      <c r="I7" s="245" t="s">
        <v>16</v>
      </c>
      <c r="J7" s="291" t="s">
        <v>17</v>
      </c>
    </row>
    <row r="8" spans="1:10" ht="13.5" thickBot="1">
      <c r="A8" s="282">
        <v>39518</v>
      </c>
      <c r="B8" s="278" t="s">
        <v>283</v>
      </c>
      <c r="C8" s="279"/>
      <c r="D8" s="280"/>
      <c r="E8" s="279"/>
      <c r="F8" s="280"/>
      <c r="G8" s="280">
        <v>0.7</v>
      </c>
      <c r="H8" s="280">
        <v>2380</v>
      </c>
      <c r="I8" s="279"/>
      <c r="J8" s="281"/>
    </row>
    <row r="9" spans="1:10" ht="13.5" thickBot="1">
      <c r="A9" s="341">
        <v>39546</v>
      </c>
      <c r="B9" s="342"/>
      <c r="C9" s="343"/>
      <c r="D9" s="344"/>
      <c r="E9" s="343"/>
      <c r="F9" s="344"/>
      <c r="G9" s="344">
        <v>0.14</v>
      </c>
      <c r="H9" s="344">
        <v>898.1</v>
      </c>
      <c r="I9" s="343"/>
      <c r="J9" s="130"/>
    </row>
    <row r="10" spans="1:10" ht="13.5" thickBot="1">
      <c r="A10" s="341">
        <v>39581</v>
      </c>
      <c r="B10" s="342" t="s">
        <v>332</v>
      </c>
      <c r="C10" s="343"/>
      <c r="D10" s="344"/>
      <c r="E10" s="343"/>
      <c r="F10" s="344"/>
      <c r="G10" s="343">
        <v>1.75</v>
      </c>
      <c r="H10" s="360">
        <v>22288.35</v>
      </c>
      <c r="I10" s="343"/>
      <c r="J10" s="130"/>
    </row>
    <row r="11" spans="1:10" ht="13.5" thickBot="1">
      <c r="A11" s="341">
        <v>39609</v>
      </c>
      <c r="B11" s="342" t="s">
        <v>372</v>
      </c>
      <c r="C11" s="343"/>
      <c r="D11" s="344"/>
      <c r="E11" s="343"/>
      <c r="F11" s="344"/>
      <c r="G11" s="343">
        <v>1</v>
      </c>
      <c r="H11" s="238">
        <v>1000</v>
      </c>
      <c r="I11" s="343"/>
      <c r="J11" s="130"/>
    </row>
    <row r="12" spans="1:10" ht="12.75">
      <c r="A12" s="206"/>
      <c r="B12" s="89"/>
      <c r="C12" s="90"/>
      <c r="D12" s="91"/>
      <c r="E12" s="90"/>
      <c r="F12" s="91"/>
      <c r="G12" s="90"/>
      <c r="H12" s="91"/>
      <c r="I12" s="90"/>
      <c r="J12" s="209"/>
    </row>
    <row r="13" spans="1:10" ht="12.75">
      <c r="A13" s="206"/>
      <c r="B13" s="89"/>
      <c r="C13" s="90"/>
      <c r="D13" s="91"/>
      <c r="E13" s="90"/>
      <c r="F13" s="91"/>
      <c r="G13" s="90"/>
      <c r="H13" s="91"/>
      <c r="I13" s="90"/>
      <c r="J13" s="230"/>
    </row>
    <row r="14" spans="1:10" ht="12.75">
      <c r="A14" s="206"/>
      <c r="B14" s="89"/>
      <c r="C14" s="90"/>
      <c r="D14" s="91"/>
      <c r="E14" s="90"/>
      <c r="F14" s="91"/>
      <c r="G14" s="90"/>
      <c r="H14" s="91"/>
      <c r="I14" s="90"/>
      <c r="J14" s="209"/>
    </row>
    <row r="15" spans="1:10" ht="12.75">
      <c r="A15" s="206"/>
      <c r="B15" s="122"/>
      <c r="C15" s="90"/>
      <c r="D15" s="91"/>
      <c r="E15" s="90"/>
      <c r="F15" s="91"/>
      <c r="G15" s="90"/>
      <c r="H15" s="91"/>
      <c r="I15" s="90"/>
      <c r="J15" s="209"/>
    </row>
    <row r="16" spans="1:10" ht="12.75">
      <c r="A16" s="206"/>
      <c r="B16" s="89"/>
      <c r="C16" s="90"/>
      <c r="D16" s="91"/>
      <c r="E16" s="90"/>
      <c r="F16" s="91"/>
      <c r="G16" s="90"/>
      <c r="H16" s="91"/>
      <c r="I16" s="90"/>
      <c r="J16" s="209"/>
    </row>
    <row r="17" spans="1:10" ht="12.75">
      <c r="A17" s="207"/>
      <c r="B17" s="149"/>
      <c r="C17" s="144"/>
      <c r="D17" s="143"/>
      <c r="E17" s="144"/>
      <c r="F17" s="143"/>
      <c r="G17" s="90"/>
      <c r="H17" s="91"/>
      <c r="I17" s="144"/>
      <c r="J17" s="208"/>
    </row>
    <row r="18" spans="1:10" ht="12.75">
      <c r="A18" s="206"/>
      <c r="B18" s="89"/>
      <c r="C18" s="90"/>
      <c r="D18" s="91"/>
      <c r="E18" s="90"/>
      <c r="F18" s="91"/>
      <c r="G18" s="90"/>
      <c r="H18" s="91"/>
      <c r="I18" s="90"/>
      <c r="J18" s="209"/>
    </row>
    <row r="19" spans="1:10" ht="12.75">
      <c r="A19" s="206"/>
      <c r="B19" s="89"/>
      <c r="C19" s="90"/>
      <c r="D19" s="91"/>
      <c r="E19" s="90"/>
      <c r="F19" s="91"/>
      <c r="G19" s="90"/>
      <c r="H19" s="91"/>
      <c r="I19" s="90"/>
      <c r="J19" s="209"/>
    </row>
    <row r="20" spans="1:10" ht="12.75">
      <c r="A20" s="206"/>
      <c r="B20" s="89"/>
      <c r="C20" s="90"/>
      <c r="D20" s="91"/>
      <c r="E20" s="90"/>
      <c r="F20" s="91"/>
      <c r="G20" s="90"/>
      <c r="H20" s="91"/>
      <c r="I20" s="90"/>
      <c r="J20" s="209"/>
    </row>
    <row r="21" spans="1:10" ht="12.75">
      <c r="A21" s="206"/>
      <c r="B21" s="89"/>
      <c r="C21" s="90"/>
      <c r="D21" s="91"/>
      <c r="E21" s="90"/>
      <c r="F21" s="91"/>
      <c r="G21" s="90"/>
      <c r="H21" s="91"/>
      <c r="I21" s="90"/>
      <c r="J21" s="209"/>
    </row>
    <row r="22" spans="1:10" ht="12.75">
      <c r="A22" s="206"/>
      <c r="B22" s="89"/>
      <c r="C22" s="90"/>
      <c r="D22" s="91"/>
      <c r="E22" s="90"/>
      <c r="F22" s="91"/>
      <c r="G22" s="144"/>
      <c r="H22" s="143"/>
      <c r="I22" s="90"/>
      <c r="J22" s="209"/>
    </row>
    <row r="23" spans="1:10" ht="12.75">
      <c r="A23" s="206"/>
      <c r="B23" s="89"/>
      <c r="C23" s="90"/>
      <c r="D23" s="91"/>
      <c r="E23" s="90"/>
      <c r="F23" s="91"/>
      <c r="G23" s="90"/>
      <c r="H23" s="91"/>
      <c r="I23" s="90"/>
      <c r="J23" s="209"/>
    </row>
    <row r="24" spans="1:10" ht="13.5" thickBot="1">
      <c r="A24" s="285"/>
      <c r="B24" s="112"/>
      <c r="C24" s="114"/>
      <c r="D24" s="116"/>
      <c r="E24" s="114"/>
      <c r="F24" s="116"/>
      <c r="G24" s="114"/>
      <c r="H24" s="116"/>
      <c r="I24" s="114"/>
      <c r="J24" s="271"/>
    </row>
    <row r="25" spans="1:10" ht="14.25" thickBot="1" thickTop="1">
      <c r="A25" s="268"/>
      <c r="B25" s="34" t="s">
        <v>18</v>
      </c>
      <c r="C25" s="66">
        <f aca="true" t="shared" si="0" ref="C25:J25">+SUM(C8:C24)</f>
        <v>0</v>
      </c>
      <c r="D25" s="66">
        <f t="shared" si="0"/>
        <v>0</v>
      </c>
      <c r="E25" s="66">
        <f t="shared" si="0"/>
        <v>0</v>
      </c>
      <c r="F25" s="65">
        <f t="shared" si="0"/>
        <v>0</v>
      </c>
      <c r="G25" s="65">
        <f t="shared" si="0"/>
        <v>3.59</v>
      </c>
      <c r="H25" s="65">
        <f t="shared" si="0"/>
        <v>26566.449999999997</v>
      </c>
      <c r="I25" s="66">
        <f t="shared" si="0"/>
        <v>0</v>
      </c>
      <c r="J25" s="65">
        <f t="shared" si="0"/>
        <v>0</v>
      </c>
    </row>
    <row r="26" spans="1:10" ht="12.75">
      <c r="A26" s="211"/>
      <c r="B26" s="35" t="s">
        <v>19</v>
      </c>
      <c r="C26" s="67"/>
      <c r="D26" s="32"/>
      <c r="E26" s="67"/>
      <c r="F26" s="32"/>
      <c r="G26" s="67"/>
      <c r="H26" s="32"/>
      <c r="I26" s="67"/>
      <c r="J26" s="32"/>
    </row>
    <row r="27" spans="1:10" ht="12.75">
      <c r="A27" s="211"/>
      <c r="B27" s="35" t="s">
        <v>20</v>
      </c>
      <c r="C27" s="67">
        <f>COUNTA(C8:C24)</f>
        <v>0</v>
      </c>
      <c r="D27" s="32" t="e">
        <f>+D25/C25</f>
        <v>#DIV/0!</v>
      </c>
      <c r="E27" s="67">
        <f>COUNTA(E8:E24)</f>
        <v>0</v>
      </c>
      <c r="F27" s="32" t="e">
        <f>+F25/E25</f>
        <v>#DIV/0!</v>
      </c>
      <c r="G27" s="67">
        <f>COUNTA(#REF!)</f>
        <v>1</v>
      </c>
      <c r="H27" s="32">
        <f>+H25/G25</f>
        <v>7400.125348189415</v>
      </c>
      <c r="I27" s="67">
        <f>COUNTA(I8:I24)</f>
        <v>0</v>
      </c>
      <c r="J27" s="32" t="e">
        <f>+J25/I25</f>
        <v>#DIV/0!</v>
      </c>
    </row>
    <row r="28" spans="1:10" ht="13.5" thickBot="1">
      <c r="A28" s="268"/>
      <c r="B28" s="36" t="s">
        <v>17</v>
      </c>
      <c r="C28" s="68"/>
      <c r="D28" s="62"/>
      <c r="E28" s="68"/>
      <c r="F28" s="62"/>
      <c r="G28" s="68"/>
      <c r="H28" s="62"/>
      <c r="I28" s="68"/>
      <c r="J28" s="62"/>
    </row>
    <row r="29" spans="1:10" ht="12.75">
      <c r="A29" s="16"/>
      <c r="B29" s="15"/>
      <c r="C29" s="69"/>
      <c r="D29" s="63"/>
      <c r="E29" s="69"/>
      <c r="F29" s="29"/>
      <c r="G29" s="45"/>
      <c r="H29" s="29"/>
      <c r="I29" s="69"/>
      <c r="J29" s="63"/>
    </row>
    <row r="30" spans="1:10" ht="12.75">
      <c r="A30" s="15"/>
      <c r="B30" s="15"/>
      <c r="C30" s="69"/>
      <c r="D30" s="63"/>
      <c r="E30" s="69"/>
      <c r="F30" s="29"/>
      <c r="G30" s="45"/>
      <c r="H30" s="29"/>
      <c r="I30" s="45"/>
      <c r="J30" s="63"/>
    </row>
    <row r="31" spans="1:10" ht="12.75">
      <c r="A31" s="15"/>
      <c r="B31" s="15"/>
      <c r="C31" s="69"/>
      <c r="D31" s="63"/>
      <c r="E31" s="69"/>
      <c r="F31" s="29"/>
      <c r="G31" s="45"/>
      <c r="H31" s="29"/>
      <c r="I31" s="45"/>
      <c r="J31" s="63"/>
    </row>
    <row r="32" spans="1:10" ht="12.75">
      <c r="A32" s="15"/>
      <c r="B32" s="15"/>
      <c r="C32" s="69"/>
      <c r="D32" s="63"/>
      <c r="E32" s="69"/>
      <c r="F32" s="29"/>
      <c r="G32" s="45"/>
      <c r="H32" s="29"/>
      <c r="I32" s="45"/>
      <c r="J32" s="63"/>
    </row>
    <row r="33" spans="1:10" ht="12.75">
      <c r="A33" s="15"/>
      <c r="B33" s="15"/>
      <c r="C33" s="69"/>
      <c r="D33" s="63"/>
      <c r="E33" s="69"/>
      <c r="F33" s="29"/>
      <c r="G33" s="45"/>
      <c r="H33" s="29"/>
      <c r="I33" s="45"/>
      <c r="J33" s="63"/>
    </row>
    <row r="34" spans="1:10" ht="12.75">
      <c r="A34" s="15"/>
      <c r="B34" s="15"/>
      <c r="C34" s="69"/>
      <c r="D34" s="63"/>
      <c r="E34" s="69"/>
      <c r="F34" s="29"/>
      <c r="G34" s="45"/>
      <c r="H34" s="29"/>
      <c r="I34" s="45"/>
      <c r="J34" s="63"/>
    </row>
    <row r="35" spans="1:10" ht="12.75">
      <c r="A35" s="15"/>
      <c r="B35" s="15"/>
      <c r="C35" s="69"/>
      <c r="D35" s="63"/>
      <c r="E35" s="69"/>
      <c r="F35" s="29"/>
      <c r="G35" s="45"/>
      <c r="H35" s="29"/>
      <c r="I35" s="45"/>
      <c r="J35" s="63"/>
    </row>
    <row r="36" spans="1:10" ht="12.75">
      <c r="A36" s="15"/>
      <c r="B36" s="15"/>
      <c r="C36" s="69"/>
      <c r="D36" s="63"/>
      <c r="E36" s="69"/>
      <c r="F36" s="29"/>
      <c r="G36" s="45"/>
      <c r="H36" s="29"/>
      <c r="I36" s="45"/>
      <c r="J36" s="63"/>
    </row>
    <row r="37" spans="1:10" ht="12.75">
      <c r="A37" s="15"/>
      <c r="B37" s="15"/>
      <c r="C37" s="69"/>
      <c r="D37" s="63"/>
      <c r="E37" s="69"/>
      <c r="F37" s="29"/>
      <c r="G37" s="45"/>
      <c r="H37" s="29"/>
      <c r="I37" s="45"/>
      <c r="J37" s="63"/>
    </row>
    <row r="38" spans="1:10" ht="12.75">
      <c r="A38" s="15"/>
      <c r="B38" s="15"/>
      <c r="C38" s="69"/>
      <c r="D38" s="63"/>
      <c r="E38" s="69"/>
      <c r="F38" s="29"/>
      <c r="G38" s="183"/>
      <c r="H38" s="119"/>
      <c r="I38" s="45"/>
      <c r="J38" s="63"/>
    </row>
    <row r="39" spans="1:10" ht="12.75">
      <c r="A39" s="15"/>
      <c r="B39" s="15"/>
      <c r="C39" s="69"/>
      <c r="D39" s="63"/>
      <c r="E39" s="69"/>
      <c r="F39" s="29"/>
      <c r="G39" s="183"/>
      <c r="H39" s="119"/>
      <c r="I39" s="45"/>
      <c r="J39" s="63"/>
    </row>
    <row r="40" spans="1:10" ht="12.75">
      <c r="A40" s="15"/>
      <c r="B40" s="15"/>
      <c r="C40" s="69"/>
      <c r="D40" s="63"/>
      <c r="E40" s="69"/>
      <c r="F40" s="29"/>
      <c r="G40" s="183"/>
      <c r="H40" s="119"/>
      <c r="I40" s="45"/>
      <c r="J40" s="63"/>
    </row>
    <row r="41" spans="1:10" ht="12.75">
      <c r="A41" s="15"/>
      <c r="B41" s="15"/>
      <c r="C41" s="69"/>
      <c r="D41" s="63"/>
      <c r="E41" s="69"/>
      <c r="F41" s="29"/>
      <c r="G41" s="183"/>
      <c r="H41" s="119"/>
      <c r="I41" s="45"/>
      <c r="J41" s="63"/>
    </row>
    <row r="42" spans="1:10" ht="12.75">
      <c r="A42" s="15"/>
      <c r="B42" s="15"/>
      <c r="C42" s="69"/>
      <c r="D42" s="63"/>
      <c r="E42" s="69"/>
      <c r="F42" s="29"/>
      <c r="G42" s="183"/>
      <c r="H42" s="119"/>
      <c r="I42" s="45"/>
      <c r="J42" s="63"/>
    </row>
    <row r="43" spans="1:10" ht="12.75">
      <c r="A43" s="15"/>
      <c r="B43" s="15"/>
      <c r="C43" s="69"/>
      <c r="D43" s="63"/>
      <c r="E43" s="69"/>
      <c r="F43" s="29"/>
      <c r="G43" s="183"/>
      <c r="H43" s="119"/>
      <c r="I43" s="45"/>
      <c r="J43" s="63"/>
    </row>
    <row r="44" spans="1:10" ht="12.75">
      <c r="A44" s="15"/>
      <c r="B44" s="15"/>
      <c r="C44" s="69"/>
      <c r="D44" s="63"/>
      <c r="E44" s="69"/>
      <c r="F44" s="29"/>
      <c r="G44" s="183"/>
      <c r="H44" s="119"/>
      <c r="I44" s="45"/>
      <c r="J44" s="63"/>
    </row>
    <row r="45" spans="1:10" ht="12.75">
      <c r="A45" s="15"/>
      <c r="B45" s="15"/>
      <c r="C45" s="69"/>
      <c r="D45" s="63"/>
      <c r="E45" s="69"/>
      <c r="F45" s="29"/>
      <c r="G45" s="183"/>
      <c r="H45" s="119"/>
      <c r="I45" s="45"/>
      <c r="J45" s="63"/>
    </row>
    <row r="46" spans="1:10" ht="12.75">
      <c r="A46" s="15"/>
      <c r="B46" s="15"/>
      <c r="C46" s="69"/>
      <c r="D46" s="63"/>
      <c r="E46" s="69"/>
      <c r="F46" s="29"/>
      <c r="G46" s="183"/>
      <c r="H46" s="119"/>
      <c r="I46" s="45"/>
      <c r="J46" s="63"/>
    </row>
    <row r="47" spans="1:10" ht="12.75">
      <c r="A47" s="15"/>
      <c r="B47" s="15"/>
      <c r="C47" s="69"/>
      <c r="D47" s="63"/>
      <c r="E47" s="69"/>
      <c r="F47" s="29"/>
      <c r="G47" s="183"/>
      <c r="H47" s="119"/>
      <c r="I47" s="45"/>
      <c r="J47" s="63"/>
    </row>
    <row r="48" spans="1:10" ht="12.75">
      <c r="A48" s="15"/>
      <c r="B48" s="15"/>
      <c r="C48" s="69"/>
      <c r="D48" s="63"/>
      <c r="E48" s="69"/>
      <c r="F48" s="29"/>
      <c r="G48" s="183"/>
      <c r="H48" s="119"/>
      <c r="I48" s="45"/>
      <c r="J48" s="63"/>
    </row>
    <row r="49" spans="1:10" ht="12.75">
      <c r="A49" s="15"/>
      <c r="B49" s="15"/>
      <c r="C49" s="69"/>
      <c r="D49" s="63"/>
      <c r="E49" s="69"/>
      <c r="F49" s="29"/>
      <c r="G49" s="183"/>
      <c r="H49" s="119"/>
      <c r="I49" s="45"/>
      <c r="J49" s="63"/>
    </row>
    <row r="50" spans="1:10" ht="12.75">
      <c r="A50" s="15"/>
      <c r="B50" s="15"/>
      <c r="C50" s="69"/>
      <c r="D50" s="63"/>
      <c r="E50" s="69"/>
      <c r="F50" s="29"/>
      <c r="G50" s="183"/>
      <c r="H50" s="119"/>
      <c r="I50" s="45"/>
      <c r="J50" s="63"/>
    </row>
    <row r="51" spans="1:10" ht="12.75">
      <c r="A51" s="15"/>
      <c r="B51" s="15"/>
      <c r="C51" s="69"/>
      <c r="D51" s="63"/>
      <c r="E51" s="69"/>
      <c r="F51" s="29"/>
      <c r="G51" s="183"/>
      <c r="H51" s="119"/>
      <c r="I51" s="45"/>
      <c r="J51" s="63"/>
    </row>
    <row r="52" spans="1:10" ht="12.75">
      <c r="A52" s="15"/>
      <c r="B52" s="15"/>
      <c r="C52" s="69"/>
      <c r="D52" s="63"/>
      <c r="E52" s="69"/>
      <c r="F52" s="29"/>
      <c r="G52" s="183"/>
      <c r="H52" s="119"/>
      <c r="I52" s="45"/>
      <c r="J52" s="63"/>
    </row>
    <row r="53" spans="1:10" ht="12.75">
      <c r="A53" s="15"/>
      <c r="B53" s="15"/>
      <c r="C53" s="69"/>
      <c r="D53" s="63"/>
      <c r="E53" s="69"/>
      <c r="F53" s="29"/>
      <c r="G53" s="183"/>
      <c r="H53" s="119"/>
      <c r="I53" s="45"/>
      <c r="J53" s="63"/>
    </row>
    <row r="54" spans="1:10" ht="12.75">
      <c r="A54" s="15"/>
      <c r="B54" s="15"/>
      <c r="C54" s="69"/>
      <c r="D54" s="63"/>
      <c r="E54" s="69"/>
      <c r="F54" s="29"/>
      <c r="G54" s="221"/>
      <c r="H54" s="119"/>
      <c r="I54" s="45"/>
      <c r="J54" s="63"/>
    </row>
    <row r="55" spans="1:10" ht="12.75">
      <c r="A55" s="15"/>
      <c r="B55" s="15"/>
      <c r="C55" s="69"/>
      <c r="D55" s="63"/>
      <c r="E55" s="69"/>
      <c r="F55" s="29"/>
      <c r="G55" s="183"/>
      <c r="H55" s="119"/>
      <c r="I55" s="45"/>
      <c r="J55" s="63"/>
    </row>
    <row r="56" spans="1:10" ht="12.75">
      <c r="A56" s="15"/>
      <c r="B56" s="15"/>
      <c r="C56" s="69"/>
      <c r="D56" s="63"/>
      <c r="E56" s="69"/>
      <c r="F56" s="29"/>
      <c r="G56" s="183"/>
      <c r="H56" s="119"/>
      <c r="I56" s="45"/>
      <c r="J56" s="63"/>
    </row>
    <row r="57" spans="1:10" ht="12.75">
      <c r="A57" s="15"/>
      <c r="B57" s="15"/>
      <c r="C57" s="69"/>
      <c r="D57" s="63"/>
      <c r="E57" s="69"/>
      <c r="F57" s="29"/>
      <c r="G57" s="183"/>
      <c r="H57" s="119"/>
      <c r="I57" s="45"/>
      <c r="J57" s="63"/>
    </row>
    <row r="58" spans="1:10" ht="12.75">
      <c r="A58" s="15"/>
      <c r="B58" s="15"/>
      <c r="C58" s="69"/>
      <c r="D58" s="63"/>
      <c r="E58" s="69"/>
      <c r="F58" s="29"/>
      <c r="G58" s="183"/>
      <c r="H58" s="183"/>
      <c r="I58" s="45"/>
      <c r="J58" s="63"/>
    </row>
    <row r="59" spans="1:10" ht="12.75">
      <c r="A59" s="15"/>
      <c r="B59" s="15"/>
      <c r="C59" s="69"/>
      <c r="D59" s="63"/>
      <c r="E59" s="69"/>
      <c r="F59" s="29"/>
      <c r="G59" s="183"/>
      <c r="H59" s="119"/>
      <c r="I59" s="45"/>
      <c r="J59" s="63"/>
    </row>
    <row r="60" spans="1:10" ht="12.75">
      <c r="A60" s="15"/>
      <c r="B60" s="15"/>
      <c r="C60" s="69"/>
      <c r="D60" s="63"/>
      <c r="E60" s="69"/>
      <c r="F60" s="29"/>
      <c r="G60" s="183"/>
      <c r="H60" s="119"/>
      <c r="I60" s="45"/>
      <c r="J60" s="63"/>
    </row>
    <row r="61" spans="1:10" ht="12.75">
      <c r="A61" s="15"/>
      <c r="B61" s="15"/>
      <c r="C61" s="69"/>
      <c r="D61" s="63"/>
      <c r="E61" s="69"/>
      <c r="F61" s="29"/>
      <c r="G61" s="183"/>
      <c r="H61" s="119"/>
      <c r="I61" s="45"/>
      <c r="J61" s="63"/>
    </row>
    <row r="62" spans="1:10" ht="12.75">
      <c r="A62" s="15"/>
      <c r="B62" s="15"/>
      <c r="C62" s="69"/>
      <c r="D62" s="63"/>
      <c r="E62" s="69"/>
      <c r="F62" s="29"/>
      <c r="G62" s="183"/>
      <c r="H62" s="119"/>
      <c r="I62" s="45"/>
      <c r="J62" s="63"/>
    </row>
    <row r="63" spans="1:10" ht="12.75">
      <c r="A63" s="15"/>
      <c r="B63" s="15"/>
      <c r="C63" s="69"/>
      <c r="D63" s="63"/>
      <c r="E63" s="69"/>
      <c r="F63" s="29"/>
      <c r="G63" s="183"/>
      <c r="H63" s="119"/>
      <c r="I63" s="45"/>
      <c r="J63" s="63"/>
    </row>
    <row r="64" spans="1:10" ht="12.75">
      <c r="A64" s="15"/>
      <c r="B64" s="15"/>
      <c r="C64" s="69"/>
      <c r="D64" s="63"/>
      <c r="E64" s="69"/>
      <c r="F64" s="29"/>
      <c r="G64" s="183"/>
      <c r="H64" s="119"/>
      <c r="I64" s="45"/>
      <c r="J64" s="63"/>
    </row>
    <row r="65" spans="1:10" ht="12.75">
      <c r="A65" s="15"/>
      <c r="B65" s="15"/>
      <c r="C65" s="69"/>
      <c r="D65" s="63"/>
      <c r="E65" s="69"/>
      <c r="F65" s="29"/>
      <c r="G65" s="183"/>
      <c r="H65" s="119"/>
      <c r="I65" s="45"/>
      <c r="J65" s="63"/>
    </row>
    <row r="66" spans="1:10" ht="12.75">
      <c r="A66" s="15"/>
      <c r="B66" s="15"/>
      <c r="C66" s="69"/>
      <c r="D66" s="63"/>
      <c r="E66" s="69"/>
      <c r="F66" s="29"/>
      <c r="G66" s="183"/>
      <c r="H66" s="119"/>
      <c r="I66" s="45"/>
      <c r="J66" s="63"/>
    </row>
    <row r="67" spans="1:10" ht="12.75">
      <c r="A67" s="15"/>
      <c r="B67" s="15"/>
      <c r="C67" s="69"/>
      <c r="D67" s="63"/>
      <c r="E67" s="69"/>
      <c r="F67" s="29"/>
      <c r="G67" s="183"/>
      <c r="H67" s="119"/>
      <c r="I67" s="45"/>
      <c r="J67" s="63"/>
    </row>
    <row r="68" spans="1:10" ht="12.75">
      <c r="A68" s="15"/>
      <c r="B68" s="15"/>
      <c r="C68" s="69"/>
      <c r="D68" s="63"/>
      <c r="E68" s="69"/>
      <c r="F68" s="29"/>
      <c r="G68" s="183"/>
      <c r="H68" s="119"/>
      <c r="I68" s="45"/>
      <c r="J68" s="63"/>
    </row>
    <row r="69" spans="1:10" ht="12.75">
      <c r="A69" s="15"/>
      <c r="B69" s="15"/>
      <c r="C69" s="69"/>
      <c r="D69" s="63"/>
      <c r="E69" s="69"/>
      <c r="F69" s="29"/>
      <c r="G69" s="183"/>
      <c r="H69" s="119"/>
      <c r="I69" s="45"/>
      <c r="J69" s="63"/>
    </row>
    <row r="70" spans="1:10" ht="12.75">
      <c r="A70" s="15"/>
      <c r="B70" s="15"/>
      <c r="C70" s="69"/>
      <c r="D70" s="63"/>
      <c r="E70" s="69"/>
      <c r="F70" s="29"/>
      <c r="G70" s="183"/>
      <c r="H70" s="119"/>
      <c r="I70" s="45"/>
      <c r="J70" s="63"/>
    </row>
    <row r="71" spans="1:10" ht="12.75">
      <c r="A71" s="15"/>
      <c r="B71" s="15"/>
      <c r="C71" s="69"/>
      <c r="D71" s="63"/>
      <c r="E71" s="69"/>
      <c r="F71" s="29"/>
      <c r="G71" s="183"/>
      <c r="H71" s="119"/>
      <c r="I71" s="45"/>
      <c r="J71" s="63"/>
    </row>
    <row r="72" spans="1:10" ht="12.75">
      <c r="A72" s="15"/>
      <c r="B72" s="15"/>
      <c r="C72" s="69"/>
      <c r="D72" s="63"/>
      <c r="E72" s="69"/>
      <c r="F72" s="29"/>
      <c r="G72" s="183"/>
      <c r="H72" s="119"/>
      <c r="I72" s="45"/>
      <c r="J72" s="63"/>
    </row>
    <row r="73" spans="1:10" ht="12.75">
      <c r="A73" s="15"/>
      <c r="B73" s="15"/>
      <c r="C73" s="69"/>
      <c r="D73" s="63"/>
      <c r="E73" s="69"/>
      <c r="F73" s="29"/>
      <c r="G73" s="183"/>
      <c r="H73" s="119"/>
      <c r="I73" s="45"/>
      <c r="J73" s="63"/>
    </row>
    <row r="74" spans="1:10" ht="12.75">
      <c r="A74" s="15"/>
      <c r="B74" s="15"/>
      <c r="C74" s="69"/>
      <c r="D74" s="63"/>
      <c r="E74" s="69"/>
      <c r="F74" s="29"/>
      <c r="G74" s="183"/>
      <c r="H74" s="119"/>
      <c r="I74" s="45"/>
      <c r="J74" s="63"/>
    </row>
    <row r="75" spans="1:10" ht="12.75">
      <c r="A75" s="15"/>
      <c r="B75" s="15"/>
      <c r="C75" s="69"/>
      <c r="D75" s="63"/>
      <c r="E75" s="69"/>
      <c r="F75" s="29"/>
      <c r="G75" s="45"/>
      <c r="H75" s="29"/>
      <c r="I75" s="45"/>
      <c r="J75" s="63"/>
    </row>
    <row r="76" spans="1:10" ht="12.75">
      <c r="A76" s="15"/>
      <c r="B76" s="15"/>
      <c r="C76" s="69"/>
      <c r="D76" s="63"/>
      <c r="E76" s="69"/>
      <c r="F76" s="29"/>
      <c r="G76" s="45"/>
      <c r="H76" s="29"/>
      <c r="I76" s="45"/>
      <c r="J76" s="63"/>
    </row>
    <row r="77" spans="1:10" ht="12.75">
      <c r="A77" s="15"/>
      <c r="B77" s="15"/>
      <c r="C77" s="69"/>
      <c r="D77" s="63"/>
      <c r="E77" s="69"/>
      <c r="F77" s="29"/>
      <c r="G77" s="45"/>
      <c r="H77" s="29"/>
      <c r="I77" s="45"/>
      <c r="J77" s="63"/>
    </row>
    <row r="78" spans="1:10" ht="12.75">
      <c r="A78" s="15"/>
      <c r="B78" s="15"/>
      <c r="C78" s="69"/>
      <c r="D78" s="63"/>
      <c r="E78" s="69"/>
      <c r="F78" s="29"/>
      <c r="G78" s="45"/>
      <c r="H78" s="29"/>
      <c r="I78" s="45"/>
      <c r="J78" s="63"/>
    </row>
    <row r="79" spans="1:10" ht="12.75">
      <c r="A79" s="15"/>
      <c r="B79" s="15"/>
      <c r="C79" s="69"/>
      <c r="D79" s="63"/>
      <c r="E79" s="69"/>
      <c r="F79" s="29"/>
      <c r="G79" s="45"/>
      <c r="H79" s="29"/>
      <c r="I79" s="45"/>
      <c r="J79" s="63"/>
    </row>
    <row r="80" spans="1:10" ht="12.75">
      <c r="A80" s="15"/>
      <c r="B80" s="15"/>
      <c r="C80" s="69"/>
      <c r="D80" s="63"/>
      <c r="E80" s="69"/>
      <c r="F80" s="63"/>
      <c r="G80" s="69"/>
      <c r="H80" s="63"/>
      <c r="I80" s="69"/>
      <c r="J80" s="63"/>
    </row>
    <row r="81" spans="1:10" ht="12.75">
      <c r="A81" s="15"/>
      <c r="B81" s="15"/>
      <c r="C81" s="69"/>
      <c r="D81" s="63"/>
      <c r="E81" s="69"/>
      <c r="F81" s="63"/>
      <c r="G81" s="69"/>
      <c r="H81" s="63"/>
      <c r="I81" s="69"/>
      <c r="J81" s="63"/>
    </row>
    <row r="82" spans="1:10" ht="12.75">
      <c r="A82" s="15"/>
      <c r="B82" s="15"/>
      <c r="C82" s="69"/>
      <c r="D82" s="63"/>
      <c r="E82" s="69"/>
      <c r="F82" s="63"/>
      <c r="G82" s="69"/>
      <c r="H82" s="63"/>
      <c r="I82" s="69"/>
      <c r="J82" s="63"/>
    </row>
    <row r="83" spans="1:10" ht="12.75">
      <c r="A83" s="15"/>
      <c r="B83" s="15"/>
      <c r="C83" s="69"/>
      <c r="D83" s="63"/>
      <c r="E83" s="69"/>
      <c r="F83" s="63"/>
      <c r="G83" s="69"/>
      <c r="H83" s="63"/>
      <c r="I83" s="69"/>
      <c r="J83" s="63"/>
    </row>
    <row r="84" spans="1:10" ht="12.75">
      <c r="A84" s="15"/>
      <c r="B84" s="15"/>
      <c r="C84" s="69"/>
      <c r="D84" s="63"/>
      <c r="E84" s="69"/>
      <c r="F84" s="63"/>
      <c r="G84" s="69"/>
      <c r="H84" s="63"/>
      <c r="I84" s="69"/>
      <c r="J84" s="63"/>
    </row>
    <row r="85" spans="1:10" ht="12.75">
      <c r="A85" s="15"/>
      <c r="B85" s="15"/>
      <c r="C85" s="69"/>
      <c r="D85" s="63"/>
      <c r="E85" s="69"/>
      <c r="F85" s="63"/>
      <c r="G85" s="69"/>
      <c r="H85" s="63"/>
      <c r="I85" s="69"/>
      <c r="J85" s="63"/>
    </row>
    <row r="86" spans="1:8" ht="12.75">
      <c r="A86" s="15"/>
      <c r="G86" s="69"/>
      <c r="H86" s="63"/>
    </row>
    <row r="87" spans="1:8" ht="12.75">
      <c r="A87" s="15"/>
      <c r="G87" s="69"/>
      <c r="H87" s="63"/>
    </row>
    <row r="88" spans="1:8" ht="12.75">
      <c r="A88" s="15"/>
      <c r="G88" s="69"/>
      <c r="H88" s="63"/>
    </row>
    <row r="89" spans="1:8" ht="12.75">
      <c r="A89" s="15"/>
      <c r="G89" s="69"/>
      <c r="H89" s="63"/>
    </row>
    <row r="90" spans="7:8" ht="12.75">
      <c r="G90" s="69"/>
      <c r="H90" s="63"/>
    </row>
    <row r="91" spans="7:8" ht="12.75">
      <c r="G91" s="69"/>
      <c r="H91" s="63"/>
    </row>
    <row r="92" spans="7:8" ht="12.75">
      <c r="G92" s="69"/>
      <c r="H92" s="63"/>
    </row>
    <row r="93" spans="7:8" ht="12.75">
      <c r="G93" s="69"/>
      <c r="H93" s="63"/>
    </row>
    <row r="94" spans="7:8" ht="12.75">
      <c r="G94" s="69"/>
      <c r="H94" s="63"/>
    </row>
    <row r="95" spans="7:8" ht="12.75">
      <c r="G95" s="69"/>
      <c r="H95" s="63"/>
    </row>
    <row r="96" spans="7:8" ht="12.75">
      <c r="G96" s="69"/>
      <c r="H96" s="63"/>
    </row>
    <row r="97" spans="7:8" ht="12.75">
      <c r="G97" s="69"/>
      <c r="H97" s="63"/>
    </row>
    <row r="98" spans="7:8" ht="12.75">
      <c r="G98" s="69"/>
      <c r="H98" s="63"/>
    </row>
    <row r="99" spans="7:8" ht="12.75">
      <c r="G99" s="69"/>
      <c r="H99" s="63"/>
    </row>
    <row r="100" spans="7:8" ht="12.75">
      <c r="G100" s="69"/>
      <c r="H100" s="63"/>
    </row>
    <row r="101" spans="7:8" ht="12.75">
      <c r="G101" s="69"/>
      <c r="H101" s="63"/>
    </row>
    <row r="102" spans="7:8" ht="12.75">
      <c r="G102" s="69"/>
      <c r="H102" s="63"/>
    </row>
    <row r="103" spans="7:8" ht="12.75">
      <c r="G103" s="69"/>
      <c r="H103" s="63"/>
    </row>
    <row r="104" spans="7:8" ht="12.75">
      <c r="G104" s="69"/>
      <c r="H104" s="63"/>
    </row>
    <row r="105" spans="7:8" ht="12.75">
      <c r="G105" s="69"/>
      <c r="H105" s="63"/>
    </row>
    <row r="106" spans="7:8" ht="12.75">
      <c r="G106" s="69"/>
      <c r="H106" s="63"/>
    </row>
    <row r="107" spans="7:8" ht="12.75">
      <c r="G107" s="69"/>
      <c r="H107" s="63"/>
    </row>
    <row r="108" spans="7:8" ht="12.75">
      <c r="G108" s="69"/>
      <c r="H108" s="63"/>
    </row>
    <row r="109" spans="7:8" ht="12.75">
      <c r="G109" s="69"/>
      <c r="H109" s="63"/>
    </row>
    <row r="110" spans="7:8" ht="12.75">
      <c r="G110" s="69"/>
      <c r="H110" s="63"/>
    </row>
    <row r="111" spans="7:8" ht="12.75">
      <c r="G111" s="69"/>
      <c r="H111" s="63"/>
    </row>
    <row r="112" spans="7:8" ht="12.75">
      <c r="G112" s="69"/>
      <c r="H112" s="63"/>
    </row>
    <row r="113" spans="7:8" ht="12.75">
      <c r="G113" s="69"/>
      <c r="H113" s="63"/>
    </row>
    <row r="114" spans="7:8" ht="12.75">
      <c r="G114" s="69"/>
      <c r="H114" s="63"/>
    </row>
    <row r="115" spans="7:8" ht="12.75">
      <c r="G115" s="69"/>
      <c r="H115" s="63"/>
    </row>
    <row r="116" spans="7:8" ht="12.75">
      <c r="G116" s="69"/>
      <c r="H116" s="63"/>
    </row>
    <row r="117" spans="7:8" ht="12.75">
      <c r="G117" s="69"/>
      <c r="H117" s="63"/>
    </row>
    <row r="118" spans="7:8" ht="12.75">
      <c r="G118" s="69"/>
      <c r="H118" s="63"/>
    </row>
    <row r="119" spans="7:8" ht="12.75">
      <c r="G119" s="69"/>
      <c r="H119" s="63"/>
    </row>
    <row r="120" spans="7:8" ht="12.75">
      <c r="G120" s="69"/>
      <c r="H120" s="63"/>
    </row>
    <row r="121" spans="7:8" ht="12.75">
      <c r="G121" s="69"/>
      <c r="H121" s="63"/>
    </row>
    <row r="122" spans="7:8" ht="12.75">
      <c r="G122" s="69"/>
      <c r="H122" s="63"/>
    </row>
    <row r="123" spans="7:8" ht="12.75">
      <c r="G123" s="69"/>
      <c r="H123" s="63"/>
    </row>
    <row r="124" spans="7:8" ht="12.75">
      <c r="G124" s="69"/>
      <c r="H124" s="63"/>
    </row>
    <row r="125" spans="7:8" ht="12.75">
      <c r="G125" s="69"/>
      <c r="H125" s="63"/>
    </row>
    <row r="126" spans="7:8" ht="12.75">
      <c r="G126" s="69"/>
      <c r="H126" s="63"/>
    </row>
    <row r="127" spans="7:8" ht="12.75">
      <c r="G127" s="69"/>
      <c r="H127" s="63"/>
    </row>
    <row r="128" spans="7:8" ht="12.75">
      <c r="G128" s="69"/>
      <c r="H128" s="63"/>
    </row>
    <row r="129" spans="7:8" ht="12.75">
      <c r="G129" s="69"/>
      <c r="H129" s="63"/>
    </row>
    <row r="130" spans="7:8" ht="12.75">
      <c r="G130" s="69"/>
      <c r="H130" s="63"/>
    </row>
    <row r="131" spans="7:8" ht="12.75">
      <c r="G131" s="69"/>
      <c r="H131" s="63"/>
    </row>
    <row r="132" spans="7:8" ht="12.75">
      <c r="G132" s="69"/>
      <c r="H132" s="63"/>
    </row>
    <row r="133" spans="7:8" ht="12.75">
      <c r="G133" s="69"/>
      <c r="H133" s="63"/>
    </row>
    <row r="134" spans="7:8" ht="12.75">
      <c r="G134" s="69"/>
      <c r="H134" s="63"/>
    </row>
    <row r="135" spans="7:8" ht="12.75">
      <c r="G135" s="69"/>
      <c r="H135" s="63"/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32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70" customWidth="1"/>
    <col min="4" max="4" width="10.25390625" style="64" customWidth="1"/>
    <col min="5" max="5" width="7.625" style="70" customWidth="1"/>
    <col min="6" max="6" width="12.375" style="64" customWidth="1"/>
    <col min="7" max="7" width="6.75390625" style="70" customWidth="1"/>
    <col min="8" max="8" width="10.375" style="64" customWidth="1"/>
  </cols>
  <sheetData>
    <row r="2" ht="22.5">
      <c r="A2" s="14" t="s">
        <v>220</v>
      </c>
    </row>
    <row r="3" spans="1:8" ht="13.5" thickBot="1">
      <c r="A3" s="44"/>
      <c r="B3" s="44"/>
      <c r="C3" s="221"/>
      <c r="D3" s="222"/>
      <c r="E3" s="221"/>
      <c r="F3" s="222"/>
      <c r="G3" s="221"/>
      <c r="H3" s="222"/>
    </row>
    <row r="4" spans="1:8" ht="12.75">
      <c r="A4" s="199"/>
      <c r="B4" s="200"/>
      <c r="C4" s="263" t="s">
        <v>82</v>
      </c>
      <c r="D4" s="289"/>
      <c r="E4" s="302" t="s">
        <v>124</v>
      </c>
      <c r="F4" s="299"/>
      <c r="G4" s="263" t="s">
        <v>125</v>
      </c>
      <c r="H4" s="265"/>
    </row>
    <row r="5" spans="1:8" ht="12.75">
      <c r="A5" s="203" t="s">
        <v>4</v>
      </c>
      <c r="B5" s="2" t="s">
        <v>5</v>
      </c>
      <c r="C5" s="77" t="s">
        <v>85</v>
      </c>
      <c r="D5" s="82"/>
      <c r="E5" s="162" t="s">
        <v>128</v>
      </c>
      <c r="F5" s="163"/>
      <c r="G5" s="77" t="s">
        <v>129</v>
      </c>
      <c r="H5" s="290"/>
    </row>
    <row r="6" spans="1:8" ht="12.75">
      <c r="A6" s="203" t="s">
        <v>12</v>
      </c>
      <c r="B6" s="2" t="s">
        <v>13</v>
      </c>
      <c r="C6" s="78" t="s">
        <v>47</v>
      </c>
      <c r="D6" s="83"/>
      <c r="E6" s="303" t="s">
        <v>113</v>
      </c>
      <c r="F6" s="164"/>
      <c r="G6" s="79" t="s">
        <v>113</v>
      </c>
      <c r="H6" s="228"/>
    </row>
    <row r="7" spans="1:19" ht="12.75">
      <c r="A7" s="204"/>
      <c r="B7" s="5"/>
      <c r="C7" s="79" t="s">
        <v>16</v>
      </c>
      <c r="D7" s="159" t="s">
        <v>17</v>
      </c>
      <c r="E7" s="303" t="s">
        <v>16</v>
      </c>
      <c r="F7" s="73" t="s">
        <v>17</v>
      </c>
      <c r="G7" s="79" t="s">
        <v>16</v>
      </c>
      <c r="H7" s="267" t="s">
        <v>17</v>
      </c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2.75">
      <c r="A8" s="206">
        <v>39455</v>
      </c>
      <c r="B8" s="89" t="s">
        <v>228</v>
      </c>
      <c r="C8" s="90"/>
      <c r="D8" s="145"/>
      <c r="E8" s="179">
        <v>100</v>
      </c>
      <c r="F8" s="91">
        <v>2200</v>
      </c>
      <c r="G8" s="90"/>
      <c r="H8" s="209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8" ht="13.5" thickBot="1">
      <c r="A9" s="277">
        <v>39455</v>
      </c>
      <c r="B9" s="278" t="s">
        <v>235</v>
      </c>
      <c r="C9" s="279"/>
      <c r="D9" s="140"/>
      <c r="E9" s="322">
        <v>150</v>
      </c>
      <c r="F9" s="280">
        <v>4350</v>
      </c>
      <c r="G9" s="279"/>
      <c r="H9" s="281"/>
    </row>
    <row r="10" spans="1:8" ht="12.75">
      <c r="A10" s="206">
        <v>39490</v>
      </c>
      <c r="B10" s="89" t="s">
        <v>241</v>
      </c>
      <c r="C10" s="90"/>
      <c r="D10" s="93"/>
      <c r="E10" s="179">
        <v>700</v>
      </c>
      <c r="F10" s="91">
        <v>12600</v>
      </c>
      <c r="G10" s="90"/>
      <c r="H10" s="209"/>
    </row>
    <row r="11" spans="1:8" ht="12.75">
      <c r="A11" s="206">
        <v>39490</v>
      </c>
      <c r="B11" s="89" t="s">
        <v>244</v>
      </c>
      <c r="C11" s="90"/>
      <c r="D11" s="93"/>
      <c r="E11" s="175">
        <v>550</v>
      </c>
      <c r="F11" s="143">
        <v>4812.5</v>
      </c>
      <c r="G11" s="144"/>
      <c r="H11" s="208"/>
    </row>
    <row r="12" spans="1:8" ht="12.75">
      <c r="A12" s="206">
        <v>39490</v>
      </c>
      <c r="B12" s="89" t="s">
        <v>245</v>
      </c>
      <c r="C12" s="90"/>
      <c r="D12" s="93"/>
      <c r="E12" s="179">
        <v>550</v>
      </c>
      <c r="F12" s="91">
        <v>4812.5</v>
      </c>
      <c r="G12" s="90"/>
      <c r="H12" s="209"/>
    </row>
    <row r="13" spans="1:8" ht="12.75">
      <c r="A13" s="206">
        <v>39490</v>
      </c>
      <c r="B13" s="89" t="s">
        <v>257</v>
      </c>
      <c r="C13" s="90"/>
      <c r="D13" s="93"/>
      <c r="E13" s="179">
        <v>340</v>
      </c>
      <c r="F13" s="91">
        <v>7140</v>
      </c>
      <c r="G13" s="90"/>
      <c r="H13" s="209"/>
    </row>
    <row r="14" spans="1:8" ht="13.5" thickBot="1">
      <c r="A14" s="277">
        <v>39490</v>
      </c>
      <c r="B14" s="278" t="s">
        <v>258</v>
      </c>
      <c r="C14" s="279"/>
      <c r="D14" s="140"/>
      <c r="E14" s="322">
        <v>230</v>
      </c>
      <c r="F14" s="280">
        <v>4830</v>
      </c>
      <c r="G14" s="279"/>
      <c r="H14" s="281"/>
    </row>
    <row r="15" spans="1:8" ht="12.75">
      <c r="A15" s="206">
        <v>39518</v>
      </c>
      <c r="B15" s="122" t="s">
        <v>267</v>
      </c>
      <c r="C15" s="90"/>
      <c r="D15" s="93"/>
      <c r="E15" s="179">
        <v>1500</v>
      </c>
      <c r="F15" s="91">
        <v>27000</v>
      </c>
      <c r="G15" s="90"/>
      <c r="H15" s="209"/>
    </row>
    <row r="16" spans="1:8" ht="12.75">
      <c r="A16" s="206">
        <v>39518</v>
      </c>
      <c r="B16" s="89" t="s">
        <v>270</v>
      </c>
      <c r="C16" s="90"/>
      <c r="D16" s="93"/>
      <c r="E16" s="179">
        <v>1930</v>
      </c>
      <c r="F16" s="91">
        <v>30880</v>
      </c>
      <c r="G16" s="90"/>
      <c r="H16" s="209"/>
    </row>
    <row r="17" spans="1:8" ht="12.75">
      <c r="A17" s="207">
        <v>39518</v>
      </c>
      <c r="B17" s="149" t="s">
        <v>271</v>
      </c>
      <c r="C17" s="144"/>
      <c r="D17" s="145"/>
      <c r="E17" s="179">
        <v>2500</v>
      </c>
      <c r="F17" s="91">
        <v>40000</v>
      </c>
      <c r="G17" s="90"/>
      <c r="H17" s="209"/>
    </row>
    <row r="18" spans="1:8" ht="12.75">
      <c r="A18" s="206">
        <v>39518</v>
      </c>
      <c r="B18" s="89" t="s">
        <v>282</v>
      </c>
      <c r="C18" s="90"/>
      <c r="D18" s="93"/>
      <c r="E18" s="179">
        <v>2750</v>
      </c>
      <c r="F18" s="91">
        <v>206250</v>
      </c>
      <c r="G18" s="90"/>
      <c r="H18" s="209"/>
    </row>
    <row r="19" spans="1:8" ht="13.5" thickBot="1">
      <c r="A19" s="277">
        <v>39518</v>
      </c>
      <c r="B19" s="278" t="s">
        <v>279</v>
      </c>
      <c r="C19" s="279"/>
      <c r="D19" s="140"/>
      <c r="E19" s="322">
        <v>300</v>
      </c>
      <c r="F19" s="280">
        <v>22500</v>
      </c>
      <c r="G19" s="279"/>
      <c r="H19" s="281"/>
    </row>
    <row r="20" spans="1:8" ht="12.75">
      <c r="A20" s="206">
        <v>39546</v>
      </c>
      <c r="B20" s="89" t="s">
        <v>297</v>
      </c>
      <c r="C20" s="90"/>
      <c r="D20" s="93"/>
      <c r="E20" s="179">
        <v>2500</v>
      </c>
      <c r="F20" s="91">
        <v>62500</v>
      </c>
      <c r="G20" s="90"/>
      <c r="H20" s="209"/>
    </row>
    <row r="21" spans="1:8" ht="12.75">
      <c r="A21" s="206">
        <v>39546</v>
      </c>
      <c r="B21" s="89" t="s">
        <v>311</v>
      </c>
      <c r="C21" s="90"/>
      <c r="D21" s="93"/>
      <c r="E21" s="179">
        <v>700</v>
      </c>
      <c r="F21" s="91">
        <v>17500</v>
      </c>
      <c r="G21" s="90"/>
      <c r="H21" s="209"/>
    </row>
    <row r="22" spans="1:8" ht="12.75">
      <c r="A22" s="206">
        <v>39546</v>
      </c>
      <c r="B22" s="89" t="s">
        <v>312</v>
      </c>
      <c r="C22" s="90"/>
      <c r="D22" s="93"/>
      <c r="E22" s="179">
        <v>440</v>
      </c>
      <c r="F22" s="91">
        <v>11000</v>
      </c>
      <c r="G22" s="90"/>
      <c r="H22" s="209"/>
    </row>
    <row r="23" spans="1:8" ht="12.75">
      <c r="A23" s="206">
        <v>39546</v>
      </c>
      <c r="B23" s="89" t="s">
        <v>321</v>
      </c>
      <c r="C23" s="90">
        <v>495</v>
      </c>
      <c r="D23" s="91">
        <v>5940</v>
      </c>
      <c r="E23" s="150">
        <v>2300</v>
      </c>
      <c r="F23" s="143">
        <v>57500</v>
      </c>
      <c r="G23" s="144"/>
      <c r="H23" s="208"/>
    </row>
    <row r="24" spans="1:8" ht="13.5" thickBot="1">
      <c r="A24" s="277">
        <v>39546</v>
      </c>
      <c r="B24" s="278" t="s">
        <v>322</v>
      </c>
      <c r="C24" s="279">
        <v>495</v>
      </c>
      <c r="D24" s="140">
        <v>5940</v>
      </c>
      <c r="E24" s="336">
        <v>440</v>
      </c>
      <c r="F24" s="280">
        <v>11000</v>
      </c>
      <c r="G24" s="279"/>
      <c r="H24" s="281"/>
    </row>
    <row r="25" spans="1:8" ht="12.75">
      <c r="A25" s="206">
        <v>39581</v>
      </c>
      <c r="B25" s="122" t="s">
        <v>244</v>
      </c>
      <c r="C25" s="90"/>
      <c r="D25" s="93"/>
      <c r="E25" s="179">
        <v>550</v>
      </c>
      <c r="F25" s="91">
        <v>4950</v>
      </c>
      <c r="G25" s="90"/>
      <c r="H25" s="209"/>
    </row>
    <row r="26" spans="1:8" ht="12.75">
      <c r="A26" s="206">
        <v>39581</v>
      </c>
      <c r="B26" s="89" t="s">
        <v>245</v>
      </c>
      <c r="C26" s="90"/>
      <c r="D26" s="93"/>
      <c r="E26" s="179">
        <v>550</v>
      </c>
      <c r="F26" s="91">
        <v>4950</v>
      </c>
      <c r="G26" s="90"/>
      <c r="H26" s="209"/>
    </row>
    <row r="27" spans="1:8" ht="12.75">
      <c r="A27" s="206">
        <v>39581</v>
      </c>
      <c r="B27" s="122" t="s">
        <v>353</v>
      </c>
      <c r="C27" s="90"/>
      <c r="D27" s="93"/>
      <c r="E27" s="179">
        <v>450</v>
      </c>
      <c r="F27" s="91">
        <v>11250</v>
      </c>
      <c r="G27" s="90"/>
      <c r="H27" s="209"/>
    </row>
    <row r="28" spans="1:8" ht="12.75">
      <c r="A28" s="206">
        <v>39581</v>
      </c>
      <c r="B28" s="89" t="s">
        <v>355</v>
      </c>
      <c r="C28" s="90"/>
      <c r="D28" s="93"/>
      <c r="E28" s="179">
        <v>600</v>
      </c>
      <c r="F28" s="91">
        <v>13200</v>
      </c>
      <c r="G28" s="90"/>
      <c r="H28" s="209"/>
    </row>
    <row r="29" spans="1:8" ht="13.5" thickBot="1">
      <c r="A29" s="277">
        <v>39581</v>
      </c>
      <c r="B29" s="278" t="s">
        <v>258</v>
      </c>
      <c r="C29" s="279"/>
      <c r="D29" s="140"/>
      <c r="E29" s="322">
        <v>230</v>
      </c>
      <c r="F29" s="280">
        <v>5290</v>
      </c>
      <c r="G29" s="279"/>
      <c r="H29" s="281"/>
    </row>
    <row r="30" spans="1:8" ht="12.75">
      <c r="A30" s="206">
        <v>39609</v>
      </c>
      <c r="B30" s="89" t="s">
        <v>369</v>
      </c>
      <c r="C30" s="90"/>
      <c r="D30" s="93"/>
      <c r="E30" s="179">
        <v>80</v>
      </c>
      <c r="F30" s="91">
        <v>2400</v>
      </c>
      <c r="G30" s="90"/>
      <c r="H30" s="209"/>
    </row>
    <row r="31" spans="1:8" ht="12.75">
      <c r="A31" s="206">
        <v>39609</v>
      </c>
      <c r="B31" s="89" t="s">
        <v>373</v>
      </c>
      <c r="C31" s="90"/>
      <c r="D31" s="93"/>
      <c r="E31" s="179">
        <v>860</v>
      </c>
      <c r="F31" s="91">
        <v>17200</v>
      </c>
      <c r="G31" s="90"/>
      <c r="H31" s="270"/>
    </row>
    <row r="32" spans="1:8" ht="12.75">
      <c r="A32" s="206">
        <v>39609</v>
      </c>
      <c r="B32" s="89" t="s">
        <v>383</v>
      </c>
      <c r="C32" s="90"/>
      <c r="D32" s="93"/>
      <c r="E32" s="179">
        <v>1429</v>
      </c>
      <c r="F32" s="91">
        <v>42870</v>
      </c>
      <c r="G32" s="90"/>
      <c r="H32" s="270"/>
    </row>
    <row r="33" spans="1:8" ht="12.75">
      <c r="A33" s="206">
        <v>39609</v>
      </c>
      <c r="B33" s="89" t="s">
        <v>384</v>
      </c>
      <c r="C33" s="90"/>
      <c r="D33" s="93"/>
      <c r="E33" s="179">
        <v>1200</v>
      </c>
      <c r="F33" s="91">
        <v>36000</v>
      </c>
      <c r="G33" s="90"/>
      <c r="H33" s="270"/>
    </row>
    <row r="34" spans="1:8" ht="12.75">
      <c r="A34" s="206">
        <v>39609</v>
      </c>
      <c r="B34" s="89" t="s">
        <v>387</v>
      </c>
      <c r="C34" s="90"/>
      <c r="D34" s="93"/>
      <c r="E34" s="179">
        <v>375</v>
      </c>
      <c r="F34" s="91">
        <v>6375</v>
      </c>
      <c r="G34" s="90"/>
      <c r="H34" s="270"/>
    </row>
    <row r="35" spans="1:8" ht="12.75">
      <c r="A35" s="206">
        <v>39609</v>
      </c>
      <c r="B35" s="89" t="s">
        <v>388</v>
      </c>
      <c r="C35" s="90"/>
      <c r="D35" s="93"/>
      <c r="E35" s="179">
        <v>500</v>
      </c>
      <c r="F35" s="91">
        <v>11425</v>
      </c>
      <c r="G35" s="90"/>
      <c r="H35" s="270"/>
    </row>
    <row r="36" spans="1:8" ht="13.5" thickBot="1">
      <c r="A36" s="277">
        <v>39609</v>
      </c>
      <c r="B36" s="278" t="s">
        <v>392</v>
      </c>
      <c r="C36" s="279"/>
      <c r="D36" s="140"/>
      <c r="E36" s="322">
        <v>250</v>
      </c>
      <c r="F36" s="280">
        <v>8750</v>
      </c>
      <c r="G36" s="279"/>
      <c r="H36" s="362"/>
    </row>
    <row r="37" spans="1:8" ht="12.75">
      <c r="A37" s="206">
        <v>39637</v>
      </c>
      <c r="B37" s="89" t="s">
        <v>398</v>
      </c>
      <c r="C37" s="90"/>
      <c r="D37" s="93"/>
      <c r="E37" s="179">
        <v>680</v>
      </c>
      <c r="F37" s="91">
        <v>12240</v>
      </c>
      <c r="G37" s="90"/>
      <c r="H37" s="270"/>
    </row>
    <row r="38" spans="1:8" ht="12.75">
      <c r="A38" s="206">
        <v>39672</v>
      </c>
      <c r="B38" s="89" t="s">
        <v>402</v>
      </c>
      <c r="C38" s="90"/>
      <c r="D38" s="93"/>
      <c r="E38" s="179">
        <v>2270</v>
      </c>
      <c r="F38" s="91">
        <v>14755</v>
      </c>
      <c r="G38" s="90"/>
      <c r="H38" s="270"/>
    </row>
    <row r="39" spans="1:8" ht="12.75">
      <c r="A39" s="206">
        <v>39672</v>
      </c>
      <c r="B39" s="89" t="s">
        <v>403</v>
      </c>
      <c r="C39" s="90"/>
      <c r="D39" s="93"/>
      <c r="E39" s="175">
        <v>2140</v>
      </c>
      <c r="F39" s="143">
        <v>13910</v>
      </c>
      <c r="G39" s="144"/>
      <c r="H39" s="208"/>
    </row>
    <row r="40" spans="1:8" ht="12.75">
      <c r="A40" s="206">
        <v>39672</v>
      </c>
      <c r="B40" s="89" t="s">
        <v>404</v>
      </c>
      <c r="C40" s="144"/>
      <c r="D40" s="145"/>
      <c r="E40" s="179">
        <v>500</v>
      </c>
      <c r="F40" s="91">
        <v>3250</v>
      </c>
      <c r="G40" s="90"/>
      <c r="H40" s="209"/>
    </row>
    <row r="41" spans="1:8" ht="12.75">
      <c r="A41" s="206">
        <v>39672</v>
      </c>
      <c r="B41" s="89" t="s">
        <v>406</v>
      </c>
      <c r="C41" s="90"/>
      <c r="D41" s="93"/>
      <c r="E41" s="179">
        <v>2270</v>
      </c>
      <c r="F41" s="91">
        <v>14755</v>
      </c>
      <c r="G41" s="90"/>
      <c r="H41" s="209"/>
    </row>
    <row r="42" spans="1:8" ht="12.75">
      <c r="A42" s="206">
        <v>39672</v>
      </c>
      <c r="B42" s="89" t="s">
        <v>421</v>
      </c>
      <c r="C42" s="90"/>
      <c r="D42" s="93"/>
      <c r="E42" s="179">
        <v>250</v>
      </c>
      <c r="F42" s="91">
        <v>1625</v>
      </c>
      <c r="G42" s="90"/>
      <c r="H42" s="209"/>
    </row>
    <row r="43" spans="1:8" ht="13.5" thickBot="1">
      <c r="A43" s="277">
        <v>39672</v>
      </c>
      <c r="B43" s="278" t="s">
        <v>438</v>
      </c>
      <c r="C43" s="279"/>
      <c r="D43" s="140"/>
      <c r="E43" s="322">
        <v>350</v>
      </c>
      <c r="F43" s="280">
        <v>7000</v>
      </c>
      <c r="G43" s="279"/>
      <c r="H43" s="281"/>
    </row>
    <row r="44" spans="1:8" ht="12.75">
      <c r="A44" s="206">
        <v>39763</v>
      </c>
      <c r="B44" s="89" t="s">
        <v>448</v>
      </c>
      <c r="C44" s="90"/>
      <c r="D44" s="93"/>
      <c r="E44" s="179">
        <v>3880</v>
      </c>
      <c r="F44" s="91">
        <v>166840</v>
      </c>
      <c r="G44" s="90"/>
      <c r="H44" s="209"/>
    </row>
    <row r="45" spans="1:8" ht="13.5" thickBot="1">
      <c r="A45" s="277">
        <v>39763</v>
      </c>
      <c r="B45" s="278" t="s">
        <v>297</v>
      </c>
      <c r="C45" s="279"/>
      <c r="D45" s="140"/>
      <c r="E45" s="322">
        <v>2500</v>
      </c>
      <c r="F45" s="280">
        <v>22500</v>
      </c>
      <c r="G45" s="279"/>
      <c r="H45" s="281"/>
    </row>
    <row r="46" spans="1:8" ht="12.75">
      <c r="A46" s="206">
        <v>39791</v>
      </c>
      <c r="B46" s="89" t="s">
        <v>477</v>
      </c>
      <c r="C46" s="90"/>
      <c r="D46" s="93"/>
      <c r="E46" s="179">
        <v>2800</v>
      </c>
      <c r="F46" s="91">
        <v>56000</v>
      </c>
      <c r="G46" s="90"/>
      <c r="H46" s="209"/>
    </row>
    <row r="47" spans="1:8" ht="12.75">
      <c r="A47" s="206">
        <v>39791</v>
      </c>
      <c r="B47" s="89" t="s">
        <v>478</v>
      </c>
      <c r="C47" s="90"/>
      <c r="D47" s="93"/>
      <c r="E47" s="179">
        <v>2610</v>
      </c>
      <c r="F47" s="91">
        <v>52200</v>
      </c>
      <c r="G47" s="90"/>
      <c r="H47" s="209"/>
    </row>
    <row r="48" spans="1:8" ht="12.75">
      <c r="A48" s="206">
        <v>39791</v>
      </c>
      <c r="B48" s="89" t="s">
        <v>479</v>
      </c>
      <c r="C48" s="90"/>
      <c r="D48" s="93"/>
      <c r="E48" s="179">
        <v>2550</v>
      </c>
      <c r="F48" s="91">
        <v>51000</v>
      </c>
      <c r="G48" s="90"/>
      <c r="H48" s="209"/>
    </row>
    <row r="49" spans="1:8" ht="12.75">
      <c r="A49" s="207"/>
      <c r="B49" s="149"/>
      <c r="C49" s="144"/>
      <c r="D49" s="145"/>
      <c r="E49" s="175"/>
      <c r="F49" s="143"/>
      <c r="G49" s="144"/>
      <c r="H49" s="208"/>
    </row>
    <row r="50" spans="1:8" ht="12.75">
      <c r="A50" s="206"/>
      <c r="B50" s="89"/>
      <c r="C50" s="90"/>
      <c r="D50" s="93"/>
      <c r="E50" s="304"/>
      <c r="F50" s="198"/>
      <c r="G50" s="295"/>
      <c r="H50" s="301"/>
    </row>
    <row r="51" spans="1:8" ht="12.75">
      <c r="A51" s="206"/>
      <c r="B51" s="89"/>
      <c r="C51" s="90"/>
      <c r="D51" s="93"/>
      <c r="E51" s="305"/>
      <c r="F51" s="21"/>
      <c r="G51" s="296"/>
      <c r="H51" s="293"/>
    </row>
    <row r="52" spans="1:8" ht="12.75">
      <c r="A52" s="206"/>
      <c r="B52" s="89"/>
      <c r="C52" s="90"/>
      <c r="D52" s="93"/>
      <c r="E52" s="304"/>
      <c r="F52" s="198"/>
      <c r="G52" s="295"/>
      <c r="H52" s="301"/>
    </row>
    <row r="53" spans="1:8" ht="12.75">
      <c r="A53" s="206"/>
      <c r="B53" s="89"/>
      <c r="C53" s="90"/>
      <c r="D53" s="93"/>
      <c r="E53" s="305"/>
      <c r="F53" s="21"/>
      <c r="G53" s="296"/>
      <c r="H53" s="293"/>
    </row>
    <row r="54" spans="1:8" ht="12.75">
      <c r="A54" s="206"/>
      <c r="B54" s="89"/>
      <c r="C54" s="90"/>
      <c r="D54" s="93"/>
      <c r="E54" s="304"/>
      <c r="F54" s="198"/>
      <c r="G54" s="295"/>
      <c r="H54" s="301"/>
    </row>
    <row r="55" spans="1:8" ht="12.75">
      <c r="A55" s="206"/>
      <c r="B55" s="122"/>
      <c r="C55" s="90"/>
      <c r="D55" s="93"/>
      <c r="E55" s="304"/>
      <c r="F55" s="198"/>
      <c r="G55" s="295"/>
      <c r="H55" s="301"/>
    </row>
    <row r="56" spans="1:8" ht="12.75">
      <c r="A56" s="206"/>
      <c r="B56" s="89"/>
      <c r="C56" s="90"/>
      <c r="D56" s="93"/>
      <c r="E56" s="305"/>
      <c r="F56" s="21"/>
      <c r="G56" s="296"/>
      <c r="H56" s="293"/>
    </row>
    <row r="57" spans="1:8" ht="12.75">
      <c r="A57" s="206"/>
      <c r="B57" s="88"/>
      <c r="C57" s="90"/>
      <c r="D57" s="93"/>
      <c r="E57" s="304"/>
      <c r="F57" s="198"/>
      <c r="G57" s="295"/>
      <c r="H57" s="301"/>
    </row>
    <row r="58" spans="1:8" ht="12.75">
      <c r="A58" s="206"/>
      <c r="B58" s="88"/>
      <c r="C58" s="90"/>
      <c r="D58" s="93"/>
      <c r="E58" s="304"/>
      <c r="F58" s="198"/>
      <c r="G58" s="295"/>
      <c r="H58" s="301"/>
    </row>
    <row r="59" spans="1:8" ht="12.75">
      <c r="A59" s="207"/>
      <c r="B59" s="148"/>
      <c r="C59" s="144"/>
      <c r="D59" s="145"/>
      <c r="E59" s="305"/>
      <c r="F59" s="21"/>
      <c r="G59" s="296"/>
      <c r="H59" s="293"/>
    </row>
    <row r="60" spans="1:8" ht="12.75">
      <c r="A60" s="206"/>
      <c r="B60" s="88"/>
      <c r="C60" s="90"/>
      <c r="D60" s="93"/>
      <c r="E60" s="304"/>
      <c r="F60" s="198"/>
      <c r="G60" s="295"/>
      <c r="H60" s="301"/>
    </row>
    <row r="61" spans="1:8" ht="12.75">
      <c r="A61" s="206"/>
      <c r="B61" s="88"/>
      <c r="C61" s="90"/>
      <c r="D61" s="93"/>
      <c r="E61" s="305"/>
      <c r="F61" s="21"/>
      <c r="G61" s="296"/>
      <c r="H61" s="293"/>
    </row>
    <row r="62" spans="1:8" ht="12.75">
      <c r="A62" s="206"/>
      <c r="B62" s="88"/>
      <c r="C62" s="90"/>
      <c r="D62" s="93"/>
      <c r="E62" s="305"/>
      <c r="F62" s="21"/>
      <c r="G62" s="296"/>
      <c r="H62" s="293"/>
    </row>
    <row r="63" spans="1:8" ht="12.75">
      <c r="A63" s="206"/>
      <c r="B63" s="89"/>
      <c r="C63" s="90"/>
      <c r="D63" s="93"/>
      <c r="E63" s="304"/>
      <c r="F63" s="198"/>
      <c r="G63" s="295"/>
      <c r="H63" s="301"/>
    </row>
    <row r="64" spans="1:8" ht="12.75">
      <c r="A64" s="206"/>
      <c r="B64" s="89"/>
      <c r="C64" s="90"/>
      <c r="D64" s="93"/>
      <c r="E64" s="304"/>
      <c r="F64" s="198"/>
      <c r="G64" s="295"/>
      <c r="H64" s="301"/>
    </row>
    <row r="65" spans="1:8" ht="12.75">
      <c r="A65" s="206"/>
      <c r="B65" s="89"/>
      <c r="C65" s="90"/>
      <c r="D65" s="93"/>
      <c r="E65" s="304"/>
      <c r="F65" s="198"/>
      <c r="G65" s="295"/>
      <c r="H65" s="301"/>
    </row>
    <row r="66" spans="1:8" ht="12.75">
      <c r="A66" s="206"/>
      <c r="B66" s="89"/>
      <c r="C66" s="90"/>
      <c r="D66" s="93"/>
      <c r="E66" s="304"/>
      <c r="F66" s="198"/>
      <c r="G66" s="295"/>
      <c r="H66" s="301"/>
    </row>
    <row r="67" spans="1:8" ht="13.5" thickBot="1">
      <c r="A67" s="285"/>
      <c r="B67" s="112"/>
      <c r="C67" s="114"/>
      <c r="D67" s="117"/>
      <c r="E67" s="61"/>
      <c r="F67" s="297"/>
      <c r="G67" s="298"/>
      <c r="H67" s="32"/>
    </row>
    <row r="68" spans="1:8" ht="14.25" thickBot="1" thickTop="1">
      <c r="A68" s="268"/>
      <c r="B68" s="34" t="s">
        <v>18</v>
      </c>
      <c r="C68" s="66">
        <f aca="true" t="shared" si="0" ref="C68:H68">+SUM(C8:C67)</f>
        <v>990</v>
      </c>
      <c r="D68" s="12">
        <f t="shared" si="0"/>
        <v>11880</v>
      </c>
      <c r="E68" s="66">
        <f t="shared" si="0"/>
        <v>47854</v>
      </c>
      <c r="F68" s="12">
        <f t="shared" si="0"/>
        <v>1107610</v>
      </c>
      <c r="G68" s="66">
        <f t="shared" si="0"/>
        <v>0</v>
      </c>
      <c r="H68" s="65">
        <f t="shared" si="0"/>
        <v>0</v>
      </c>
    </row>
    <row r="69" spans="1:8" ht="12.75">
      <c r="A69" s="211"/>
      <c r="B69" s="35" t="s">
        <v>19</v>
      </c>
      <c r="C69" s="67"/>
      <c r="D69" s="32"/>
      <c r="E69" s="67"/>
      <c r="F69" s="32"/>
      <c r="G69" s="67"/>
      <c r="H69" s="32"/>
    </row>
    <row r="70" spans="1:8" ht="12.75">
      <c r="A70" s="211"/>
      <c r="B70" s="35" t="s">
        <v>20</v>
      </c>
      <c r="C70" s="67">
        <f>COUNTA(C8:C67)</f>
        <v>2</v>
      </c>
      <c r="D70" s="32">
        <f>+D68/C68</f>
        <v>12</v>
      </c>
      <c r="E70" s="67">
        <f>COUNTA(E8:E67)</f>
        <v>41</v>
      </c>
      <c r="F70" s="32">
        <f>+F68/E68</f>
        <v>23.145609562419025</v>
      </c>
      <c r="G70" s="67">
        <f>COUNTA(G8:G67)</f>
        <v>0</v>
      </c>
      <c r="H70" s="32" t="e">
        <f>+H68/G68</f>
        <v>#DIV/0!</v>
      </c>
    </row>
    <row r="71" spans="1:8" ht="13.5" thickBot="1">
      <c r="A71" s="268"/>
      <c r="B71" s="36" t="s">
        <v>17</v>
      </c>
      <c r="C71" s="68"/>
      <c r="D71" s="62"/>
      <c r="E71" s="68"/>
      <c r="F71" s="62"/>
      <c r="G71" s="68"/>
      <c r="H71" s="62"/>
    </row>
    <row r="72" spans="1:8" ht="12.75">
      <c r="A72" s="16"/>
      <c r="B72" s="15"/>
      <c r="C72" s="69"/>
      <c r="D72" s="63"/>
      <c r="E72" s="69"/>
      <c r="F72" s="63"/>
      <c r="G72" s="69"/>
      <c r="H72" s="63"/>
    </row>
    <row r="73" spans="1:8" ht="12.75">
      <c r="A73" s="15"/>
      <c r="B73" s="15"/>
      <c r="C73" s="69"/>
      <c r="D73" s="63"/>
      <c r="E73" s="69"/>
      <c r="F73" s="63"/>
      <c r="G73" s="69"/>
      <c r="H73" s="63"/>
    </row>
    <row r="74" spans="1:8" ht="12.75">
      <c r="A74" s="15"/>
      <c r="B74" s="15"/>
      <c r="C74" s="69"/>
      <c r="D74" s="63"/>
      <c r="E74" s="69"/>
      <c r="F74" s="63"/>
      <c r="G74" s="69"/>
      <c r="H74" s="63"/>
    </row>
    <row r="75" spans="1:8" ht="12.75">
      <c r="A75" s="15"/>
      <c r="B75" s="15"/>
      <c r="C75" s="69"/>
      <c r="D75" s="63"/>
      <c r="E75" s="69"/>
      <c r="F75" s="63"/>
      <c r="G75" s="69"/>
      <c r="H75" s="63"/>
    </row>
    <row r="76" spans="1:8" ht="12.75">
      <c r="A76" s="15"/>
      <c r="B76" s="15"/>
      <c r="C76" s="69"/>
      <c r="D76" s="63"/>
      <c r="E76" s="69"/>
      <c r="F76" s="63"/>
      <c r="G76" s="69"/>
      <c r="H76" s="63"/>
    </row>
    <row r="77" spans="1:8" ht="12.75">
      <c r="A77" s="15"/>
      <c r="B77" s="15"/>
      <c r="C77" s="69"/>
      <c r="D77" s="63"/>
      <c r="E77" s="69"/>
      <c r="F77" s="63"/>
      <c r="G77" s="69"/>
      <c r="H77" s="63"/>
    </row>
    <row r="78" spans="1:8" ht="12.75">
      <c r="A78" s="15"/>
      <c r="B78" s="15"/>
      <c r="C78" s="69"/>
      <c r="D78" s="63"/>
      <c r="E78" s="69"/>
      <c r="F78" s="63"/>
      <c r="G78" s="69"/>
      <c r="H78" s="63"/>
    </row>
    <row r="79" spans="1:8" ht="12.75">
      <c r="A79" s="15"/>
      <c r="B79" s="15"/>
      <c r="C79" s="69"/>
      <c r="D79" s="63"/>
      <c r="E79" s="69"/>
      <c r="F79" s="63"/>
      <c r="G79" s="69"/>
      <c r="H79" s="63"/>
    </row>
    <row r="80" spans="1:8" ht="12.75">
      <c r="A80" s="15"/>
      <c r="B80" s="15"/>
      <c r="C80" s="69"/>
      <c r="D80" s="63"/>
      <c r="E80" s="69"/>
      <c r="F80" s="63"/>
      <c r="G80" s="69"/>
      <c r="H80" s="63"/>
    </row>
    <row r="81" spans="1:8" ht="12.75">
      <c r="A81" s="15"/>
      <c r="B81" s="15"/>
      <c r="C81" s="69"/>
      <c r="D81" s="63"/>
      <c r="E81" s="69"/>
      <c r="F81" s="63"/>
      <c r="G81" s="69"/>
      <c r="H81" s="63"/>
    </row>
    <row r="82" spans="1:8" ht="12.75">
      <c r="A82" s="15"/>
      <c r="B82" s="15"/>
      <c r="C82" s="69"/>
      <c r="D82" s="63"/>
      <c r="E82" s="69"/>
      <c r="F82" s="63"/>
      <c r="G82" s="69"/>
      <c r="H82" s="63"/>
    </row>
    <row r="83" spans="1:8" ht="12.75">
      <c r="A83" s="15"/>
      <c r="B83" s="15"/>
      <c r="C83" s="69"/>
      <c r="D83" s="63"/>
      <c r="E83" s="69"/>
      <c r="F83" s="63"/>
      <c r="G83" s="69"/>
      <c r="H83" s="63"/>
    </row>
    <row r="84" spans="1:8" ht="12.75">
      <c r="A84" s="15"/>
      <c r="B84" s="15"/>
      <c r="C84" s="69"/>
      <c r="D84" s="63"/>
      <c r="E84" s="69"/>
      <c r="F84" s="63"/>
      <c r="G84" s="69"/>
      <c r="H84" s="63"/>
    </row>
    <row r="85" spans="1:8" ht="12.75">
      <c r="A85" s="15"/>
      <c r="B85" s="15"/>
      <c r="C85" s="69"/>
      <c r="D85" s="63"/>
      <c r="E85" s="69"/>
      <c r="F85" s="63"/>
      <c r="G85" s="69"/>
      <c r="H85" s="63"/>
    </row>
    <row r="86" spans="1:8" ht="12.75">
      <c r="A86" s="15"/>
      <c r="B86" s="15"/>
      <c r="C86" s="69"/>
      <c r="D86" s="63"/>
      <c r="E86" s="69"/>
      <c r="F86" s="63"/>
      <c r="G86" s="69"/>
      <c r="H86" s="63"/>
    </row>
    <row r="87" spans="1:8" ht="12.75">
      <c r="A87" s="15"/>
      <c r="B87" s="15"/>
      <c r="C87" s="69"/>
      <c r="D87" s="63"/>
      <c r="E87" s="69"/>
      <c r="F87" s="63"/>
      <c r="G87" s="69"/>
      <c r="H87" s="63"/>
    </row>
    <row r="88" spans="1:8" ht="12.75">
      <c r="A88" s="15"/>
      <c r="B88" s="15"/>
      <c r="C88" s="69"/>
      <c r="D88" s="63"/>
      <c r="E88" s="69"/>
      <c r="F88" s="63"/>
      <c r="G88" s="69"/>
      <c r="H88" s="63"/>
    </row>
    <row r="89" spans="1:8" ht="12.75">
      <c r="A89" s="15"/>
      <c r="B89" s="15"/>
      <c r="C89" s="69"/>
      <c r="D89" s="63"/>
      <c r="E89" s="69"/>
      <c r="F89" s="63"/>
      <c r="G89" s="69"/>
      <c r="H89" s="63"/>
    </row>
    <row r="90" spans="1:8" ht="12.75">
      <c r="A90" s="15"/>
      <c r="B90" s="15"/>
      <c r="C90" s="69"/>
      <c r="D90" s="63"/>
      <c r="E90" s="69"/>
      <c r="F90" s="63"/>
      <c r="G90" s="69"/>
      <c r="H90" s="63"/>
    </row>
    <row r="91" spans="1:8" ht="12.75">
      <c r="A91" s="15"/>
      <c r="B91" s="15"/>
      <c r="C91" s="69"/>
      <c r="D91" s="63"/>
      <c r="E91" s="69"/>
      <c r="F91" s="63"/>
      <c r="G91" s="69"/>
      <c r="H91" s="63"/>
    </row>
    <row r="92" spans="1:8" ht="12.75">
      <c r="A92" s="15"/>
      <c r="B92" s="15"/>
      <c r="C92" s="69"/>
      <c r="D92" s="63"/>
      <c r="E92" s="69"/>
      <c r="F92" s="63"/>
      <c r="G92" s="69"/>
      <c r="H92" s="63"/>
    </row>
    <row r="93" spans="1:8" ht="12.75">
      <c r="A93" s="15"/>
      <c r="B93" s="15"/>
      <c r="C93" s="69"/>
      <c r="D93" s="63"/>
      <c r="E93" s="69"/>
      <c r="F93" s="63"/>
      <c r="G93" s="69"/>
      <c r="H93" s="63"/>
    </row>
    <row r="94" spans="1:8" ht="12.75">
      <c r="A94" s="15"/>
      <c r="B94" s="15"/>
      <c r="C94" s="69"/>
      <c r="D94" s="63"/>
      <c r="E94" s="69"/>
      <c r="F94" s="63"/>
      <c r="G94" s="69"/>
      <c r="H94" s="63"/>
    </row>
    <row r="95" spans="1:8" ht="12.75">
      <c r="A95" s="15"/>
      <c r="B95" s="15"/>
      <c r="C95" s="69"/>
      <c r="D95" s="63"/>
      <c r="E95" s="69"/>
      <c r="F95" s="63"/>
      <c r="G95" s="69"/>
      <c r="H95" s="63"/>
    </row>
    <row r="96" spans="1:8" ht="12.75">
      <c r="A96" s="15"/>
      <c r="B96" s="15"/>
      <c r="C96" s="69"/>
      <c r="D96" s="63"/>
      <c r="E96" s="69"/>
      <c r="F96" s="63"/>
      <c r="G96" s="69"/>
      <c r="H96" s="63"/>
    </row>
    <row r="97" spans="1:8" ht="12.75">
      <c r="A97" s="15"/>
      <c r="B97" s="15"/>
      <c r="C97" s="69"/>
      <c r="D97" s="63"/>
      <c r="E97" s="69"/>
      <c r="F97" s="63"/>
      <c r="G97" s="69"/>
      <c r="H97" s="63"/>
    </row>
    <row r="98" spans="1:4" ht="12.75">
      <c r="A98" s="15"/>
      <c r="B98" s="15"/>
      <c r="C98" s="69"/>
      <c r="D98" s="63"/>
    </row>
    <row r="99" spans="1:4" ht="12.75">
      <c r="A99" s="15"/>
      <c r="B99" s="15"/>
      <c r="C99" s="69"/>
      <c r="D99" s="63"/>
    </row>
    <row r="100" spans="1:4" ht="12.75">
      <c r="A100" s="15"/>
      <c r="B100" s="15"/>
      <c r="C100" s="69"/>
      <c r="D100" s="63"/>
    </row>
    <row r="101" spans="1:4" ht="12.75">
      <c r="A101" s="15"/>
      <c r="B101" s="15"/>
      <c r="C101" s="69"/>
      <c r="D101" s="63"/>
    </row>
    <row r="102" spans="1:4" ht="12.75">
      <c r="A102" s="15"/>
      <c r="B102" s="15"/>
      <c r="C102" s="69"/>
      <c r="D102" s="63"/>
    </row>
    <row r="103" spans="1:4" ht="12.75">
      <c r="A103" s="15"/>
      <c r="B103" s="15"/>
      <c r="C103" s="69"/>
      <c r="D103" s="63"/>
    </row>
    <row r="104" spans="1:4" ht="12.75">
      <c r="A104" s="15"/>
      <c r="B104" s="15"/>
      <c r="C104" s="69"/>
      <c r="D104" s="63"/>
    </row>
    <row r="105" spans="1:4" ht="12.75">
      <c r="A105" s="15"/>
      <c r="B105" s="15"/>
      <c r="C105" s="69"/>
      <c r="D105" s="63"/>
    </row>
    <row r="106" spans="1:4" ht="12.75">
      <c r="A106" s="15"/>
      <c r="B106" s="15"/>
      <c r="C106" s="69"/>
      <c r="D106" s="63"/>
    </row>
    <row r="107" spans="1:4" ht="12.75">
      <c r="A107" s="15"/>
      <c r="B107" s="15"/>
      <c r="C107" s="69"/>
      <c r="D107" s="63"/>
    </row>
    <row r="108" spans="1:4" ht="12.75">
      <c r="A108" s="15"/>
      <c r="B108" s="15"/>
      <c r="C108" s="69"/>
      <c r="D108" s="63"/>
    </row>
    <row r="109" spans="1:4" ht="12.75">
      <c r="A109" s="15"/>
      <c r="B109" s="15"/>
      <c r="C109" s="69"/>
      <c r="D109" s="63"/>
    </row>
    <row r="110" spans="1:4" ht="12.75">
      <c r="A110" s="15"/>
      <c r="B110" s="15"/>
      <c r="C110" s="69"/>
      <c r="D110" s="63"/>
    </row>
    <row r="111" spans="1:4" ht="12.75">
      <c r="A111" s="15"/>
      <c r="B111" s="15"/>
      <c r="C111" s="69"/>
      <c r="D111" s="63"/>
    </row>
    <row r="112" spans="1:4" ht="12.75">
      <c r="A112" s="15"/>
      <c r="B112" s="15"/>
      <c r="C112" s="69"/>
      <c r="D112" s="63"/>
    </row>
    <row r="113" spans="1:4" ht="12.75">
      <c r="A113" s="15"/>
      <c r="B113" s="15"/>
      <c r="C113" s="69"/>
      <c r="D113" s="63"/>
    </row>
    <row r="114" spans="1:4" ht="12.75">
      <c r="A114" s="15"/>
      <c r="B114" s="15"/>
      <c r="C114" s="69"/>
      <c r="D114" s="63"/>
    </row>
    <row r="115" spans="1:4" ht="12.75">
      <c r="A115" s="15"/>
      <c r="B115" s="15"/>
      <c r="C115" s="69"/>
      <c r="D115" s="63"/>
    </row>
    <row r="116" spans="1:4" ht="12.75">
      <c r="A116" s="15"/>
      <c r="B116" s="15"/>
      <c r="C116" s="69"/>
      <c r="D116" s="63"/>
    </row>
    <row r="117" spans="1:4" ht="12.75">
      <c r="A117" s="15"/>
      <c r="B117" s="15"/>
      <c r="C117" s="69"/>
      <c r="D117" s="63"/>
    </row>
    <row r="118" spans="1:4" ht="12.75">
      <c r="A118" s="15"/>
      <c r="B118" s="15"/>
      <c r="C118" s="69"/>
      <c r="D118" s="63"/>
    </row>
    <row r="119" spans="1:4" ht="12.75">
      <c r="A119" s="15"/>
      <c r="B119" s="15"/>
      <c r="C119" s="69"/>
      <c r="D119" s="63"/>
    </row>
    <row r="120" spans="1:4" ht="12.75">
      <c r="A120" s="15"/>
      <c r="B120" s="15"/>
      <c r="C120" s="69"/>
      <c r="D120" s="63"/>
    </row>
    <row r="121" spans="1:4" ht="12.75">
      <c r="A121" s="15"/>
      <c r="B121" s="15"/>
      <c r="C121" s="69"/>
      <c r="D121" s="63"/>
    </row>
    <row r="122" spans="1:4" ht="12.75">
      <c r="A122" s="15"/>
      <c r="B122" s="15"/>
      <c r="C122" s="69"/>
      <c r="D122" s="63"/>
    </row>
    <row r="123" spans="1:4" ht="12.75">
      <c r="A123" s="15"/>
      <c r="B123" s="15"/>
      <c r="C123" s="69"/>
      <c r="D123" s="63"/>
    </row>
    <row r="124" spans="1:4" ht="12.75">
      <c r="A124" s="15"/>
      <c r="B124" s="15"/>
      <c r="C124" s="69"/>
      <c r="D124" s="63"/>
    </row>
    <row r="125" spans="1:4" ht="12.75">
      <c r="A125" s="15"/>
      <c r="B125" s="15"/>
      <c r="C125" s="69"/>
      <c r="D125" s="63"/>
    </row>
    <row r="126" spans="1:4" ht="12.75">
      <c r="A126" s="15"/>
      <c r="B126" s="15"/>
      <c r="C126" s="69"/>
      <c r="D126" s="63"/>
    </row>
    <row r="127" spans="1:4" ht="12.75">
      <c r="A127" s="15"/>
      <c r="B127" s="15"/>
      <c r="C127" s="69"/>
      <c r="D127" s="63"/>
    </row>
    <row r="128" spans="1:4" ht="12.75">
      <c r="A128" s="15"/>
      <c r="B128" s="15"/>
      <c r="C128" s="69"/>
      <c r="D128" s="63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</sheetData>
  <printOptions/>
  <pageMargins left="0.25" right="0.25" top="0.25" bottom="0.25" header="0.5" footer="0.5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02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70" customWidth="1"/>
    <col min="4" max="4" width="10.375" style="64" customWidth="1"/>
    <col min="5" max="5" width="8.25390625" style="70" customWidth="1"/>
    <col min="6" max="6" width="10.625" style="64" customWidth="1"/>
    <col min="7" max="7" width="8.25390625" style="70" customWidth="1"/>
    <col min="8" max="8" width="10.625" style="64" customWidth="1"/>
    <col min="9" max="9" width="7.625" style="70" customWidth="1"/>
    <col min="10" max="10" width="12.375" style="64" customWidth="1"/>
  </cols>
  <sheetData>
    <row r="2" ht="22.5">
      <c r="A2" s="14" t="s">
        <v>220</v>
      </c>
    </row>
    <row r="3" spans="1:10" ht="13.5" thickBot="1">
      <c r="A3" s="44"/>
      <c r="B3" s="44"/>
      <c r="C3" s="221"/>
      <c r="D3" s="222"/>
      <c r="E3" s="221"/>
      <c r="F3" s="222"/>
      <c r="G3" s="221"/>
      <c r="H3" s="222"/>
      <c r="I3" s="221"/>
      <c r="J3" s="222"/>
    </row>
    <row r="4" spans="1:10" ht="12.75">
      <c r="A4" s="199"/>
      <c r="B4" s="200"/>
      <c r="C4" s="263" t="s">
        <v>201</v>
      </c>
      <c r="D4" s="264"/>
      <c r="E4" s="263" t="s">
        <v>201</v>
      </c>
      <c r="F4" s="264"/>
      <c r="G4" s="263" t="s">
        <v>201</v>
      </c>
      <c r="H4" s="264"/>
      <c r="I4" s="263" t="s">
        <v>201</v>
      </c>
      <c r="J4" s="265"/>
    </row>
    <row r="5" spans="1:10" ht="12.75">
      <c r="A5" s="203" t="s">
        <v>4</v>
      </c>
      <c r="B5" s="2" t="s">
        <v>5</v>
      </c>
      <c r="C5" s="77" t="s">
        <v>202</v>
      </c>
      <c r="D5" s="74"/>
      <c r="E5" s="77" t="s">
        <v>203</v>
      </c>
      <c r="F5" s="74"/>
      <c r="G5" s="77" t="s">
        <v>204</v>
      </c>
      <c r="H5" s="74"/>
      <c r="I5" s="77" t="s">
        <v>205</v>
      </c>
      <c r="J5" s="290"/>
    </row>
    <row r="6" spans="1:10" ht="12.75">
      <c r="A6" s="203" t="s">
        <v>12</v>
      </c>
      <c r="B6" s="2" t="s">
        <v>13</v>
      </c>
      <c r="C6" s="78" t="s">
        <v>90</v>
      </c>
      <c r="D6" s="75"/>
      <c r="E6" s="78" t="s">
        <v>46</v>
      </c>
      <c r="F6" s="83"/>
      <c r="G6" s="78" t="s">
        <v>46</v>
      </c>
      <c r="H6" s="83"/>
      <c r="I6" s="303" t="s">
        <v>113</v>
      </c>
      <c r="J6" s="309"/>
    </row>
    <row r="7" spans="1:10" ht="12.75">
      <c r="A7" s="204"/>
      <c r="B7" s="5"/>
      <c r="C7" s="79" t="s">
        <v>16</v>
      </c>
      <c r="D7" s="73" t="s">
        <v>17</v>
      </c>
      <c r="E7" s="79" t="s">
        <v>16</v>
      </c>
      <c r="F7" s="159" t="s">
        <v>17</v>
      </c>
      <c r="G7" s="79" t="s">
        <v>16</v>
      </c>
      <c r="H7" s="159" t="s">
        <v>17</v>
      </c>
      <c r="I7" s="303" t="s">
        <v>16</v>
      </c>
      <c r="J7" s="267" t="s">
        <v>17</v>
      </c>
    </row>
    <row r="8" spans="1:10" ht="12.75">
      <c r="A8" s="206">
        <v>39455</v>
      </c>
      <c r="B8" s="89" t="s">
        <v>234</v>
      </c>
      <c r="C8" s="90">
        <v>400</v>
      </c>
      <c r="D8" s="91">
        <v>11200</v>
      </c>
      <c r="E8" s="90"/>
      <c r="F8" s="93"/>
      <c r="G8" s="90"/>
      <c r="H8" s="93"/>
      <c r="I8" s="179"/>
      <c r="J8" s="209"/>
    </row>
    <row r="9" spans="1:10" ht="13.5" thickBot="1">
      <c r="A9" s="277">
        <v>39455</v>
      </c>
      <c r="B9" s="278" t="s">
        <v>236</v>
      </c>
      <c r="C9" s="279">
        <v>1880</v>
      </c>
      <c r="D9" s="280">
        <v>60160</v>
      </c>
      <c r="E9" s="279"/>
      <c r="F9" s="140"/>
      <c r="G9" s="279"/>
      <c r="H9" s="140"/>
      <c r="I9" s="322"/>
      <c r="J9" s="281"/>
    </row>
    <row r="10" spans="1:10" ht="13.5" thickBot="1">
      <c r="A10" s="341">
        <v>39490</v>
      </c>
      <c r="B10" s="342" t="s">
        <v>242</v>
      </c>
      <c r="C10" s="343">
        <v>680</v>
      </c>
      <c r="D10" s="344">
        <v>20400</v>
      </c>
      <c r="E10" s="343"/>
      <c r="F10" s="345"/>
      <c r="G10" s="343"/>
      <c r="H10" s="345"/>
      <c r="I10" s="323"/>
      <c r="J10" s="130"/>
    </row>
    <row r="11" spans="1:10" ht="13.5" thickBot="1">
      <c r="A11" s="341">
        <v>39518</v>
      </c>
      <c r="B11" s="342" t="s">
        <v>270</v>
      </c>
      <c r="C11" s="343">
        <v>770</v>
      </c>
      <c r="D11" s="344">
        <v>26950</v>
      </c>
      <c r="E11" s="343"/>
      <c r="F11" s="345"/>
      <c r="G11" s="343"/>
      <c r="H11" s="345"/>
      <c r="I11" s="343"/>
      <c r="J11" s="130"/>
    </row>
    <row r="12" spans="1:10" ht="12.75">
      <c r="A12" s="206">
        <v>39546</v>
      </c>
      <c r="B12" s="89" t="s">
        <v>292</v>
      </c>
      <c r="C12" s="90">
        <v>2030</v>
      </c>
      <c r="D12" s="91">
        <v>48720</v>
      </c>
      <c r="E12" s="90"/>
      <c r="F12" s="93"/>
      <c r="G12" s="90"/>
      <c r="H12" s="93"/>
      <c r="I12" s="179"/>
      <c r="J12" s="209"/>
    </row>
    <row r="13" spans="1:10" ht="12.75">
      <c r="A13" s="206">
        <v>39546</v>
      </c>
      <c r="B13" s="89" t="s">
        <v>296</v>
      </c>
      <c r="C13" s="90">
        <v>1260</v>
      </c>
      <c r="D13" s="91">
        <v>31500</v>
      </c>
      <c r="E13" s="90"/>
      <c r="F13" s="168"/>
      <c r="G13" s="90"/>
      <c r="H13" s="168"/>
      <c r="I13" s="179"/>
      <c r="J13" s="209"/>
    </row>
    <row r="14" spans="1:10" ht="12.75">
      <c r="A14" s="206">
        <v>39546</v>
      </c>
      <c r="B14" s="89" t="s">
        <v>321</v>
      </c>
      <c r="C14" s="90"/>
      <c r="D14" s="91"/>
      <c r="E14" s="90">
        <v>8301</v>
      </c>
      <c r="F14" s="93">
        <v>265632</v>
      </c>
      <c r="G14" s="90"/>
      <c r="H14" s="93"/>
      <c r="I14" s="179"/>
      <c r="J14" s="209"/>
    </row>
    <row r="15" spans="1:10" ht="12.75">
      <c r="A15" s="206">
        <v>39546</v>
      </c>
      <c r="B15" s="122" t="s">
        <v>322</v>
      </c>
      <c r="C15" s="90"/>
      <c r="D15" s="91"/>
      <c r="E15" s="90">
        <v>8301</v>
      </c>
      <c r="F15" s="93">
        <v>265632</v>
      </c>
      <c r="G15" s="90"/>
      <c r="H15" s="93"/>
      <c r="I15" s="179"/>
      <c r="J15" s="209"/>
    </row>
    <row r="16" spans="1:10" ht="13.5" thickBot="1">
      <c r="A16" s="277">
        <v>39546</v>
      </c>
      <c r="B16" s="278" t="s">
        <v>323</v>
      </c>
      <c r="C16" s="279"/>
      <c r="D16" s="280"/>
      <c r="E16" s="279">
        <v>1220</v>
      </c>
      <c r="F16" s="140">
        <v>39040</v>
      </c>
      <c r="G16" s="279"/>
      <c r="H16" s="140"/>
      <c r="I16" s="322"/>
      <c r="J16" s="281"/>
    </row>
    <row r="17" spans="1:10" ht="12.75">
      <c r="A17" s="206">
        <v>39581</v>
      </c>
      <c r="B17" s="89" t="s">
        <v>329</v>
      </c>
      <c r="C17" s="90">
        <v>1045</v>
      </c>
      <c r="D17" s="91">
        <v>38665</v>
      </c>
      <c r="E17" s="90"/>
      <c r="F17" s="168"/>
      <c r="G17" s="90"/>
      <c r="H17" s="168"/>
      <c r="I17" s="179"/>
      <c r="J17" s="209"/>
    </row>
    <row r="18" spans="1:10" ht="13.5" thickBot="1">
      <c r="A18" s="277">
        <v>39581</v>
      </c>
      <c r="B18" s="278" t="s">
        <v>337</v>
      </c>
      <c r="C18" s="279">
        <v>290</v>
      </c>
      <c r="D18" s="280">
        <v>9860</v>
      </c>
      <c r="E18" s="279"/>
      <c r="F18" s="140"/>
      <c r="G18" s="279"/>
      <c r="H18" s="140"/>
      <c r="I18" s="322"/>
      <c r="J18" s="281"/>
    </row>
    <row r="19" spans="1:10" ht="13.5" thickBot="1">
      <c r="A19" s="341">
        <v>39637</v>
      </c>
      <c r="B19" s="342" t="s">
        <v>394</v>
      </c>
      <c r="C19" s="343">
        <v>1188</v>
      </c>
      <c r="D19" s="344">
        <v>35937</v>
      </c>
      <c r="E19" s="343"/>
      <c r="F19" s="238"/>
      <c r="G19" s="343"/>
      <c r="H19" s="238"/>
      <c r="I19" s="323"/>
      <c r="J19" s="130"/>
    </row>
    <row r="20" spans="1:10" ht="12.75">
      <c r="A20" s="367">
        <v>39672</v>
      </c>
      <c r="B20" s="368" t="s">
        <v>426</v>
      </c>
      <c r="C20" s="369">
        <v>10539</v>
      </c>
      <c r="D20" s="370">
        <v>358326</v>
      </c>
      <c r="E20" s="369"/>
      <c r="F20" s="373"/>
      <c r="G20" s="369"/>
      <c r="H20" s="373"/>
      <c r="I20" s="372"/>
      <c r="J20" s="371"/>
    </row>
    <row r="21" spans="1:10" ht="13.5" thickBot="1">
      <c r="A21" s="236">
        <v>39672</v>
      </c>
      <c r="B21" s="283" t="s">
        <v>427</v>
      </c>
      <c r="C21" s="174">
        <v>8750</v>
      </c>
      <c r="D21" s="186">
        <v>297500</v>
      </c>
      <c r="E21" s="174"/>
      <c r="F21" s="330"/>
      <c r="G21" s="174"/>
      <c r="H21" s="330"/>
      <c r="I21" s="331"/>
      <c r="J21" s="173"/>
    </row>
    <row r="22" spans="1:10" ht="12.75">
      <c r="A22" s="206">
        <v>39791</v>
      </c>
      <c r="B22" s="89" t="s">
        <v>486</v>
      </c>
      <c r="C22" s="90">
        <v>975</v>
      </c>
      <c r="D22" s="91">
        <v>31200</v>
      </c>
      <c r="E22" s="90"/>
      <c r="F22" s="168"/>
      <c r="G22" s="90"/>
      <c r="H22" s="168"/>
      <c r="I22" s="179"/>
      <c r="J22" s="209"/>
    </row>
    <row r="23" spans="1:10" ht="12.75">
      <c r="A23" s="206">
        <v>39791</v>
      </c>
      <c r="B23" s="89" t="s">
        <v>487</v>
      </c>
      <c r="C23" s="90"/>
      <c r="D23" s="91"/>
      <c r="E23" s="90">
        <v>400</v>
      </c>
      <c r="F23" s="93">
        <v>11900</v>
      </c>
      <c r="G23" s="90"/>
      <c r="H23" s="93"/>
      <c r="I23" s="179"/>
      <c r="J23" s="209"/>
    </row>
    <row r="24" spans="1:10" ht="12.75">
      <c r="A24" s="207">
        <v>39791</v>
      </c>
      <c r="B24" s="161" t="s">
        <v>489</v>
      </c>
      <c r="C24" s="144"/>
      <c r="D24" s="143"/>
      <c r="E24" s="144">
        <v>450</v>
      </c>
      <c r="F24" s="145">
        <v>13387.5</v>
      </c>
      <c r="G24" s="144"/>
      <c r="H24" s="145"/>
      <c r="I24" s="175"/>
      <c r="J24" s="208"/>
    </row>
    <row r="25" spans="1:10" ht="12.75">
      <c r="A25" s="206"/>
      <c r="B25" s="89"/>
      <c r="C25" s="90"/>
      <c r="D25" s="91"/>
      <c r="E25" s="90"/>
      <c r="F25" s="93"/>
      <c r="G25" s="90"/>
      <c r="H25" s="93"/>
      <c r="I25" s="179"/>
      <c r="J25" s="209"/>
    </row>
    <row r="26" spans="1:10" ht="12.75">
      <c r="A26" s="206"/>
      <c r="B26" s="89"/>
      <c r="C26" s="90"/>
      <c r="D26" s="91"/>
      <c r="E26" s="90"/>
      <c r="F26" s="93"/>
      <c r="G26" s="90"/>
      <c r="H26" s="93"/>
      <c r="I26" s="305"/>
      <c r="J26" s="270"/>
    </row>
    <row r="27" spans="1:10" ht="12.75">
      <c r="A27" s="206"/>
      <c r="B27" s="88"/>
      <c r="C27" s="90"/>
      <c r="D27" s="91"/>
      <c r="E27" s="90"/>
      <c r="F27" s="93"/>
      <c r="G27" s="90"/>
      <c r="H27" s="93"/>
      <c r="I27" s="304"/>
      <c r="J27" s="300"/>
    </row>
    <row r="28" spans="1:10" ht="12.75">
      <c r="A28" s="206"/>
      <c r="B28" s="88"/>
      <c r="C28" s="90"/>
      <c r="D28" s="91"/>
      <c r="E28" s="90"/>
      <c r="F28" s="93"/>
      <c r="G28" s="90"/>
      <c r="H28" s="93"/>
      <c r="I28" s="304"/>
      <c r="J28" s="300"/>
    </row>
    <row r="29" spans="1:10" ht="12.75">
      <c r="A29" s="207"/>
      <c r="B29" s="148"/>
      <c r="C29" s="144"/>
      <c r="D29" s="143"/>
      <c r="E29" s="144"/>
      <c r="F29" s="145"/>
      <c r="G29" s="144"/>
      <c r="H29" s="145"/>
      <c r="I29" s="305"/>
      <c r="J29" s="270"/>
    </row>
    <row r="30" spans="1:10" ht="12.75">
      <c r="A30" s="206"/>
      <c r="B30" s="88"/>
      <c r="C30" s="90"/>
      <c r="D30" s="91"/>
      <c r="E30" s="90"/>
      <c r="F30" s="93"/>
      <c r="G30" s="90"/>
      <c r="H30" s="93"/>
      <c r="I30" s="304"/>
      <c r="J30" s="300"/>
    </row>
    <row r="31" spans="1:10" ht="12.75">
      <c r="A31" s="206"/>
      <c r="B31" s="88"/>
      <c r="C31" s="90"/>
      <c r="D31" s="91"/>
      <c r="E31" s="90"/>
      <c r="F31" s="93"/>
      <c r="G31" s="90"/>
      <c r="H31" s="93"/>
      <c r="I31" s="305"/>
      <c r="J31" s="270"/>
    </row>
    <row r="32" spans="1:10" ht="12.75">
      <c r="A32" s="206"/>
      <c r="B32" s="88"/>
      <c r="C32" s="90"/>
      <c r="D32" s="91"/>
      <c r="E32" s="90"/>
      <c r="F32" s="93"/>
      <c r="G32" s="90"/>
      <c r="H32" s="93"/>
      <c r="I32" s="305"/>
      <c r="J32" s="270"/>
    </row>
    <row r="33" spans="1:10" ht="12.75">
      <c r="A33" s="206"/>
      <c r="B33" s="89"/>
      <c r="C33" s="90"/>
      <c r="D33" s="91"/>
      <c r="E33" s="90"/>
      <c r="F33" s="93"/>
      <c r="G33" s="90"/>
      <c r="H33" s="93"/>
      <c r="I33" s="304"/>
      <c r="J33" s="300"/>
    </row>
    <row r="34" spans="1:10" ht="12.75">
      <c r="A34" s="206"/>
      <c r="B34" s="89"/>
      <c r="C34" s="90"/>
      <c r="D34" s="91"/>
      <c r="E34" s="90"/>
      <c r="F34" s="93"/>
      <c r="G34" s="90"/>
      <c r="H34" s="93"/>
      <c r="I34" s="304"/>
      <c r="J34" s="300"/>
    </row>
    <row r="35" spans="1:10" ht="12.75">
      <c r="A35" s="206"/>
      <c r="B35" s="89"/>
      <c r="C35" s="90"/>
      <c r="D35" s="91"/>
      <c r="E35" s="90"/>
      <c r="F35" s="93"/>
      <c r="G35" s="90"/>
      <c r="H35" s="93"/>
      <c r="I35" s="304"/>
      <c r="J35" s="300"/>
    </row>
    <row r="36" spans="1:10" ht="12.75">
      <c r="A36" s="206"/>
      <c r="B36" s="89"/>
      <c r="C36" s="90"/>
      <c r="D36" s="91"/>
      <c r="E36" s="90"/>
      <c r="F36" s="93"/>
      <c r="G36" s="90"/>
      <c r="H36" s="93"/>
      <c r="I36" s="304"/>
      <c r="J36" s="300"/>
    </row>
    <row r="37" spans="1:10" ht="13.5" thickBot="1">
      <c r="A37" s="268"/>
      <c r="B37" s="283"/>
      <c r="C37" s="174"/>
      <c r="D37" s="186"/>
      <c r="E37" s="174"/>
      <c r="F37" s="140"/>
      <c r="G37" s="174"/>
      <c r="H37" s="140"/>
      <c r="I37" s="61"/>
      <c r="J37" s="172"/>
    </row>
    <row r="38" spans="1:10" ht="13.5" thickBot="1">
      <c r="A38" s="268"/>
      <c r="B38" s="36" t="s">
        <v>18</v>
      </c>
      <c r="C38" s="68">
        <f aca="true" t="shared" si="0" ref="C38:J38">+SUM(C8:C37)</f>
        <v>29807</v>
      </c>
      <c r="D38" s="172">
        <f t="shared" si="0"/>
        <v>970418</v>
      </c>
      <c r="E38" s="68">
        <f t="shared" si="0"/>
        <v>18672</v>
      </c>
      <c r="F38" s="172">
        <f t="shared" si="0"/>
        <v>595591.5</v>
      </c>
      <c r="G38" s="68">
        <f t="shared" si="0"/>
        <v>0</v>
      </c>
      <c r="H38" s="172">
        <f t="shared" si="0"/>
        <v>0</v>
      </c>
      <c r="I38" s="68">
        <f t="shared" si="0"/>
        <v>0</v>
      </c>
      <c r="J38" s="12">
        <f t="shared" si="0"/>
        <v>0</v>
      </c>
    </row>
    <row r="39" spans="1:10" ht="12.75">
      <c r="A39" s="211"/>
      <c r="B39" s="35" t="s">
        <v>19</v>
      </c>
      <c r="C39" s="67"/>
      <c r="D39" s="32"/>
      <c r="E39" s="67"/>
      <c r="F39" s="32"/>
      <c r="G39" s="67"/>
      <c r="H39" s="32"/>
      <c r="I39" s="67"/>
      <c r="J39" s="32"/>
    </row>
    <row r="40" spans="1:10" ht="12.75">
      <c r="A40" s="211"/>
      <c r="B40" s="35" t="s">
        <v>20</v>
      </c>
      <c r="C40" s="67">
        <f>COUNTA(C8:C37)</f>
        <v>12</v>
      </c>
      <c r="D40" s="32">
        <f>+D38/C38</f>
        <v>32.55671486563559</v>
      </c>
      <c r="E40" s="67">
        <f>COUNTA(E8:E37)</f>
        <v>5</v>
      </c>
      <c r="F40" s="32">
        <f>+F38/E38</f>
        <v>31.897573907455012</v>
      </c>
      <c r="G40" s="67">
        <f>COUNTA(G8:G37)</f>
        <v>0</v>
      </c>
      <c r="H40" s="32" t="e">
        <f>+H38/G38</f>
        <v>#DIV/0!</v>
      </c>
      <c r="I40" s="67">
        <f>COUNTA(I8:I37)</f>
        <v>0</v>
      </c>
      <c r="J40" s="32" t="e">
        <f>+J38/I38</f>
        <v>#DIV/0!</v>
      </c>
    </row>
    <row r="41" spans="1:10" ht="13.5" thickBot="1">
      <c r="A41" s="268"/>
      <c r="B41" s="36" t="s">
        <v>17</v>
      </c>
      <c r="C41" s="68"/>
      <c r="D41" s="62"/>
      <c r="E41" s="68"/>
      <c r="F41" s="62"/>
      <c r="G41" s="68"/>
      <c r="H41" s="62"/>
      <c r="I41" s="68"/>
      <c r="J41" s="62"/>
    </row>
    <row r="42" spans="1:10" ht="12.75">
      <c r="A42" s="16"/>
      <c r="B42" s="15"/>
      <c r="C42" s="69"/>
      <c r="D42" s="63"/>
      <c r="E42" s="69"/>
      <c r="F42" s="63"/>
      <c r="G42" s="69"/>
      <c r="H42" s="63"/>
      <c r="I42" s="69"/>
      <c r="J42" s="63"/>
    </row>
    <row r="43" spans="1:10" ht="12.75">
      <c r="A43" s="15"/>
      <c r="B43" s="15"/>
      <c r="C43" s="69"/>
      <c r="D43" s="63"/>
      <c r="E43" s="69"/>
      <c r="F43" s="63"/>
      <c r="G43" s="69"/>
      <c r="H43" s="63"/>
      <c r="I43" s="69"/>
      <c r="J43" s="63"/>
    </row>
    <row r="44" spans="1:10" ht="12.75">
      <c r="A44" s="15"/>
      <c r="B44" s="15"/>
      <c r="C44" s="69"/>
      <c r="D44" s="63"/>
      <c r="E44" s="69"/>
      <c r="F44" s="63"/>
      <c r="G44" s="69"/>
      <c r="H44" s="63"/>
      <c r="I44" s="69"/>
      <c r="J44" s="63"/>
    </row>
    <row r="45" spans="1:10" ht="12.75">
      <c r="A45" s="15"/>
      <c r="B45" s="15"/>
      <c r="C45" s="69"/>
      <c r="D45" s="63"/>
      <c r="E45" s="69"/>
      <c r="F45" s="63"/>
      <c r="G45" s="69"/>
      <c r="H45" s="63"/>
      <c r="I45" s="69"/>
      <c r="J45" s="63"/>
    </row>
    <row r="46" spans="1:10" ht="12.75">
      <c r="A46" s="15"/>
      <c r="B46" s="15"/>
      <c r="C46" s="69"/>
      <c r="D46" s="63"/>
      <c r="E46" s="69"/>
      <c r="F46" s="63"/>
      <c r="G46" s="69"/>
      <c r="H46" s="63"/>
      <c r="I46" s="69"/>
      <c r="J46" s="63"/>
    </row>
    <row r="47" spans="1:10" ht="12.75">
      <c r="A47" s="15"/>
      <c r="B47" s="15"/>
      <c r="C47" s="69"/>
      <c r="D47" s="63"/>
      <c r="E47" s="69"/>
      <c r="F47" s="63"/>
      <c r="G47" s="69"/>
      <c r="H47" s="63"/>
      <c r="I47" s="69"/>
      <c r="J47" s="63"/>
    </row>
    <row r="48" spans="1:10" ht="12.75">
      <c r="A48" s="15"/>
      <c r="B48" s="15"/>
      <c r="C48" s="69"/>
      <c r="D48" s="63"/>
      <c r="E48" s="69"/>
      <c r="F48" s="63"/>
      <c r="G48" s="69"/>
      <c r="H48" s="63"/>
      <c r="I48" s="69"/>
      <c r="J48" s="63"/>
    </row>
    <row r="49" spans="1:10" ht="12.75">
      <c r="A49" s="15"/>
      <c r="B49" s="15"/>
      <c r="C49" s="69"/>
      <c r="D49" s="63"/>
      <c r="E49" s="69"/>
      <c r="F49" s="63"/>
      <c r="G49" s="69"/>
      <c r="H49" s="63"/>
      <c r="I49" s="69"/>
      <c r="J49" s="63"/>
    </row>
    <row r="50" spans="1:10" ht="12.75">
      <c r="A50" s="15"/>
      <c r="B50" s="15"/>
      <c r="C50" s="69"/>
      <c r="D50" s="63"/>
      <c r="E50" s="69"/>
      <c r="F50" s="63"/>
      <c r="G50" s="69"/>
      <c r="H50" s="63"/>
      <c r="I50" s="69"/>
      <c r="J50" s="63"/>
    </row>
    <row r="51" spans="1:10" ht="12.75">
      <c r="A51" s="15"/>
      <c r="B51" s="15"/>
      <c r="C51" s="69"/>
      <c r="D51" s="63"/>
      <c r="E51" s="69"/>
      <c r="F51" s="63"/>
      <c r="G51" s="69"/>
      <c r="H51" s="63"/>
      <c r="I51" s="69"/>
      <c r="J51" s="63"/>
    </row>
    <row r="52" spans="1:10" ht="12.75">
      <c r="A52" s="15"/>
      <c r="B52" s="15"/>
      <c r="C52" s="69"/>
      <c r="D52" s="63"/>
      <c r="E52" s="69"/>
      <c r="F52" s="63"/>
      <c r="G52" s="69"/>
      <c r="H52" s="63"/>
      <c r="I52" s="69"/>
      <c r="J52" s="63"/>
    </row>
    <row r="53" spans="1:10" ht="12.75">
      <c r="A53" s="15"/>
      <c r="B53" s="15"/>
      <c r="C53" s="69"/>
      <c r="D53" s="63"/>
      <c r="E53" s="69"/>
      <c r="F53" s="63"/>
      <c r="G53" s="69"/>
      <c r="H53" s="63"/>
      <c r="I53" s="69"/>
      <c r="J53" s="63"/>
    </row>
    <row r="54" spans="1:10" ht="12.75">
      <c r="A54" s="15"/>
      <c r="B54" s="15"/>
      <c r="C54" s="69"/>
      <c r="D54" s="63"/>
      <c r="E54" s="69"/>
      <c r="F54" s="63"/>
      <c r="G54" s="69"/>
      <c r="H54" s="63"/>
      <c r="I54" s="69"/>
      <c r="J54" s="63"/>
    </row>
    <row r="55" spans="1:10" ht="12.75">
      <c r="A55" s="15"/>
      <c r="B55" s="15"/>
      <c r="C55" s="69"/>
      <c r="D55" s="63"/>
      <c r="E55" s="69"/>
      <c r="F55" s="63"/>
      <c r="G55" s="69"/>
      <c r="H55" s="63"/>
      <c r="I55" s="69"/>
      <c r="J55" s="63"/>
    </row>
    <row r="56" spans="1:10" ht="12.75">
      <c r="A56" s="15"/>
      <c r="B56" s="15"/>
      <c r="C56" s="69"/>
      <c r="D56" s="63"/>
      <c r="E56" s="69"/>
      <c r="F56" s="63"/>
      <c r="G56" s="69"/>
      <c r="H56" s="63"/>
      <c r="I56" s="69"/>
      <c r="J56" s="63"/>
    </row>
    <row r="57" spans="1:10" ht="12.75">
      <c r="A57" s="15"/>
      <c r="B57" s="15"/>
      <c r="C57" s="69"/>
      <c r="D57" s="63"/>
      <c r="E57" s="69"/>
      <c r="F57" s="63"/>
      <c r="G57" s="69"/>
      <c r="H57" s="63"/>
      <c r="I57" s="69"/>
      <c r="J57" s="63"/>
    </row>
    <row r="58" spans="1:10" ht="12.75">
      <c r="A58" s="15"/>
      <c r="B58" s="15"/>
      <c r="C58" s="69"/>
      <c r="D58" s="63"/>
      <c r="E58" s="69"/>
      <c r="F58" s="63"/>
      <c r="G58" s="69"/>
      <c r="H58" s="63"/>
      <c r="I58" s="69"/>
      <c r="J58" s="63"/>
    </row>
    <row r="59" spans="1:10" ht="12.75">
      <c r="A59" s="15"/>
      <c r="B59" s="15"/>
      <c r="C59" s="69"/>
      <c r="D59" s="63"/>
      <c r="E59" s="69"/>
      <c r="F59" s="63"/>
      <c r="G59" s="69"/>
      <c r="H59" s="63"/>
      <c r="I59" s="69"/>
      <c r="J59" s="63"/>
    </row>
    <row r="60" spans="1:10" ht="12.75">
      <c r="A60" s="15"/>
      <c r="B60" s="15"/>
      <c r="C60" s="69"/>
      <c r="D60" s="63"/>
      <c r="E60" s="69"/>
      <c r="F60" s="63"/>
      <c r="G60" s="69"/>
      <c r="H60" s="63"/>
      <c r="I60" s="69"/>
      <c r="J60" s="63"/>
    </row>
    <row r="61" spans="1:10" ht="12.75">
      <c r="A61" s="15"/>
      <c r="B61" s="15"/>
      <c r="C61" s="69"/>
      <c r="D61" s="63"/>
      <c r="E61" s="69"/>
      <c r="F61" s="63"/>
      <c r="G61" s="69"/>
      <c r="H61" s="63"/>
      <c r="I61" s="69"/>
      <c r="J61" s="63"/>
    </row>
    <row r="62" spans="1:10" ht="12.75">
      <c r="A62" s="15"/>
      <c r="B62" s="15"/>
      <c r="C62" s="69"/>
      <c r="D62" s="63"/>
      <c r="E62" s="69"/>
      <c r="F62" s="63"/>
      <c r="G62" s="69"/>
      <c r="H62" s="63"/>
      <c r="I62" s="69"/>
      <c r="J62" s="63"/>
    </row>
    <row r="63" spans="1:10" ht="12.75">
      <c r="A63" s="15"/>
      <c r="B63" s="15"/>
      <c r="C63" s="69"/>
      <c r="D63" s="63"/>
      <c r="E63" s="69"/>
      <c r="F63" s="63"/>
      <c r="G63" s="69"/>
      <c r="H63" s="63"/>
      <c r="I63" s="69"/>
      <c r="J63" s="63"/>
    </row>
    <row r="64" spans="1:10" ht="12.75">
      <c r="A64" s="15"/>
      <c r="B64" s="15"/>
      <c r="C64" s="69"/>
      <c r="D64" s="63"/>
      <c r="E64" s="69"/>
      <c r="F64" s="63"/>
      <c r="G64" s="69"/>
      <c r="H64" s="63"/>
      <c r="I64" s="69"/>
      <c r="J64" s="63"/>
    </row>
    <row r="65" spans="1:10" ht="12.75">
      <c r="A65" s="15"/>
      <c r="B65" s="15"/>
      <c r="C65" s="69"/>
      <c r="D65" s="63"/>
      <c r="E65" s="69"/>
      <c r="F65" s="63"/>
      <c r="G65" s="69"/>
      <c r="H65" s="63"/>
      <c r="I65" s="69"/>
      <c r="J65" s="63"/>
    </row>
    <row r="66" spans="1:10" ht="12.75">
      <c r="A66" s="15"/>
      <c r="B66" s="15"/>
      <c r="C66" s="69"/>
      <c r="D66" s="63"/>
      <c r="E66" s="69"/>
      <c r="F66" s="63"/>
      <c r="G66" s="69"/>
      <c r="H66" s="63"/>
      <c r="I66" s="69"/>
      <c r="J66" s="63"/>
    </row>
    <row r="67" spans="1:10" ht="12.75">
      <c r="A67" s="15"/>
      <c r="B67" s="15"/>
      <c r="C67" s="69"/>
      <c r="D67" s="63"/>
      <c r="E67" s="69"/>
      <c r="F67" s="63"/>
      <c r="G67" s="69"/>
      <c r="H67" s="63"/>
      <c r="I67" s="69"/>
      <c r="J67" s="63"/>
    </row>
    <row r="68" spans="1:8" ht="12.75">
      <c r="A68" s="15"/>
      <c r="B68" s="15"/>
      <c r="C68" s="69"/>
      <c r="D68" s="63"/>
      <c r="E68" s="69"/>
      <c r="F68" s="63"/>
      <c r="G68" s="69"/>
      <c r="H68" s="63"/>
    </row>
    <row r="69" spans="1:8" ht="12.75">
      <c r="A69" s="15"/>
      <c r="B69" s="15"/>
      <c r="C69" s="69"/>
      <c r="D69" s="63"/>
      <c r="E69" s="69"/>
      <c r="F69" s="63"/>
      <c r="G69" s="69"/>
      <c r="H69" s="63"/>
    </row>
    <row r="70" spans="1:8" ht="12.75">
      <c r="A70" s="15"/>
      <c r="B70" s="15"/>
      <c r="C70" s="69"/>
      <c r="D70" s="63"/>
      <c r="E70" s="69"/>
      <c r="F70" s="63"/>
      <c r="G70" s="69"/>
      <c r="H70" s="63"/>
    </row>
    <row r="71" spans="1:8" ht="12.75">
      <c r="A71" s="15"/>
      <c r="B71" s="15"/>
      <c r="C71" s="69"/>
      <c r="D71" s="63"/>
      <c r="E71" s="69"/>
      <c r="F71" s="63"/>
      <c r="G71" s="69"/>
      <c r="H71" s="63"/>
    </row>
    <row r="72" spans="1:8" ht="12.75">
      <c r="A72" s="15"/>
      <c r="B72" s="15"/>
      <c r="C72" s="69"/>
      <c r="D72" s="63"/>
      <c r="E72" s="69"/>
      <c r="F72" s="63"/>
      <c r="G72" s="69"/>
      <c r="H72" s="63"/>
    </row>
    <row r="73" spans="1:8" ht="12.75">
      <c r="A73" s="15"/>
      <c r="B73" s="15"/>
      <c r="C73" s="69"/>
      <c r="D73" s="63"/>
      <c r="E73" s="69"/>
      <c r="F73" s="63"/>
      <c r="G73" s="69"/>
      <c r="H73" s="63"/>
    </row>
    <row r="74" spans="1:8" ht="12.75">
      <c r="A74" s="15"/>
      <c r="B74" s="15"/>
      <c r="C74" s="69"/>
      <c r="D74" s="63"/>
      <c r="E74" s="69"/>
      <c r="F74" s="63"/>
      <c r="G74" s="69"/>
      <c r="H74" s="63"/>
    </row>
    <row r="75" spans="1:8" ht="12.75">
      <c r="A75" s="15"/>
      <c r="B75" s="15"/>
      <c r="C75" s="69"/>
      <c r="D75" s="63"/>
      <c r="E75" s="69"/>
      <c r="F75" s="63"/>
      <c r="G75" s="69"/>
      <c r="H75" s="63"/>
    </row>
    <row r="76" spans="1:8" ht="12.75">
      <c r="A76" s="15"/>
      <c r="B76" s="15"/>
      <c r="C76" s="69"/>
      <c r="D76" s="63"/>
      <c r="E76" s="69"/>
      <c r="F76" s="63"/>
      <c r="G76" s="69"/>
      <c r="H76" s="63"/>
    </row>
    <row r="77" spans="1:8" ht="12.75">
      <c r="A77" s="15"/>
      <c r="B77" s="15"/>
      <c r="C77" s="69"/>
      <c r="D77" s="63"/>
      <c r="E77" s="69"/>
      <c r="F77" s="63"/>
      <c r="G77" s="69"/>
      <c r="H77" s="63"/>
    </row>
    <row r="78" spans="1:8" ht="12.75">
      <c r="A78" s="15"/>
      <c r="B78" s="15"/>
      <c r="C78" s="69"/>
      <c r="D78" s="63"/>
      <c r="E78" s="69"/>
      <c r="F78" s="63"/>
      <c r="G78" s="69"/>
      <c r="H78" s="63"/>
    </row>
    <row r="79" spans="1:8" ht="12.75">
      <c r="A79" s="15"/>
      <c r="B79" s="15"/>
      <c r="C79" s="69"/>
      <c r="D79" s="63"/>
      <c r="E79" s="69"/>
      <c r="F79" s="63"/>
      <c r="G79" s="69"/>
      <c r="H79" s="63"/>
    </row>
    <row r="80" spans="1:8" ht="12.75">
      <c r="A80" s="15"/>
      <c r="B80" s="15"/>
      <c r="C80" s="69"/>
      <c r="D80" s="63"/>
      <c r="E80" s="69"/>
      <c r="F80" s="63"/>
      <c r="G80" s="69"/>
      <c r="H80" s="63"/>
    </row>
    <row r="81" spans="1:8" ht="12.75">
      <c r="A81" s="15"/>
      <c r="B81" s="15"/>
      <c r="C81" s="69"/>
      <c r="D81" s="63"/>
      <c r="E81" s="69"/>
      <c r="F81" s="63"/>
      <c r="G81" s="69"/>
      <c r="H81" s="63"/>
    </row>
    <row r="82" spans="1:8" ht="12.75">
      <c r="A82" s="15"/>
      <c r="B82" s="15"/>
      <c r="C82" s="69"/>
      <c r="D82" s="63"/>
      <c r="E82" s="69"/>
      <c r="F82" s="63"/>
      <c r="G82" s="69"/>
      <c r="H82" s="63"/>
    </row>
    <row r="83" spans="1:8" ht="12.75">
      <c r="A83" s="15"/>
      <c r="B83" s="15"/>
      <c r="C83" s="69"/>
      <c r="D83" s="63"/>
      <c r="E83" s="69"/>
      <c r="F83" s="63"/>
      <c r="G83" s="69"/>
      <c r="H83" s="63"/>
    </row>
    <row r="84" spans="1:8" ht="12.75">
      <c r="A84" s="15"/>
      <c r="B84" s="15"/>
      <c r="C84" s="69"/>
      <c r="D84" s="63"/>
      <c r="E84" s="69"/>
      <c r="F84" s="63"/>
      <c r="G84" s="69"/>
      <c r="H84" s="63"/>
    </row>
    <row r="85" spans="1:8" ht="12.75">
      <c r="A85" s="15"/>
      <c r="B85" s="15"/>
      <c r="C85" s="69"/>
      <c r="D85" s="63"/>
      <c r="E85" s="69"/>
      <c r="F85" s="63"/>
      <c r="G85" s="69"/>
      <c r="H85" s="63"/>
    </row>
    <row r="86" spans="1:8" ht="12.75">
      <c r="A86" s="15"/>
      <c r="B86" s="15"/>
      <c r="C86" s="69"/>
      <c r="D86" s="63"/>
      <c r="E86" s="69"/>
      <c r="F86" s="63"/>
      <c r="G86" s="69"/>
      <c r="H86" s="63"/>
    </row>
    <row r="87" spans="1:8" ht="12.75">
      <c r="A87" s="15"/>
      <c r="B87" s="15"/>
      <c r="C87" s="69"/>
      <c r="D87" s="63"/>
      <c r="E87" s="69"/>
      <c r="F87" s="63"/>
      <c r="G87" s="69"/>
      <c r="H87" s="63"/>
    </row>
    <row r="88" spans="1:8" ht="12.75">
      <c r="A88" s="15"/>
      <c r="B88" s="15"/>
      <c r="C88" s="69"/>
      <c r="D88" s="63"/>
      <c r="E88" s="69"/>
      <c r="F88" s="63"/>
      <c r="G88" s="69"/>
      <c r="H88" s="63"/>
    </row>
    <row r="89" spans="1:8" ht="12.75">
      <c r="A89" s="15"/>
      <c r="B89" s="15"/>
      <c r="C89" s="69"/>
      <c r="D89" s="63"/>
      <c r="E89" s="69"/>
      <c r="F89" s="63"/>
      <c r="G89" s="69"/>
      <c r="H89" s="63"/>
    </row>
    <row r="90" spans="1:8" ht="12.75">
      <c r="A90" s="15"/>
      <c r="B90" s="15"/>
      <c r="C90" s="69"/>
      <c r="D90" s="63"/>
      <c r="E90" s="69"/>
      <c r="F90" s="63"/>
      <c r="G90" s="69"/>
      <c r="H90" s="63"/>
    </row>
    <row r="91" spans="1:8" ht="12.75">
      <c r="A91" s="15"/>
      <c r="B91" s="15"/>
      <c r="C91" s="69"/>
      <c r="D91" s="63"/>
      <c r="E91" s="69"/>
      <c r="F91" s="63"/>
      <c r="G91" s="69"/>
      <c r="H91" s="63"/>
    </row>
    <row r="92" spans="1:8" ht="12.75">
      <c r="A92" s="15"/>
      <c r="B92" s="15"/>
      <c r="C92" s="69"/>
      <c r="D92" s="63"/>
      <c r="E92" s="69"/>
      <c r="F92" s="63"/>
      <c r="G92" s="69"/>
      <c r="H92" s="63"/>
    </row>
    <row r="93" spans="1:8" ht="12.75">
      <c r="A93" s="15"/>
      <c r="B93" s="15"/>
      <c r="C93" s="69"/>
      <c r="D93" s="63"/>
      <c r="E93" s="69"/>
      <c r="F93" s="63"/>
      <c r="G93" s="69"/>
      <c r="H93" s="63"/>
    </row>
    <row r="94" spans="1:8" ht="12.75">
      <c r="A94" s="15"/>
      <c r="B94" s="15"/>
      <c r="C94" s="69"/>
      <c r="D94" s="63"/>
      <c r="E94" s="69"/>
      <c r="F94" s="63"/>
      <c r="G94" s="69"/>
      <c r="H94" s="63"/>
    </row>
    <row r="95" spans="1:8" ht="12.75">
      <c r="A95" s="15"/>
      <c r="B95" s="15"/>
      <c r="C95" s="69"/>
      <c r="D95" s="63"/>
      <c r="E95" s="69"/>
      <c r="F95" s="63"/>
      <c r="G95" s="69"/>
      <c r="H95" s="63"/>
    </row>
    <row r="96" spans="1:8" ht="12.75">
      <c r="A96" s="15"/>
      <c r="B96" s="15"/>
      <c r="C96" s="69"/>
      <c r="D96" s="63"/>
      <c r="E96" s="69"/>
      <c r="F96" s="63"/>
      <c r="G96" s="69"/>
      <c r="H96" s="63"/>
    </row>
    <row r="97" spans="1:8" ht="12.75">
      <c r="A97" s="15"/>
      <c r="B97" s="15"/>
      <c r="C97" s="69"/>
      <c r="D97" s="63"/>
      <c r="E97" s="69"/>
      <c r="F97" s="63"/>
      <c r="G97" s="69"/>
      <c r="H97" s="63"/>
    </row>
    <row r="98" spans="1:8" ht="12.75">
      <c r="A98" s="15"/>
      <c r="B98" s="15"/>
      <c r="C98" s="69"/>
      <c r="D98" s="63"/>
      <c r="E98" s="69"/>
      <c r="F98" s="63"/>
      <c r="G98" s="69"/>
      <c r="H98" s="63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</sheetData>
  <printOptions/>
  <pageMargins left="0.25" right="0.25" top="0.25" bottom="0.25" header="0.5" footer="0.5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91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70" customWidth="1"/>
    <col min="4" max="4" width="10.375" style="64" customWidth="1"/>
    <col min="5" max="5" width="8.25390625" style="70" customWidth="1"/>
    <col min="6" max="6" width="10.625" style="64" customWidth="1"/>
    <col min="7" max="7" width="8.25390625" style="70" customWidth="1"/>
    <col min="8" max="8" width="10.625" style="64" customWidth="1"/>
    <col min="9" max="9" width="7.625" style="70" customWidth="1"/>
    <col min="10" max="10" width="12.375" style="64" customWidth="1"/>
  </cols>
  <sheetData>
    <row r="2" ht="22.5">
      <c r="A2" s="14" t="s">
        <v>220</v>
      </c>
    </row>
    <row r="3" spans="1:10" ht="13.5" thickBot="1">
      <c r="A3" s="44"/>
      <c r="B3" s="44"/>
      <c r="C3" s="221"/>
      <c r="D3" s="222"/>
      <c r="E3" s="221"/>
      <c r="F3" s="222"/>
      <c r="G3" s="221"/>
      <c r="H3" s="222"/>
      <c r="I3" s="221"/>
      <c r="J3" s="222"/>
    </row>
    <row r="4" spans="1:10" ht="12.75">
      <c r="A4" s="199"/>
      <c r="B4" s="200"/>
      <c r="C4" s="263" t="s">
        <v>201</v>
      </c>
      <c r="D4" s="264"/>
      <c r="E4" s="263" t="s">
        <v>201</v>
      </c>
      <c r="F4" s="264"/>
      <c r="G4" s="263" t="s">
        <v>201</v>
      </c>
      <c r="H4" s="264"/>
      <c r="I4" s="263" t="s">
        <v>201</v>
      </c>
      <c r="J4" s="265"/>
    </row>
    <row r="5" spans="1:10" ht="12.75">
      <c r="A5" s="203" t="s">
        <v>4</v>
      </c>
      <c r="B5" s="2" t="s">
        <v>5</v>
      </c>
      <c r="C5" s="77" t="s">
        <v>206</v>
      </c>
      <c r="D5" s="74"/>
      <c r="E5" s="77" t="s">
        <v>207</v>
      </c>
      <c r="F5" s="74"/>
      <c r="G5" s="77" t="s">
        <v>208</v>
      </c>
      <c r="H5" s="74"/>
      <c r="I5" s="77" t="s">
        <v>209</v>
      </c>
      <c r="J5" s="290"/>
    </row>
    <row r="6" spans="1:10" ht="12.75">
      <c r="A6" s="203" t="s">
        <v>12</v>
      </c>
      <c r="B6" s="2" t="s">
        <v>13</v>
      </c>
      <c r="C6" s="78" t="s">
        <v>90</v>
      </c>
      <c r="D6" s="75"/>
      <c r="E6" s="78" t="s">
        <v>46</v>
      </c>
      <c r="F6" s="83"/>
      <c r="G6" s="78" t="s">
        <v>46</v>
      </c>
      <c r="H6" s="83"/>
      <c r="I6" s="303" t="s">
        <v>113</v>
      </c>
      <c r="J6" s="309"/>
    </row>
    <row r="7" spans="1:10" ht="12.75">
      <c r="A7" s="204"/>
      <c r="B7" s="5"/>
      <c r="C7" s="79" t="s">
        <v>16</v>
      </c>
      <c r="D7" s="73" t="s">
        <v>17</v>
      </c>
      <c r="E7" s="79" t="s">
        <v>16</v>
      </c>
      <c r="F7" s="159" t="s">
        <v>17</v>
      </c>
      <c r="G7" s="79" t="s">
        <v>16</v>
      </c>
      <c r="H7" s="159" t="s">
        <v>17</v>
      </c>
      <c r="I7" s="303" t="s">
        <v>16</v>
      </c>
      <c r="J7" s="267" t="s">
        <v>17</v>
      </c>
    </row>
    <row r="8" spans="1:10" ht="12.75">
      <c r="A8" s="206">
        <v>39609</v>
      </c>
      <c r="B8" s="89" t="s">
        <v>373</v>
      </c>
      <c r="C8" s="90"/>
      <c r="D8" s="91"/>
      <c r="E8" s="90">
        <v>7800</v>
      </c>
      <c r="F8" s="93">
        <v>296400</v>
      </c>
      <c r="G8" s="90"/>
      <c r="H8" s="93"/>
      <c r="I8" s="179"/>
      <c r="J8" s="209"/>
    </row>
    <row r="9" spans="1:10" ht="12.75">
      <c r="A9" s="206">
        <v>39609</v>
      </c>
      <c r="B9" s="89" t="s">
        <v>374</v>
      </c>
      <c r="C9" s="90">
        <v>630</v>
      </c>
      <c r="D9" s="91">
        <v>23940</v>
      </c>
      <c r="E9" s="90"/>
      <c r="F9" s="93"/>
      <c r="G9" s="90"/>
      <c r="H9" s="93"/>
      <c r="I9" s="179"/>
      <c r="J9" s="209"/>
    </row>
    <row r="10" spans="1:10" ht="13.5" thickBot="1">
      <c r="A10" s="277">
        <v>39609</v>
      </c>
      <c r="B10" s="278" t="s">
        <v>392</v>
      </c>
      <c r="C10" s="279"/>
      <c r="D10" s="280"/>
      <c r="E10" s="279"/>
      <c r="F10" s="363"/>
      <c r="G10" s="279">
        <v>148</v>
      </c>
      <c r="H10" s="363">
        <v>10952</v>
      </c>
      <c r="I10" s="322"/>
      <c r="J10" s="281"/>
    </row>
    <row r="11" spans="1:10" ht="13.5" thickBot="1">
      <c r="A11" s="341">
        <v>39700</v>
      </c>
      <c r="B11" s="342" t="s">
        <v>440</v>
      </c>
      <c r="C11" s="343"/>
      <c r="D11" s="344"/>
      <c r="E11" s="343"/>
      <c r="F11" s="345"/>
      <c r="G11" s="343">
        <v>26110</v>
      </c>
      <c r="H11" s="345">
        <v>1305500</v>
      </c>
      <c r="I11" s="343"/>
      <c r="J11" s="130"/>
    </row>
    <row r="12" spans="1:10" ht="12.75">
      <c r="A12" s="206">
        <v>39791</v>
      </c>
      <c r="B12" s="89" t="s">
        <v>463</v>
      </c>
      <c r="C12" s="90"/>
      <c r="D12" s="91"/>
      <c r="E12" s="90">
        <v>1530</v>
      </c>
      <c r="F12" s="93">
        <v>52785</v>
      </c>
      <c r="G12" s="90"/>
      <c r="H12" s="93"/>
      <c r="I12" s="179"/>
      <c r="J12" s="209"/>
    </row>
    <row r="13" spans="1:10" ht="12.75">
      <c r="A13" s="206">
        <v>39791</v>
      </c>
      <c r="B13" s="89" t="s">
        <v>466</v>
      </c>
      <c r="C13" s="90">
        <v>660</v>
      </c>
      <c r="D13" s="91">
        <v>23100</v>
      </c>
      <c r="E13" s="90"/>
      <c r="F13" s="93"/>
      <c r="G13" s="90"/>
      <c r="H13" s="93"/>
      <c r="I13" s="179"/>
      <c r="J13" s="209"/>
    </row>
    <row r="14" spans="1:10" ht="12.75">
      <c r="A14" s="206"/>
      <c r="B14" s="89"/>
      <c r="C14" s="90"/>
      <c r="D14" s="91"/>
      <c r="E14" s="90"/>
      <c r="F14" s="93"/>
      <c r="G14" s="90"/>
      <c r="H14" s="93"/>
      <c r="I14" s="179"/>
      <c r="J14" s="209"/>
    </row>
    <row r="15" spans="1:10" ht="12.75">
      <c r="A15" s="206"/>
      <c r="B15" s="89"/>
      <c r="C15" s="90"/>
      <c r="D15" s="91"/>
      <c r="E15" s="90"/>
      <c r="F15" s="93"/>
      <c r="G15" s="90"/>
      <c r="H15" s="93"/>
      <c r="I15" s="179"/>
      <c r="J15" s="209"/>
    </row>
    <row r="16" spans="1:10" ht="12.75">
      <c r="A16" s="206"/>
      <c r="B16" s="89"/>
      <c r="C16" s="90"/>
      <c r="D16" s="91"/>
      <c r="E16" s="90"/>
      <c r="F16" s="93"/>
      <c r="G16" s="90"/>
      <c r="H16" s="93"/>
      <c r="I16" s="179"/>
      <c r="J16" s="209"/>
    </row>
    <row r="17" spans="1:10" ht="12.75">
      <c r="A17" s="206"/>
      <c r="B17" s="89"/>
      <c r="C17" s="90"/>
      <c r="D17" s="91"/>
      <c r="E17" s="90"/>
      <c r="F17" s="168"/>
      <c r="G17" s="90"/>
      <c r="H17" s="168"/>
      <c r="I17" s="179"/>
      <c r="J17" s="209"/>
    </row>
    <row r="18" spans="1:10" ht="12.75">
      <c r="A18" s="206"/>
      <c r="B18" s="89"/>
      <c r="C18" s="90"/>
      <c r="D18" s="91"/>
      <c r="E18" s="90"/>
      <c r="F18" s="93"/>
      <c r="G18" s="90"/>
      <c r="H18" s="93"/>
      <c r="I18" s="179"/>
      <c r="J18" s="209"/>
    </row>
    <row r="19" spans="1:10" ht="12.75">
      <c r="A19" s="206"/>
      <c r="B19" s="88"/>
      <c r="C19" s="90"/>
      <c r="D19" s="91"/>
      <c r="E19" s="90"/>
      <c r="F19" s="93"/>
      <c r="G19" s="90"/>
      <c r="H19" s="93"/>
      <c r="I19" s="304"/>
      <c r="J19" s="300"/>
    </row>
    <row r="20" spans="1:10" ht="12.75">
      <c r="A20" s="206"/>
      <c r="B20" s="88"/>
      <c r="C20" s="90"/>
      <c r="D20" s="91"/>
      <c r="E20" s="90"/>
      <c r="F20" s="93"/>
      <c r="G20" s="90"/>
      <c r="H20" s="93"/>
      <c r="I20" s="305"/>
      <c r="J20" s="270"/>
    </row>
    <row r="21" spans="1:10" ht="12.75">
      <c r="A21" s="206"/>
      <c r="B21" s="88"/>
      <c r="C21" s="90"/>
      <c r="D21" s="91"/>
      <c r="E21" s="90"/>
      <c r="F21" s="93"/>
      <c r="G21" s="90"/>
      <c r="H21" s="93"/>
      <c r="I21" s="305"/>
      <c r="J21" s="270"/>
    </row>
    <row r="22" spans="1:10" ht="12.75">
      <c r="A22" s="206"/>
      <c r="B22" s="89"/>
      <c r="C22" s="90"/>
      <c r="D22" s="91"/>
      <c r="E22" s="90"/>
      <c r="F22" s="93"/>
      <c r="G22" s="90"/>
      <c r="H22" s="93"/>
      <c r="I22" s="304"/>
      <c r="J22" s="300"/>
    </row>
    <row r="23" spans="1:10" ht="12.75">
      <c r="A23" s="206"/>
      <c r="B23" s="89"/>
      <c r="C23" s="90"/>
      <c r="D23" s="91"/>
      <c r="E23" s="90"/>
      <c r="F23" s="93"/>
      <c r="G23" s="90"/>
      <c r="H23" s="93"/>
      <c r="I23" s="304"/>
      <c r="J23" s="300"/>
    </row>
    <row r="24" spans="1:10" ht="12.75">
      <c r="A24" s="206"/>
      <c r="B24" s="89"/>
      <c r="C24" s="90"/>
      <c r="D24" s="91"/>
      <c r="E24" s="90"/>
      <c r="F24" s="93"/>
      <c r="G24" s="90"/>
      <c r="H24" s="93"/>
      <c r="I24" s="304"/>
      <c r="J24" s="300"/>
    </row>
    <row r="25" spans="1:10" ht="12.75">
      <c r="A25" s="206"/>
      <c r="B25" s="89"/>
      <c r="C25" s="90"/>
      <c r="D25" s="91"/>
      <c r="E25" s="90"/>
      <c r="F25" s="93"/>
      <c r="G25" s="90"/>
      <c r="H25" s="93"/>
      <c r="I25" s="304"/>
      <c r="J25" s="300"/>
    </row>
    <row r="26" spans="1:10" ht="13.5" thickBot="1">
      <c r="A26" s="268"/>
      <c r="B26" s="283"/>
      <c r="C26" s="174"/>
      <c r="D26" s="186"/>
      <c r="E26" s="174"/>
      <c r="F26" s="140"/>
      <c r="G26" s="174"/>
      <c r="H26" s="140"/>
      <c r="I26" s="61"/>
      <c r="J26" s="172"/>
    </row>
    <row r="27" spans="1:10" ht="13.5" thickBot="1">
      <c r="A27" s="268"/>
      <c r="B27" s="36" t="s">
        <v>18</v>
      </c>
      <c r="C27" s="68">
        <f aca="true" t="shared" si="0" ref="C27:J27">+SUM(C8:C26)</f>
        <v>1290</v>
      </c>
      <c r="D27" s="172">
        <f t="shared" si="0"/>
        <v>47040</v>
      </c>
      <c r="E27" s="68">
        <f t="shared" si="0"/>
        <v>9330</v>
      </c>
      <c r="F27" s="172">
        <f t="shared" si="0"/>
        <v>349185</v>
      </c>
      <c r="G27" s="68">
        <f t="shared" si="0"/>
        <v>26258</v>
      </c>
      <c r="H27" s="172">
        <f t="shared" si="0"/>
        <v>1316452</v>
      </c>
      <c r="I27" s="68">
        <f t="shared" si="0"/>
        <v>0</v>
      </c>
      <c r="J27" s="12">
        <f t="shared" si="0"/>
        <v>0</v>
      </c>
    </row>
    <row r="28" spans="1:10" ht="12.75">
      <c r="A28" s="211"/>
      <c r="B28" s="35" t="s">
        <v>19</v>
      </c>
      <c r="C28" s="67"/>
      <c r="D28" s="32"/>
      <c r="E28" s="67"/>
      <c r="F28" s="32"/>
      <c r="G28" s="67"/>
      <c r="H28" s="32"/>
      <c r="I28" s="67"/>
      <c r="J28" s="32"/>
    </row>
    <row r="29" spans="1:10" ht="12.75">
      <c r="A29" s="211"/>
      <c r="B29" s="35" t="s">
        <v>20</v>
      </c>
      <c r="C29" s="67">
        <f>COUNTA(C8:C26)</f>
        <v>2</v>
      </c>
      <c r="D29" s="32">
        <f>+D27/C27</f>
        <v>36.46511627906977</v>
      </c>
      <c r="E29" s="67">
        <f>COUNTA(E8:E26)</f>
        <v>2</v>
      </c>
      <c r="F29" s="32">
        <f>+F27/E27</f>
        <v>37.42604501607717</v>
      </c>
      <c r="G29" s="67">
        <f>COUNTA(G8:G26)</f>
        <v>2</v>
      </c>
      <c r="H29" s="32">
        <f>+H27/G27</f>
        <v>50.13527305963897</v>
      </c>
      <c r="I29" s="67">
        <f>COUNTA(I8:I26)</f>
        <v>0</v>
      </c>
      <c r="J29" s="32" t="e">
        <f>+J27/I27</f>
        <v>#DIV/0!</v>
      </c>
    </row>
    <row r="30" spans="1:10" ht="13.5" thickBot="1">
      <c r="A30" s="268"/>
      <c r="B30" s="36" t="s">
        <v>17</v>
      </c>
      <c r="C30" s="68"/>
      <c r="D30" s="62"/>
      <c r="E30" s="68"/>
      <c r="F30" s="62"/>
      <c r="G30" s="68"/>
      <c r="H30" s="62"/>
      <c r="I30" s="68"/>
      <c r="J30" s="62"/>
    </row>
    <row r="31" spans="1:10" ht="12.75">
      <c r="A31" s="16"/>
      <c r="B31" s="15"/>
      <c r="C31" s="69"/>
      <c r="D31" s="63"/>
      <c r="E31" s="69"/>
      <c r="F31" s="63"/>
      <c r="G31" s="69"/>
      <c r="H31" s="63"/>
      <c r="I31" s="69"/>
      <c r="J31" s="63"/>
    </row>
    <row r="32" spans="1:10" ht="12.75">
      <c r="A32" s="15"/>
      <c r="B32" s="15"/>
      <c r="C32" s="69"/>
      <c r="D32" s="63"/>
      <c r="E32" s="69"/>
      <c r="F32" s="63"/>
      <c r="G32" s="69"/>
      <c r="H32" s="63"/>
      <c r="I32" s="69"/>
      <c r="J32" s="63"/>
    </row>
    <row r="33" spans="1:10" ht="12.75">
      <c r="A33" s="15"/>
      <c r="B33" s="15"/>
      <c r="C33" s="69"/>
      <c r="D33" s="63"/>
      <c r="E33" s="69"/>
      <c r="F33" s="63"/>
      <c r="G33" s="69"/>
      <c r="H33" s="63"/>
      <c r="I33" s="69"/>
      <c r="J33" s="63"/>
    </row>
    <row r="34" spans="1:10" ht="12.75">
      <c r="A34" s="15"/>
      <c r="B34" s="15"/>
      <c r="C34" s="69"/>
      <c r="D34" s="63"/>
      <c r="E34" s="69"/>
      <c r="F34" s="63"/>
      <c r="G34" s="69"/>
      <c r="H34" s="63"/>
      <c r="I34" s="69"/>
      <c r="J34" s="63"/>
    </row>
    <row r="35" spans="1:10" ht="12.75">
      <c r="A35" s="15"/>
      <c r="B35" s="15"/>
      <c r="C35" s="69"/>
      <c r="D35" s="63"/>
      <c r="E35" s="69"/>
      <c r="F35" s="63"/>
      <c r="G35" s="69"/>
      <c r="H35" s="63"/>
      <c r="I35" s="69"/>
      <c r="J35" s="63"/>
    </row>
    <row r="36" spans="1:10" ht="12.75">
      <c r="A36" s="15"/>
      <c r="B36" s="15"/>
      <c r="C36" s="69"/>
      <c r="D36" s="63"/>
      <c r="E36" s="69"/>
      <c r="F36" s="63"/>
      <c r="G36" s="69"/>
      <c r="H36" s="63"/>
      <c r="I36" s="69"/>
      <c r="J36" s="63"/>
    </row>
    <row r="37" spans="1:10" ht="12.75">
      <c r="A37" s="15"/>
      <c r="B37" s="15"/>
      <c r="C37" s="69"/>
      <c r="D37" s="63"/>
      <c r="E37" s="69"/>
      <c r="F37" s="63"/>
      <c r="G37" s="69"/>
      <c r="H37" s="63"/>
      <c r="I37" s="69"/>
      <c r="J37" s="63"/>
    </row>
    <row r="38" spans="1:10" ht="12.75">
      <c r="A38" s="15"/>
      <c r="B38" s="15"/>
      <c r="C38" s="69"/>
      <c r="D38" s="63"/>
      <c r="E38" s="69"/>
      <c r="F38" s="63"/>
      <c r="G38" s="69"/>
      <c r="H38" s="63"/>
      <c r="I38" s="69"/>
      <c r="J38" s="63"/>
    </row>
    <row r="39" spans="1:10" ht="12.75">
      <c r="A39" s="15"/>
      <c r="B39" s="15"/>
      <c r="C39" s="69"/>
      <c r="D39" s="63"/>
      <c r="E39" s="69"/>
      <c r="F39" s="63"/>
      <c r="G39" s="69"/>
      <c r="H39" s="63"/>
      <c r="I39" s="69"/>
      <c r="J39" s="63"/>
    </row>
    <row r="40" spans="1:10" ht="12.75">
      <c r="A40" s="15"/>
      <c r="B40" s="15"/>
      <c r="C40" s="69"/>
      <c r="D40" s="63"/>
      <c r="E40" s="69"/>
      <c r="F40" s="63"/>
      <c r="G40" s="69"/>
      <c r="H40" s="63"/>
      <c r="I40" s="69"/>
      <c r="J40" s="63"/>
    </row>
    <row r="41" spans="1:10" ht="12.75">
      <c r="A41" s="15"/>
      <c r="B41" s="15"/>
      <c r="C41" s="69"/>
      <c r="D41" s="63"/>
      <c r="E41" s="69"/>
      <c r="F41" s="63"/>
      <c r="G41" s="69"/>
      <c r="H41" s="63"/>
      <c r="I41" s="69"/>
      <c r="J41" s="63"/>
    </row>
    <row r="42" spans="1:10" ht="12.75">
      <c r="A42" s="15"/>
      <c r="B42" s="15"/>
      <c r="C42" s="69"/>
      <c r="D42" s="63"/>
      <c r="E42" s="69"/>
      <c r="F42" s="63"/>
      <c r="G42" s="69"/>
      <c r="H42" s="63"/>
      <c r="I42" s="69"/>
      <c r="J42" s="63"/>
    </row>
    <row r="43" spans="1:10" ht="12.75">
      <c r="A43" s="15"/>
      <c r="B43" s="15"/>
      <c r="C43" s="69"/>
      <c r="D43" s="63"/>
      <c r="E43" s="69"/>
      <c r="F43" s="63"/>
      <c r="G43" s="69"/>
      <c r="H43" s="63"/>
      <c r="I43" s="69"/>
      <c r="J43" s="63"/>
    </row>
    <row r="44" spans="1:10" ht="12.75">
      <c r="A44" s="15"/>
      <c r="B44" s="15"/>
      <c r="C44" s="69"/>
      <c r="D44" s="63"/>
      <c r="E44" s="69"/>
      <c r="F44" s="63"/>
      <c r="G44" s="69"/>
      <c r="H44" s="63"/>
      <c r="I44" s="69"/>
      <c r="J44" s="63"/>
    </row>
    <row r="45" spans="1:10" ht="12.75">
      <c r="A45" s="15"/>
      <c r="B45" s="15"/>
      <c r="C45" s="69"/>
      <c r="D45" s="63"/>
      <c r="E45" s="69"/>
      <c r="F45" s="63"/>
      <c r="G45" s="69"/>
      <c r="H45" s="63"/>
      <c r="I45" s="69"/>
      <c r="J45" s="63"/>
    </row>
    <row r="46" spans="1:10" ht="12.75">
      <c r="A46" s="15"/>
      <c r="B46" s="15"/>
      <c r="C46" s="69"/>
      <c r="D46" s="63"/>
      <c r="E46" s="69"/>
      <c r="F46" s="63"/>
      <c r="G46" s="69"/>
      <c r="H46" s="63"/>
      <c r="I46" s="69"/>
      <c r="J46" s="63"/>
    </row>
    <row r="47" spans="1:10" ht="12.75">
      <c r="A47" s="15"/>
      <c r="B47" s="15"/>
      <c r="C47" s="69"/>
      <c r="D47" s="63"/>
      <c r="E47" s="69"/>
      <c r="F47" s="63"/>
      <c r="G47" s="69"/>
      <c r="H47" s="63"/>
      <c r="I47" s="69"/>
      <c r="J47" s="63"/>
    </row>
    <row r="48" spans="1:10" ht="12.75">
      <c r="A48" s="15"/>
      <c r="B48" s="15"/>
      <c r="C48" s="69"/>
      <c r="D48" s="63"/>
      <c r="E48" s="69"/>
      <c r="F48" s="63"/>
      <c r="G48" s="69"/>
      <c r="H48" s="63"/>
      <c r="I48" s="69"/>
      <c r="J48" s="63"/>
    </row>
    <row r="49" spans="1:10" ht="12.75">
      <c r="A49" s="15"/>
      <c r="B49" s="15"/>
      <c r="C49" s="69"/>
      <c r="D49" s="63"/>
      <c r="E49" s="69"/>
      <c r="F49" s="63"/>
      <c r="G49" s="69"/>
      <c r="H49" s="63"/>
      <c r="I49" s="69"/>
      <c r="J49" s="63"/>
    </row>
    <row r="50" spans="1:10" ht="12.75">
      <c r="A50" s="15"/>
      <c r="B50" s="15"/>
      <c r="C50" s="69"/>
      <c r="D50" s="63"/>
      <c r="E50" s="69"/>
      <c r="F50" s="63"/>
      <c r="G50" s="69"/>
      <c r="H50" s="63"/>
      <c r="I50" s="69"/>
      <c r="J50" s="63"/>
    </row>
    <row r="51" spans="1:10" ht="12.75">
      <c r="A51" s="15"/>
      <c r="B51" s="15"/>
      <c r="C51" s="69"/>
      <c r="D51" s="63"/>
      <c r="E51" s="69"/>
      <c r="F51" s="63"/>
      <c r="G51" s="69"/>
      <c r="H51" s="63"/>
      <c r="I51" s="69"/>
      <c r="J51" s="63"/>
    </row>
    <row r="52" spans="1:10" ht="12.75">
      <c r="A52" s="15"/>
      <c r="B52" s="15"/>
      <c r="C52" s="69"/>
      <c r="D52" s="63"/>
      <c r="E52" s="69"/>
      <c r="F52" s="63"/>
      <c r="G52" s="69"/>
      <c r="H52" s="63"/>
      <c r="I52" s="69"/>
      <c r="J52" s="63"/>
    </row>
    <row r="53" spans="1:10" ht="12.75">
      <c r="A53" s="15"/>
      <c r="B53" s="15"/>
      <c r="C53" s="69"/>
      <c r="D53" s="63"/>
      <c r="E53" s="69"/>
      <c r="F53" s="63"/>
      <c r="G53" s="69"/>
      <c r="H53" s="63"/>
      <c r="I53" s="69"/>
      <c r="J53" s="63"/>
    </row>
    <row r="54" spans="1:10" ht="12.75">
      <c r="A54" s="15"/>
      <c r="B54" s="15"/>
      <c r="C54" s="69"/>
      <c r="D54" s="63"/>
      <c r="E54" s="69"/>
      <c r="F54" s="63"/>
      <c r="G54" s="69"/>
      <c r="H54" s="63"/>
      <c r="I54" s="69"/>
      <c r="J54" s="63"/>
    </row>
    <row r="55" spans="1:10" ht="12.75">
      <c r="A55" s="15"/>
      <c r="B55" s="15"/>
      <c r="C55" s="69"/>
      <c r="D55" s="63"/>
      <c r="E55" s="69"/>
      <c r="F55" s="63"/>
      <c r="G55" s="69"/>
      <c r="H55" s="63"/>
      <c r="I55" s="69"/>
      <c r="J55" s="63"/>
    </row>
    <row r="56" spans="1:10" ht="12.75">
      <c r="A56" s="15"/>
      <c r="B56" s="15"/>
      <c r="C56" s="69"/>
      <c r="D56" s="63"/>
      <c r="E56" s="69"/>
      <c r="F56" s="63"/>
      <c r="G56" s="69"/>
      <c r="H56" s="63"/>
      <c r="I56" s="69"/>
      <c r="J56" s="63"/>
    </row>
    <row r="57" spans="1:8" ht="12.75">
      <c r="A57" s="15"/>
      <c r="B57" s="15"/>
      <c r="C57" s="69"/>
      <c r="D57" s="63"/>
      <c r="E57" s="69"/>
      <c r="F57" s="63"/>
      <c r="G57" s="69"/>
      <c r="H57" s="63"/>
    </row>
    <row r="58" spans="1:8" ht="12.75">
      <c r="A58" s="15"/>
      <c r="B58" s="15"/>
      <c r="C58" s="69"/>
      <c r="D58" s="63"/>
      <c r="E58" s="69"/>
      <c r="F58" s="63"/>
      <c r="G58" s="69"/>
      <c r="H58" s="63"/>
    </row>
    <row r="59" spans="1:8" ht="12.75">
      <c r="A59" s="15"/>
      <c r="B59" s="15"/>
      <c r="C59" s="69"/>
      <c r="D59" s="63"/>
      <c r="E59" s="69"/>
      <c r="F59" s="63"/>
      <c r="G59" s="69"/>
      <c r="H59" s="63"/>
    </row>
    <row r="60" spans="1:8" ht="12.75">
      <c r="A60" s="15"/>
      <c r="B60" s="15"/>
      <c r="C60" s="69"/>
      <c r="D60" s="63"/>
      <c r="E60" s="69"/>
      <c r="F60" s="63"/>
      <c r="G60" s="69"/>
      <c r="H60" s="63"/>
    </row>
    <row r="61" spans="1:8" ht="12.75">
      <c r="A61" s="15"/>
      <c r="B61" s="15"/>
      <c r="C61" s="69"/>
      <c r="D61" s="63"/>
      <c r="E61" s="69"/>
      <c r="F61" s="63"/>
      <c r="G61" s="69"/>
      <c r="H61" s="63"/>
    </row>
    <row r="62" spans="1:8" ht="12.75">
      <c r="A62" s="15"/>
      <c r="B62" s="15"/>
      <c r="C62" s="69"/>
      <c r="D62" s="63"/>
      <c r="E62" s="69"/>
      <c r="F62" s="63"/>
      <c r="G62" s="69"/>
      <c r="H62" s="63"/>
    </row>
    <row r="63" spans="1:8" ht="12.75">
      <c r="A63" s="15"/>
      <c r="B63" s="15"/>
      <c r="C63" s="69"/>
      <c r="D63" s="63"/>
      <c r="E63" s="69"/>
      <c r="F63" s="63"/>
      <c r="G63" s="69"/>
      <c r="H63" s="63"/>
    </row>
    <row r="64" spans="1:8" ht="12.75">
      <c r="A64" s="15"/>
      <c r="B64" s="15"/>
      <c r="C64" s="69"/>
      <c r="D64" s="63"/>
      <c r="E64" s="69"/>
      <c r="F64" s="63"/>
      <c r="G64" s="69"/>
      <c r="H64" s="63"/>
    </row>
    <row r="65" spans="1:8" ht="12.75">
      <c r="A65" s="15"/>
      <c r="B65" s="15"/>
      <c r="C65" s="69"/>
      <c r="D65" s="63"/>
      <c r="E65" s="69"/>
      <c r="F65" s="63"/>
      <c r="G65" s="69"/>
      <c r="H65" s="63"/>
    </row>
    <row r="66" spans="1:8" ht="12.75">
      <c r="A66" s="15"/>
      <c r="B66" s="15"/>
      <c r="C66" s="69"/>
      <c r="D66" s="63"/>
      <c r="E66" s="69"/>
      <c r="F66" s="63"/>
      <c r="G66" s="69"/>
      <c r="H66" s="63"/>
    </row>
    <row r="67" spans="1:8" ht="12.75">
      <c r="A67" s="15"/>
      <c r="B67" s="15"/>
      <c r="C67" s="69"/>
      <c r="D67" s="63"/>
      <c r="E67" s="69"/>
      <c r="F67" s="63"/>
      <c r="G67" s="69"/>
      <c r="H67" s="63"/>
    </row>
    <row r="68" spans="1:8" ht="12.75">
      <c r="A68" s="15"/>
      <c r="B68" s="15"/>
      <c r="C68" s="69"/>
      <c r="D68" s="63"/>
      <c r="E68" s="69"/>
      <c r="F68" s="63"/>
      <c r="G68" s="69"/>
      <c r="H68" s="63"/>
    </row>
    <row r="69" spans="1:8" ht="12.75">
      <c r="A69" s="15"/>
      <c r="B69" s="15"/>
      <c r="C69" s="69"/>
      <c r="D69" s="63"/>
      <c r="E69" s="69"/>
      <c r="F69" s="63"/>
      <c r="G69" s="69"/>
      <c r="H69" s="63"/>
    </row>
    <row r="70" spans="1:8" ht="12.75">
      <c r="A70" s="15"/>
      <c r="B70" s="15"/>
      <c r="C70" s="69"/>
      <c r="D70" s="63"/>
      <c r="E70" s="69"/>
      <c r="F70" s="63"/>
      <c r="G70" s="69"/>
      <c r="H70" s="63"/>
    </row>
    <row r="71" spans="1:8" ht="12.75">
      <c r="A71" s="15"/>
      <c r="B71" s="15"/>
      <c r="C71" s="69"/>
      <c r="D71" s="63"/>
      <c r="E71" s="69"/>
      <c r="F71" s="63"/>
      <c r="G71" s="69"/>
      <c r="H71" s="63"/>
    </row>
    <row r="72" spans="1:8" ht="12.75">
      <c r="A72" s="15"/>
      <c r="B72" s="15"/>
      <c r="C72" s="69"/>
      <c r="D72" s="63"/>
      <c r="E72" s="69"/>
      <c r="F72" s="63"/>
      <c r="G72" s="69"/>
      <c r="H72" s="63"/>
    </row>
    <row r="73" spans="1:8" ht="12.75">
      <c r="A73" s="15"/>
      <c r="B73" s="15"/>
      <c r="C73" s="69"/>
      <c r="D73" s="63"/>
      <c r="E73" s="69"/>
      <c r="F73" s="63"/>
      <c r="G73" s="69"/>
      <c r="H73" s="63"/>
    </row>
    <row r="74" spans="1:8" ht="12.75">
      <c r="A74" s="15"/>
      <c r="B74" s="15"/>
      <c r="C74" s="69"/>
      <c r="D74" s="63"/>
      <c r="E74" s="69"/>
      <c r="F74" s="63"/>
      <c r="G74" s="69"/>
      <c r="H74" s="63"/>
    </row>
    <row r="75" spans="1:8" ht="12.75">
      <c r="A75" s="15"/>
      <c r="B75" s="15"/>
      <c r="C75" s="69"/>
      <c r="D75" s="63"/>
      <c r="E75" s="69"/>
      <c r="F75" s="63"/>
      <c r="G75" s="69"/>
      <c r="H75" s="63"/>
    </row>
    <row r="76" spans="1:8" ht="12.75">
      <c r="A76" s="15"/>
      <c r="B76" s="15"/>
      <c r="C76" s="69"/>
      <c r="D76" s="63"/>
      <c r="E76" s="69"/>
      <c r="F76" s="63"/>
      <c r="G76" s="69"/>
      <c r="H76" s="63"/>
    </row>
    <row r="77" spans="1:8" ht="12.75">
      <c r="A77" s="15"/>
      <c r="B77" s="15"/>
      <c r="C77" s="69"/>
      <c r="D77" s="63"/>
      <c r="E77" s="69"/>
      <c r="F77" s="63"/>
      <c r="G77" s="69"/>
      <c r="H77" s="63"/>
    </row>
    <row r="78" spans="1:8" ht="12.75">
      <c r="A78" s="15"/>
      <c r="B78" s="15"/>
      <c r="C78" s="69"/>
      <c r="D78" s="63"/>
      <c r="E78" s="69"/>
      <c r="F78" s="63"/>
      <c r="G78" s="69"/>
      <c r="H78" s="63"/>
    </row>
    <row r="79" spans="1:8" ht="12.75">
      <c r="A79" s="15"/>
      <c r="B79" s="15"/>
      <c r="C79" s="69"/>
      <c r="D79" s="63"/>
      <c r="E79" s="69"/>
      <c r="F79" s="63"/>
      <c r="G79" s="69"/>
      <c r="H79" s="63"/>
    </row>
    <row r="80" spans="1:8" ht="12.75">
      <c r="A80" s="15"/>
      <c r="B80" s="15"/>
      <c r="C80" s="69"/>
      <c r="D80" s="63"/>
      <c r="E80" s="69"/>
      <c r="F80" s="63"/>
      <c r="G80" s="69"/>
      <c r="H80" s="63"/>
    </row>
    <row r="81" spans="1:8" ht="12.75">
      <c r="A81" s="15"/>
      <c r="B81" s="15"/>
      <c r="C81" s="69"/>
      <c r="D81" s="63"/>
      <c r="E81" s="69"/>
      <c r="F81" s="63"/>
      <c r="G81" s="69"/>
      <c r="H81" s="63"/>
    </row>
    <row r="82" spans="1:8" ht="12.75">
      <c r="A82" s="15"/>
      <c r="B82" s="15"/>
      <c r="C82" s="69"/>
      <c r="D82" s="63"/>
      <c r="E82" s="69"/>
      <c r="F82" s="63"/>
      <c r="G82" s="69"/>
      <c r="H82" s="63"/>
    </row>
    <row r="83" spans="1:8" ht="12.75">
      <c r="A83" s="15"/>
      <c r="B83" s="15"/>
      <c r="C83" s="69"/>
      <c r="D83" s="63"/>
      <c r="E83" s="69"/>
      <c r="F83" s="63"/>
      <c r="G83" s="69"/>
      <c r="H83" s="63"/>
    </row>
    <row r="84" spans="1:8" ht="12.75">
      <c r="A84" s="15"/>
      <c r="B84" s="15"/>
      <c r="C84" s="69"/>
      <c r="D84" s="63"/>
      <c r="E84" s="69"/>
      <c r="F84" s="63"/>
      <c r="G84" s="69"/>
      <c r="H84" s="63"/>
    </row>
    <row r="85" spans="1:8" ht="12.75">
      <c r="A85" s="15"/>
      <c r="B85" s="15"/>
      <c r="C85" s="69"/>
      <c r="D85" s="63"/>
      <c r="E85" s="69"/>
      <c r="F85" s="63"/>
      <c r="G85" s="69"/>
      <c r="H85" s="63"/>
    </row>
    <row r="86" spans="1:8" ht="12.75">
      <c r="A86" s="15"/>
      <c r="B86" s="15"/>
      <c r="C86" s="69"/>
      <c r="D86" s="63"/>
      <c r="E86" s="69"/>
      <c r="F86" s="63"/>
      <c r="G86" s="69"/>
      <c r="H86" s="63"/>
    </row>
    <row r="87" spans="1:8" ht="12.75">
      <c r="A87" s="15"/>
      <c r="B87" s="15"/>
      <c r="C87" s="69"/>
      <c r="D87" s="63"/>
      <c r="E87" s="69"/>
      <c r="F87" s="63"/>
      <c r="G87" s="69"/>
      <c r="H87" s="63"/>
    </row>
    <row r="88" ht="12.75">
      <c r="A88" s="15"/>
    </row>
    <row r="89" ht="12.75">
      <c r="A89" s="15"/>
    </row>
    <row r="90" ht="12.75">
      <c r="A90" s="15"/>
    </row>
    <row r="91" ht="12.75">
      <c r="A91" s="15"/>
    </row>
  </sheetData>
  <printOptions/>
  <pageMargins left="0.25" right="0.25" top="0.25" bottom="0.25" header="0.5" footer="0.5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96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70" customWidth="1"/>
    <col min="4" max="4" width="10.375" style="64" customWidth="1"/>
    <col min="5" max="5" width="8.25390625" style="70" customWidth="1"/>
    <col min="6" max="6" width="10.625" style="64" customWidth="1"/>
    <col min="7" max="7" width="8.25390625" style="70" customWidth="1"/>
    <col min="8" max="8" width="10.625" style="64" customWidth="1"/>
    <col min="9" max="9" width="7.625" style="70" customWidth="1"/>
    <col min="10" max="10" width="12.375" style="64" customWidth="1"/>
  </cols>
  <sheetData>
    <row r="2" ht="22.5">
      <c r="A2" s="14" t="s">
        <v>220</v>
      </c>
    </row>
    <row r="3" spans="1:10" ht="13.5" thickBot="1">
      <c r="A3" s="44"/>
      <c r="B3" s="44"/>
      <c r="C3" s="221"/>
      <c r="D3" s="222"/>
      <c r="E3" s="221"/>
      <c r="F3" s="222"/>
      <c r="G3" s="221"/>
      <c r="H3" s="222"/>
      <c r="I3" s="221"/>
      <c r="J3" s="222"/>
    </row>
    <row r="4" spans="1:10" ht="12.75">
      <c r="A4" s="199"/>
      <c r="B4" s="200"/>
      <c r="C4" s="263" t="s">
        <v>201</v>
      </c>
      <c r="D4" s="264"/>
      <c r="E4" s="263" t="s">
        <v>201</v>
      </c>
      <c r="F4" s="264"/>
      <c r="G4" s="263" t="s">
        <v>201</v>
      </c>
      <c r="H4" s="264"/>
      <c r="I4" s="263" t="s">
        <v>201</v>
      </c>
      <c r="J4" s="265"/>
    </row>
    <row r="5" spans="1:10" ht="12.75">
      <c r="A5" s="203" t="s">
        <v>4</v>
      </c>
      <c r="B5" s="2" t="s">
        <v>5</v>
      </c>
      <c r="C5" s="77" t="s">
        <v>212</v>
      </c>
      <c r="D5" s="74"/>
      <c r="E5" s="77" t="s">
        <v>211</v>
      </c>
      <c r="F5" s="74"/>
      <c r="G5" s="77" t="s">
        <v>210</v>
      </c>
      <c r="H5" s="74"/>
      <c r="I5" s="77" t="s">
        <v>213</v>
      </c>
      <c r="J5" s="290"/>
    </row>
    <row r="6" spans="1:10" ht="12.75">
      <c r="A6" s="203" t="s">
        <v>12</v>
      </c>
      <c r="B6" s="2" t="s">
        <v>13</v>
      </c>
      <c r="C6" s="78" t="s">
        <v>90</v>
      </c>
      <c r="D6" s="75"/>
      <c r="E6" s="78" t="s">
        <v>46</v>
      </c>
      <c r="F6" s="83"/>
      <c r="G6" s="78" t="s">
        <v>46</v>
      </c>
      <c r="H6" s="83"/>
      <c r="I6" s="303" t="s">
        <v>113</v>
      </c>
      <c r="J6" s="309"/>
    </row>
    <row r="7" spans="1:10" ht="12.75">
      <c r="A7" s="204"/>
      <c r="B7" s="5"/>
      <c r="C7" s="79" t="s">
        <v>16</v>
      </c>
      <c r="D7" s="73" t="s">
        <v>17</v>
      </c>
      <c r="E7" s="79" t="s">
        <v>16</v>
      </c>
      <c r="F7" s="159" t="s">
        <v>17</v>
      </c>
      <c r="G7" s="79" t="s">
        <v>16</v>
      </c>
      <c r="H7" s="159" t="s">
        <v>17</v>
      </c>
      <c r="I7" s="303" t="s">
        <v>16</v>
      </c>
      <c r="J7" s="267" t="s">
        <v>17</v>
      </c>
    </row>
    <row r="8" spans="1:10" ht="13.5" thickBot="1">
      <c r="A8" s="277">
        <v>39490</v>
      </c>
      <c r="B8" s="278" t="s">
        <v>255</v>
      </c>
      <c r="C8" s="279"/>
      <c r="D8" s="280"/>
      <c r="E8" s="279"/>
      <c r="F8" s="140"/>
      <c r="G8" s="279">
        <v>560</v>
      </c>
      <c r="H8" s="140">
        <v>29904</v>
      </c>
      <c r="I8" s="322"/>
      <c r="J8" s="281"/>
    </row>
    <row r="9" spans="1:10" ht="12.75">
      <c r="A9" s="206">
        <v>39609</v>
      </c>
      <c r="B9" s="89" t="s">
        <v>378</v>
      </c>
      <c r="C9" s="90"/>
      <c r="D9" s="91"/>
      <c r="E9" s="90"/>
      <c r="F9" s="93"/>
      <c r="G9" s="90">
        <v>7380</v>
      </c>
      <c r="H9" s="93">
        <v>464940</v>
      </c>
      <c r="I9" s="179"/>
      <c r="J9" s="209"/>
    </row>
    <row r="10" spans="1:10" ht="12.75">
      <c r="A10" s="206">
        <v>39609</v>
      </c>
      <c r="B10" s="89" t="s">
        <v>379</v>
      </c>
      <c r="C10" s="90"/>
      <c r="D10" s="91"/>
      <c r="E10" s="90"/>
      <c r="F10" s="168"/>
      <c r="G10" s="90">
        <v>7820</v>
      </c>
      <c r="H10" s="168">
        <v>492660</v>
      </c>
      <c r="I10" s="175"/>
      <c r="J10" s="208"/>
    </row>
    <row r="11" spans="1:10" ht="12.75">
      <c r="A11" s="206">
        <v>39609</v>
      </c>
      <c r="B11" s="89" t="s">
        <v>380</v>
      </c>
      <c r="C11" s="90"/>
      <c r="D11" s="91"/>
      <c r="E11" s="90"/>
      <c r="F11" s="168"/>
      <c r="G11" s="90">
        <v>22730</v>
      </c>
      <c r="H11" s="168">
        <v>1431990</v>
      </c>
      <c r="I11" s="144"/>
      <c r="J11" s="208"/>
    </row>
    <row r="12" spans="1:10" ht="13.5" thickBot="1">
      <c r="A12" s="277">
        <v>39609</v>
      </c>
      <c r="B12" s="278" t="s">
        <v>381</v>
      </c>
      <c r="C12" s="279"/>
      <c r="D12" s="280"/>
      <c r="E12" s="279"/>
      <c r="F12" s="140"/>
      <c r="G12" s="279">
        <v>23110</v>
      </c>
      <c r="H12" s="140">
        <v>1455930</v>
      </c>
      <c r="I12" s="322"/>
      <c r="J12" s="281"/>
    </row>
    <row r="13" spans="1:10" ht="12.75">
      <c r="A13" s="206"/>
      <c r="B13" s="89"/>
      <c r="C13" s="90"/>
      <c r="D13" s="91"/>
      <c r="E13" s="90"/>
      <c r="F13" s="168"/>
      <c r="G13" s="90"/>
      <c r="H13" s="168"/>
      <c r="I13" s="179"/>
      <c r="J13" s="209"/>
    </row>
    <row r="14" spans="1:10" ht="12.75">
      <c r="A14" s="206"/>
      <c r="B14" s="89"/>
      <c r="C14" s="90"/>
      <c r="D14" s="91"/>
      <c r="E14" s="90"/>
      <c r="F14" s="93"/>
      <c r="G14" s="90"/>
      <c r="H14" s="93"/>
      <c r="I14" s="179"/>
      <c r="J14" s="209"/>
    </row>
    <row r="15" spans="1:10" ht="12.75">
      <c r="A15" s="206"/>
      <c r="B15" s="122"/>
      <c r="C15" s="90"/>
      <c r="D15" s="91"/>
      <c r="E15" s="90"/>
      <c r="F15" s="93"/>
      <c r="G15" s="90"/>
      <c r="H15" s="93"/>
      <c r="I15" s="179"/>
      <c r="J15" s="209"/>
    </row>
    <row r="16" spans="1:10" ht="12.75">
      <c r="A16" s="206"/>
      <c r="B16" s="89"/>
      <c r="C16" s="90"/>
      <c r="D16" s="91"/>
      <c r="E16" s="90"/>
      <c r="F16" s="93"/>
      <c r="G16" s="90"/>
      <c r="H16" s="93"/>
      <c r="I16" s="304"/>
      <c r="J16" s="300"/>
    </row>
    <row r="17" spans="1:10" ht="12.75">
      <c r="A17" s="206"/>
      <c r="B17" s="89"/>
      <c r="C17" s="90"/>
      <c r="D17" s="91"/>
      <c r="E17" s="90"/>
      <c r="F17" s="93"/>
      <c r="G17" s="90"/>
      <c r="H17" s="93"/>
      <c r="I17" s="305"/>
      <c r="J17" s="270"/>
    </row>
    <row r="18" spans="1:10" ht="12.75">
      <c r="A18" s="206"/>
      <c r="B18" s="89"/>
      <c r="C18" s="90"/>
      <c r="D18" s="91"/>
      <c r="E18" s="90"/>
      <c r="F18" s="93"/>
      <c r="G18" s="90"/>
      <c r="H18" s="93"/>
      <c r="I18" s="304"/>
      <c r="J18" s="300"/>
    </row>
    <row r="19" spans="1:10" ht="12.75">
      <c r="A19" s="206"/>
      <c r="B19" s="122"/>
      <c r="C19" s="90"/>
      <c r="D19" s="91"/>
      <c r="E19" s="90"/>
      <c r="F19" s="93"/>
      <c r="G19" s="90"/>
      <c r="H19" s="93"/>
      <c r="I19" s="304"/>
      <c r="J19" s="300"/>
    </row>
    <row r="20" spans="1:10" ht="12.75">
      <c r="A20" s="206"/>
      <c r="B20" s="89"/>
      <c r="C20" s="90"/>
      <c r="D20" s="91"/>
      <c r="E20" s="90"/>
      <c r="F20" s="93"/>
      <c r="G20" s="90"/>
      <c r="H20" s="93"/>
      <c r="I20" s="305"/>
      <c r="J20" s="270"/>
    </row>
    <row r="21" spans="1:10" ht="12.75">
      <c r="A21" s="206"/>
      <c r="B21" s="88"/>
      <c r="C21" s="90"/>
      <c r="D21" s="91"/>
      <c r="E21" s="90"/>
      <c r="F21" s="93"/>
      <c r="G21" s="90"/>
      <c r="H21" s="93"/>
      <c r="I21" s="304"/>
      <c r="J21" s="300"/>
    </row>
    <row r="22" spans="1:10" ht="12.75">
      <c r="A22" s="206"/>
      <c r="B22" s="88"/>
      <c r="C22" s="90"/>
      <c r="D22" s="91"/>
      <c r="E22" s="90"/>
      <c r="F22" s="93"/>
      <c r="G22" s="90"/>
      <c r="H22" s="93"/>
      <c r="I22" s="304"/>
      <c r="J22" s="300"/>
    </row>
    <row r="23" spans="1:10" ht="12.75">
      <c r="A23" s="207"/>
      <c r="B23" s="148"/>
      <c r="C23" s="144"/>
      <c r="D23" s="143"/>
      <c r="E23" s="144"/>
      <c r="F23" s="145"/>
      <c r="G23" s="144"/>
      <c r="H23" s="145"/>
      <c r="I23" s="305"/>
      <c r="J23" s="270"/>
    </row>
    <row r="24" spans="1:10" ht="12.75">
      <c r="A24" s="206"/>
      <c r="B24" s="88"/>
      <c r="C24" s="90"/>
      <c r="D24" s="91"/>
      <c r="E24" s="90"/>
      <c r="F24" s="93"/>
      <c r="G24" s="90"/>
      <c r="H24" s="93"/>
      <c r="I24" s="304"/>
      <c r="J24" s="300"/>
    </row>
    <row r="25" spans="1:10" ht="12.75">
      <c r="A25" s="206"/>
      <c r="B25" s="88"/>
      <c r="C25" s="90"/>
      <c r="D25" s="91"/>
      <c r="E25" s="90"/>
      <c r="F25" s="93"/>
      <c r="G25" s="90"/>
      <c r="H25" s="93"/>
      <c r="I25" s="305"/>
      <c r="J25" s="270"/>
    </row>
    <row r="26" spans="1:10" ht="12.75">
      <c r="A26" s="206"/>
      <c r="B26" s="88"/>
      <c r="C26" s="90"/>
      <c r="D26" s="91"/>
      <c r="E26" s="90"/>
      <c r="F26" s="93"/>
      <c r="G26" s="90"/>
      <c r="H26" s="93"/>
      <c r="I26" s="305"/>
      <c r="J26" s="270"/>
    </row>
    <row r="27" spans="1:10" ht="12.75">
      <c r="A27" s="206"/>
      <c r="B27" s="89"/>
      <c r="C27" s="90"/>
      <c r="D27" s="91"/>
      <c r="E27" s="90"/>
      <c r="F27" s="93"/>
      <c r="G27" s="90"/>
      <c r="H27" s="93"/>
      <c r="I27" s="304"/>
      <c r="J27" s="300"/>
    </row>
    <row r="28" spans="1:10" ht="12.75">
      <c r="A28" s="206"/>
      <c r="B28" s="89"/>
      <c r="C28" s="90"/>
      <c r="D28" s="91"/>
      <c r="E28" s="90"/>
      <c r="F28" s="93"/>
      <c r="G28" s="90"/>
      <c r="H28" s="93"/>
      <c r="I28" s="304"/>
      <c r="J28" s="300"/>
    </row>
    <row r="29" spans="1:10" ht="12.75">
      <c r="A29" s="206"/>
      <c r="B29" s="89"/>
      <c r="C29" s="90"/>
      <c r="D29" s="91"/>
      <c r="E29" s="90"/>
      <c r="F29" s="93"/>
      <c r="G29" s="90"/>
      <c r="H29" s="93"/>
      <c r="I29" s="304"/>
      <c r="J29" s="300"/>
    </row>
    <row r="30" spans="1:10" ht="12.75">
      <c r="A30" s="206"/>
      <c r="B30" s="89"/>
      <c r="C30" s="90"/>
      <c r="D30" s="91"/>
      <c r="E30" s="90"/>
      <c r="F30" s="93"/>
      <c r="G30" s="90"/>
      <c r="H30" s="93"/>
      <c r="I30" s="304"/>
      <c r="J30" s="300"/>
    </row>
    <row r="31" spans="1:10" ht="13.5" thickBot="1">
      <c r="A31" s="268"/>
      <c r="B31" s="283"/>
      <c r="C31" s="174"/>
      <c r="D31" s="186"/>
      <c r="E31" s="174"/>
      <c r="F31" s="140"/>
      <c r="G31" s="174"/>
      <c r="H31" s="140"/>
      <c r="I31" s="61"/>
      <c r="J31" s="172"/>
    </row>
    <row r="32" spans="1:10" ht="13.5" thickBot="1">
      <c r="A32" s="268"/>
      <c r="B32" s="36" t="s">
        <v>18</v>
      </c>
      <c r="C32" s="68">
        <f aca="true" t="shared" si="0" ref="C32:J32">+SUM(C8:C31)</f>
        <v>0</v>
      </c>
      <c r="D32" s="172">
        <f t="shared" si="0"/>
        <v>0</v>
      </c>
      <c r="E32" s="68">
        <f t="shared" si="0"/>
        <v>0</v>
      </c>
      <c r="F32" s="172">
        <f t="shared" si="0"/>
        <v>0</v>
      </c>
      <c r="G32" s="68">
        <f t="shared" si="0"/>
        <v>61600</v>
      </c>
      <c r="H32" s="172">
        <f t="shared" si="0"/>
        <v>3875424</v>
      </c>
      <c r="I32" s="68">
        <f t="shared" si="0"/>
        <v>0</v>
      </c>
      <c r="J32" s="12">
        <f t="shared" si="0"/>
        <v>0</v>
      </c>
    </row>
    <row r="33" spans="1:10" ht="12.75">
      <c r="A33" s="211"/>
      <c r="B33" s="35" t="s">
        <v>19</v>
      </c>
      <c r="C33" s="67"/>
      <c r="D33" s="32"/>
      <c r="E33" s="67"/>
      <c r="F33" s="32"/>
      <c r="G33" s="67"/>
      <c r="H33" s="32"/>
      <c r="I33" s="67"/>
      <c r="J33" s="32"/>
    </row>
    <row r="34" spans="1:10" ht="12.75">
      <c r="A34" s="211"/>
      <c r="B34" s="35" t="s">
        <v>20</v>
      </c>
      <c r="C34" s="67">
        <f>COUNTA(C8:C31)</f>
        <v>0</v>
      </c>
      <c r="D34" s="32" t="e">
        <f>+D32/C32</f>
        <v>#DIV/0!</v>
      </c>
      <c r="E34" s="67">
        <f>COUNTA(E8:E31)</f>
        <v>0</v>
      </c>
      <c r="F34" s="32" t="e">
        <f>+F32/E32</f>
        <v>#DIV/0!</v>
      </c>
      <c r="G34" s="67">
        <f>COUNTA(G8:G31)</f>
        <v>5</v>
      </c>
      <c r="H34" s="32">
        <f>+H32/G32</f>
        <v>62.912727272727274</v>
      </c>
      <c r="I34" s="67">
        <f>COUNTA(I8:I31)</f>
        <v>0</v>
      </c>
      <c r="J34" s="32" t="e">
        <f>+J32/I32</f>
        <v>#DIV/0!</v>
      </c>
    </row>
    <row r="35" spans="1:10" ht="13.5" thickBot="1">
      <c r="A35" s="268"/>
      <c r="B35" s="36" t="s">
        <v>17</v>
      </c>
      <c r="C35" s="68"/>
      <c r="D35" s="62"/>
      <c r="E35" s="68"/>
      <c r="F35" s="62"/>
      <c r="G35" s="68"/>
      <c r="H35" s="62"/>
      <c r="I35" s="68"/>
      <c r="J35" s="62"/>
    </row>
    <row r="36" spans="1:10" ht="12.75">
      <c r="A36" s="16"/>
      <c r="B36" s="15"/>
      <c r="C36" s="69"/>
      <c r="D36" s="63"/>
      <c r="E36" s="69"/>
      <c r="F36" s="63"/>
      <c r="G36" s="69"/>
      <c r="H36" s="63"/>
      <c r="I36" s="69"/>
      <c r="J36" s="63"/>
    </row>
    <row r="37" spans="1:10" ht="12.75">
      <c r="A37" s="15"/>
      <c r="B37" s="15"/>
      <c r="C37" s="69"/>
      <c r="D37" s="63"/>
      <c r="E37" s="69"/>
      <c r="F37" s="63"/>
      <c r="G37" s="69"/>
      <c r="H37" s="63"/>
      <c r="I37" s="69"/>
      <c r="J37" s="63"/>
    </row>
    <row r="38" spans="1:10" ht="12.75">
      <c r="A38" s="15"/>
      <c r="B38" s="15"/>
      <c r="C38" s="69"/>
      <c r="D38" s="63"/>
      <c r="E38" s="69"/>
      <c r="F38" s="63"/>
      <c r="G38" s="69"/>
      <c r="H38" s="63"/>
      <c r="I38" s="69"/>
      <c r="J38" s="63"/>
    </row>
    <row r="39" spans="1:10" ht="12.75">
      <c r="A39" s="15"/>
      <c r="B39" s="15"/>
      <c r="C39" s="69"/>
      <c r="D39" s="63"/>
      <c r="E39" s="69"/>
      <c r="F39" s="63"/>
      <c r="G39" s="69"/>
      <c r="H39" s="63"/>
      <c r="I39" s="69"/>
      <c r="J39" s="63"/>
    </row>
    <row r="40" spans="1:10" ht="12.75">
      <c r="A40" s="15"/>
      <c r="B40" s="15"/>
      <c r="C40" s="69"/>
      <c r="D40" s="63"/>
      <c r="E40" s="69"/>
      <c r="F40" s="63"/>
      <c r="G40" s="69"/>
      <c r="H40" s="63"/>
      <c r="I40" s="69"/>
      <c r="J40" s="63"/>
    </row>
    <row r="41" spans="1:10" ht="12.75">
      <c r="A41" s="15"/>
      <c r="B41" s="15"/>
      <c r="C41" s="69"/>
      <c r="D41" s="63"/>
      <c r="E41" s="69"/>
      <c r="F41" s="63"/>
      <c r="G41" s="69"/>
      <c r="H41" s="63"/>
      <c r="I41" s="69"/>
      <c r="J41" s="63"/>
    </row>
    <row r="42" spans="1:10" ht="12.75">
      <c r="A42" s="15"/>
      <c r="B42" s="15"/>
      <c r="C42" s="69"/>
      <c r="D42" s="63"/>
      <c r="E42" s="69"/>
      <c r="F42" s="63"/>
      <c r="G42" s="69"/>
      <c r="H42" s="63"/>
      <c r="I42" s="69"/>
      <c r="J42" s="63"/>
    </row>
    <row r="43" spans="1:10" ht="12.75">
      <c r="A43" s="15"/>
      <c r="B43" s="15"/>
      <c r="C43" s="69"/>
      <c r="D43" s="63"/>
      <c r="E43" s="69"/>
      <c r="F43" s="63"/>
      <c r="G43" s="69"/>
      <c r="H43" s="63"/>
      <c r="I43" s="69"/>
      <c r="J43" s="63"/>
    </row>
    <row r="44" spans="1:10" ht="12.75">
      <c r="A44" s="15"/>
      <c r="B44" s="15"/>
      <c r="C44" s="69"/>
      <c r="D44" s="63"/>
      <c r="E44" s="69"/>
      <c r="F44" s="63"/>
      <c r="G44" s="69"/>
      <c r="H44" s="63"/>
      <c r="I44" s="69"/>
      <c r="J44" s="63"/>
    </row>
    <row r="45" spans="1:10" ht="12.75">
      <c r="A45" s="15"/>
      <c r="B45" s="15"/>
      <c r="C45" s="69"/>
      <c r="D45" s="63"/>
      <c r="E45" s="69"/>
      <c r="F45" s="63"/>
      <c r="G45" s="69"/>
      <c r="H45" s="63"/>
      <c r="I45" s="69"/>
      <c r="J45" s="63"/>
    </row>
    <row r="46" spans="1:10" ht="12.75">
      <c r="A46" s="15"/>
      <c r="B46" s="15"/>
      <c r="C46" s="69"/>
      <c r="D46" s="63"/>
      <c r="E46" s="69"/>
      <c r="F46" s="63"/>
      <c r="G46" s="69"/>
      <c r="H46" s="63"/>
      <c r="I46" s="69"/>
      <c r="J46" s="63"/>
    </row>
    <row r="47" spans="1:10" ht="12.75">
      <c r="A47" s="15"/>
      <c r="B47" s="15"/>
      <c r="C47" s="69"/>
      <c r="D47" s="63"/>
      <c r="E47" s="69"/>
      <c r="F47" s="63"/>
      <c r="G47" s="69"/>
      <c r="H47" s="63"/>
      <c r="I47" s="69"/>
      <c r="J47" s="63"/>
    </row>
    <row r="48" spans="1:10" ht="12.75">
      <c r="A48" s="15"/>
      <c r="B48" s="15"/>
      <c r="C48" s="69"/>
      <c r="D48" s="63"/>
      <c r="E48" s="69"/>
      <c r="F48" s="63"/>
      <c r="G48" s="69"/>
      <c r="H48" s="63"/>
      <c r="I48" s="69"/>
      <c r="J48" s="63"/>
    </row>
    <row r="49" spans="1:10" ht="12.75">
      <c r="A49" s="15"/>
      <c r="B49" s="15"/>
      <c r="C49" s="69"/>
      <c r="D49" s="63"/>
      <c r="E49" s="69"/>
      <c r="F49" s="63"/>
      <c r="G49" s="69"/>
      <c r="H49" s="63"/>
      <c r="I49" s="69"/>
      <c r="J49" s="63"/>
    </row>
    <row r="50" spans="1:10" ht="12.75">
      <c r="A50" s="15"/>
      <c r="B50" s="15"/>
      <c r="C50" s="69"/>
      <c r="D50" s="63"/>
      <c r="E50" s="69"/>
      <c r="F50" s="63"/>
      <c r="G50" s="69"/>
      <c r="H50" s="63"/>
      <c r="I50" s="69"/>
      <c r="J50" s="63"/>
    </row>
    <row r="51" spans="1:10" ht="12.75">
      <c r="A51" s="15"/>
      <c r="B51" s="15"/>
      <c r="C51" s="69"/>
      <c r="D51" s="63"/>
      <c r="E51" s="69"/>
      <c r="F51" s="63"/>
      <c r="G51" s="69"/>
      <c r="H51" s="63"/>
      <c r="I51" s="69"/>
      <c r="J51" s="63"/>
    </row>
    <row r="52" spans="1:10" ht="12.75">
      <c r="A52" s="15"/>
      <c r="B52" s="15"/>
      <c r="C52" s="69"/>
      <c r="D52" s="63"/>
      <c r="E52" s="69"/>
      <c r="F52" s="63"/>
      <c r="G52" s="69"/>
      <c r="H52" s="63"/>
      <c r="I52" s="69"/>
      <c r="J52" s="63"/>
    </row>
    <row r="53" spans="1:10" ht="12.75">
      <c r="A53" s="15"/>
      <c r="B53" s="15"/>
      <c r="C53" s="69"/>
      <c r="D53" s="63"/>
      <c r="E53" s="69"/>
      <c r="F53" s="63"/>
      <c r="G53" s="69"/>
      <c r="H53" s="63"/>
      <c r="I53" s="69"/>
      <c r="J53" s="63"/>
    </row>
    <row r="54" spans="1:10" ht="12.75">
      <c r="A54" s="15"/>
      <c r="B54" s="15"/>
      <c r="C54" s="69"/>
      <c r="D54" s="63"/>
      <c r="E54" s="69"/>
      <c r="F54" s="63"/>
      <c r="G54" s="69"/>
      <c r="H54" s="63"/>
      <c r="I54" s="69"/>
      <c r="J54" s="63"/>
    </row>
    <row r="55" spans="1:10" ht="12.75">
      <c r="A55" s="15"/>
      <c r="B55" s="15"/>
      <c r="C55" s="69"/>
      <c r="D55" s="63"/>
      <c r="E55" s="69"/>
      <c r="F55" s="63"/>
      <c r="G55" s="69"/>
      <c r="H55" s="63"/>
      <c r="I55" s="69"/>
      <c r="J55" s="63"/>
    </row>
    <row r="56" spans="1:10" ht="12.75">
      <c r="A56" s="15"/>
      <c r="B56" s="15"/>
      <c r="C56" s="69"/>
      <c r="D56" s="63"/>
      <c r="E56" s="69"/>
      <c r="F56" s="63"/>
      <c r="G56" s="69"/>
      <c r="H56" s="63"/>
      <c r="I56" s="69"/>
      <c r="J56" s="63"/>
    </row>
    <row r="57" spans="1:10" ht="12.75">
      <c r="A57" s="15"/>
      <c r="B57" s="15"/>
      <c r="C57" s="69"/>
      <c r="D57" s="63"/>
      <c r="E57" s="69"/>
      <c r="F57" s="63"/>
      <c r="G57" s="69"/>
      <c r="H57" s="63"/>
      <c r="I57" s="69"/>
      <c r="J57" s="63"/>
    </row>
    <row r="58" spans="1:10" ht="12.75">
      <c r="A58" s="15"/>
      <c r="B58" s="15"/>
      <c r="C58" s="69"/>
      <c r="D58" s="63"/>
      <c r="E58" s="69"/>
      <c r="F58" s="63"/>
      <c r="G58" s="69"/>
      <c r="H58" s="63"/>
      <c r="I58" s="69"/>
      <c r="J58" s="63"/>
    </row>
    <row r="59" spans="1:10" ht="12.75">
      <c r="A59" s="15"/>
      <c r="B59" s="15"/>
      <c r="C59" s="69"/>
      <c r="D59" s="63"/>
      <c r="E59" s="69"/>
      <c r="F59" s="63"/>
      <c r="G59" s="69"/>
      <c r="H59" s="63"/>
      <c r="I59" s="69"/>
      <c r="J59" s="63"/>
    </row>
    <row r="60" spans="1:10" ht="12.75">
      <c r="A60" s="15"/>
      <c r="B60" s="15"/>
      <c r="C60" s="69"/>
      <c r="D60" s="63"/>
      <c r="E60" s="69"/>
      <c r="F60" s="63"/>
      <c r="G60" s="69"/>
      <c r="H60" s="63"/>
      <c r="I60" s="69"/>
      <c r="J60" s="63"/>
    </row>
    <row r="61" spans="1:10" ht="12.75">
      <c r="A61" s="15"/>
      <c r="B61" s="15"/>
      <c r="C61" s="69"/>
      <c r="D61" s="63"/>
      <c r="E61" s="69"/>
      <c r="F61" s="63"/>
      <c r="G61" s="69"/>
      <c r="H61" s="63"/>
      <c r="I61" s="69"/>
      <c r="J61" s="63"/>
    </row>
    <row r="62" spans="1:8" ht="12.75">
      <c r="A62" s="15"/>
      <c r="B62" s="15"/>
      <c r="C62" s="69"/>
      <c r="D62" s="63"/>
      <c r="E62" s="69"/>
      <c r="F62" s="63"/>
      <c r="G62" s="69"/>
      <c r="H62" s="63"/>
    </row>
    <row r="63" spans="1:8" ht="12.75">
      <c r="A63" s="15"/>
      <c r="B63" s="15"/>
      <c r="C63" s="69"/>
      <c r="D63" s="63"/>
      <c r="E63" s="69"/>
      <c r="F63" s="63"/>
      <c r="G63" s="69"/>
      <c r="H63" s="63"/>
    </row>
    <row r="64" spans="1:8" ht="12.75">
      <c r="A64" s="15"/>
      <c r="B64" s="15"/>
      <c r="C64" s="69"/>
      <c r="D64" s="63"/>
      <c r="E64" s="69"/>
      <c r="F64" s="63"/>
      <c r="G64" s="69"/>
      <c r="H64" s="63"/>
    </row>
    <row r="65" spans="1:8" ht="12.75">
      <c r="A65" s="15"/>
      <c r="B65" s="15"/>
      <c r="C65" s="69"/>
      <c r="D65" s="63"/>
      <c r="E65" s="69"/>
      <c r="F65" s="63"/>
      <c r="G65" s="69"/>
      <c r="H65" s="63"/>
    </row>
    <row r="66" spans="1:8" ht="12.75">
      <c r="A66" s="15"/>
      <c r="B66" s="15"/>
      <c r="C66" s="69"/>
      <c r="D66" s="63"/>
      <c r="E66" s="69"/>
      <c r="F66" s="63"/>
      <c r="G66" s="69"/>
      <c r="H66" s="63"/>
    </row>
    <row r="67" spans="1:8" ht="12.75">
      <c r="A67" s="15"/>
      <c r="B67" s="15"/>
      <c r="C67" s="69"/>
      <c r="D67" s="63"/>
      <c r="E67" s="69"/>
      <c r="F67" s="63"/>
      <c r="G67" s="69"/>
      <c r="H67" s="63"/>
    </row>
    <row r="68" spans="1:8" ht="12.75">
      <c r="A68" s="15"/>
      <c r="B68" s="15"/>
      <c r="C68" s="69"/>
      <c r="D68" s="63"/>
      <c r="E68" s="69"/>
      <c r="F68" s="63"/>
      <c r="G68" s="69"/>
      <c r="H68" s="63"/>
    </row>
    <row r="69" spans="1:8" ht="12.75">
      <c r="A69" s="15"/>
      <c r="B69" s="15"/>
      <c r="C69" s="69"/>
      <c r="D69" s="63"/>
      <c r="E69" s="69"/>
      <c r="F69" s="63"/>
      <c r="G69" s="69"/>
      <c r="H69" s="63"/>
    </row>
    <row r="70" spans="1:8" ht="12.75">
      <c r="A70" s="15"/>
      <c r="B70" s="15"/>
      <c r="C70" s="69"/>
      <c r="D70" s="63"/>
      <c r="E70" s="69"/>
      <c r="F70" s="63"/>
      <c r="G70" s="69"/>
      <c r="H70" s="63"/>
    </row>
    <row r="71" spans="1:8" ht="12.75">
      <c r="A71" s="15"/>
      <c r="B71" s="15"/>
      <c r="C71" s="69"/>
      <c r="D71" s="63"/>
      <c r="E71" s="69"/>
      <c r="F71" s="63"/>
      <c r="G71" s="69"/>
      <c r="H71" s="63"/>
    </row>
    <row r="72" spans="1:8" ht="12.75">
      <c r="A72" s="15"/>
      <c r="B72" s="15"/>
      <c r="C72" s="69"/>
      <c r="D72" s="63"/>
      <c r="E72" s="69"/>
      <c r="F72" s="63"/>
      <c r="G72" s="69"/>
      <c r="H72" s="63"/>
    </row>
    <row r="73" spans="1:8" ht="12.75">
      <c r="A73" s="15"/>
      <c r="B73" s="15"/>
      <c r="C73" s="69"/>
      <c r="D73" s="63"/>
      <c r="E73" s="69"/>
      <c r="F73" s="63"/>
      <c r="G73" s="69"/>
      <c r="H73" s="63"/>
    </row>
    <row r="74" spans="1:8" ht="12.75">
      <c r="A74" s="15"/>
      <c r="B74" s="15"/>
      <c r="C74" s="69"/>
      <c r="D74" s="63"/>
      <c r="E74" s="69"/>
      <c r="F74" s="63"/>
      <c r="G74" s="69"/>
      <c r="H74" s="63"/>
    </row>
    <row r="75" spans="1:8" ht="12.75">
      <c r="A75" s="15"/>
      <c r="B75" s="15"/>
      <c r="C75" s="69"/>
      <c r="D75" s="63"/>
      <c r="E75" s="69"/>
      <c r="F75" s="63"/>
      <c r="G75" s="69"/>
      <c r="H75" s="63"/>
    </row>
    <row r="76" spans="1:8" ht="12.75">
      <c r="A76" s="15"/>
      <c r="B76" s="15"/>
      <c r="C76" s="69"/>
      <c r="D76" s="63"/>
      <c r="E76" s="69"/>
      <c r="F76" s="63"/>
      <c r="G76" s="69"/>
      <c r="H76" s="63"/>
    </row>
    <row r="77" spans="1:8" ht="12.75">
      <c r="A77" s="15"/>
      <c r="B77" s="15"/>
      <c r="C77" s="69"/>
      <c r="D77" s="63"/>
      <c r="E77" s="69"/>
      <c r="F77" s="63"/>
      <c r="G77" s="69"/>
      <c r="H77" s="63"/>
    </row>
    <row r="78" spans="1:8" ht="12.75">
      <c r="A78" s="15"/>
      <c r="B78" s="15"/>
      <c r="C78" s="69"/>
      <c r="D78" s="63"/>
      <c r="E78" s="69"/>
      <c r="F78" s="63"/>
      <c r="G78" s="69"/>
      <c r="H78" s="63"/>
    </row>
    <row r="79" spans="1:8" ht="12.75">
      <c r="A79" s="15"/>
      <c r="B79" s="15"/>
      <c r="C79" s="69"/>
      <c r="D79" s="63"/>
      <c r="E79" s="69"/>
      <c r="F79" s="63"/>
      <c r="G79" s="69"/>
      <c r="H79" s="63"/>
    </row>
    <row r="80" spans="1:8" ht="12.75">
      <c r="A80" s="15"/>
      <c r="B80" s="15"/>
      <c r="C80" s="69"/>
      <c r="D80" s="63"/>
      <c r="E80" s="69"/>
      <c r="F80" s="63"/>
      <c r="G80" s="69"/>
      <c r="H80" s="63"/>
    </row>
    <row r="81" spans="1:8" ht="12.75">
      <c r="A81" s="15"/>
      <c r="B81" s="15"/>
      <c r="C81" s="69"/>
      <c r="D81" s="63"/>
      <c r="E81" s="69"/>
      <c r="F81" s="63"/>
      <c r="G81" s="69"/>
      <c r="H81" s="63"/>
    </row>
    <row r="82" spans="1:8" ht="12.75">
      <c r="A82" s="15"/>
      <c r="B82" s="15"/>
      <c r="C82" s="69"/>
      <c r="D82" s="63"/>
      <c r="E82" s="69"/>
      <c r="F82" s="63"/>
      <c r="G82" s="69"/>
      <c r="H82" s="63"/>
    </row>
    <row r="83" spans="1:8" ht="12.75">
      <c r="A83" s="15"/>
      <c r="B83" s="15"/>
      <c r="C83" s="69"/>
      <c r="D83" s="63"/>
      <c r="E83" s="69"/>
      <c r="F83" s="63"/>
      <c r="G83" s="69"/>
      <c r="H83" s="63"/>
    </row>
    <row r="84" spans="1:8" ht="12.75">
      <c r="A84" s="15"/>
      <c r="B84" s="15"/>
      <c r="C84" s="69"/>
      <c r="D84" s="63"/>
      <c r="E84" s="69"/>
      <c r="F84" s="63"/>
      <c r="G84" s="69"/>
      <c r="H84" s="63"/>
    </row>
    <row r="85" spans="1:8" ht="12.75">
      <c r="A85" s="15"/>
      <c r="B85" s="15"/>
      <c r="C85" s="69"/>
      <c r="D85" s="63"/>
      <c r="E85" s="69"/>
      <c r="F85" s="63"/>
      <c r="G85" s="69"/>
      <c r="H85" s="63"/>
    </row>
    <row r="86" spans="1:8" ht="12.75">
      <c r="A86" s="15"/>
      <c r="B86" s="15"/>
      <c r="C86" s="69"/>
      <c r="D86" s="63"/>
      <c r="E86" s="69"/>
      <c r="F86" s="63"/>
      <c r="G86" s="69"/>
      <c r="H86" s="63"/>
    </row>
    <row r="87" spans="1:8" ht="12.75">
      <c r="A87" s="15"/>
      <c r="B87" s="15"/>
      <c r="C87" s="69"/>
      <c r="D87" s="63"/>
      <c r="E87" s="69"/>
      <c r="F87" s="63"/>
      <c r="G87" s="69"/>
      <c r="H87" s="63"/>
    </row>
    <row r="88" spans="1:8" ht="12.75">
      <c r="A88" s="15"/>
      <c r="B88" s="15"/>
      <c r="C88" s="69"/>
      <c r="D88" s="63"/>
      <c r="E88" s="69"/>
      <c r="F88" s="63"/>
      <c r="G88" s="69"/>
      <c r="H88" s="63"/>
    </row>
    <row r="89" spans="1:8" ht="12.75">
      <c r="A89" s="15"/>
      <c r="B89" s="15"/>
      <c r="C89" s="69"/>
      <c r="D89" s="63"/>
      <c r="E89" s="69"/>
      <c r="F89" s="63"/>
      <c r="G89" s="69"/>
      <c r="H89" s="63"/>
    </row>
    <row r="90" spans="1:8" ht="12.75">
      <c r="A90" s="15"/>
      <c r="B90" s="15"/>
      <c r="C90" s="69"/>
      <c r="D90" s="63"/>
      <c r="E90" s="69"/>
      <c r="F90" s="63"/>
      <c r="G90" s="69"/>
      <c r="H90" s="63"/>
    </row>
    <row r="91" spans="1:8" ht="12.75">
      <c r="A91" s="15"/>
      <c r="B91" s="15"/>
      <c r="C91" s="69"/>
      <c r="D91" s="63"/>
      <c r="E91" s="69"/>
      <c r="F91" s="63"/>
      <c r="G91" s="69"/>
      <c r="H91" s="63"/>
    </row>
    <row r="92" spans="1:8" ht="12.75">
      <c r="A92" s="15"/>
      <c r="B92" s="15"/>
      <c r="C92" s="69"/>
      <c r="D92" s="63"/>
      <c r="E92" s="69"/>
      <c r="F92" s="63"/>
      <c r="G92" s="69"/>
      <c r="H92" s="63"/>
    </row>
    <row r="93" ht="12.75">
      <c r="A93" s="15"/>
    </row>
    <row r="94" ht="12.75">
      <c r="A94" s="15"/>
    </row>
    <row r="95" ht="12.75">
      <c r="A95" s="15"/>
    </row>
    <row r="96" ht="12.75">
      <c r="A96" s="15"/>
    </row>
  </sheetData>
  <printOptions/>
  <pageMargins left="0.25" right="0.25" top="0.25" bottom="0.25" header="0.5" footer="0.5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01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70" customWidth="1"/>
    <col min="4" max="4" width="10.375" style="64" customWidth="1"/>
    <col min="5" max="5" width="8.25390625" style="70" customWidth="1"/>
    <col min="6" max="6" width="10.625" style="64" customWidth="1"/>
    <col min="7" max="7" width="8.25390625" style="70" customWidth="1"/>
    <col min="8" max="8" width="10.625" style="64" customWidth="1"/>
    <col min="9" max="9" width="7.625" style="70" customWidth="1"/>
    <col min="10" max="10" width="12.375" style="64" customWidth="1"/>
  </cols>
  <sheetData>
    <row r="2" ht="22.5">
      <c r="A2" s="14" t="s">
        <v>220</v>
      </c>
    </row>
    <row r="3" spans="1:10" ht="13.5" thickBot="1">
      <c r="A3" s="44"/>
      <c r="B3" s="44"/>
      <c r="C3" s="221"/>
      <c r="D3" s="222"/>
      <c r="E3" s="221"/>
      <c r="F3" s="222"/>
      <c r="G3" s="221"/>
      <c r="H3" s="222"/>
      <c r="I3" s="221"/>
      <c r="J3" s="222"/>
    </row>
    <row r="4" spans="1:10" ht="12.75">
      <c r="A4" s="199"/>
      <c r="B4" s="200"/>
      <c r="C4" s="263" t="s">
        <v>201</v>
      </c>
      <c r="D4" s="264"/>
      <c r="E4" s="263" t="s">
        <v>201</v>
      </c>
      <c r="F4" s="264"/>
      <c r="G4" s="263" t="s">
        <v>201</v>
      </c>
      <c r="H4" s="264"/>
      <c r="I4" s="263" t="s">
        <v>201</v>
      </c>
      <c r="J4" s="265"/>
    </row>
    <row r="5" spans="1:10" ht="12.75">
      <c r="A5" s="203" t="s">
        <v>4</v>
      </c>
      <c r="B5" s="2" t="s">
        <v>5</v>
      </c>
      <c r="C5" s="77" t="s">
        <v>214</v>
      </c>
      <c r="D5" s="74"/>
      <c r="E5" s="77" t="s">
        <v>215</v>
      </c>
      <c r="F5" s="74"/>
      <c r="G5" s="77" t="s">
        <v>216</v>
      </c>
      <c r="H5" s="74"/>
      <c r="I5" s="77" t="s">
        <v>217</v>
      </c>
      <c r="J5" s="290"/>
    </row>
    <row r="6" spans="1:10" ht="12.75">
      <c r="A6" s="203" t="s">
        <v>12</v>
      </c>
      <c r="B6" s="2" t="s">
        <v>13</v>
      </c>
      <c r="C6" s="78" t="s">
        <v>90</v>
      </c>
      <c r="D6" s="75"/>
      <c r="E6" s="78" t="s">
        <v>46</v>
      </c>
      <c r="F6" s="83"/>
      <c r="G6" s="78" t="s">
        <v>46</v>
      </c>
      <c r="H6" s="83"/>
      <c r="I6" s="303" t="s">
        <v>113</v>
      </c>
      <c r="J6" s="309"/>
    </row>
    <row r="7" spans="1:10" ht="12.75">
      <c r="A7" s="204"/>
      <c r="B7" s="5"/>
      <c r="C7" s="79" t="s">
        <v>16</v>
      </c>
      <c r="D7" s="73" t="s">
        <v>17</v>
      </c>
      <c r="E7" s="79" t="s">
        <v>16</v>
      </c>
      <c r="F7" s="159" t="s">
        <v>17</v>
      </c>
      <c r="G7" s="79" t="s">
        <v>16</v>
      </c>
      <c r="H7" s="159" t="s">
        <v>17</v>
      </c>
      <c r="I7" s="303" t="s">
        <v>16</v>
      </c>
      <c r="J7" s="267" t="s">
        <v>17</v>
      </c>
    </row>
    <row r="8" spans="1:10" ht="12.75">
      <c r="A8" s="206"/>
      <c r="B8" s="89"/>
      <c r="C8" s="90"/>
      <c r="D8" s="91"/>
      <c r="E8" s="90"/>
      <c r="F8" s="93"/>
      <c r="G8" s="90"/>
      <c r="H8" s="93"/>
      <c r="I8" s="179"/>
      <c r="J8" s="209"/>
    </row>
    <row r="9" spans="1:10" ht="12.75">
      <c r="A9" s="206"/>
      <c r="B9" s="89"/>
      <c r="C9" s="90"/>
      <c r="D9" s="91"/>
      <c r="E9" s="90"/>
      <c r="F9" s="93"/>
      <c r="G9" s="90"/>
      <c r="H9" s="93"/>
      <c r="I9" s="179"/>
      <c r="J9" s="209"/>
    </row>
    <row r="10" spans="1:10" ht="12.75">
      <c r="A10" s="206"/>
      <c r="B10" s="89"/>
      <c r="C10" s="90"/>
      <c r="D10" s="91"/>
      <c r="E10" s="90"/>
      <c r="F10" s="168"/>
      <c r="G10" s="90"/>
      <c r="H10" s="168"/>
      <c r="I10" s="175"/>
      <c r="J10" s="208"/>
    </row>
    <row r="11" spans="1:10" ht="12.75">
      <c r="A11" s="206"/>
      <c r="B11" s="89"/>
      <c r="C11" s="90"/>
      <c r="D11" s="91"/>
      <c r="E11" s="90"/>
      <c r="F11" s="168"/>
      <c r="G11" s="90"/>
      <c r="H11" s="168"/>
      <c r="I11" s="144"/>
      <c r="J11" s="208"/>
    </row>
    <row r="12" spans="1:10" ht="12.75">
      <c r="A12" s="206"/>
      <c r="B12" s="89"/>
      <c r="C12" s="90"/>
      <c r="D12" s="91"/>
      <c r="E12" s="90"/>
      <c r="F12" s="93"/>
      <c r="G12" s="90"/>
      <c r="H12" s="93"/>
      <c r="I12" s="179"/>
      <c r="J12" s="209"/>
    </row>
    <row r="13" spans="1:10" ht="12.75">
      <c r="A13" s="206"/>
      <c r="B13" s="89"/>
      <c r="C13" s="90"/>
      <c r="D13" s="91"/>
      <c r="E13" s="90"/>
      <c r="F13" s="168"/>
      <c r="G13" s="90"/>
      <c r="H13" s="168"/>
      <c r="I13" s="179"/>
      <c r="J13" s="209"/>
    </row>
    <row r="14" spans="1:10" ht="12.75">
      <c r="A14" s="206"/>
      <c r="B14" s="89"/>
      <c r="C14" s="90"/>
      <c r="D14" s="91"/>
      <c r="E14" s="90"/>
      <c r="F14" s="93"/>
      <c r="G14" s="90"/>
      <c r="H14" s="93"/>
      <c r="I14" s="179"/>
      <c r="J14" s="209"/>
    </row>
    <row r="15" spans="1:10" ht="12.75">
      <c r="A15" s="206"/>
      <c r="B15" s="122"/>
      <c r="C15" s="90"/>
      <c r="D15" s="91"/>
      <c r="E15" s="90"/>
      <c r="F15" s="93"/>
      <c r="G15" s="90"/>
      <c r="H15" s="93"/>
      <c r="I15" s="179"/>
      <c r="J15" s="209"/>
    </row>
    <row r="16" spans="1:10" ht="12.75">
      <c r="A16" s="206"/>
      <c r="B16" s="89"/>
      <c r="C16" s="90"/>
      <c r="D16" s="91"/>
      <c r="E16" s="90"/>
      <c r="F16" s="93"/>
      <c r="G16" s="90"/>
      <c r="H16" s="93"/>
      <c r="I16" s="179"/>
      <c r="J16" s="209"/>
    </row>
    <row r="17" spans="1:10" ht="12.75">
      <c r="A17" s="206"/>
      <c r="B17" s="89"/>
      <c r="C17" s="90"/>
      <c r="D17" s="91"/>
      <c r="E17" s="90"/>
      <c r="F17" s="93"/>
      <c r="G17" s="90"/>
      <c r="H17" s="93"/>
      <c r="I17" s="304"/>
      <c r="J17" s="300"/>
    </row>
    <row r="18" spans="1:10" ht="12.75">
      <c r="A18" s="207"/>
      <c r="B18" s="149"/>
      <c r="C18" s="144"/>
      <c r="D18" s="143"/>
      <c r="E18" s="144"/>
      <c r="F18" s="145"/>
      <c r="G18" s="144"/>
      <c r="H18" s="145"/>
      <c r="I18" s="304"/>
      <c r="J18" s="300"/>
    </row>
    <row r="19" spans="1:10" ht="12.75">
      <c r="A19" s="206"/>
      <c r="B19" s="89"/>
      <c r="C19" s="90"/>
      <c r="D19" s="91"/>
      <c r="E19" s="90"/>
      <c r="F19" s="93"/>
      <c r="G19" s="90"/>
      <c r="H19" s="93"/>
      <c r="I19" s="304"/>
      <c r="J19" s="300"/>
    </row>
    <row r="20" spans="1:10" ht="12.75">
      <c r="A20" s="206"/>
      <c r="B20" s="89"/>
      <c r="C20" s="90"/>
      <c r="D20" s="91"/>
      <c r="E20" s="90"/>
      <c r="F20" s="93"/>
      <c r="G20" s="90"/>
      <c r="H20" s="93"/>
      <c r="I20" s="305"/>
      <c r="J20" s="270"/>
    </row>
    <row r="21" spans="1:10" ht="12.75">
      <c r="A21" s="206"/>
      <c r="B21" s="89"/>
      <c r="C21" s="90"/>
      <c r="D21" s="91"/>
      <c r="E21" s="90"/>
      <c r="F21" s="93"/>
      <c r="G21" s="90"/>
      <c r="H21" s="93"/>
      <c r="I21" s="304"/>
      <c r="J21" s="300"/>
    </row>
    <row r="22" spans="1:10" ht="12.75">
      <c r="A22" s="206"/>
      <c r="B22" s="89"/>
      <c r="C22" s="90"/>
      <c r="D22" s="91"/>
      <c r="E22" s="90"/>
      <c r="F22" s="93"/>
      <c r="G22" s="90"/>
      <c r="H22" s="93"/>
      <c r="I22" s="305"/>
      <c r="J22" s="270"/>
    </row>
    <row r="23" spans="1:10" ht="12.75">
      <c r="A23" s="206"/>
      <c r="B23" s="89"/>
      <c r="C23" s="90"/>
      <c r="D23" s="91"/>
      <c r="E23" s="90"/>
      <c r="F23" s="93"/>
      <c r="G23" s="90"/>
      <c r="H23" s="93"/>
      <c r="I23" s="304"/>
      <c r="J23" s="300"/>
    </row>
    <row r="24" spans="1:10" ht="12.75">
      <c r="A24" s="206"/>
      <c r="B24" s="122"/>
      <c r="C24" s="90"/>
      <c r="D24" s="91"/>
      <c r="E24" s="90"/>
      <c r="F24" s="93"/>
      <c r="G24" s="90"/>
      <c r="H24" s="93"/>
      <c r="I24" s="304"/>
      <c r="J24" s="300"/>
    </row>
    <row r="25" spans="1:10" ht="12.75">
      <c r="A25" s="206"/>
      <c r="B25" s="89"/>
      <c r="C25" s="90"/>
      <c r="D25" s="91"/>
      <c r="E25" s="90"/>
      <c r="F25" s="93"/>
      <c r="G25" s="90"/>
      <c r="H25" s="93"/>
      <c r="I25" s="305"/>
      <c r="J25" s="270"/>
    </row>
    <row r="26" spans="1:10" ht="12.75">
      <c r="A26" s="206"/>
      <c r="B26" s="88"/>
      <c r="C26" s="90"/>
      <c r="D26" s="91"/>
      <c r="E26" s="90"/>
      <c r="F26" s="93"/>
      <c r="G26" s="90"/>
      <c r="H26" s="93"/>
      <c r="I26" s="304"/>
      <c r="J26" s="300"/>
    </row>
    <row r="27" spans="1:10" ht="12.75">
      <c r="A27" s="206"/>
      <c r="B27" s="88"/>
      <c r="C27" s="90"/>
      <c r="D27" s="91"/>
      <c r="E27" s="90"/>
      <c r="F27" s="93"/>
      <c r="G27" s="90"/>
      <c r="H27" s="93"/>
      <c r="I27" s="304"/>
      <c r="J27" s="300"/>
    </row>
    <row r="28" spans="1:10" ht="12.75">
      <c r="A28" s="207"/>
      <c r="B28" s="148"/>
      <c r="C28" s="144"/>
      <c r="D28" s="143"/>
      <c r="E28" s="144"/>
      <c r="F28" s="145"/>
      <c r="G28" s="144"/>
      <c r="H28" s="145"/>
      <c r="I28" s="305"/>
      <c r="J28" s="270"/>
    </row>
    <row r="29" spans="1:10" ht="12.75">
      <c r="A29" s="206"/>
      <c r="B29" s="88"/>
      <c r="C29" s="90"/>
      <c r="D29" s="91"/>
      <c r="E29" s="90"/>
      <c r="F29" s="93"/>
      <c r="G29" s="90"/>
      <c r="H29" s="93"/>
      <c r="I29" s="304"/>
      <c r="J29" s="300"/>
    </row>
    <row r="30" spans="1:10" ht="12.75">
      <c r="A30" s="206"/>
      <c r="B30" s="88"/>
      <c r="C30" s="90"/>
      <c r="D30" s="91"/>
      <c r="E30" s="90"/>
      <c r="F30" s="93"/>
      <c r="G30" s="90"/>
      <c r="H30" s="93"/>
      <c r="I30" s="305"/>
      <c r="J30" s="270"/>
    </row>
    <row r="31" spans="1:10" ht="12.75">
      <c r="A31" s="206"/>
      <c r="B31" s="88"/>
      <c r="C31" s="90"/>
      <c r="D31" s="91"/>
      <c r="E31" s="90"/>
      <c r="F31" s="93"/>
      <c r="G31" s="90"/>
      <c r="H31" s="93"/>
      <c r="I31" s="305"/>
      <c r="J31" s="270"/>
    </row>
    <row r="32" spans="1:10" ht="12.75">
      <c r="A32" s="206"/>
      <c r="B32" s="89"/>
      <c r="C32" s="90"/>
      <c r="D32" s="91"/>
      <c r="E32" s="90"/>
      <c r="F32" s="93"/>
      <c r="G32" s="90"/>
      <c r="H32" s="93"/>
      <c r="I32" s="304"/>
      <c r="J32" s="300"/>
    </row>
    <row r="33" spans="1:10" ht="12.75">
      <c r="A33" s="206"/>
      <c r="B33" s="89"/>
      <c r="C33" s="90"/>
      <c r="D33" s="91"/>
      <c r="E33" s="90"/>
      <c r="F33" s="93"/>
      <c r="G33" s="90"/>
      <c r="H33" s="93"/>
      <c r="I33" s="304"/>
      <c r="J33" s="300"/>
    </row>
    <row r="34" spans="1:10" ht="12.75">
      <c r="A34" s="206"/>
      <c r="B34" s="89"/>
      <c r="C34" s="90"/>
      <c r="D34" s="91"/>
      <c r="E34" s="90"/>
      <c r="F34" s="93"/>
      <c r="G34" s="90"/>
      <c r="H34" s="93"/>
      <c r="I34" s="304"/>
      <c r="J34" s="300"/>
    </row>
    <row r="35" spans="1:10" ht="12.75">
      <c r="A35" s="206"/>
      <c r="B35" s="89"/>
      <c r="C35" s="90"/>
      <c r="D35" s="91"/>
      <c r="E35" s="90"/>
      <c r="F35" s="93"/>
      <c r="G35" s="90"/>
      <c r="H35" s="93"/>
      <c r="I35" s="304"/>
      <c r="J35" s="300"/>
    </row>
    <row r="36" spans="1:10" ht="13.5" thickBot="1">
      <c r="A36" s="268"/>
      <c r="B36" s="283"/>
      <c r="C36" s="174"/>
      <c r="D36" s="186"/>
      <c r="E36" s="174"/>
      <c r="F36" s="140"/>
      <c r="G36" s="174"/>
      <c r="H36" s="140"/>
      <c r="I36" s="61"/>
      <c r="J36" s="172"/>
    </row>
    <row r="37" spans="1:10" ht="13.5" thickBot="1">
      <c r="A37" s="268"/>
      <c r="B37" s="36" t="s">
        <v>18</v>
      </c>
      <c r="C37" s="68">
        <f aca="true" t="shared" si="0" ref="C37:J37">+SUM(C8:C36)</f>
        <v>0</v>
      </c>
      <c r="D37" s="172">
        <f t="shared" si="0"/>
        <v>0</v>
      </c>
      <c r="E37" s="68">
        <f t="shared" si="0"/>
        <v>0</v>
      </c>
      <c r="F37" s="172">
        <f t="shared" si="0"/>
        <v>0</v>
      </c>
      <c r="G37" s="68">
        <f t="shared" si="0"/>
        <v>0</v>
      </c>
      <c r="H37" s="172">
        <f t="shared" si="0"/>
        <v>0</v>
      </c>
      <c r="I37" s="68">
        <f t="shared" si="0"/>
        <v>0</v>
      </c>
      <c r="J37" s="12">
        <f t="shared" si="0"/>
        <v>0</v>
      </c>
    </row>
    <row r="38" spans="1:10" ht="12.75">
      <c r="A38" s="211"/>
      <c r="B38" s="35" t="s">
        <v>19</v>
      </c>
      <c r="C38" s="67"/>
      <c r="D38" s="32"/>
      <c r="E38" s="67"/>
      <c r="F38" s="32"/>
      <c r="G38" s="67"/>
      <c r="H38" s="32"/>
      <c r="I38" s="67"/>
      <c r="J38" s="32"/>
    </row>
    <row r="39" spans="1:10" ht="12.75">
      <c r="A39" s="211"/>
      <c r="B39" s="35" t="s">
        <v>20</v>
      </c>
      <c r="C39" s="67">
        <f>COUNTA(C8:C36)</f>
        <v>0</v>
      </c>
      <c r="D39" s="32" t="e">
        <f>+D37/C37</f>
        <v>#DIV/0!</v>
      </c>
      <c r="E39" s="67">
        <f>COUNTA(E8:E36)</f>
        <v>0</v>
      </c>
      <c r="F39" s="32" t="e">
        <f>+F37/E37</f>
        <v>#DIV/0!</v>
      </c>
      <c r="G39" s="67">
        <f>COUNTA(G8:G36)</f>
        <v>0</v>
      </c>
      <c r="H39" s="32" t="e">
        <f>+H37/G37</f>
        <v>#DIV/0!</v>
      </c>
      <c r="I39" s="67">
        <f>COUNTA(I8:I36)</f>
        <v>0</v>
      </c>
      <c r="J39" s="32" t="e">
        <f>+J37/I37</f>
        <v>#DIV/0!</v>
      </c>
    </row>
    <row r="40" spans="1:10" ht="13.5" thickBot="1">
      <c r="A40" s="268"/>
      <c r="B40" s="36" t="s">
        <v>17</v>
      </c>
      <c r="C40" s="68"/>
      <c r="D40" s="62"/>
      <c r="E40" s="68"/>
      <c r="F40" s="62"/>
      <c r="G40" s="68"/>
      <c r="H40" s="62"/>
      <c r="I40" s="68"/>
      <c r="J40" s="62"/>
    </row>
    <row r="41" spans="1:10" ht="12.75">
      <c r="A41" s="16"/>
      <c r="B41" s="15"/>
      <c r="C41" s="69"/>
      <c r="D41" s="63"/>
      <c r="E41" s="69"/>
      <c r="F41" s="63"/>
      <c r="G41" s="69"/>
      <c r="H41" s="63"/>
      <c r="I41" s="69"/>
      <c r="J41" s="63"/>
    </row>
    <row r="42" spans="1:10" ht="12.75">
      <c r="A42" s="15"/>
      <c r="B42" s="15"/>
      <c r="C42" s="69"/>
      <c r="D42" s="63"/>
      <c r="E42" s="69"/>
      <c r="F42" s="63"/>
      <c r="G42" s="69"/>
      <c r="H42" s="63"/>
      <c r="I42" s="69"/>
      <c r="J42" s="63"/>
    </row>
    <row r="43" spans="1:10" ht="12.75">
      <c r="A43" s="15"/>
      <c r="B43" s="15"/>
      <c r="C43" s="69"/>
      <c r="D43" s="63"/>
      <c r="E43" s="69"/>
      <c r="F43" s="63"/>
      <c r="G43" s="69"/>
      <c r="H43" s="63"/>
      <c r="I43" s="69"/>
      <c r="J43" s="63"/>
    </row>
    <row r="44" spans="1:10" ht="12.75">
      <c r="A44" s="15"/>
      <c r="B44" s="15"/>
      <c r="C44" s="69"/>
      <c r="D44" s="63"/>
      <c r="E44" s="69"/>
      <c r="F44" s="63"/>
      <c r="G44" s="69"/>
      <c r="H44" s="63"/>
      <c r="I44" s="69"/>
      <c r="J44" s="63"/>
    </row>
    <row r="45" spans="1:10" ht="12.75">
      <c r="A45" s="15"/>
      <c r="B45" s="15"/>
      <c r="C45" s="69"/>
      <c r="D45" s="63"/>
      <c r="E45" s="69"/>
      <c r="F45" s="63"/>
      <c r="G45" s="69"/>
      <c r="H45" s="63"/>
      <c r="I45" s="69"/>
      <c r="J45" s="63"/>
    </row>
    <row r="46" spans="1:10" ht="12.75">
      <c r="A46" s="15"/>
      <c r="B46" s="15"/>
      <c r="C46" s="69"/>
      <c r="D46" s="63"/>
      <c r="E46" s="69"/>
      <c r="F46" s="63"/>
      <c r="G46" s="69"/>
      <c r="H46" s="63"/>
      <c r="I46" s="69"/>
      <c r="J46" s="63"/>
    </row>
    <row r="47" spans="1:10" ht="12.75">
      <c r="A47" s="15"/>
      <c r="B47" s="15"/>
      <c r="C47" s="69"/>
      <c r="D47" s="63"/>
      <c r="E47" s="69"/>
      <c r="F47" s="63"/>
      <c r="G47" s="69"/>
      <c r="H47" s="63"/>
      <c r="I47" s="69"/>
      <c r="J47" s="63"/>
    </row>
    <row r="48" spans="1:10" ht="12.75">
      <c r="A48" s="15"/>
      <c r="B48" s="15"/>
      <c r="C48" s="69"/>
      <c r="D48" s="63"/>
      <c r="E48" s="69"/>
      <c r="F48" s="63"/>
      <c r="G48" s="69"/>
      <c r="H48" s="63"/>
      <c r="I48" s="69"/>
      <c r="J48" s="63"/>
    </row>
    <row r="49" spans="1:10" ht="12.75">
      <c r="A49" s="15"/>
      <c r="B49" s="15"/>
      <c r="C49" s="69"/>
      <c r="D49" s="63"/>
      <c r="E49" s="69"/>
      <c r="F49" s="63"/>
      <c r="G49" s="69"/>
      <c r="H49" s="63"/>
      <c r="I49" s="69"/>
      <c r="J49" s="63"/>
    </row>
    <row r="50" spans="1:10" ht="12.75">
      <c r="A50" s="15"/>
      <c r="B50" s="15"/>
      <c r="C50" s="69"/>
      <c r="D50" s="63"/>
      <c r="E50" s="69"/>
      <c r="F50" s="63"/>
      <c r="G50" s="69"/>
      <c r="H50" s="63"/>
      <c r="I50" s="69"/>
      <c r="J50" s="63"/>
    </row>
    <row r="51" spans="1:10" ht="12.75">
      <c r="A51" s="15"/>
      <c r="B51" s="15"/>
      <c r="C51" s="69"/>
      <c r="D51" s="63"/>
      <c r="E51" s="69"/>
      <c r="F51" s="63"/>
      <c r="G51" s="69"/>
      <c r="H51" s="63"/>
      <c r="I51" s="69"/>
      <c r="J51" s="63"/>
    </row>
    <row r="52" spans="1:10" ht="12.75">
      <c r="A52" s="15"/>
      <c r="B52" s="15"/>
      <c r="C52" s="69"/>
      <c r="D52" s="63"/>
      <c r="E52" s="69"/>
      <c r="F52" s="63"/>
      <c r="G52" s="69"/>
      <c r="H52" s="63"/>
      <c r="I52" s="69"/>
      <c r="J52" s="63"/>
    </row>
    <row r="53" spans="1:10" ht="12.75">
      <c r="A53" s="15"/>
      <c r="B53" s="15"/>
      <c r="C53" s="69"/>
      <c r="D53" s="63"/>
      <c r="E53" s="69"/>
      <c r="F53" s="63"/>
      <c r="G53" s="69"/>
      <c r="H53" s="63"/>
      <c r="I53" s="69"/>
      <c r="J53" s="63"/>
    </row>
    <row r="54" spans="1:10" ht="12.75">
      <c r="A54" s="15"/>
      <c r="B54" s="15"/>
      <c r="C54" s="69"/>
      <c r="D54" s="63"/>
      <c r="E54" s="69"/>
      <c r="F54" s="63"/>
      <c r="G54" s="69"/>
      <c r="H54" s="63"/>
      <c r="I54" s="69"/>
      <c r="J54" s="63"/>
    </row>
    <row r="55" spans="1:10" ht="12.75">
      <c r="A55" s="15"/>
      <c r="B55" s="15"/>
      <c r="C55" s="69"/>
      <c r="D55" s="63"/>
      <c r="E55" s="69"/>
      <c r="F55" s="63"/>
      <c r="G55" s="69"/>
      <c r="H55" s="63"/>
      <c r="I55" s="69"/>
      <c r="J55" s="63"/>
    </row>
    <row r="56" spans="1:10" ht="12.75">
      <c r="A56" s="15"/>
      <c r="B56" s="15"/>
      <c r="C56" s="69"/>
      <c r="D56" s="63"/>
      <c r="E56" s="69"/>
      <c r="F56" s="63"/>
      <c r="G56" s="69"/>
      <c r="H56" s="63"/>
      <c r="I56" s="69"/>
      <c r="J56" s="63"/>
    </row>
    <row r="57" spans="1:10" ht="12.75">
      <c r="A57" s="15"/>
      <c r="B57" s="15"/>
      <c r="C57" s="69"/>
      <c r="D57" s="63"/>
      <c r="E57" s="69"/>
      <c r="F57" s="63"/>
      <c r="G57" s="69"/>
      <c r="H57" s="63"/>
      <c r="I57" s="69"/>
      <c r="J57" s="63"/>
    </row>
    <row r="58" spans="1:10" ht="12.75">
      <c r="A58" s="15"/>
      <c r="B58" s="15"/>
      <c r="C58" s="69"/>
      <c r="D58" s="63"/>
      <c r="E58" s="69"/>
      <c r="F58" s="63"/>
      <c r="G58" s="69"/>
      <c r="H58" s="63"/>
      <c r="I58" s="69"/>
      <c r="J58" s="63"/>
    </row>
    <row r="59" spans="1:10" ht="12.75">
      <c r="A59" s="15"/>
      <c r="B59" s="15"/>
      <c r="C59" s="69"/>
      <c r="D59" s="63"/>
      <c r="E59" s="69"/>
      <c r="F59" s="63"/>
      <c r="G59" s="69"/>
      <c r="H59" s="63"/>
      <c r="I59" s="69"/>
      <c r="J59" s="63"/>
    </row>
    <row r="60" spans="1:10" ht="12.75">
      <c r="A60" s="15"/>
      <c r="B60" s="15"/>
      <c r="C60" s="69"/>
      <c r="D60" s="63"/>
      <c r="E60" s="69"/>
      <c r="F60" s="63"/>
      <c r="G60" s="69"/>
      <c r="H60" s="63"/>
      <c r="I60" s="69"/>
      <c r="J60" s="63"/>
    </row>
    <row r="61" spans="1:10" ht="12.75">
      <c r="A61" s="15"/>
      <c r="B61" s="15"/>
      <c r="C61" s="69"/>
      <c r="D61" s="63"/>
      <c r="E61" s="69"/>
      <c r="F61" s="63"/>
      <c r="G61" s="69"/>
      <c r="H61" s="63"/>
      <c r="I61" s="69"/>
      <c r="J61" s="63"/>
    </row>
    <row r="62" spans="1:10" ht="12.75">
      <c r="A62" s="15"/>
      <c r="B62" s="15"/>
      <c r="C62" s="69"/>
      <c r="D62" s="63"/>
      <c r="E62" s="69"/>
      <c r="F62" s="63"/>
      <c r="G62" s="69"/>
      <c r="H62" s="63"/>
      <c r="I62" s="69"/>
      <c r="J62" s="63"/>
    </row>
    <row r="63" spans="1:10" ht="12.75">
      <c r="A63" s="15"/>
      <c r="B63" s="15"/>
      <c r="C63" s="69"/>
      <c r="D63" s="63"/>
      <c r="E63" s="69"/>
      <c r="F63" s="63"/>
      <c r="G63" s="69"/>
      <c r="H63" s="63"/>
      <c r="I63" s="69"/>
      <c r="J63" s="63"/>
    </row>
    <row r="64" spans="1:10" ht="12.75">
      <c r="A64" s="15"/>
      <c r="B64" s="15"/>
      <c r="C64" s="69"/>
      <c r="D64" s="63"/>
      <c r="E64" s="69"/>
      <c r="F64" s="63"/>
      <c r="G64" s="69"/>
      <c r="H64" s="63"/>
      <c r="I64" s="69"/>
      <c r="J64" s="63"/>
    </row>
    <row r="65" spans="1:10" ht="12.75">
      <c r="A65" s="15"/>
      <c r="B65" s="15"/>
      <c r="C65" s="69"/>
      <c r="D65" s="63"/>
      <c r="E65" s="69"/>
      <c r="F65" s="63"/>
      <c r="G65" s="69"/>
      <c r="H65" s="63"/>
      <c r="I65" s="69"/>
      <c r="J65" s="63"/>
    </row>
    <row r="66" spans="1:10" ht="12.75">
      <c r="A66" s="15"/>
      <c r="B66" s="15"/>
      <c r="C66" s="69"/>
      <c r="D66" s="63"/>
      <c r="E66" s="69"/>
      <c r="F66" s="63"/>
      <c r="G66" s="69"/>
      <c r="H66" s="63"/>
      <c r="I66" s="69"/>
      <c r="J66" s="63"/>
    </row>
    <row r="67" spans="1:8" ht="12.75">
      <c r="A67" s="15"/>
      <c r="B67" s="15"/>
      <c r="C67" s="69"/>
      <c r="D67" s="63"/>
      <c r="E67" s="69"/>
      <c r="F67" s="63"/>
      <c r="G67" s="69"/>
      <c r="H67" s="63"/>
    </row>
    <row r="68" spans="1:8" ht="12.75">
      <c r="A68" s="15"/>
      <c r="B68" s="15"/>
      <c r="C68" s="69"/>
      <c r="D68" s="63"/>
      <c r="E68" s="69"/>
      <c r="F68" s="63"/>
      <c r="G68" s="69"/>
      <c r="H68" s="63"/>
    </row>
    <row r="69" spans="1:8" ht="12.75">
      <c r="A69" s="15"/>
      <c r="B69" s="15"/>
      <c r="C69" s="69"/>
      <c r="D69" s="63"/>
      <c r="E69" s="69"/>
      <c r="F69" s="63"/>
      <c r="G69" s="69"/>
      <c r="H69" s="63"/>
    </row>
    <row r="70" spans="1:8" ht="12.75">
      <c r="A70" s="15"/>
      <c r="B70" s="15"/>
      <c r="C70" s="69"/>
      <c r="D70" s="63"/>
      <c r="E70" s="69"/>
      <c r="F70" s="63"/>
      <c r="G70" s="69"/>
      <c r="H70" s="63"/>
    </row>
    <row r="71" spans="1:8" ht="12.75">
      <c r="A71" s="15"/>
      <c r="B71" s="15"/>
      <c r="C71" s="69"/>
      <c r="D71" s="63"/>
      <c r="E71" s="69"/>
      <c r="F71" s="63"/>
      <c r="G71" s="69"/>
      <c r="H71" s="63"/>
    </row>
    <row r="72" spans="1:8" ht="12.75">
      <c r="A72" s="15"/>
      <c r="B72" s="15"/>
      <c r="C72" s="69"/>
      <c r="D72" s="63"/>
      <c r="E72" s="69"/>
      <c r="F72" s="63"/>
      <c r="G72" s="69"/>
      <c r="H72" s="63"/>
    </row>
    <row r="73" spans="1:8" ht="12.75">
      <c r="A73" s="15"/>
      <c r="B73" s="15"/>
      <c r="C73" s="69"/>
      <c r="D73" s="63"/>
      <c r="E73" s="69"/>
      <c r="F73" s="63"/>
      <c r="G73" s="69"/>
      <c r="H73" s="63"/>
    </row>
    <row r="74" spans="1:8" ht="12.75">
      <c r="A74" s="15"/>
      <c r="B74" s="15"/>
      <c r="C74" s="69"/>
      <c r="D74" s="63"/>
      <c r="E74" s="69"/>
      <c r="F74" s="63"/>
      <c r="G74" s="69"/>
      <c r="H74" s="63"/>
    </row>
    <row r="75" spans="1:8" ht="12.75">
      <c r="A75" s="15"/>
      <c r="B75" s="15"/>
      <c r="C75" s="69"/>
      <c r="D75" s="63"/>
      <c r="E75" s="69"/>
      <c r="F75" s="63"/>
      <c r="G75" s="69"/>
      <c r="H75" s="63"/>
    </row>
    <row r="76" spans="1:8" ht="12.75">
      <c r="A76" s="15"/>
      <c r="B76" s="15"/>
      <c r="C76" s="69"/>
      <c r="D76" s="63"/>
      <c r="E76" s="69"/>
      <c r="F76" s="63"/>
      <c r="G76" s="69"/>
      <c r="H76" s="63"/>
    </row>
    <row r="77" spans="1:8" ht="12.75">
      <c r="A77" s="15"/>
      <c r="B77" s="15"/>
      <c r="C77" s="69"/>
      <c r="D77" s="63"/>
      <c r="E77" s="69"/>
      <c r="F77" s="63"/>
      <c r="G77" s="69"/>
      <c r="H77" s="63"/>
    </row>
    <row r="78" spans="1:8" ht="12.75">
      <c r="A78" s="15"/>
      <c r="B78" s="15"/>
      <c r="C78" s="69"/>
      <c r="D78" s="63"/>
      <c r="E78" s="69"/>
      <c r="F78" s="63"/>
      <c r="G78" s="69"/>
      <c r="H78" s="63"/>
    </row>
    <row r="79" spans="1:8" ht="12.75">
      <c r="A79" s="15"/>
      <c r="B79" s="15"/>
      <c r="C79" s="69"/>
      <c r="D79" s="63"/>
      <c r="E79" s="69"/>
      <c r="F79" s="63"/>
      <c r="G79" s="69"/>
      <c r="H79" s="63"/>
    </row>
    <row r="80" spans="1:8" ht="12.75">
      <c r="A80" s="15"/>
      <c r="B80" s="15"/>
      <c r="C80" s="69"/>
      <c r="D80" s="63"/>
      <c r="E80" s="69"/>
      <c r="F80" s="63"/>
      <c r="G80" s="69"/>
      <c r="H80" s="63"/>
    </row>
    <row r="81" spans="1:8" ht="12.75">
      <c r="A81" s="15"/>
      <c r="B81" s="15"/>
      <c r="C81" s="69"/>
      <c r="D81" s="63"/>
      <c r="E81" s="69"/>
      <c r="F81" s="63"/>
      <c r="G81" s="69"/>
      <c r="H81" s="63"/>
    </row>
    <row r="82" spans="1:8" ht="12.75">
      <c r="A82" s="15"/>
      <c r="B82" s="15"/>
      <c r="C82" s="69"/>
      <c r="D82" s="63"/>
      <c r="E82" s="69"/>
      <c r="F82" s="63"/>
      <c r="G82" s="69"/>
      <c r="H82" s="63"/>
    </row>
    <row r="83" spans="1:8" ht="12.75">
      <c r="A83" s="15"/>
      <c r="B83" s="15"/>
      <c r="C83" s="69"/>
      <c r="D83" s="63"/>
      <c r="E83" s="69"/>
      <c r="F83" s="63"/>
      <c r="G83" s="69"/>
      <c r="H83" s="63"/>
    </row>
    <row r="84" spans="1:8" ht="12.75">
      <c r="A84" s="15"/>
      <c r="B84" s="15"/>
      <c r="C84" s="69"/>
      <c r="D84" s="63"/>
      <c r="E84" s="69"/>
      <c r="F84" s="63"/>
      <c r="G84" s="69"/>
      <c r="H84" s="63"/>
    </row>
    <row r="85" spans="1:8" ht="12.75">
      <c r="A85" s="15"/>
      <c r="B85" s="15"/>
      <c r="C85" s="69"/>
      <c r="D85" s="63"/>
      <c r="E85" s="69"/>
      <c r="F85" s="63"/>
      <c r="G85" s="69"/>
      <c r="H85" s="63"/>
    </row>
    <row r="86" spans="1:8" ht="12.75">
      <c r="A86" s="15"/>
      <c r="B86" s="15"/>
      <c r="C86" s="69"/>
      <c r="D86" s="63"/>
      <c r="E86" s="69"/>
      <c r="F86" s="63"/>
      <c r="G86" s="69"/>
      <c r="H86" s="63"/>
    </row>
    <row r="87" spans="1:8" ht="12.75">
      <c r="A87" s="15"/>
      <c r="B87" s="15"/>
      <c r="C87" s="69"/>
      <c r="D87" s="63"/>
      <c r="E87" s="69"/>
      <c r="F87" s="63"/>
      <c r="G87" s="69"/>
      <c r="H87" s="63"/>
    </row>
    <row r="88" spans="1:8" ht="12.75">
      <c r="A88" s="15"/>
      <c r="B88" s="15"/>
      <c r="C88" s="69"/>
      <c r="D88" s="63"/>
      <c r="E88" s="69"/>
      <c r="F88" s="63"/>
      <c r="G88" s="69"/>
      <c r="H88" s="63"/>
    </row>
    <row r="89" spans="1:8" ht="12.75">
      <c r="A89" s="15"/>
      <c r="B89" s="15"/>
      <c r="C89" s="69"/>
      <c r="D89" s="63"/>
      <c r="E89" s="69"/>
      <c r="F89" s="63"/>
      <c r="G89" s="69"/>
      <c r="H89" s="63"/>
    </row>
    <row r="90" spans="1:8" ht="12.75">
      <c r="A90" s="15"/>
      <c r="B90" s="15"/>
      <c r="C90" s="69"/>
      <c r="D90" s="63"/>
      <c r="E90" s="69"/>
      <c r="F90" s="63"/>
      <c r="G90" s="69"/>
      <c r="H90" s="63"/>
    </row>
    <row r="91" spans="1:8" ht="12.75">
      <c r="A91" s="15"/>
      <c r="B91" s="15"/>
      <c r="C91" s="69"/>
      <c r="D91" s="63"/>
      <c r="E91" s="69"/>
      <c r="F91" s="63"/>
      <c r="G91" s="69"/>
      <c r="H91" s="63"/>
    </row>
    <row r="92" spans="1:8" ht="12.75">
      <c r="A92" s="15"/>
      <c r="B92" s="15"/>
      <c r="C92" s="69"/>
      <c r="D92" s="63"/>
      <c r="E92" s="69"/>
      <c r="F92" s="63"/>
      <c r="G92" s="69"/>
      <c r="H92" s="63"/>
    </row>
    <row r="93" spans="1:8" ht="12.75">
      <c r="A93" s="15"/>
      <c r="B93" s="15"/>
      <c r="C93" s="69"/>
      <c r="D93" s="63"/>
      <c r="E93" s="69"/>
      <c r="F93" s="63"/>
      <c r="G93" s="69"/>
      <c r="H93" s="63"/>
    </row>
    <row r="94" spans="1:8" ht="12.75">
      <c r="A94" s="15"/>
      <c r="B94" s="15"/>
      <c r="C94" s="69"/>
      <c r="D94" s="63"/>
      <c r="E94" s="69"/>
      <c r="F94" s="63"/>
      <c r="G94" s="69"/>
      <c r="H94" s="63"/>
    </row>
    <row r="95" spans="1:8" ht="12.75">
      <c r="A95" s="15"/>
      <c r="B95" s="15"/>
      <c r="C95" s="69"/>
      <c r="D95" s="63"/>
      <c r="E95" s="69"/>
      <c r="F95" s="63"/>
      <c r="G95" s="69"/>
      <c r="H95" s="63"/>
    </row>
    <row r="96" spans="1:8" ht="12.75">
      <c r="A96" s="15"/>
      <c r="B96" s="15"/>
      <c r="C96" s="69"/>
      <c r="D96" s="63"/>
      <c r="E96" s="69"/>
      <c r="F96" s="63"/>
      <c r="G96" s="69"/>
      <c r="H96" s="63"/>
    </row>
    <row r="97" spans="1:8" ht="12.75">
      <c r="A97" s="15"/>
      <c r="B97" s="15"/>
      <c r="C97" s="69"/>
      <c r="D97" s="63"/>
      <c r="E97" s="69"/>
      <c r="F97" s="63"/>
      <c r="G97" s="69"/>
      <c r="H97" s="63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</sheetData>
  <printOptions/>
  <pageMargins left="0.25" right="0.25" top="0.25" bottom="0.25" header="0.5" footer="0.5"/>
  <pageSetup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846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70" customWidth="1"/>
    <col min="4" max="4" width="10.375" style="64" customWidth="1"/>
    <col min="5" max="5" width="8.25390625" style="70" customWidth="1"/>
    <col min="6" max="6" width="10.375" style="64" customWidth="1"/>
    <col min="7" max="7" width="8.25390625" style="64" customWidth="1"/>
    <col min="8" max="8" width="10.375" style="64" customWidth="1"/>
    <col min="9" max="9" width="8.25390625" style="0" customWidth="1"/>
    <col min="10" max="10" width="10.75390625" style="64" customWidth="1"/>
    <col min="11" max="11" width="8.25390625" style="70" customWidth="1"/>
    <col min="12" max="12" width="10.75390625" style="64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1" spans="1:24" s="46" customFormat="1" ht="12.75">
      <c r="A1"/>
      <c r="B1"/>
      <c r="C1" s="70"/>
      <c r="D1" s="64"/>
      <c r="E1" s="70"/>
      <c r="F1" s="64"/>
      <c r="G1" s="64"/>
      <c r="H1" s="64"/>
      <c r="I1"/>
      <c r="J1" s="64"/>
      <c r="K1" s="70"/>
      <c r="L1" s="64"/>
      <c r="M1"/>
      <c r="N1"/>
      <c r="O1"/>
      <c r="P1"/>
      <c r="Q1"/>
      <c r="R1"/>
      <c r="S1"/>
      <c r="T1"/>
      <c r="U1"/>
      <c r="V1"/>
      <c r="W1"/>
      <c r="X1"/>
    </row>
    <row r="2" spans="1:24" s="46" customFormat="1" ht="22.5">
      <c r="A2" s="14" t="s">
        <v>220</v>
      </c>
      <c r="B2"/>
      <c r="C2" s="70"/>
      <c r="D2" s="64"/>
      <c r="E2" s="70"/>
      <c r="F2" s="64"/>
      <c r="G2" s="64"/>
      <c r="H2" s="64"/>
      <c r="I2"/>
      <c r="J2" s="64"/>
      <c r="K2" s="70"/>
      <c r="L2" s="64"/>
      <c r="M2"/>
      <c r="N2"/>
      <c r="O2"/>
      <c r="P2"/>
      <c r="Q2"/>
      <c r="R2"/>
      <c r="S2"/>
      <c r="T2"/>
      <c r="U2"/>
      <c r="V2"/>
      <c r="W2"/>
      <c r="X2"/>
    </row>
    <row r="3" spans="1:24" s="46" customFormat="1" ht="13.5" thickBot="1">
      <c r="A3" s="44"/>
      <c r="B3" s="44"/>
      <c r="C3" s="221"/>
      <c r="D3" s="222"/>
      <c r="E3" s="221"/>
      <c r="F3" s="222"/>
      <c r="G3" s="222"/>
      <c r="H3" s="222"/>
      <c r="I3" s="44"/>
      <c r="J3" s="222"/>
      <c r="K3" s="221"/>
      <c r="L3" s="222"/>
      <c r="M3" s="44"/>
      <c r="N3" s="44"/>
      <c r="O3" s="44"/>
      <c r="P3" s="44"/>
      <c r="Q3" s="44"/>
      <c r="R3" s="44"/>
      <c r="S3" s="13"/>
      <c r="T3" s="13"/>
      <c r="U3" s="13"/>
      <c r="V3" s="13"/>
      <c r="W3" s="13"/>
      <c r="X3" s="13"/>
    </row>
    <row r="4" spans="1:38" s="46" customFormat="1" ht="12.75">
      <c r="A4" s="199"/>
      <c r="B4" s="200"/>
      <c r="C4" s="263" t="s">
        <v>83</v>
      </c>
      <c r="D4" s="264"/>
      <c r="E4" s="201" t="s">
        <v>83</v>
      </c>
      <c r="F4" s="289"/>
      <c r="G4" s="201" t="s">
        <v>83</v>
      </c>
      <c r="H4" s="289"/>
      <c r="I4" s="263" t="s">
        <v>84</v>
      </c>
      <c r="J4" s="289"/>
      <c r="K4" s="263"/>
      <c r="L4" s="265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6" customFormat="1" ht="12.75">
      <c r="A5" s="203" t="s">
        <v>4</v>
      </c>
      <c r="B5" s="2" t="s">
        <v>5</v>
      </c>
      <c r="C5" s="77" t="s">
        <v>86</v>
      </c>
      <c r="D5" s="74"/>
      <c r="E5" s="1" t="s">
        <v>87</v>
      </c>
      <c r="F5" s="82"/>
      <c r="G5" s="1" t="s">
        <v>169</v>
      </c>
      <c r="H5" s="82"/>
      <c r="I5" s="77" t="s">
        <v>88</v>
      </c>
      <c r="J5" s="82"/>
      <c r="K5" s="77" t="s">
        <v>89</v>
      </c>
      <c r="L5" s="22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s="46" customFormat="1" ht="12.75">
      <c r="A6" s="203" t="s">
        <v>12</v>
      </c>
      <c r="B6" s="2" t="s">
        <v>13</v>
      </c>
      <c r="C6" s="78" t="s">
        <v>47</v>
      </c>
      <c r="D6" s="75"/>
      <c r="E6" s="7" t="s">
        <v>91</v>
      </c>
      <c r="F6" s="83"/>
      <c r="G6" s="7" t="s">
        <v>91</v>
      </c>
      <c r="H6" s="83"/>
      <c r="I6" s="78" t="s">
        <v>47</v>
      </c>
      <c r="J6" s="83"/>
      <c r="K6" s="78" t="s">
        <v>57</v>
      </c>
      <c r="L6" s="228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s="46" customFormat="1" ht="12.75">
      <c r="A7" s="204"/>
      <c r="B7" s="5"/>
      <c r="C7" s="245" t="s">
        <v>16</v>
      </c>
      <c r="D7" s="246" t="s">
        <v>17</v>
      </c>
      <c r="E7" s="79" t="s">
        <v>16</v>
      </c>
      <c r="F7" s="246" t="s">
        <v>17</v>
      </c>
      <c r="G7" s="73" t="s">
        <v>16</v>
      </c>
      <c r="H7" s="244" t="s">
        <v>17</v>
      </c>
      <c r="I7" s="5" t="s">
        <v>16</v>
      </c>
      <c r="J7" s="73" t="s">
        <v>17</v>
      </c>
      <c r="K7" s="79" t="s">
        <v>16</v>
      </c>
      <c r="L7" s="306" t="s">
        <v>49</v>
      </c>
      <c r="M7" s="50" t="s">
        <v>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49"/>
    </row>
    <row r="8" spans="1:38" s="46" customFormat="1" ht="12.75">
      <c r="A8" s="206">
        <v>39455</v>
      </c>
      <c r="B8" s="89" t="s">
        <v>222</v>
      </c>
      <c r="C8" s="90">
        <v>3299</v>
      </c>
      <c r="D8" s="91">
        <v>112166</v>
      </c>
      <c r="E8" s="90"/>
      <c r="F8" s="91"/>
      <c r="G8" s="91"/>
      <c r="H8" s="91"/>
      <c r="I8" s="89"/>
      <c r="J8" s="91"/>
      <c r="K8" s="90"/>
      <c r="L8" s="307"/>
      <c r="M8" s="28"/>
      <c r="N8" s="29"/>
      <c r="O8" s="42"/>
      <c r="P8" s="42"/>
      <c r="Q8" s="42"/>
      <c r="R8" s="42"/>
      <c r="S8" s="42"/>
      <c r="T8" s="42"/>
      <c r="U8" s="42"/>
      <c r="V8" s="42"/>
      <c r="W8" s="42"/>
      <c r="X8" s="5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46" customFormat="1" ht="12.75">
      <c r="A9" s="206">
        <v>39455</v>
      </c>
      <c r="B9" s="89" t="s">
        <v>223</v>
      </c>
      <c r="C9" s="90">
        <v>3544</v>
      </c>
      <c r="D9" s="91">
        <v>120496</v>
      </c>
      <c r="E9" s="90"/>
      <c r="F9" s="91"/>
      <c r="G9" s="91"/>
      <c r="H9" s="91"/>
      <c r="I9" s="89"/>
      <c r="J9" s="91"/>
      <c r="K9" s="90"/>
      <c r="L9" s="209"/>
      <c r="M9" s="28"/>
      <c r="N9" s="29"/>
      <c r="O9" s="42"/>
      <c r="P9" s="42"/>
      <c r="Q9" s="42"/>
      <c r="R9" s="42"/>
      <c r="S9" s="42"/>
      <c r="T9" s="42"/>
      <c r="U9" s="42"/>
      <c r="V9" s="42"/>
      <c r="W9" s="42"/>
      <c r="X9" s="29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46" customFormat="1" ht="12.75">
      <c r="A10" s="206">
        <v>39455</v>
      </c>
      <c r="B10" s="89" t="s">
        <v>232</v>
      </c>
      <c r="C10" s="90">
        <v>150</v>
      </c>
      <c r="D10" s="91">
        <v>4800</v>
      </c>
      <c r="E10" s="90"/>
      <c r="F10" s="91"/>
      <c r="G10" s="91"/>
      <c r="H10" s="91"/>
      <c r="I10" s="89"/>
      <c r="J10" s="91"/>
      <c r="K10" s="90">
        <v>10</v>
      </c>
      <c r="L10" s="209">
        <v>1200</v>
      </c>
      <c r="M10" s="28"/>
      <c r="N10" s="29"/>
      <c r="O10" s="42"/>
      <c r="P10" s="42"/>
      <c r="Q10" s="42"/>
      <c r="R10" s="42"/>
      <c r="S10" s="42"/>
      <c r="T10" s="42"/>
      <c r="U10" s="42"/>
      <c r="V10" s="42"/>
      <c r="W10" s="42"/>
      <c r="X10" s="2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6" customFormat="1" ht="13.5" thickBot="1">
      <c r="A11" s="277">
        <v>39455</v>
      </c>
      <c r="B11" s="278" t="s">
        <v>235</v>
      </c>
      <c r="C11" s="279">
        <v>780</v>
      </c>
      <c r="D11" s="280">
        <v>29640</v>
      </c>
      <c r="E11" s="279"/>
      <c r="F11" s="280"/>
      <c r="G11" s="280"/>
      <c r="H11" s="280"/>
      <c r="I11" s="278"/>
      <c r="J11" s="280"/>
      <c r="K11" s="279"/>
      <c r="L11" s="281"/>
      <c r="M11" s="28"/>
      <c r="N11" s="29"/>
      <c r="O11" s="42"/>
      <c r="P11" s="42"/>
      <c r="Q11" s="42"/>
      <c r="R11" s="42"/>
      <c r="S11" s="42"/>
      <c r="T11" s="42"/>
      <c r="U11" s="42"/>
      <c r="V11" s="42"/>
      <c r="W11" s="42"/>
      <c r="X11" s="29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46" customFormat="1" ht="13.5" customHeight="1">
      <c r="A12" s="206">
        <v>39490</v>
      </c>
      <c r="B12" s="89" t="s">
        <v>243</v>
      </c>
      <c r="C12" s="90"/>
      <c r="D12" s="91"/>
      <c r="E12" s="90"/>
      <c r="F12" s="104"/>
      <c r="G12" s="104">
        <v>4455</v>
      </c>
      <c r="H12" s="104">
        <v>213840</v>
      </c>
      <c r="I12" s="89"/>
      <c r="J12" s="91"/>
      <c r="K12" s="90">
        <v>82</v>
      </c>
      <c r="L12" s="209">
        <v>8610</v>
      </c>
      <c r="M12" s="28"/>
      <c r="N12" s="29"/>
      <c r="O12" s="42"/>
      <c r="P12" s="42"/>
      <c r="Q12" s="42"/>
      <c r="R12" s="42"/>
      <c r="S12" s="42"/>
      <c r="T12" s="42"/>
      <c r="U12" s="42"/>
      <c r="V12" s="42"/>
      <c r="W12" s="42"/>
      <c r="X12" s="29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46" customFormat="1" ht="12.75">
      <c r="A13" s="206">
        <v>39490</v>
      </c>
      <c r="B13" s="89" t="s">
        <v>244</v>
      </c>
      <c r="C13" s="90">
        <v>900</v>
      </c>
      <c r="D13" s="104">
        <v>27000</v>
      </c>
      <c r="E13" s="90">
        <v>700</v>
      </c>
      <c r="F13" s="91">
        <v>25200</v>
      </c>
      <c r="G13" s="91"/>
      <c r="H13" s="91"/>
      <c r="I13" s="89"/>
      <c r="J13" s="91"/>
      <c r="K13" s="90">
        <v>46</v>
      </c>
      <c r="L13" s="209">
        <v>4830</v>
      </c>
      <c r="M13" s="28"/>
      <c r="N13" s="29"/>
      <c r="O13" s="42"/>
      <c r="P13" s="42"/>
      <c r="Q13" s="42"/>
      <c r="R13" s="42"/>
      <c r="S13" s="42"/>
      <c r="T13" s="42"/>
      <c r="U13" s="42"/>
      <c r="V13" s="42"/>
      <c r="W13" s="28"/>
      <c r="X13" s="29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46" customFormat="1" ht="12.75">
      <c r="A14" s="206">
        <v>39490</v>
      </c>
      <c r="B14" s="89" t="s">
        <v>245</v>
      </c>
      <c r="C14" s="90">
        <v>900</v>
      </c>
      <c r="D14" s="91">
        <v>27000</v>
      </c>
      <c r="E14" s="90">
        <v>700</v>
      </c>
      <c r="F14" s="104">
        <v>25200</v>
      </c>
      <c r="G14" s="104"/>
      <c r="H14" s="104"/>
      <c r="I14" s="89"/>
      <c r="J14" s="91"/>
      <c r="K14" s="90">
        <v>46</v>
      </c>
      <c r="L14" s="209">
        <v>4830</v>
      </c>
      <c r="M14" s="28"/>
      <c r="N14" s="29"/>
      <c r="O14" s="42"/>
      <c r="P14" s="42"/>
      <c r="Q14" s="42"/>
      <c r="R14" s="42"/>
      <c r="S14" s="42"/>
      <c r="T14" s="42"/>
      <c r="U14" s="42"/>
      <c r="V14" s="42"/>
      <c r="W14" s="28"/>
      <c r="X14" s="29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 s="46" customFormat="1" ht="12.75">
      <c r="A15" s="206">
        <v>39490</v>
      </c>
      <c r="B15" s="122" t="s">
        <v>246</v>
      </c>
      <c r="C15" s="90"/>
      <c r="D15" s="91"/>
      <c r="E15" s="90"/>
      <c r="F15" s="104"/>
      <c r="G15" s="104">
        <v>990</v>
      </c>
      <c r="H15" s="104">
        <v>47520</v>
      </c>
      <c r="I15" s="89"/>
      <c r="J15" s="91"/>
      <c r="K15" s="90">
        <v>42</v>
      </c>
      <c r="L15" s="209">
        <v>4410</v>
      </c>
      <c r="M15" s="28"/>
      <c r="N15" s="29"/>
      <c r="O15" s="42"/>
      <c r="P15" s="42"/>
      <c r="Q15" s="42"/>
      <c r="R15" s="42"/>
      <c r="S15" s="42"/>
      <c r="T15" s="42"/>
      <c r="U15" s="42"/>
      <c r="V15" s="42"/>
      <c r="W15" s="28"/>
      <c r="X15" s="2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46" customFormat="1" ht="12.75">
      <c r="A16" s="206">
        <v>39490</v>
      </c>
      <c r="B16" s="89" t="s">
        <v>247</v>
      </c>
      <c r="C16" s="90"/>
      <c r="D16" s="91"/>
      <c r="E16" s="90"/>
      <c r="F16" s="104"/>
      <c r="G16" s="104">
        <v>1900</v>
      </c>
      <c r="H16" s="104">
        <v>91200</v>
      </c>
      <c r="I16" s="89"/>
      <c r="J16" s="91"/>
      <c r="K16" s="90">
        <v>80</v>
      </c>
      <c r="L16" s="209">
        <v>8400</v>
      </c>
      <c r="M16" s="28"/>
      <c r="N16" s="29"/>
      <c r="O16" s="42"/>
      <c r="P16" s="42"/>
      <c r="Q16" s="42"/>
      <c r="R16" s="42"/>
      <c r="S16" s="42"/>
      <c r="T16" s="42"/>
      <c r="U16" s="42"/>
      <c r="V16" s="42"/>
      <c r="W16" s="28"/>
      <c r="X16" s="2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46" customFormat="1" ht="12.75">
      <c r="A17" s="207">
        <v>39490</v>
      </c>
      <c r="B17" s="149" t="s">
        <v>248</v>
      </c>
      <c r="C17" s="144"/>
      <c r="D17" s="143"/>
      <c r="E17" s="144"/>
      <c r="F17" s="143"/>
      <c r="G17" s="143">
        <v>1510</v>
      </c>
      <c r="H17" s="143">
        <v>72480</v>
      </c>
      <c r="I17" s="149"/>
      <c r="J17" s="143"/>
      <c r="K17" s="144">
        <v>64</v>
      </c>
      <c r="L17" s="208">
        <v>6720</v>
      </c>
      <c r="M17" s="28"/>
      <c r="N17" s="29"/>
      <c r="O17" s="42"/>
      <c r="P17" s="42"/>
      <c r="Q17" s="42"/>
      <c r="R17" s="42"/>
      <c r="S17" s="42"/>
      <c r="T17" s="42"/>
      <c r="U17" s="42"/>
      <c r="V17" s="42"/>
      <c r="W17" s="28"/>
      <c r="X17" s="2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46" customFormat="1" ht="12.75">
      <c r="A18" s="206">
        <v>39490</v>
      </c>
      <c r="B18" s="89" t="s">
        <v>249</v>
      </c>
      <c r="C18" s="90"/>
      <c r="D18" s="91"/>
      <c r="E18" s="90"/>
      <c r="F18" s="104"/>
      <c r="G18" s="104">
        <v>1320</v>
      </c>
      <c r="H18" s="104">
        <v>63360</v>
      </c>
      <c r="I18" s="89"/>
      <c r="J18" s="91"/>
      <c r="K18" s="90">
        <v>22</v>
      </c>
      <c r="L18" s="209">
        <v>2310</v>
      </c>
      <c r="M18" s="28"/>
      <c r="N18" s="29"/>
      <c r="O18" s="42"/>
      <c r="P18" s="42"/>
      <c r="Q18" s="42"/>
      <c r="R18" s="42"/>
      <c r="S18" s="42"/>
      <c r="T18" s="42"/>
      <c r="U18" s="42"/>
      <c r="V18" s="42"/>
      <c r="W18" s="28"/>
      <c r="X18" s="2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46" customFormat="1" ht="12.75">
      <c r="A19" s="206">
        <v>39490</v>
      </c>
      <c r="B19" s="89" t="s">
        <v>250</v>
      </c>
      <c r="C19" s="90"/>
      <c r="D19" s="91"/>
      <c r="E19" s="90"/>
      <c r="F19" s="104"/>
      <c r="G19" s="104">
        <v>1320</v>
      </c>
      <c r="H19" s="104">
        <v>63360</v>
      </c>
      <c r="I19" s="89"/>
      <c r="J19" s="91"/>
      <c r="K19" s="90">
        <v>22</v>
      </c>
      <c r="L19" s="209">
        <v>2310</v>
      </c>
      <c r="M19" s="28"/>
      <c r="N19" s="29"/>
      <c r="O19" s="42"/>
      <c r="P19" s="42"/>
      <c r="Q19" s="42"/>
      <c r="R19" s="42"/>
      <c r="S19" s="42"/>
      <c r="T19" s="42"/>
      <c r="U19" s="42"/>
      <c r="V19" s="42"/>
      <c r="W19" s="28"/>
      <c r="X19" s="2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46" customFormat="1" ht="12.75">
      <c r="A20" s="206">
        <v>39490</v>
      </c>
      <c r="B20" s="89" t="s">
        <v>251</v>
      </c>
      <c r="C20" s="90"/>
      <c r="D20" s="91"/>
      <c r="E20" s="90"/>
      <c r="F20" s="91"/>
      <c r="G20" s="91">
        <v>1200</v>
      </c>
      <c r="H20" s="91">
        <v>57600</v>
      </c>
      <c r="I20" s="89"/>
      <c r="J20" s="91"/>
      <c r="K20" s="90">
        <v>20</v>
      </c>
      <c r="L20" s="209">
        <v>2100</v>
      </c>
      <c r="M20" s="28"/>
      <c r="N20" s="29"/>
      <c r="O20" s="42"/>
      <c r="P20" s="42"/>
      <c r="Q20" s="42"/>
      <c r="R20" s="42"/>
      <c r="S20" s="42"/>
      <c r="T20" s="42"/>
      <c r="U20" s="42"/>
      <c r="V20" s="42"/>
      <c r="W20" s="28"/>
      <c r="X20" s="2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46" customFormat="1" ht="12.75">
      <c r="A21" s="206">
        <v>39490</v>
      </c>
      <c r="B21" s="89" t="s">
        <v>252</v>
      </c>
      <c r="C21" s="90"/>
      <c r="D21" s="91"/>
      <c r="E21" s="90"/>
      <c r="F21" s="104"/>
      <c r="G21" s="104">
        <v>1440</v>
      </c>
      <c r="H21" s="104">
        <v>69120</v>
      </c>
      <c r="I21" s="89"/>
      <c r="J21" s="91"/>
      <c r="K21" s="90">
        <v>24</v>
      </c>
      <c r="L21" s="209">
        <v>2520</v>
      </c>
      <c r="M21" s="28"/>
      <c r="N21" s="29"/>
      <c r="O21" s="42"/>
      <c r="P21" s="42"/>
      <c r="Q21" s="42"/>
      <c r="R21" s="42"/>
      <c r="S21" s="42"/>
      <c r="T21" s="42"/>
      <c r="U21" s="42"/>
      <c r="V21" s="42"/>
      <c r="W21" s="28"/>
      <c r="X21" s="2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s="46" customFormat="1" ht="12.75">
      <c r="A22" s="206">
        <v>39490</v>
      </c>
      <c r="B22" s="89" t="s">
        <v>255</v>
      </c>
      <c r="C22" s="90">
        <v>600</v>
      </c>
      <c r="D22" s="91">
        <v>21600</v>
      </c>
      <c r="E22" s="90"/>
      <c r="F22" s="91"/>
      <c r="G22" s="91"/>
      <c r="H22" s="91"/>
      <c r="I22" s="89"/>
      <c r="J22" s="91"/>
      <c r="K22" s="90"/>
      <c r="L22" s="209"/>
      <c r="M22" s="28"/>
      <c r="N22" s="29"/>
      <c r="O22" s="42"/>
      <c r="P22" s="42"/>
      <c r="Q22" s="42"/>
      <c r="R22" s="42"/>
      <c r="S22" s="42"/>
      <c r="T22" s="42"/>
      <c r="U22" s="42"/>
      <c r="V22" s="42"/>
      <c r="W22" s="28"/>
      <c r="X22" s="29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46" customFormat="1" ht="12.75">
      <c r="A23" s="206">
        <v>39490</v>
      </c>
      <c r="B23" s="89" t="s">
        <v>256</v>
      </c>
      <c r="C23" s="90">
        <v>600</v>
      </c>
      <c r="D23" s="91">
        <v>20034</v>
      </c>
      <c r="E23" s="90">
        <v>675</v>
      </c>
      <c r="F23" s="91">
        <v>28660.5</v>
      </c>
      <c r="G23" s="91"/>
      <c r="H23" s="91"/>
      <c r="I23" s="89"/>
      <c r="J23" s="91"/>
      <c r="K23" s="90"/>
      <c r="L23" s="209"/>
      <c r="M23" s="28"/>
      <c r="N23" s="29"/>
      <c r="O23" s="42"/>
      <c r="P23" s="42"/>
      <c r="Q23" s="42"/>
      <c r="R23" s="42"/>
      <c r="S23" s="42"/>
      <c r="T23" s="42"/>
      <c r="U23" s="42"/>
      <c r="V23" s="42"/>
      <c r="W23" s="28"/>
      <c r="X23" s="29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s="46" customFormat="1" ht="12.75">
      <c r="A24" s="207">
        <v>39490</v>
      </c>
      <c r="B24" s="161" t="s">
        <v>257</v>
      </c>
      <c r="C24" s="144">
        <v>1120</v>
      </c>
      <c r="D24" s="143">
        <v>40320</v>
      </c>
      <c r="E24" s="144"/>
      <c r="F24" s="143"/>
      <c r="G24" s="143"/>
      <c r="H24" s="143"/>
      <c r="I24" s="149"/>
      <c r="J24" s="143"/>
      <c r="K24" s="144"/>
      <c r="L24" s="208"/>
      <c r="M24" s="28"/>
      <c r="N24" s="29"/>
      <c r="O24" s="42"/>
      <c r="P24" s="42"/>
      <c r="Q24" s="42"/>
      <c r="R24" s="42"/>
      <c r="S24" s="42"/>
      <c r="T24" s="42"/>
      <c r="U24" s="42"/>
      <c r="V24" s="42"/>
      <c r="W24" s="28"/>
      <c r="X24" s="29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46" customFormat="1" ht="12.75">
      <c r="A25" s="206">
        <v>39490</v>
      </c>
      <c r="B25" s="89" t="s">
        <v>259</v>
      </c>
      <c r="C25" s="90">
        <v>6720</v>
      </c>
      <c r="D25" s="91">
        <v>194880</v>
      </c>
      <c r="E25" s="90"/>
      <c r="F25" s="91"/>
      <c r="G25" s="91"/>
      <c r="H25" s="91"/>
      <c r="I25" s="89"/>
      <c r="J25" s="91"/>
      <c r="K25" s="90"/>
      <c r="L25" s="209"/>
      <c r="M25" s="28"/>
      <c r="N25" s="29"/>
      <c r="O25" s="42"/>
      <c r="P25" s="42"/>
      <c r="Q25" s="42"/>
      <c r="R25" s="42"/>
      <c r="S25" s="42"/>
      <c r="T25" s="42"/>
      <c r="U25" s="42"/>
      <c r="V25" s="42"/>
      <c r="W25" s="28"/>
      <c r="X25" s="29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46" customFormat="1" ht="13.5" thickBot="1">
      <c r="A26" s="277">
        <v>39490</v>
      </c>
      <c r="B26" s="346" t="s">
        <v>264</v>
      </c>
      <c r="C26" s="279">
        <v>240</v>
      </c>
      <c r="D26" s="280">
        <v>15600</v>
      </c>
      <c r="E26" s="279"/>
      <c r="F26" s="280"/>
      <c r="G26" s="280"/>
      <c r="H26" s="280"/>
      <c r="I26" s="279"/>
      <c r="J26" s="280"/>
      <c r="K26" s="279"/>
      <c r="L26" s="281"/>
      <c r="M26" s="28"/>
      <c r="N26" s="29"/>
      <c r="O26" s="42"/>
      <c r="P26" s="42"/>
      <c r="Q26" s="42"/>
      <c r="R26" s="42"/>
      <c r="S26" s="42"/>
      <c r="T26" s="42"/>
      <c r="U26" s="42"/>
      <c r="V26" s="42"/>
      <c r="W26" s="28"/>
      <c r="X26" s="29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46" customFormat="1" ht="12.75">
      <c r="A27" s="206">
        <v>39518</v>
      </c>
      <c r="B27" s="89" t="s">
        <v>275</v>
      </c>
      <c r="C27" s="90">
        <v>8180</v>
      </c>
      <c r="D27" s="91">
        <v>278120</v>
      </c>
      <c r="E27" s="90"/>
      <c r="F27" s="91"/>
      <c r="G27" s="91"/>
      <c r="H27" s="91"/>
      <c r="I27" s="90"/>
      <c r="J27" s="91"/>
      <c r="K27" s="90"/>
      <c r="L27" s="209"/>
      <c r="M27" s="28"/>
      <c r="N27" s="29"/>
      <c r="O27" s="42"/>
      <c r="P27" s="42"/>
      <c r="Q27" s="42"/>
      <c r="R27" s="42"/>
      <c r="S27" s="42"/>
      <c r="T27" s="42"/>
      <c r="U27" s="42"/>
      <c r="V27" s="42"/>
      <c r="W27" s="28"/>
      <c r="X27" s="29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46" customFormat="1" ht="12.75">
      <c r="A28" s="206">
        <v>39518</v>
      </c>
      <c r="B28" s="89" t="s">
        <v>286</v>
      </c>
      <c r="C28" s="90">
        <v>995</v>
      </c>
      <c r="D28" s="91">
        <v>34825</v>
      </c>
      <c r="E28" s="90"/>
      <c r="F28" s="91"/>
      <c r="G28" s="91">
        <v>480</v>
      </c>
      <c r="H28" s="91">
        <v>24000</v>
      </c>
      <c r="I28" s="90"/>
      <c r="J28" s="91"/>
      <c r="K28" s="90">
        <v>57</v>
      </c>
      <c r="L28" s="209">
        <v>5985</v>
      </c>
      <c r="M28" s="28"/>
      <c r="N28" s="29"/>
      <c r="O28" s="42"/>
      <c r="P28" s="42"/>
      <c r="Q28" s="42"/>
      <c r="R28" s="42"/>
      <c r="S28" s="42"/>
      <c r="T28" s="42"/>
      <c r="U28" s="42"/>
      <c r="V28" s="42"/>
      <c r="W28" s="28"/>
      <c r="X28" s="29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46" customFormat="1" ht="12.75">
      <c r="A29" s="206">
        <v>39518</v>
      </c>
      <c r="B29" s="89" t="s">
        <v>287</v>
      </c>
      <c r="C29" s="90"/>
      <c r="D29" s="91"/>
      <c r="E29" s="90"/>
      <c r="F29" s="91"/>
      <c r="G29" s="91">
        <v>4480</v>
      </c>
      <c r="H29" s="91">
        <v>224000</v>
      </c>
      <c r="I29" s="90"/>
      <c r="J29" s="91"/>
      <c r="K29" s="90">
        <v>155</v>
      </c>
      <c r="L29" s="209">
        <v>16275</v>
      </c>
      <c r="M29" s="28"/>
      <c r="N29" s="29"/>
      <c r="O29" s="42"/>
      <c r="P29" s="42"/>
      <c r="Q29" s="42"/>
      <c r="R29" s="42"/>
      <c r="S29" s="42"/>
      <c r="T29" s="42"/>
      <c r="U29" s="42"/>
      <c r="V29" s="42"/>
      <c r="W29" s="28"/>
      <c r="X29" s="29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46" customFormat="1" ht="12.75">
      <c r="A30" s="206">
        <v>39518</v>
      </c>
      <c r="B30" s="89" t="s">
        <v>289</v>
      </c>
      <c r="C30" s="90"/>
      <c r="D30" s="91"/>
      <c r="E30" s="90"/>
      <c r="F30" s="91"/>
      <c r="G30" s="91">
        <v>1210</v>
      </c>
      <c r="H30" s="91">
        <v>60500</v>
      </c>
      <c r="I30" s="90"/>
      <c r="J30" s="91"/>
      <c r="K30" s="90">
        <v>49</v>
      </c>
      <c r="L30" s="209">
        <v>5145</v>
      </c>
      <c r="M30" s="28"/>
      <c r="N30" s="29"/>
      <c r="O30" s="42"/>
      <c r="P30" s="42"/>
      <c r="Q30" s="42"/>
      <c r="R30" s="42"/>
      <c r="S30" s="42"/>
      <c r="T30" s="42"/>
      <c r="U30" s="42"/>
      <c r="V30" s="42"/>
      <c r="W30" s="28"/>
      <c r="X30" s="29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46" customFormat="1" ht="12.75">
      <c r="A31" s="206">
        <v>39518</v>
      </c>
      <c r="B31" s="89" t="s">
        <v>282</v>
      </c>
      <c r="C31" s="90"/>
      <c r="D31" s="91"/>
      <c r="E31" s="90"/>
      <c r="F31" s="91"/>
      <c r="G31" s="91">
        <v>7690</v>
      </c>
      <c r="H31" s="91">
        <v>361430</v>
      </c>
      <c r="I31" s="90">
        <v>328</v>
      </c>
      <c r="J31" s="91">
        <v>6560</v>
      </c>
      <c r="K31" s="90"/>
      <c r="L31" s="209"/>
      <c r="M31" s="28"/>
      <c r="N31" s="29"/>
      <c r="O31" s="42"/>
      <c r="P31" s="42"/>
      <c r="Q31" s="42"/>
      <c r="R31" s="42"/>
      <c r="S31" s="42"/>
      <c r="T31" s="42"/>
      <c r="U31" s="42"/>
      <c r="V31" s="42"/>
      <c r="W31" s="28"/>
      <c r="X31" s="29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46" customFormat="1" ht="12.75">
      <c r="A32" s="206">
        <v>39518</v>
      </c>
      <c r="B32" s="89" t="s">
        <v>283</v>
      </c>
      <c r="C32" s="90">
        <v>1440</v>
      </c>
      <c r="D32" s="91">
        <v>50400</v>
      </c>
      <c r="E32" s="90"/>
      <c r="F32" s="91"/>
      <c r="G32" s="91"/>
      <c r="H32" s="91"/>
      <c r="I32" s="90">
        <v>220</v>
      </c>
      <c r="J32" s="91">
        <v>17600</v>
      </c>
      <c r="K32" s="90">
        <v>32</v>
      </c>
      <c r="L32" s="209">
        <v>2560</v>
      </c>
      <c r="M32" s="28"/>
      <c r="N32" s="29"/>
      <c r="O32" s="42"/>
      <c r="P32" s="42"/>
      <c r="Q32" s="42"/>
      <c r="R32" s="42"/>
      <c r="S32" s="42"/>
      <c r="T32" s="42"/>
      <c r="U32" s="42"/>
      <c r="V32" s="42"/>
      <c r="W32" s="28"/>
      <c r="X32" s="29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46" customFormat="1" ht="13.5" thickBot="1">
      <c r="A33" s="277">
        <v>39518</v>
      </c>
      <c r="B33" s="278" t="s">
        <v>285</v>
      </c>
      <c r="C33" s="279">
        <v>506</v>
      </c>
      <c r="D33" s="280">
        <v>18975</v>
      </c>
      <c r="E33" s="279"/>
      <c r="F33" s="280"/>
      <c r="G33" s="280"/>
      <c r="H33" s="280"/>
      <c r="I33" s="279"/>
      <c r="J33" s="280"/>
      <c r="K33" s="279">
        <v>22</v>
      </c>
      <c r="L33" s="281">
        <v>2200</v>
      </c>
      <c r="M33" s="28"/>
      <c r="N33" s="29"/>
      <c r="O33" s="42"/>
      <c r="P33" s="42"/>
      <c r="Q33" s="42"/>
      <c r="R33" s="42"/>
      <c r="S33" s="42"/>
      <c r="T33" s="42"/>
      <c r="U33" s="42"/>
      <c r="V33" s="42"/>
      <c r="W33" s="28"/>
      <c r="X33" s="29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s="46" customFormat="1" ht="12.75">
      <c r="A34" s="206">
        <v>39546</v>
      </c>
      <c r="B34" s="89" t="s">
        <v>291</v>
      </c>
      <c r="C34" s="90">
        <v>840</v>
      </c>
      <c r="D34" s="91">
        <v>37800</v>
      </c>
      <c r="E34" s="90"/>
      <c r="F34" s="91"/>
      <c r="G34" s="91"/>
      <c r="H34" s="91"/>
      <c r="I34" s="90"/>
      <c r="J34" s="91"/>
      <c r="K34" s="90"/>
      <c r="L34" s="209"/>
      <c r="M34" s="28"/>
      <c r="N34" s="29"/>
      <c r="O34" s="42"/>
      <c r="P34" s="42"/>
      <c r="Q34" s="42"/>
      <c r="R34" s="42"/>
      <c r="S34" s="42"/>
      <c r="T34" s="42"/>
      <c r="U34" s="42"/>
      <c r="V34" s="42"/>
      <c r="W34" s="28"/>
      <c r="X34" s="29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s="46" customFormat="1" ht="12.75">
      <c r="A35" s="206">
        <v>39546</v>
      </c>
      <c r="B35" s="89" t="s">
        <v>293</v>
      </c>
      <c r="C35" s="90">
        <v>300</v>
      </c>
      <c r="D35" s="91">
        <v>10500</v>
      </c>
      <c r="E35" s="90">
        <v>125</v>
      </c>
      <c r="F35" s="91">
        <v>5500</v>
      </c>
      <c r="G35" s="91"/>
      <c r="H35" s="91"/>
      <c r="I35" s="90"/>
      <c r="J35" s="91"/>
      <c r="K35" s="90"/>
      <c r="L35" s="209"/>
      <c r="M35" s="28"/>
      <c r="N35" s="29"/>
      <c r="O35" s="42"/>
      <c r="P35" s="42"/>
      <c r="Q35" s="42"/>
      <c r="R35" s="42"/>
      <c r="S35" s="42"/>
      <c r="T35" s="42"/>
      <c r="U35" s="28"/>
      <c r="V35" s="29"/>
      <c r="W35" s="28"/>
      <c r="X35" s="29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s="46" customFormat="1" ht="12.75">
      <c r="A36" s="206">
        <v>39546</v>
      </c>
      <c r="B36" s="89" t="s">
        <v>294</v>
      </c>
      <c r="C36" s="90"/>
      <c r="D36" s="91"/>
      <c r="E36" s="90">
        <v>440</v>
      </c>
      <c r="F36" s="91">
        <v>21120</v>
      </c>
      <c r="G36" s="91"/>
      <c r="H36" s="91"/>
      <c r="I36" s="90"/>
      <c r="J36" s="91"/>
      <c r="K36" s="90"/>
      <c r="L36" s="209"/>
      <c r="M36" s="28"/>
      <c r="N36" s="29"/>
      <c r="O36" s="42"/>
      <c r="P36" s="42"/>
      <c r="Q36" s="42"/>
      <c r="R36" s="42"/>
      <c r="S36" s="42"/>
      <c r="T36" s="42"/>
      <c r="U36" s="28"/>
      <c r="V36" s="29"/>
      <c r="W36" s="28"/>
      <c r="X36" s="29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ht="12.75">
      <c r="A37" s="206">
        <v>39546</v>
      </c>
      <c r="B37" s="89" t="s">
        <v>298</v>
      </c>
      <c r="C37" s="90"/>
      <c r="D37" s="91"/>
      <c r="E37" s="90">
        <v>1820</v>
      </c>
      <c r="F37" s="91">
        <v>76440</v>
      </c>
      <c r="G37" s="91">
        <v>1100</v>
      </c>
      <c r="H37" s="91">
        <v>58300</v>
      </c>
      <c r="I37" s="90"/>
      <c r="J37" s="91"/>
      <c r="K37" s="90">
        <v>46</v>
      </c>
      <c r="L37" s="209">
        <v>3450</v>
      </c>
      <c r="M37" s="28"/>
      <c r="N37" s="29"/>
      <c r="O37" s="42"/>
      <c r="P37" s="42"/>
      <c r="Q37" s="42"/>
      <c r="R37" s="42"/>
      <c r="S37" s="42"/>
      <c r="T37" s="42"/>
      <c r="U37" s="28"/>
      <c r="V37" s="29"/>
      <c r="W37" s="28"/>
      <c r="X37" s="29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ht="12.75">
      <c r="A38" s="206">
        <v>39546</v>
      </c>
      <c r="B38" s="89" t="s">
        <v>299</v>
      </c>
      <c r="C38" s="90"/>
      <c r="D38" s="91"/>
      <c r="E38" s="90">
        <v>1400</v>
      </c>
      <c r="F38" s="91">
        <v>58800</v>
      </c>
      <c r="G38" s="91">
        <v>825</v>
      </c>
      <c r="H38" s="91">
        <v>43725</v>
      </c>
      <c r="I38" s="90"/>
      <c r="J38" s="91"/>
      <c r="K38" s="90">
        <v>35</v>
      </c>
      <c r="L38" s="209">
        <v>2625</v>
      </c>
      <c r="M38" s="28"/>
      <c r="N38" s="29"/>
      <c r="O38" s="42"/>
      <c r="P38" s="42"/>
      <c r="Q38" s="42"/>
      <c r="R38" s="42"/>
      <c r="S38" s="42"/>
      <c r="T38" s="42"/>
      <c r="U38" s="28"/>
      <c r="V38" s="29"/>
      <c r="W38" s="28"/>
      <c r="X38" s="29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ht="12.75">
      <c r="A39" s="206">
        <v>39546</v>
      </c>
      <c r="B39" s="89" t="s">
        <v>300</v>
      </c>
      <c r="C39" s="90"/>
      <c r="D39" s="91"/>
      <c r="E39" s="90"/>
      <c r="F39" s="91"/>
      <c r="G39" s="91">
        <v>1320</v>
      </c>
      <c r="H39" s="91">
        <v>69960</v>
      </c>
      <c r="I39" s="90"/>
      <c r="J39" s="91"/>
      <c r="K39" s="90">
        <v>22</v>
      </c>
      <c r="L39" s="209">
        <v>1650</v>
      </c>
      <c r="M39" s="28"/>
      <c r="N39" s="29"/>
      <c r="O39" s="42"/>
      <c r="P39" s="42"/>
      <c r="Q39" s="42"/>
      <c r="R39" s="42"/>
      <c r="S39" s="42"/>
      <c r="T39" s="42"/>
      <c r="U39" s="28"/>
      <c r="V39" s="29"/>
      <c r="W39" s="28"/>
      <c r="X39" s="29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ht="12.75">
      <c r="A40" s="206">
        <v>39546</v>
      </c>
      <c r="B40" s="89" t="s">
        <v>301</v>
      </c>
      <c r="C40" s="90"/>
      <c r="D40" s="91"/>
      <c r="E40" s="90"/>
      <c r="F40" s="91"/>
      <c r="G40" s="91">
        <v>1320</v>
      </c>
      <c r="H40" s="91">
        <v>69960</v>
      </c>
      <c r="I40" s="90"/>
      <c r="J40" s="91"/>
      <c r="K40" s="90">
        <v>22</v>
      </c>
      <c r="L40" s="209">
        <v>1650</v>
      </c>
      <c r="M40" s="28"/>
      <c r="N40" s="29"/>
      <c r="O40" s="42"/>
      <c r="P40" s="42"/>
      <c r="Q40" s="42"/>
      <c r="R40" s="42"/>
      <c r="S40" s="42"/>
      <c r="T40" s="42"/>
      <c r="U40" s="28"/>
      <c r="V40" s="29"/>
      <c r="W40" s="28"/>
      <c r="X40" s="29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38" ht="12.75">
      <c r="A41" s="206">
        <v>39546</v>
      </c>
      <c r="B41" s="89" t="s">
        <v>302</v>
      </c>
      <c r="C41" s="90"/>
      <c r="D41" s="91"/>
      <c r="E41" s="90"/>
      <c r="F41" s="91"/>
      <c r="G41" s="91">
        <v>1020</v>
      </c>
      <c r="H41" s="91">
        <v>54060</v>
      </c>
      <c r="I41" s="90"/>
      <c r="J41" s="91"/>
      <c r="K41" s="90">
        <v>31</v>
      </c>
      <c r="L41" s="209">
        <v>2325</v>
      </c>
      <c r="M41" s="28"/>
      <c r="N41" s="29"/>
      <c r="O41" s="42"/>
      <c r="P41" s="42"/>
      <c r="Q41" s="42"/>
      <c r="R41" s="42"/>
      <c r="S41" s="42"/>
      <c r="T41" s="42"/>
      <c r="U41" s="28"/>
      <c r="V41" s="29"/>
      <c r="W41" s="28"/>
      <c r="X41" s="29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spans="1:38" ht="12.75">
      <c r="A42" s="206">
        <v>39546</v>
      </c>
      <c r="B42" s="89" t="s">
        <v>309</v>
      </c>
      <c r="C42" s="144">
        <v>320</v>
      </c>
      <c r="D42" s="143">
        <v>16473.6</v>
      </c>
      <c r="E42" s="144"/>
      <c r="F42" s="143"/>
      <c r="G42" s="143"/>
      <c r="H42" s="143"/>
      <c r="I42" s="144"/>
      <c r="J42" s="143"/>
      <c r="K42" s="144">
        <v>6</v>
      </c>
      <c r="L42" s="208">
        <v>393.72</v>
      </c>
      <c r="M42" s="28"/>
      <c r="N42" s="29"/>
      <c r="O42" s="42"/>
      <c r="P42" s="42"/>
      <c r="Q42" s="42"/>
      <c r="R42" s="42"/>
      <c r="S42" s="42"/>
      <c r="T42" s="42"/>
      <c r="U42" s="28"/>
      <c r="V42" s="29"/>
      <c r="W42" s="28"/>
      <c r="X42" s="29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ht="12.75">
      <c r="A43" s="206">
        <v>39546</v>
      </c>
      <c r="B43" s="89" t="s">
        <v>313</v>
      </c>
      <c r="C43" s="90">
        <v>580</v>
      </c>
      <c r="D43" s="91">
        <v>25520</v>
      </c>
      <c r="E43" s="90"/>
      <c r="F43" s="91"/>
      <c r="G43" s="91"/>
      <c r="H43" s="91"/>
      <c r="I43" s="90"/>
      <c r="J43" s="91"/>
      <c r="K43" s="90">
        <v>18</v>
      </c>
      <c r="L43" s="209">
        <v>2700</v>
      </c>
      <c r="M43" s="28"/>
      <c r="N43" s="29"/>
      <c r="O43" s="42"/>
      <c r="P43" s="42"/>
      <c r="Q43" s="42"/>
      <c r="R43" s="42"/>
      <c r="S43" s="42"/>
      <c r="T43" s="42"/>
      <c r="U43" s="28"/>
      <c r="V43" s="29"/>
      <c r="W43" s="28"/>
      <c r="X43" s="29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1:38" ht="12.75">
      <c r="A44" s="206">
        <v>39546</v>
      </c>
      <c r="B44" s="149" t="s">
        <v>318</v>
      </c>
      <c r="C44" s="144">
        <v>700</v>
      </c>
      <c r="D44" s="143">
        <v>31500</v>
      </c>
      <c r="E44" s="144"/>
      <c r="F44" s="143"/>
      <c r="G44" s="143"/>
      <c r="H44" s="143"/>
      <c r="I44" s="144"/>
      <c r="J44" s="143"/>
      <c r="K44" s="144"/>
      <c r="L44" s="208"/>
      <c r="M44" s="28"/>
      <c r="N44" s="29"/>
      <c r="O44" s="42"/>
      <c r="P44" s="42"/>
      <c r="Q44" s="42"/>
      <c r="R44" s="42"/>
      <c r="S44" s="42"/>
      <c r="T44" s="42"/>
      <c r="U44" s="28"/>
      <c r="V44" s="29"/>
      <c r="W44" s="28"/>
      <c r="X44" s="29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2.75">
      <c r="A45" s="206">
        <v>39546</v>
      </c>
      <c r="B45" s="89" t="s">
        <v>319</v>
      </c>
      <c r="C45" s="90">
        <v>204</v>
      </c>
      <c r="D45" s="91">
        <v>10200</v>
      </c>
      <c r="E45" s="90"/>
      <c r="F45" s="91"/>
      <c r="G45" s="91"/>
      <c r="H45" s="91"/>
      <c r="I45" s="90">
        <v>144</v>
      </c>
      <c r="J45" s="91">
        <v>15840</v>
      </c>
      <c r="K45" s="90"/>
      <c r="L45" s="209"/>
      <c r="M45" s="28"/>
      <c r="N45" s="29"/>
      <c r="O45" s="42"/>
      <c r="P45" s="42"/>
      <c r="Q45" s="42"/>
      <c r="R45" s="42"/>
      <c r="S45" s="42"/>
      <c r="T45" s="42"/>
      <c r="U45" s="28"/>
      <c r="V45" s="29"/>
      <c r="W45" s="28"/>
      <c r="X45" s="29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</row>
    <row r="46" spans="1:38" ht="13.5" thickBot="1">
      <c r="A46" s="277">
        <v>39546</v>
      </c>
      <c r="B46" s="278" t="s">
        <v>324</v>
      </c>
      <c r="C46" s="279"/>
      <c r="D46" s="280"/>
      <c r="E46" s="279"/>
      <c r="F46" s="280"/>
      <c r="G46" s="280"/>
      <c r="H46" s="280"/>
      <c r="I46" s="279">
        <v>200</v>
      </c>
      <c r="J46" s="280">
        <v>17000</v>
      </c>
      <c r="K46" s="279"/>
      <c r="L46" s="281"/>
      <c r="M46" s="42"/>
      <c r="N46" s="29"/>
      <c r="O46" s="42"/>
      <c r="P46" s="42"/>
      <c r="Q46" s="42"/>
      <c r="R46" s="42"/>
      <c r="S46" s="42"/>
      <c r="T46" s="42"/>
      <c r="U46" s="28"/>
      <c r="V46" s="29"/>
      <c r="W46" s="28"/>
      <c r="X46" s="29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ht="12.75">
      <c r="A47" s="206">
        <v>39581</v>
      </c>
      <c r="B47" s="89" t="s">
        <v>328</v>
      </c>
      <c r="C47" s="90">
        <v>1155</v>
      </c>
      <c r="D47" s="91">
        <v>46200</v>
      </c>
      <c r="E47" s="90">
        <v>1700</v>
      </c>
      <c r="F47" s="91">
        <v>81600</v>
      </c>
      <c r="G47" s="91"/>
      <c r="H47" s="91"/>
      <c r="I47" s="90"/>
      <c r="J47" s="91"/>
      <c r="K47" s="90"/>
      <c r="L47" s="209"/>
      <c r="M47" s="28"/>
      <c r="N47" s="29"/>
      <c r="O47" s="42"/>
      <c r="P47" s="42"/>
      <c r="Q47" s="42"/>
      <c r="R47" s="42"/>
      <c r="S47" s="42"/>
      <c r="T47" s="42"/>
      <c r="U47" s="28"/>
      <c r="V47" s="29"/>
      <c r="W47" s="42"/>
      <c r="X47" s="29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:38" ht="12.75">
      <c r="A48" s="206">
        <v>39581</v>
      </c>
      <c r="B48" s="89" t="s">
        <v>331</v>
      </c>
      <c r="C48" s="90">
        <v>420</v>
      </c>
      <c r="D48" s="91">
        <v>16800</v>
      </c>
      <c r="E48" s="90"/>
      <c r="F48" s="91"/>
      <c r="G48" s="91"/>
      <c r="H48" s="91"/>
      <c r="I48" s="90"/>
      <c r="J48" s="91"/>
      <c r="K48" s="90"/>
      <c r="L48" s="209"/>
      <c r="M48" s="28"/>
      <c r="N48" s="29"/>
      <c r="O48" s="42"/>
      <c r="P48" s="42"/>
      <c r="Q48" s="42"/>
      <c r="R48" s="42"/>
      <c r="S48" s="42"/>
      <c r="T48" s="42"/>
      <c r="U48" s="28"/>
      <c r="V48" s="29"/>
      <c r="W48" s="42"/>
      <c r="X48" s="4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38" ht="12.75">
      <c r="A49" s="206">
        <v>39581</v>
      </c>
      <c r="B49" s="89" t="s">
        <v>333</v>
      </c>
      <c r="C49" s="90">
        <v>990</v>
      </c>
      <c r="D49" s="91">
        <v>35640</v>
      </c>
      <c r="E49" s="90"/>
      <c r="F49" s="91"/>
      <c r="G49" s="91"/>
      <c r="H49" s="91"/>
      <c r="I49" s="90"/>
      <c r="J49" s="91"/>
      <c r="K49" s="90">
        <v>18</v>
      </c>
      <c r="L49" s="209">
        <v>1800</v>
      </c>
      <c r="M49" s="28"/>
      <c r="N49" s="29"/>
      <c r="O49" s="42"/>
      <c r="P49" s="42"/>
      <c r="Q49" s="42"/>
      <c r="R49" s="42"/>
      <c r="S49" s="42"/>
      <c r="T49" s="42"/>
      <c r="U49" s="28"/>
      <c r="V49" s="29"/>
      <c r="W49" s="42"/>
      <c r="X49" s="42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</row>
    <row r="50" spans="1:38" ht="12.75">
      <c r="A50" s="206">
        <v>39581</v>
      </c>
      <c r="B50" s="122" t="s">
        <v>334</v>
      </c>
      <c r="C50" s="90"/>
      <c r="D50" s="91"/>
      <c r="E50" s="90">
        <v>896</v>
      </c>
      <c r="F50" s="91">
        <v>38528</v>
      </c>
      <c r="G50" s="91"/>
      <c r="H50" s="91"/>
      <c r="I50" s="90">
        <v>220</v>
      </c>
      <c r="J50" s="91">
        <v>46200</v>
      </c>
      <c r="K50" s="90"/>
      <c r="L50" s="209"/>
      <c r="M50" s="28"/>
      <c r="N50" s="29"/>
      <c r="O50" s="42"/>
      <c r="P50" s="42"/>
      <c r="Q50" s="42"/>
      <c r="R50" s="42"/>
      <c r="S50" s="42"/>
      <c r="T50" s="42"/>
      <c r="U50" s="28"/>
      <c r="V50" s="29"/>
      <c r="W50" s="42"/>
      <c r="X50" s="42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</row>
    <row r="51" spans="1:38" ht="12.75">
      <c r="A51" s="206">
        <v>39581</v>
      </c>
      <c r="B51" s="89" t="s">
        <v>339</v>
      </c>
      <c r="C51" s="90">
        <v>830</v>
      </c>
      <c r="D51" s="91">
        <v>31955</v>
      </c>
      <c r="E51" s="90"/>
      <c r="F51" s="91"/>
      <c r="G51" s="91"/>
      <c r="H51" s="91"/>
      <c r="I51" s="90"/>
      <c r="J51" s="91"/>
      <c r="K51" s="90"/>
      <c r="L51" s="209"/>
      <c r="M51" s="28"/>
      <c r="N51" s="29"/>
      <c r="O51" s="42"/>
      <c r="P51" s="42"/>
      <c r="Q51" s="42"/>
      <c r="R51" s="42"/>
      <c r="S51" s="42"/>
      <c r="T51" s="42"/>
      <c r="U51" s="28"/>
      <c r="V51" s="29"/>
      <c r="W51" s="42"/>
      <c r="X51" s="42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1:38" ht="12.75">
      <c r="A52" s="206">
        <v>39581</v>
      </c>
      <c r="B52" s="89" t="s">
        <v>340</v>
      </c>
      <c r="C52" s="90">
        <v>350</v>
      </c>
      <c r="D52" s="91">
        <v>12600</v>
      </c>
      <c r="E52" s="90"/>
      <c r="F52" s="91"/>
      <c r="G52" s="91"/>
      <c r="H52" s="91"/>
      <c r="I52" s="90"/>
      <c r="J52" s="91"/>
      <c r="K52" s="90"/>
      <c r="L52" s="209"/>
      <c r="M52" s="28"/>
      <c r="N52" s="29"/>
      <c r="O52" s="42"/>
      <c r="P52" s="42"/>
      <c r="Q52" s="42"/>
      <c r="R52" s="42"/>
      <c r="S52" s="42"/>
      <c r="T52" s="42"/>
      <c r="U52" s="28"/>
      <c r="V52" s="29"/>
      <c r="W52" s="42"/>
      <c r="X52" s="42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</row>
    <row r="53" spans="1:38" ht="12.75">
      <c r="A53" s="206">
        <v>39581</v>
      </c>
      <c r="B53" s="89" t="s">
        <v>341</v>
      </c>
      <c r="C53" s="90">
        <v>180</v>
      </c>
      <c r="D53" s="91">
        <v>8100</v>
      </c>
      <c r="E53" s="90"/>
      <c r="F53" s="91"/>
      <c r="G53" s="91"/>
      <c r="H53" s="91"/>
      <c r="I53" s="90"/>
      <c r="J53" s="91"/>
      <c r="K53" s="90"/>
      <c r="L53" s="209"/>
      <c r="M53" s="28"/>
      <c r="N53" s="29"/>
      <c r="O53" s="42"/>
      <c r="P53" s="42"/>
      <c r="Q53" s="42"/>
      <c r="R53" s="42"/>
      <c r="S53" s="42"/>
      <c r="T53" s="42"/>
      <c r="U53" s="28"/>
      <c r="V53" s="29"/>
      <c r="W53" s="42"/>
      <c r="X53" s="42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4" spans="1:38" ht="12.75">
      <c r="A54" s="206">
        <v>39581</v>
      </c>
      <c r="B54" s="89" t="s">
        <v>243</v>
      </c>
      <c r="C54" s="90"/>
      <c r="D54" s="91"/>
      <c r="E54" s="90"/>
      <c r="F54" s="91"/>
      <c r="G54" s="91">
        <v>4455</v>
      </c>
      <c r="H54" s="91">
        <v>240570</v>
      </c>
      <c r="I54" s="90"/>
      <c r="J54" s="91"/>
      <c r="K54" s="90">
        <v>82</v>
      </c>
      <c r="L54" s="209">
        <v>7790</v>
      </c>
      <c r="M54" s="28"/>
      <c r="N54" s="29"/>
      <c r="O54" s="42"/>
      <c r="P54" s="42"/>
      <c r="Q54" s="42"/>
      <c r="R54" s="42"/>
      <c r="S54" s="42"/>
      <c r="T54" s="42"/>
      <c r="U54" s="28"/>
      <c r="V54" s="29"/>
      <c r="W54" s="42"/>
      <c r="X54" s="42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spans="1:38" ht="12.75">
      <c r="A55" s="206">
        <v>39581</v>
      </c>
      <c r="B55" s="89" t="s">
        <v>244</v>
      </c>
      <c r="C55" s="90">
        <v>900</v>
      </c>
      <c r="D55" s="91">
        <v>30600</v>
      </c>
      <c r="E55" s="90">
        <v>700</v>
      </c>
      <c r="F55" s="91">
        <v>28700</v>
      </c>
      <c r="G55" s="91"/>
      <c r="H55" s="91"/>
      <c r="I55" s="90"/>
      <c r="J55" s="91"/>
      <c r="K55" s="90">
        <v>46</v>
      </c>
      <c r="L55" s="209">
        <v>4370</v>
      </c>
      <c r="M55" s="28"/>
      <c r="N55" s="29"/>
      <c r="O55" s="42"/>
      <c r="P55" s="42"/>
      <c r="Q55" s="42"/>
      <c r="R55" s="42"/>
      <c r="S55" s="42"/>
      <c r="T55" s="42"/>
      <c r="U55" s="28"/>
      <c r="V55" s="29"/>
      <c r="W55" s="42"/>
      <c r="X55" s="42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</row>
    <row r="56" spans="1:38" ht="12.75">
      <c r="A56" s="206">
        <v>39581</v>
      </c>
      <c r="B56" s="149" t="s">
        <v>245</v>
      </c>
      <c r="C56" s="144">
        <v>900</v>
      </c>
      <c r="D56" s="143">
        <v>30600</v>
      </c>
      <c r="E56" s="144">
        <v>700</v>
      </c>
      <c r="F56" s="143">
        <v>28700</v>
      </c>
      <c r="G56" s="143"/>
      <c r="H56" s="143"/>
      <c r="I56" s="144"/>
      <c r="J56" s="143"/>
      <c r="K56" s="144">
        <v>46</v>
      </c>
      <c r="L56" s="208">
        <v>4370</v>
      </c>
      <c r="M56" s="28"/>
      <c r="N56" s="29"/>
      <c r="O56" s="28"/>
      <c r="P56" s="29"/>
      <c r="Q56" s="42"/>
      <c r="R56" s="42"/>
      <c r="S56" s="42"/>
      <c r="T56" s="42"/>
      <c r="U56" s="28"/>
      <c r="V56" s="29"/>
      <c r="W56" s="42"/>
      <c r="X56" s="4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</row>
    <row r="57" spans="1:38" ht="12.75">
      <c r="A57" s="206">
        <v>39581</v>
      </c>
      <c r="B57" s="149" t="s">
        <v>246</v>
      </c>
      <c r="C57" s="144"/>
      <c r="D57" s="143"/>
      <c r="E57" s="144"/>
      <c r="F57" s="143"/>
      <c r="G57" s="143">
        <v>990</v>
      </c>
      <c r="H57" s="143">
        <v>33660</v>
      </c>
      <c r="I57" s="144"/>
      <c r="J57" s="143"/>
      <c r="K57" s="144">
        <v>42</v>
      </c>
      <c r="L57" s="208">
        <v>3990</v>
      </c>
      <c r="M57" s="28"/>
      <c r="N57" s="29"/>
      <c r="O57" s="28"/>
      <c r="P57" s="29"/>
      <c r="Q57" s="42"/>
      <c r="R57" s="42"/>
      <c r="S57" s="42"/>
      <c r="T57" s="42"/>
      <c r="U57" s="28"/>
      <c r="V57" s="29"/>
      <c r="W57" s="42"/>
      <c r="X57" s="42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</row>
    <row r="58" spans="1:38" ht="12.75">
      <c r="A58" s="206">
        <v>39581</v>
      </c>
      <c r="B58" s="89" t="s">
        <v>247</v>
      </c>
      <c r="C58" s="90"/>
      <c r="D58" s="91"/>
      <c r="E58" s="90"/>
      <c r="F58" s="91"/>
      <c r="G58" s="91">
        <v>1900</v>
      </c>
      <c r="H58" s="91">
        <v>64600</v>
      </c>
      <c r="I58" s="90"/>
      <c r="J58" s="91"/>
      <c r="K58" s="90">
        <v>80</v>
      </c>
      <c r="L58" s="209">
        <v>7600</v>
      </c>
      <c r="M58" s="28"/>
      <c r="N58" s="29"/>
      <c r="O58" s="28"/>
      <c r="P58" s="29"/>
      <c r="Q58" s="42"/>
      <c r="R58" s="42"/>
      <c r="S58" s="42"/>
      <c r="T58" s="42"/>
      <c r="U58" s="28"/>
      <c r="V58" s="29"/>
      <c r="W58" s="42"/>
      <c r="X58" s="42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</row>
    <row r="59" spans="1:38" ht="12.75">
      <c r="A59" s="207">
        <v>39581</v>
      </c>
      <c r="B59" s="149" t="s">
        <v>248</v>
      </c>
      <c r="C59" s="144"/>
      <c r="D59" s="143"/>
      <c r="E59" s="144"/>
      <c r="F59" s="143"/>
      <c r="G59" s="143">
        <v>1510</v>
      </c>
      <c r="H59" s="143">
        <v>51340</v>
      </c>
      <c r="I59" s="144"/>
      <c r="J59" s="143"/>
      <c r="K59" s="144">
        <v>64</v>
      </c>
      <c r="L59" s="208">
        <v>6080</v>
      </c>
      <c r="M59" s="28"/>
      <c r="N59" s="29"/>
      <c r="O59" s="28"/>
      <c r="P59" s="29"/>
      <c r="Q59" s="42"/>
      <c r="R59" s="42"/>
      <c r="S59" s="42"/>
      <c r="T59" s="42"/>
      <c r="U59" s="42"/>
      <c r="V59" s="29"/>
      <c r="W59" s="42"/>
      <c r="X59" s="42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</row>
    <row r="60" spans="1:38" ht="12.75">
      <c r="A60" s="206">
        <v>39581</v>
      </c>
      <c r="B60" s="89" t="s">
        <v>249</v>
      </c>
      <c r="C60" s="90"/>
      <c r="D60" s="91"/>
      <c r="E60" s="90"/>
      <c r="F60" s="91"/>
      <c r="G60" s="91">
        <v>1320</v>
      </c>
      <c r="H60" s="91">
        <v>44880</v>
      </c>
      <c r="I60" s="90"/>
      <c r="J60" s="91"/>
      <c r="K60" s="90">
        <v>22</v>
      </c>
      <c r="L60" s="209">
        <v>2090</v>
      </c>
      <c r="M60" s="28"/>
      <c r="N60" s="29"/>
      <c r="O60" s="28"/>
      <c r="P60" s="29"/>
      <c r="Q60" s="42"/>
      <c r="R60" s="42"/>
      <c r="S60" s="42"/>
      <c r="T60" s="42"/>
      <c r="U60" s="42"/>
      <c r="V60" s="29"/>
      <c r="W60" s="42"/>
      <c r="X60" s="42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1:38" ht="12.75">
      <c r="A61" s="206">
        <v>39581</v>
      </c>
      <c r="B61" s="89" t="s">
        <v>250</v>
      </c>
      <c r="C61" s="90"/>
      <c r="D61" s="91"/>
      <c r="E61" s="90"/>
      <c r="F61" s="91"/>
      <c r="G61" s="91">
        <v>1320</v>
      </c>
      <c r="H61" s="91">
        <v>44880</v>
      </c>
      <c r="I61" s="90"/>
      <c r="J61" s="91"/>
      <c r="K61" s="90">
        <v>22</v>
      </c>
      <c r="L61" s="209">
        <v>2090</v>
      </c>
      <c r="M61" s="28"/>
      <c r="N61" s="29"/>
      <c r="O61" s="28"/>
      <c r="P61" s="29"/>
      <c r="Q61" s="42"/>
      <c r="R61" s="42"/>
      <c r="S61" s="42"/>
      <c r="T61" s="42"/>
      <c r="U61" s="42"/>
      <c r="V61" s="29"/>
      <c r="W61" s="42"/>
      <c r="X61" s="42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1:38" ht="12.75">
      <c r="A62" s="206">
        <v>39581</v>
      </c>
      <c r="B62" s="122" t="s">
        <v>251</v>
      </c>
      <c r="C62" s="90"/>
      <c r="D62" s="91"/>
      <c r="E62" s="90"/>
      <c r="F62" s="91"/>
      <c r="G62" s="91">
        <v>1200</v>
      </c>
      <c r="H62" s="91">
        <v>40800</v>
      </c>
      <c r="I62" s="90"/>
      <c r="J62" s="91"/>
      <c r="K62" s="90">
        <v>20</v>
      </c>
      <c r="L62" s="209">
        <v>1900</v>
      </c>
      <c r="M62" s="28"/>
      <c r="N62" s="29"/>
      <c r="O62" s="28"/>
      <c r="P62" s="29"/>
      <c r="Q62" s="42"/>
      <c r="R62" s="42"/>
      <c r="S62" s="42"/>
      <c r="T62" s="42"/>
      <c r="U62" s="42"/>
      <c r="V62" s="29"/>
      <c r="W62" s="42"/>
      <c r="X62" s="42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</row>
    <row r="63" spans="1:38" ht="12.75">
      <c r="A63" s="206">
        <v>39581</v>
      </c>
      <c r="B63" s="122" t="s">
        <v>252</v>
      </c>
      <c r="C63" s="90"/>
      <c r="D63" s="91"/>
      <c r="E63" s="90"/>
      <c r="F63" s="91"/>
      <c r="G63" s="91">
        <v>1440</v>
      </c>
      <c r="H63" s="91">
        <v>48960</v>
      </c>
      <c r="I63" s="90"/>
      <c r="J63" s="91"/>
      <c r="K63" s="90">
        <v>24</v>
      </c>
      <c r="L63" s="209">
        <v>2280</v>
      </c>
      <c r="M63" s="28"/>
      <c r="N63" s="29"/>
      <c r="O63" s="28"/>
      <c r="P63" s="29"/>
      <c r="Q63" s="42"/>
      <c r="R63" s="42"/>
      <c r="S63" s="42"/>
      <c r="T63" s="42"/>
      <c r="U63" s="42"/>
      <c r="V63" s="29"/>
      <c r="W63" s="42"/>
      <c r="X63" s="42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</row>
    <row r="64" spans="1:38" ht="12.75">
      <c r="A64" s="206">
        <v>39581</v>
      </c>
      <c r="B64" s="89" t="s">
        <v>343</v>
      </c>
      <c r="C64" s="90">
        <v>3720</v>
      </c>
      <c r="D64" s="91">
        <v>120900</v>
      </c>
      <c r="E64" s="90"/>
      <c r="F64" s="91"/>
      <c r="G64" s="91">
        <v>1800</v>
      </c>
      <c r="H64" s="91">
        <v>94500</v>
      </c>
      <c r="I64" s="90"/>
      <c r="J64" s="91"/>
      <c r="K64" s="90">
        <v>122</v>
      </c>
      <c r="L64" s="209">
        <v>13420</v>
      </c>
      <c r="M64" s="28"/>
      <c r="N64" s="29"/>
      <c r="O64" s="28"/>
      <c r="P64" s="29"/>
      <c r="Q64" s="42"/>
      <c r="R64" s="42"/>
      <c r="S64" s="42"/>
      <c r="T64" s="42"/>
      <c r="U64" s="42"/>
      <c r="V64" s="29"/>
      <c r="W64" s="42"/>
      <c r="X64" s="42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</row>
    <row r="65" spans="1:38" ht="12.75">
      <c r="A65" s="206">
        <v>39581</v>
      </c>
      <c r="B65" s="89" t="s">
        <v>344</v>
      </c>
      <c r="C65" s="90">
        <v>4260</v>
      </c>
      <c r="D65" s="91">
        <v>138450</v>
      </c>
      <c r="E65" s="90"/>
      <c r="F65" s="91"/>
      <c r="G65" s="91">
        <v>2100</v>
      </c>
      <c r="H65" s="91">
        <v>110250</v>
      </c>
      <c r="I65" s="90"/>
      <c r="J65" s="91"/>
      <c r="K65" s="90">
        <v>141</v>
      </c>
      <c r="L65" s="209">
        <v>15510</v>
      </c>
      <c r="M65" s="28"/>
      <c r="N65" s="29"/>
      <c r="O65" s="28"/>
      <c r="P65" s="29"/>
      <c r="Q65" s="42"/>
      <c r="R65" s="42"/>
      <c r="S65" s="42"/>
      <c r="T65" s="42"/>
      <c r="U65" s="42"/>
      <c r="V65" s="29"/>
      <c r="W65" s="42"/>
      <c r="X65" s="42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</row>
    <row r="66" spans="1:38" ht="12.75">
      <c r="A66" s="206">
        <v>39581</v>
      </c>
      <c r="B66" s="89" t="s">
        <v>345</v>
      </c>
      <c r="C66" s="90"/>
      <c r="D66" s="91"/>
      <c r="E66" s="90">
        <v>1080</v>
      </c>
      <c r="F66" s="91">
        <v>42660</v>
      </c>
      <c r="G66" s="91">
        <v>540</v>
      </c>
      <c r="H66" s="91">
        <v>28350</v>
      </c>
      <c r="I66" s="90"/>
      <c r="J66" s="91"/>
      <c r="K66" s="90">
        <v>30</v>
      </c>
      <c r="L66" s="209">
        <v>3300</v>
      </c>
      <c r="M66" s="28"/>
      <c r="N66" s="29"/>
      <c r="O66" s="28"/>
      <c r="P66" s="29"/>
      <c r="Q66" s="42"/>
      <c r="R66" s="42"/>
      <c r="S66" s="42"/>
      <c r="T66" s="42"/>
      <c r="U66" s="42"/>
      <c r="V66" s="29"/>
      <c r="W66" s="42"/>
      <c r="X66" s="42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</row>
    <row r="67" spans="1:38" ht="12.75">
      <c r="A67" s="206">
        <v>39581</v>
      </c>
      <c r="B67" s="89" t="s">
        <v>346</v>
      </c>
      <c r="C67" s="90"/>
      <c r="D67" s="91"/>
      <c r="E67" s="90">
        <v>1080</v>
      </c>
      <c r="F67" s="91">
        <v>42660</v>
      </c>
      <c r="G67" s="91">
        <v>540</v>
      </c>
      <c r="H67" s="91">
        <v>28350</v>
      </c>
      <c r="I67" s="90"/>
      <c r="J67" s="91"/>
      <c r="K67" s="90">
        <v>30</v>
      </c>
      <c r="L67" s="209">
        <v>3300</v>
      </c>
      <c r="M67" s="28"/>
      <c r="N67" s="29"/>
      <c r="O67" s="28"/>
      <c r="P67" s="29"/>
      <c r="Q67" s="42"/>
      <c r="R67" s="42"/>
      <c r="S67" s="42"/>
      <c r="T67" s="42"/>
      <c r="U67" s="42"/>
      <c r="V67" s="29"/>
      <c r="W67" s="42"/>
      <c r="X67" s="42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</row>
    <row r="68" spans="1:38" ht="12.75">
      <c r="A68" s="206">
        <v>39581</v>
      </c>
      <c r="B68" s="89" t="s">
        <v>354</v>
      </c>
      <c r="C68" s="90">
        <v>770</v>
      </c>
      <c r="D68" s="91">
        <v>34804</v>
      </c>
      <c r="E68" s="90"/>
      <c r="F68" s="91"/>
      <c r="G68" s="91"/>
      <c r="H68" s="91"/>
      <c r="I68" s="90"/>
      <c r="J68" s="91"/>
      <c r="K68" s="90">
        <v>24</v>
      </c>
      <c r="L68" s="209">
        <v>1341.12</v>
      </c>
      <c r="M68" s="28"/>
      <c r="N68" s="29"/>
      <c r="O68" s="28"/>
      <c r="P68" s="29"/>
      <c r="Q68" s="42"/>
      <c r="R68" s="42"/>
      <c r="S68" s="42"/>
      <c r="T68" s="42"/>
      <c r="U68" s="42"/>
      <c r="V68" s="29"/>
      <c r="W68" s="42"/>
      <c r="X68" s="42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</row>
    <row r="69" spans="1:38" ht="12.75">
      <c r="A69" s="206">
        <v>39581</v>
      </c>
      <c r="B69" s="89" t="s">
        <v>355</v>
      </c>
      <c r="C69" s="90">
        <v>2850</v>
      </c>
      <c r="D69" s="91">
        <v>99750</v>
      </c>
      <c r="E69" s="90"/>
      <c r="F69" s="91"/>
      <c r="G69" s="91"/>
      <c r="H69" s="91"/>
      <c r="I69" s="90"/>
      <c r="J69" s="91"/>
      <c r="K69" s="90">
        <v>54</v>
      </c>
      <c r="L69" s="209">
        <v>4860</v>
      </c>
      <c r="M69" s="28"/>
      <c r="N69" s="29"/>
      <c r="O69" s="28"/>
      <c r="P69" s="29"/>
      <c r="Q69" s="42"/>
      <c r="R69" s="42"/>
      <c r="S69" s="42"/>
      <c r="T69" s="42"/>
      <c r="U69" s="42"/>
      <c r="V69" s="29"/>
      <c r="W69" s="42"/>
      <c r="X69" s="42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</row>
    <row r="70" spans="1:38" ht="13.5" thickBot="1">
      <c r="A70" s="277">
        <v>39581</v>
      </c>
      <c r="B70" s="278" t="s">
        <v>257</v>
      </c>
      <c r="C70" s="279">
        <v>1120</v>
      </c>
      <c r="D70" s="280">
        <v>56000</v>
      </c>
      <c r="E70" s="279"/>
      <c r="F70" s="280"/>
      <c r="G70" s="280"/>
      <c r="H70" s="280"/>
      <c r="I70" s="279"/>
      <c r="J70" s="280"/>
      <c r="K70" s="279"/>
      <c r="L70" s="281"/>
      <c r="M70" s="28"/>
      <c r="N70" s="29"/>
      <c r="O70" s="28"/>
      <c r="P70" s="29"/>
      <c r="Q70" s="42"/>
      <c r="R70" s="42"/>
      <c r="S70" s="42"/>
      <c r="T70" s="42"/>
      <c r="U70" s="42"/>
      <c r="V70" s="29"/>
      <c r="W70" s="42"/>
      <c r="X70" s="42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</row>
    <row r="71" spans="1:38" ht="12.75">
      <c r="A71" s="206">
        <v>39609</v>
      </c>
      <c r="B71" s="89" t="s">
        <v>368</v>
      </c>
      <c r="C71" s="90">
        <v>450</v>
      </c>
      <c r="D71" s="91">
        <v>20529</v>
      </c>
      <c r="E71" s="90"/>
      <c r="F71" s="91"/>
      <c r="G71" s="91"/>
      <c r="H71" s="91"/>
      <c r="I71" s="90">
        <v>108</v>
      </c>
      <c r="J71" s="91">
        <v>1312.2</v>
      </c>
      <c r="K71" s="90">
        <v>9</v>
      </c>
      <c r="L71" s="209">
        <v>790.74</v>
      </c>
      <c r="M71" s="28"/>
      <c r="N71" s="29"/>
      <c r="O71" s="28"/>
      <c r="P71" s="29"/>
      <c r="Q71" s="42"/>
      <c r="R71" s="42"/>
      <c r="S71" s="42"/>
      <c r="T71" s="42"/>
      <c r="U71" s="42"/>
      <c r="V71" s="29"/>
      <c r="W71" s="42"/>
      <c r="X71" s="42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</row>
    <row r="72" spans="1:38" ht="12.75">
      <c r="A72" s="206">
        <v>39609</v>
      </c>
      <c r="B72" s="89" t="s">
        <v>370</v>
      </c>
      <c r="C72" s="90">
        <v>4250</v>
      </c>
      <c r="D72" s="91">
        <v>163625</v>
      </c>
      <c r="E72" s="90"/>
      <c r="F72" s="91"/>
      <c r="G72" s="91"/>
      <c r="H72" s="91"/>
      <c r="I72" s="90"/>
      <c r="J72" s="91"/>
      <c r="K72" s="90">
        <v>76</v>
      </c>
      <c r="L72" s="209">
        <v>6080</v>
      </c>
      <c r="M72" s="28"/>
      <c r="N72" s="29"/>
      <c r="O72" s="28"/>
      <c r="P72" s="29"/>
      <c r="Q72" s="42"/>
      <c r="R72" s="42"/>
      <c r="S72" s="42"/>
      <c r="T72" s="42"/>
      <c r="U72" s="42"/>
      <c r="V72" s="29"/>
      <c r="W72" s="42"/>
      <c r="X72" s="42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</row>
    <row r="73" spans="1:38" ht="12.75">
      <c r="A73" s="207">
        <v>39609</v>
      </c>
      <c r="B73" s="149" t="s">
        <v>371</v>
      </c>
      <c r="C73" s="144">
        <v>3870</v>
      </c>
      <c r="D73" s="143">
        <v>148995</v>
      </c>
      <c r="E73" s="144"/>
      <c r="F73" s="143"/>
      <c r="G73" s="143"/>
      <c r="H73" s="143"/>
      <c r="I73" s="144"/>
      <c r="J73" s="143"/>
      <c r="K73" s="144">
        <v>76</v>
      </c>
      <c r="L73" s="208">
        <v>6080</v>
      </c>
      <c r="M73" s="28"/>
      <c r="N73" s="29"/>
      <c r="O73" s="28"/>
      <c r="P73" s="29"/>
      <c r="Q73" s="42"/>
      <c r="R73" s="42"/>
      <c r="S73" s="42"/>
      <c r="T73" s="42"/>
      <c r="U73" s="42"/>
      <c r="V73" s="29"/>
      <c r="W73" s="42"/>
      <c r="X73" s="42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</row>
    <row r="74" spans="1:38" ht="12.75">
      <c r="A74" s="206">
        <v>39609</v>
      </c>
      <c r="B74" s="89" t="s">
        <v>383</v>
      </c>
      <c r="C74" s="90">
        <v>220</v>
      </c>
      <c r="D74" s="91">
        <v>13200</v>
      </c>
      <c r="E74" s="90"/>
      <c r="F74" s="91"/>
      <c r="G74" s="91"/>
      <c r="H74" s="91"/>
      <c r="I74" s="90"/>
      <c r="J74" s="91"/>
      <c r="K74" s="90"/>
      <c r="L74" s="209"/>
      <c r="M74" s="28"/>
      <c r="N74" s="29"/>
      <c r="O74" s="28"/>
      <c r="P74" s="29"/>
      <c r="Q74" s="42"/>
      <c r="R74" s="42"/>
      <c r="S74" s="42"/>
      <c r="T74" s="42"/>
      <c r="U74" s="42"/>
      <c r="V74" s="29"/>
      <c r="W74" s="42"/>
      <c r="X74" s="42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</row>
    <row r="75" spans="1:38" ht="12.75">
      <c r="A75" s="206">
        <v>39609</v>
      </c>
      <c r="B75" s="89" t="s">
        <v>384</v>
      </c>
      <c r="C75" s="90">
        <v>220</v>
      </c>
      <c r="D75" s="91">
        <v>13200</v>
      </c>
      <c r="E75" s="90"/>
      <c r="F75" s="91"/>
      <c r="G75" s="91"/>
      <c r="H75" s="91"/>
      <c r="I75" s="90"/>
      <c r="J75" s="91"/>
      <c r="K75" s="90"/>
      <c r="L75" s="209"/>
      <c r="M75" s="28"/>
      <c r="N75" s="29"/>
      <c r="O75" s="28"/>
      <c r="P75" s="29"/>
      <c r="Q75" s="42"/>
      <c r="R75" s="42"/>
      <c r="S75" s="42"/>
      <c r="T75" s="42"/>
      <c r="U75" s="42"/>
      <c r="V75" s="29"/>
      <c r="W75" s="42"/>
      <c r="X75" s="42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</row>
    <row r="76" spans="1:38" ht="12.75">
      <c r="A76" s="206">
        <v>39609</v>
      </c>
      <c r="B76" s="122" t="s">
        <v>385</v>
      </c>
      <c r="C76" s="90">
        <v>144</v>
      </c>
      <c r="D76" s="91">
        <v>6203.53</v>
      </c>
      <c r="E76" s="90"/>
      <c r="F76" s="91"/>
      <c r="G76" s="91"/>
      <c r="H76" s="91"/>
      <c r="I76" s="90"/>
      <c r="J76" s="91"/>
      <c r="K76" s="90">
        <v>8</v>
      </c>
      <c r="L76" s="209">
        <v>800</v>
      </c>
      <c r="M76" s="28"/>
      <c r="N76" s="29"/>
      <c r="O76" s="28"/>
      <c r="P76" s="29"/>
      <c r="Q76" s="42"/>
      <c r="R76" s="42"/>
      <c r="S76" s="42"/>
      <c r="T76" s="42"/>
      <c r="U76" s="42"/>
      <c r="V76" s="29"/>
      <c r="W76" s="42"/>
      <c r="X76" s="42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</row>
    <row r="77" spans="1:38" ht="12.75">
      <c r="A77" s="206">
        <v>39609</v>
      </c>
      <c r="B77" s="89" t="s">
        <v>388</v>
      </c>
      <c r="C77" s="90"/>
      <c r="D77" s="91"/>
      <c r="E77" s="90">
        <v>4014</v>
      </c>
      <c r="F77" s="91">
        <v>229440.24</v>
      </c>
      <c r="G77" s="91"/>
      <c r="H77" s="91"/>
      <c r="I77" s="90"/>
      <c r="J77" s="91"/>
      <c r="K77" s="90"/>
      <c r="L77" s="209"/>
      <c r="M77" s="28"/>
      <c r="N77" s="29"/>
      <c r="O77" s="28"/>
      <c r="P77" s="29"/>
      <c r="Q77" s="42"/>
      <c r="R77" s="42"/>
      <c r="S77" s="42"/>
      <c r="T77" s="42"/>
      <c r="U77" s="42"/>
      <c r="V77" s="29"/>
      <c r="W77" s="42"/>
      <c r="X77" s="42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</row>
    <row r="78" spans="1:38" ht="12.75">
      <c r="A78" s="206">
        <v>39609</v>
      </c>
      <c r="B78" s="89" t="s">
        <v>392</v>
      </c>
      <c r="C78" s="90">
        <v>296</v>
      </c>
      <c r="D78" s="91">
        <v>14800</v>
      </c>
      <c r="E78" s="90"/>
      <c r="F78" s="91"/>
      <c r="G78" s="91"/>
      <c r="H78" s="91"/>
      <c r="I78" s="90"/>
      <c r="J78" s="91"/>
      <c r="K78" s="90"/>
      <c r="L78" s="209"/>
      <c r="M78" s="28"/>
      <c r="N78" s="29"/>
      <c r="O78" s="28"/>
      <c r="P78" s="29"/>
      <c r="Q78" s="42"/>
      <c r="R78" s="42"/>
      <c r="S78" s="42"/>
      <c r="T78" s="42"/>
      <c r="U78" s="42"/>
      <c r="V78" s="29"/>
      <c r="W78" s="42"/>
      <c r="X78" s="42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</row>
    <row r="79" spans="1:38" ht="13.5" thickBot="1">
      <c r="A79" s="277">
        <v>39609</v>
      </c>
      <c r="B79" s="278" t="s">
        <v>393</v>
      </c>
      <c r="C79" s="279">
        <v>300</v>
      </c>
      <c r="D79" s="280">
        <v>11142</v>
      </c>
      <c r="E79" s="279"/>
      <c r="F79" s="280"/>
      <c r="G79" s="280"/>
      <c r="H79" s="280"/>
      <c r="I79" s="279"/>
      <c r="J79" s="280"/>
      <c r="K79" s="279"/>
      <c r="L79" s="281"/>
      <c r="M79" s="28"/>
      <c r="N79" s="29"/>
      <c r="O79" s="28"/>
      <c r="P79" s="29"/>
      <c r="Q79" s="42"/>
      <c r="R79" s="42"/>
      <c r="S79" s="42"/>
      <c r="T79" s="42"/>
      <c r="U79" s="42"/>
      <c r="V79" s="29"/>
      <c r="W79" s="42"/>
      <c r="X79" s="42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38" ht="12.75">
      <c r="A80" s="206">
        <v>39637</v>
      </c>
      <c r="B80" s="89" t="s">
        <v>395</v>
      </c>
      <c r="C80" s="90">
        <v>3740</v>
      </c>
      <c r="D80" s="91">
        <v>147730</v>
      </c>
      <c r="E80" s="90"/>
      <c r="F80" s="91"/>
      <c r="G80" s="91"/>
      <c r="H80" s="91"/>
      <c r="I80" s="90"/>
      <c r="J80" s="91"/>
      <c r="K80" s="90"/>
      <c r="L80" s="209"/>
      <c r="M80" s="28"/>
      <c r="N80" s="29"/>
      <c r="O80" s="28"/>
      <c r="P80" s="29"/>
      <c r="Q80" s="42"/>
      <c r="R80" s="42"/>
      <c r="S80" s="42"/>
      <c r="T80" s="42"/>
      <c r="U80" s="42"/>
      <c r="V80" s="29"/>
      <c r="W80" s="42"/>
      <c r="X80" s="42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ht="13.5" thickBot="1">
      <c r="A81" s="277">
        <v>39637</v>
      </c>
      <c r="B81" s="278" t="s">
        <v>398</v>
      </c>
      <c r="C81" s="279">
        <v>770</v>
      </c>
      <c r="D81" s="280">
        <v>32340</v>
      </c>
      <c r="E81" s="279"/>
      <c r="F81" s="280"/>
      <c r="G81" s="280"/>
      <c r="H81" s="280"/>
      <c r="I81" s="279"/>
      <c r="J81" s="280"/>
      <c r="K81" s="279"/>
      <c r="L81" s="281"/>
      <c r="M81" s="28"/>
      <c r="N81" s="29"/>
      <c r="O81" s="28"/>
      <c r="P81" s="29"/>
      <c r="Q81" s="42"/>
      <c r="R81" s="42"/>
      <c r="S81" s="42"/>
      <c r="T81" s="42"/>
      <c r="U81" s="42"/>
      <c r="V81" s="29"/>
      <c r="W81" s="42"/>
      <c r="X81" s="42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ht="12.75">
      <c r="A82" s="206">
        <v>39672</v>
      </c>
      <c r="B82" s="89" t="s">
        <v>403</v>
      </c>
      <c r="C82" s="90">
        <v>710</v>
      </c>
      <c r="D82" s="91">
        <v>32660</v>
      </c>
      <c r="E82" s="90"/>
      <c r="F82" s="91"/>
      <c r="G82" s="91"/>
      <c r="H82" s="91"/>
      <c r="I82" s="90"/>
      <c r="J82" s="91"/>
      <c r="K82" s="90"/>
      <c r="L82" s="209"/>
      <c r="M82" s="28"/>
      <c r="N82" s="29"/>
      <c r="O82" s="28"/>
      <c r="P82" s="29"/>
      <c r="Q82" s="42"/>
      <c r="R82" s="42"/>
      <c r="S82" s="42"/>
      <c r="T82" s="42"/>
      <c r="U82" s="42"/>
      <c r="V82" s="29"/>
      <c r="W82" s="42"/>
      <c r="X82" s="42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ht="12.75">
      <c r="A83" s="206">
        <v>39672</v>
      </c>
      <c r="B83" s="122" t="s">
        <v>404</v>
      </c>
      <c r="C83" s="90">
        <v>360</v>
      </c>
      <c r="D83" s="91">
        <v>16560</v>
      </c>
      <c r="E83" s="90"/>
      <c r="F83" s="91"/>
      <c r="G83" s="91"/>
      <c r="H83" s="91"/>
      <c r="I83" s="90"/>
      <c r="J83" s="91"/>
      <c r="K83" s="90"/>
      <c r="L83" s="209"/>
      <c r="M83" s="28"/>
      <c r="N83" s="29"/>
      <c r="O83" s="28"/>
      <c r="P83" s="29"/>
      <c r="Q83" s="42"/>
      <c r="R83" s="42"/>
      <c r="S83" s="42"/>
      <c r="T83" s="42"/>
      <c r="U83" s="42"/>
      <c r="V83" s="29"/>
      <c r="W83" s="42"/>
      <c r="X83" s="42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ht="12.75">
      <c r="A84" s="206">
        <v>39672</v>
      </c>
      <c r="B84" s="89" t="s">
        <v>428</v>
      </c>
      <c r="C84" s="90"/>
      <c r="D84" s="91"/>
      <c r="E84" s="90">
        <v>1980</v>
      </c>
      <c r="F84" s="91">
        <v>104940</v>
      </c>
      <c r="G84" s="91"/>
      <c r="H84" s="91"/>
      <c r="I84" s="90"/>
      <c r="J84" s="91"/>
      <c r="K84" s="90">
        <v>54</v>
      </c>
      <c r="L84" s="209">
        <v>5400</v>
      </c>
      <c r="M84" s="28"/>
      <c r="N84" s="29"/>
      <c r="O84" s="28"/>
      <c r="P84" s="29"/>
      <c r="Q84" s="42"/>
      <c r="R84" s="42"/>
      <c r="S84" s="42"/>
      <c r="T84" s="42"/>
      <c r="U84" s="42"/>
      <c r="V84" s="29"/>
      <c r="W84" s="42"/>
      <c r="X84" s="42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ht="13.5" thickBot="1">
      <c r="A85" s="277">
        <v>39672</v>
      </c>
      <c r="B85" s="346" t="s">
        <v>437</v>
      </c>
      <c r="C85" s="279">
        <v>288</v>
      </c>
      <c r="D85" s="280">
        <v>13711.68</v>
      </c>
      <c r="E85" s="279"/>
      <c r="F85" s="280"/>
      <c r="G85" s="280"/>
      <c r="H85" s="280"/>
      <c r="I85" s="279"/>
      <c r="J85" s="280"/>
      <c r="K85" s="279">
        <v>16</v>
      </c>
      <c r="L85" s="281">
        <v>1120</v>
      </c>
      <c r="M85" s="28"/>
      <c r="N85" s="29"/>
      <c r="O85" s="28"/>
      <c r="P85" s="29"/>
      <c r="Q85" s="42"/>
      <c r="R85" s="42"/>
      <c r="S85" s="42"/>
      <c r="T85" s="42"/>
      <c r="U85" s="42"/>
      <c r="V85" s="29"/>
      <c r="W85" s="42"/>
      <c r="X85" s="42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ht="13.5" thickBot="1">
      <c r="A86" s="341">
        <v>39700</v>
      </c>
      <c r="B86" s="342" t="s">
        <v>439</v>
      </c>
      <c r="C86" s="343">
        <v>160</v>
      </c>
      <c r="D86" s="344">
        <v>8068.8</v>
      </c>
      <c r="E86" s="343"/>
      <c r="F86" s="344"/>
      <c r="G86" s="344"/>
      <c r="H86" s="344"/>
      <c r="I86" s="343"/>
      <c r="J86" s="344"/>
      <c r="K86" s="343"/>
      <c r="L86" s="130"/>
      <c r="M86" s="28"/>
      <c r="N86" s="29"/>
      <c r="O86" s="28"/>
      <c r="P86" s="29"/>
      <c r="Q86" s="42"/>
      <c r="R86" s="42"/>
      <c r="S86" s="42"/>
      <c r="T86" s="42"/>
      <c r="U86" s="42"/>
      <c r="V86" s="29"/>
      <c r="W86" s="42"/>
      <c r="X86" s="42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ht="12.75">
      <c r="A87" s="206">
        <v>39763</v>
      </c>
      <c r="B87" s="89" t="s">
        <v>442</v>
      </c>
      <c r="C87" s="90">
        <v>4300</v>
      </c>
      <c r="D87" s="91">
        <v>163400</v>
      </c>
      <c r="E87" s="90"/>
      <c r="F87" s="91"/>
      <c r="G87" s="91"/>
      <c r="H87" s="91"/>
      <c r="I87" s="90"/>
      <c r="J87" s="91"/>
      <c r="K87" s="90">
        <v>104</v>
      </c>
      <c r="L87" s="209">
        <v>8320</v>
      </c>
      <c r="M87" s="28"/>
      <c r="N87" s="29"/>
      <c r="O87" s="28"/>
      <c r="P87" s="29"/>
      <c r="Q87" s="42"/>
      <c r="R87" s="42"/>
      <c r="S87" s="42"/>
      <c r="T87" s="42"/>
      <c r="U87" s="42"/>
      <c r="V87" s="29"/>
      <c r="W87" s="42"/>
      <c r="X87" s="42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ht="12.75">
      <c r="A88" s="207">
        <v>39763</v>
      </c>
      <c r="B88" s="149" t="s">
        <v>443</v>
      </c>
      <c r="C88" s="144">
        <v>2005</v>
      </c>
      <c r="D88" s="143">
        <v>68170</v>
      </c>
      <c r="E88" s="144"/>
      <c r="F88" s="143"/>
      <c r="G88" s="143"/>
      <c r="H88" s="143"/>
      <c r="I88" s="144"/>
      <c r="J88" s="143"/>
      <c r="K88" s="144"/>
      <c r="L88" s="208"/>
      <c r="M88" s="28"/>
      <c r="N88" s="29"/>
      <c r="O88" s="28"/>
      <c r="P88" s="29"/>
      <c r="Q88" s="42"/>
      <c r="R88" s="42"/>
      <c r="S88" s="42"/>
      <c r="T88" s="42"/>
      <c r="U88" s="42"/>
      <c r="V88" s="29"/>
      <c r="W88" s="42"/>
      <c r="X88" s="42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ht="12.75">
      <c r="A89" s="206">
        <v>39763</v>
      </c>
      <c r="B89" s="89" t="s">
        <v>448</v>
      </c>
      <c r="C89" s="90">
        <v>5919</v>
      </c>
      <c r="D89" s="91">
        <v>325545</v>
      </c>
      <c r="E89" s="90"/>
      <c r="F89" s="91"/>
      <c r="G89" s="91"/>
      <c r="H89" s="91"/>
      <c r="I89" s="90">
        <v>860</v>
      </c>
      <c r="J89" s="91">
        <v>51600</v>
      </c>
      <c r="K89" s="90"/>
      <c r="L89" s="209"/>
      <c r="M89" s="28"/>
      <c r="N89" s="29"/>
      <c r="O89" s="28"/>
      <c r="P89" s="29"/>
      <c r="Q89" s="42"/>
      <c r="R89" s="42"/>
      <c r="S89" s="42"/>
      <c r="T89" s="42"/>
      <c r="U89" s="42"/>
      <c r="V89" s="29"/>
      <c r="W89" s="42"/>
      <c r="X89" s="42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ht="12.75">
      <c r="A90" s="206">
        <v>39763</v>
      </c>
      <c r="B90" s="89" t="s">
        <v>451</v>
      </c>
      <c r="C90" s="90">
        <v>700</v>
      </c>
      <c r="D90" s="91">
        <v>26600</v>
      </c>
      <c r="E90" s="90">
        <v>630</v>
      </c>
      <c r="F90" s="91">
        <v>39690</v>
      </c>
      <c r="G90" s="91"/>
      <c r="H90" s="91"/>
      <c r="I90" s="90"/>
      <c r="J90" s="91"/>
      <c r="K90" s="90"/>
      <c r="L90" s="209"/>
      <c r="M90" s="28"/>
      <c r="N90" s="29"/>
      <c r="O90" s="28"/>
      <c r="P90" s="29"/>
      <c r="Q90" s="42"/>
      <c r="R90" s="42"/>
      <c r="S90" s="42"/>
      <c r="T90" s="42"/>
      <c r="U90" s="42"/>
      <c r="V90" s="29"/>
      <c r="W90" s="42"/>
      <c r="X90" s="42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ht="12.75">
      <c r="A91" s="206">
        <v>39763</v>
      </c>
      <c r="B91" s="89" t="s">
        <v>452</v>
      </c>
      <c r="C91" s="90">
        <v>260</v>
      </c>
      <c r="D91" s="91">
        <v>11960</v>
      </c>
      <c r="E91" s="90"/>
      <c r="F91" s="91"/>
      <c r="G91" s="91"/>
      <c r="H91" s="91"/>
      <c r="I91" s="90"/>
      <c r="J91" s="91"/>
      <c r="K91" s="90"/>
      <c r="L91" s="209"/>
      <c r="M91" s="28"/>
      <c r="N91" s="29"/>
      <c r="O91" s="28"/>
      <c r="P91" s="29"/>
      <c r="Q91" s="42"/>
      <c r="R91" s="42"/>
      <c r="S91" s="42"/>
      <c r="T91" s="42"/>
      <c r="U91" s="42"/>
      <c r="V91" s="29"/>
      <c r="W91" s="42"/>
      <c r="X91" s="42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12.75">
      <c r="A92" s="206">
        <v>39763</v>
      </c>
      <c r="B92" s="89" t="s">
        <v>453</v>
      </c>
      <c r="C92" s="90">
        <v>875</v>
      </c>
      <c r="D92" s="91">
        <v>39637.5</v>
      </c>
      <c r="E92" s="90"/>
      <c r="F92" s="91"/>
      <c r="G92" s="91"/>
      <c r="H92" s="91"/>
      <c r="I92" s="90"/>
      <c r="J92" s="91"/>
      <c r="K92" s="90"/>
      <c r="L92" s="209"/>
      <c r="M92" s="28"/>
      <c r="N92" s="29"/>
      <c r="O92" s="28"/>
      <c r="P92" s="29"/>
      <c r="Q92" s="42"/>
      <c r="R92" s="42"/>
      <c r="S92" s="42"/>
      <c r="T92" s="42"/>
      <c r="U92" s="42"/>
      <c r="V92" s="29"/>
      <c r="W92" s="42"/>
      <c r="X92" s="42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</row>
    <row r="93" spans="1:38" ht="12.75">
      <c r="A93" s="206">
        <v>39763</v>
      </c>
      <c r="B93" s="89" t="s">
        <v>454</v>
      </c>
      <c r="C93" s="90"/>
      <c r="D93" s="91"/>
      <c r="E93" s="90">
        <v>1440</v>
      </c>
      <c r="F93" s="91">
        <v>59040</v>
      </c>
      <c r="G93" s="91">
        <v>1080</v>
      </c>
      <c r="H93" s="91">
        <v>60480</v>
      </c>
      <c r="I93" s="90"/>
      <c r="J93" s="91"/>
      <c r="K93" s="90">
        <v>36</v>
      </c>
      <c r="L93" s="209">
        <v>4320</v>
      </c>
      <c r="M93" s="28"/>
      <c r="N93" s="29"/>
      <c r="O93" s="28"/>
      <c r="P93" s="29"/>
      <c r="Q93" s="42"/>
      <c r="R93" s="42"/>
      <c r="S93" s="42"/>
      <c r="T93" s="42"/>
      <c r="U93" s="42"/>
      <c r="V93" s="29"/>
      <c r="W93" s="42"/>
      <c r="X93" s="42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</row>
    <row r="94" spans="1:38" ht="12.75">
      <c r="A94" s="206">
        <v>39763</v>
      </c>
      <c r="B94" s="89" t="s">
        <v>455</v>
      </c>
      <c r="C94" s="90"/>
      <c r="D94" s="91"/>
      <c r="E94" s="90">
        <v>1440</v>
      </c>
      <c r="F94" s="91">
        <v>59040</v>
      </c>
      <c r="G94" s="91">
        <v>1080</v>
      </c>
      <c r="H94" s="91">
        <v>60480</v>
      </c>
      <c r="I94" s="90"/>
      <c r="J94" s="91"/>
      <c r="K94" s="90">
        <v>36</v>
      </c>
      <c r="L94" s="209">
        <v>4320</v>
      </c>
      <c r="M94" s="28"/>
      <c r="N94" s="29"/>
      <c r="O94" s="28"/>
      <c r="P94" s="29"/>
      <c r="Q94" s="42"/>
      <c r="R94" s="42"/>
      <c r="S94" s="42"/>
      <c r="T94" s="42"/>
      <c r="U94" s="42"/>
      <c r="V94" s="29"/>
      <c r="W94" s="42"/>
      <c r="X94" s="42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</row>
    <row r="95" spans="1:38" ht="12.75">
      <c r="A95" s="206">
        <v>39763</v>
      </c>
      <c r="B95" s="89" t="s">
        <v>456</v>
      </c>
      <c r="C95" s="90"/>
      <c r="D95" s="91"/>
      <c r="E95" s="90">
        <v>1850</v>
      </c>
      <c r="F95" s="91">
        <v>75850</v>
      </c>
      <c r="G95" s="91">
        <v>1225</v>
      </c>
      <c r="H95" s="91">
        <v>68600</v>
      </c>
      <c r="I95" s="90"/>
      <c r="J95" s="91"/>
      <c r="K95" s="90">
        <v>105</v>
      </c>
      <c r="L95" s="209">
        <v>12600</v>
      </c>
      <c r="M95" s="28"/>
      <c r="N95" s="29"/>
      <c r="O95" s="28"/>
      <c r="P95" s="29"/>
      <c r="Q95" s="42"/>
      <c r="R95" s="42"/>
      <c r="S95" s="42"/>
      <c r="T95" s="42"/>
      <c r="U95" s="42"/>
      <c r="V95" s="29"/>
      <c r="W95" s="42"/>
      <c r="X95" s="42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</row>
    <row r="96" spans="1:38" ht="12.75">
      <c r="A96" s="206">
        <v>39763</v>
      </c>
      <c r="B96" s="88" t="s">
        <v>457</v>
      </c>
      <c r="C96" s="90"/>
      <c r="D96" s="91"/>
      <c r="E96" s="90">
        <v>630</v>
      </c>
      <c r="F96" s="91">
        <v>25830</v>
      </c>
      <c r="G96" s="91"/>
      <c r="H96" s="91"/>
      <c r="I96" s="90"/>
      <c r="J96" s="91"/>
      <c r="K96" s="90">
        <v>28</v>
      </c>
      <c r="L96" s="209">
        <v>3360</v>
      </c>
      <c r="M96" s="28"/>
      <c r="N96" s="29"/>
      <c r="O96" s="28"/>
      <c r="P96" s="29"/>
      <c r="Q96" s="42"/>
      <c r="R96" s="42"/>
      <c r="S96" s="42"/>
      <c r="T96" s="42"/>
      <c r="U96" s="42"/>
      <c r="V96" s="29"/>
      <c r="W96" s="42"/>
      <c r="X96" s="42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</row>
    <row r="97" spans="1:38" ht="12.75">
      <c r="A97" s="206">
        <v>39763</v>
      </c>
      <c r="B97" s="88" t="s">
        <v>458</v>
      </c>
      <c r="C97" s="90"/>
      <c r="D97" s="91"/>
      <c r="E97" s="90">
        <v>630</v>
      </c>
      <c r="F97" s="91">
        <v>25830</v>
      </c>
      <c r="G97" s="91"/>
      <c r="H97" s="91"/>
      <c r="I97" s="90"/>
      <c r="J97" s="91"/>
      <c r="K97" s="90">
        <v>28</v>
      </c>
      <c r="L97" s="209">
        <v>3360</v>
      </c>
      <c r="M97" s="28"/>
      <c r="N97" s="29"/>
      <c r="O97" s="28"/>
      <c r="P97" s="29"/>
      <c r="Q97" s="42"/>
      <c r="R97" s="42"/>
      <c r="S97" s="42"/>
      <c r="T97" s="42"/>
      <c r="U97" s="42"/>
      <c r="V97" s="29"/>
      <c r="W97" s="42"/>
      <c r="X97" s="42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</row>
    <row r="98" spans="1:38" ht="13.5" thickBot="1">
      <c r="A98" s="277">
        <v>39763</v>
      </c>
      <c r="B98" s="282" t="s">
        <v>462</v>
      </c>
      <c r="C98" s="279">
        <v>748</v>
      </c>
      <c r="D98" s="280">
        <v>25432</v>
      </c>
      <c r="E98" s="279"/>
      <c r="F98" s="280"/>
      <c r="G98" s="280"/>
      <c r="H98" s="280"/>
      <c r="I98" s="279"/>
      <c r="J98" s="280"/>
      <c r="K98" s="279">
        <v>28</v>
      </c>
      <c r="L98" s="281">
        <v>2800</v>
      </c>
      <c r="M98" s="28"/>
      <c r="N98" s="29"/>
      <c r="O98" s="28"/>
      <c r="P98" s="29"/>
      <c r="Q98" s="42"/>
      <c r="R98" s="42"/>
      <c r="S98" s="42"/>
      <c r="T98" s="42"/>
      <c r="U98" s="42"/>
      <c r="V98" s="29"/>
      <c r="W98" s="42"/>
      <c r="X98" s="42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</row>
    <row r="99" spans="1:38" ht="12.75">
      <c r="A99" s="206">
        <v>39791</v>
      </c>
      <c r="B99" s="88" t="s">
        <v>465</v>
      </c>
      <c r="C99" s="90">
        <v>990</v>
      </c>
      <c r="D99" s="91">
        <v>30690</v>
      </c>
      <c r="E99" s="90"/>
      <c r="F99" s="91"/>
      <c r="G99" s="91"/>
      <c r="H99" s="91"/>
      <c r="I99" s="90"/>
      <c r="J99" s="91"/>
      <c r="K99" s="90"/>
      <c r="L99" s="209"/>
      <c r="M99" s="28"/>
      <c r="N99" s="29"/>
      <c r="O99" s="28"/>
      <c r="P99" s="29"/>
      <c r="Q99" s="42"/>
      <c r="R99" s="42"/>
      <c r="S99" s="42"/>
      <c r="T99" s="42"/>
      <c r="U99" s="42"/>
      <c r="V99" s="29"/>
      <c r="W99" s="42"/>
      <c r="X99" s="42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</row>
    <row r="100" spans="1:38" ht="12.75">
      <c r="A100" s="206">
        <v>39791</v>
      </c>
      <c r="B100" s="88" t="s">
        <v>467</v>
      </c>
      <c r="C100" s="90">
        <v>300</v>
      </c>
      <c r="D100" s="91">
        <v>9300</v>
      </c>
      <c r="E100" s="90"/>
      <c r="F100" s="91"/>
      <c r="G100" s="91"/>
      <c r="H100" s="91"/>
      <c r="I100" s="90"/>
      <c r="J100" s="91"/>
      <c r="K100" s="90"/>
      <c r="L100" s="209"/>
      <c r="M100" s="28"/>
      <c r="N100" s="29"/>
      <c r="O100" s="28"/>
      <c r="P100" s="29"/>
      <c r="Q100" s="42"/>
      <c r="R100" s="42"/>
      <c r="S100" s="42"/>
      <c r="T100" s="42"/>
      <c r="U100" s="42"/>
      <c r="V100" s="29"/>
      <c r="W100" s="42"/>
      <c r="X100" s="42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</row>
    <row r="101" spans="1:38" ht="12.75">
      <c r="A101" s="206">
        <v>39791</v>
      </c>
      <c r="B101" s="88" t="s">
        <v>468</v>
      </c>
      <c r="C101" s="90">
        <v>790</v>
      </c>
      <c r="D101" s="91">
        <v>27650</v>
      </c>
      <c r="E101" s="90"/>
      <c r="F101" s="91"/>
      <c r="G101" s="91"/>
      <c r="H101" s="91"/>
      <c r="I101" s="90"/>
      <c r="J101" s="91"/>
      <c r="K101" s="90"/>
      <c r="L101" s="209"/>
      <c r="M101" s="28"/>
      <c r="N101" s="29"/>
      <c r="O101" s="28"/>
      <c r="P101" s="29"/>
      <c r="Q101" s="42"/>
      <c r="R101" s="42"/>
      <c r="S101" s="42"/>
      <c r="T101" s="42"/>
      <c r="U101" s="42"/>
      <c r="V101" s="29"/>
      <c r="W101" s="42"/>
      <c r="X101" s="42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</row>
    <row r="102" spans="1:38" ht="12.75">
      <c r="A102" s="206">
        <v>39791</v>
      </c>
      <c r="B102" s="88" t="s">
        <v>469</v>
      </c>
      <c r="C102" s="90">
        <v>225</v>
      </c>
      <c r="D102" s="91">
        <v>8527.5</v>
      </c>
      <c r="E102" s="90"/>
      <c r="F102" s="91"/>
      <c r="G102" s="91"/>
      <c r="H102" s="91"/>
      <c r="I102" s="90"/>
      <c r="J102" s="91"/>
      <c r="K102" s="90"/>
      <c r="L102" s="209"/>
      <c r="M102" s="28"/>
      <c r="N102" s="29"/>
      <c r="O102" s="28"/>
      <c r="P102" s="29"/>
      <c r="Q102" s="42"/>
      <c r="R102" s="42"/>
      <c r="S102" s="42"/>
      <c r="T102" s="42"/>
      <c r="U102" s="42"/>
      <c r="V102" s="29"/>
      <c r="W102" s="42"/>
      <c r="X102" s="42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</row>
    <row r="103" spans="1:38" ht="12.75">
      <c r="A103" s="206">
        <v>39791</v>
      </c>
      <c r="B103" s="89" t="s">
        <v>470</v>
      </c>
      <c r="C103" s="90"/>
      <c r="D103" s="91"/>
      <c r="E103" s="90">
        <v>305</v>
      </c>
      <c r="F103" s="91">
        <v>12810</v>
      </c>
      <c r="G103" s="91"/>
      <c r="H103" s="91"/>
      <c r="I103" s="90"/>
      <c r="J103" s="91"/>
      <c r="K103" s="90"/>
      <c r="L103" s="209"/>
      <c r="M103" s="28"/>
      <c r="N103" s="29"/>
      <c r="O103" s="28"/>
      <c r="P103" s="29"/>
      <c r="Q103" s="42"/>
      <c r="R103" s="42"/>
      <c r="S103" s="42"/>
      <c r="T103" s="42"/>
      <c r="U103" s="42"/>
      <c r="V103" s="29"/>
      <c r="W103" s="42"/>
      <c r="X103" s="42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</row>
    <row r="104" spans="1:38" ht="12.75">
      <c r="A104" s="206">
        <v>39791</v>
      </c>
      <c r="B104" s="89" t="s">
        <v>471</v>
      </c>
      <c r="C104" s="90">
        <v>155</v>
      </c>
      <c r="D104" s="91">
        <v>6200</v>
      </c>
      <c r="E104" s="90"/>
      <c r="F104" s="91"/>
      <c r="G104" s="91"/>
      <c r="H104" s="91"/>
      <c r="I104" s="90"/>
      <c r="J104" s="91"/>
      <c r="K104" s="90"/>
      <c r="L104" s="209"/>
      <c r="M104" s="28"/>
      <c r="N104" s="29"/>
      <c r="O104" s="28"/>
      <c r="P104" s="29"/>
      <c r="Q104" s="42"/>
      <c r="R104" s="42"/>
      <c r="S104" s="42"/>
      <c r="T104" s="42"/>
      <c r="U104" s="42"/>
      <c r="V104" s="29"/>
      <c r="W104" s="42"/>
      <c r="X104" s="42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</row>
    <row r="105" spans="1:38" ht="12.75">
      <c r="A105" s="206">
        <v>39791</v>
      </c>
      <c r="B105" s="89" t="s">
        <v>475</v>
      </c>
      <c r="C105" s="90">
        <v>180</v>
      </c>
      <c r="D105" s="91">
        <v>9000</v>
      </c>
      <c r="E105" s="90"/>
      <c r="F105" s="91"/>
      <c r="G105" s="91"/>
      <c r="H105" s="91"/>
      <c r="I105" s="90"/>
      <c r="J105" s="91"/>
      <c r="K105" s="90"/>
      <c r="L105" s="209"/>
      <c r="M105" s="28"/>
      <c r="N105" s="29"/>
      <c r="O105" s="28"/>
      <c r="P105" s="29"/>
      <c r="Q105" s="42"/>
      <c r="R105" s="42"/>
      <c r="S105" s="42"/>
      <c r="T105" s="42"/>
      <c r="U105" s="42"/>
      <c r="V105" s="29"/>
      <c r="W105" s="42"/>
      <c r="X105" s="42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</row>
    <row r="106" spans="1:38" ht="12.75">
      <c r="A106" s="206">
        <v>39791</v>
      </c>
      <c r="B106" s="89" t="s">
        <v>476</v>
      </c>
      <c r="C106" s="90">
        <v>140</v>
      </c>
      <c r="D106" s="91">
        <v>5600</v>
      </c>
      <c r="E106" s="90"/>
      <c r="F106" s="91"/>
      <c r="G106" s="91"/>
      <c r="H106" s="91"/>
      <c r="I106" s="90">
        <v>52</v>
      </c>
      <c r="J106" s="91">
        <v>6240</v>
      </c>
      <c r="K106" s="90"/>
      <c r="L106" s="209"/>
      <c r="M106" s="28"/>
      <c r="N106" s="29"/>
      <c r="O106" s="28"/>
      <c r="P106" s="29"/>
      <c r="Q106" s="42"/>
      <c r="R106" s="42"/>
      <c r="S106" s="42"/>
      <c r="T106" s="42"/>
      <c r="U106" s="42"/>
      <c r="V106" s="29"/>
      <c r="W106" s="42"/>
      <c r="X106" s="42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</row>
    <row r="107" spans="1:38" ht="12.75">
      <c r="A107" s="206">
        <v>39791</v>
      </c>
      <c r="B107" s="89" t="s">
        <v>477</v>
      </c>
      <c r="C107" s="90">
        <v>200</v>
      </c>
      <c r="D107" s="91">
        <v>9000</v>
      </c>
      <c r="E107" s="90"/>
      <c r="F107" s="91"/>
      <c r="G107" s="91"/>
      <c r="H107" s="91"/>
      <c r="I107" s="90"/>
      <c r="J107" s="91"/>
      <c r="K107" s="90"/>
      <c r="L107" s="209"/>
      <c r="M107" s="28"/>
      <c r="N107" s="29"/>
      <c r="O107" s="28"/>
      <c r="P107" s="29"/>
      <c r="Q107" s="42"/>
      <c r="R107" s="42"/>
      <c r="S107" s="42"/>
      <c r="T107" s="42"/>
      <c r="U107" s="42"/>
      <c r="V107" s="29"/>
      <c r="W107" s="42"/>
      <c r="X107" s="42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</row>
    <row r="108" spans="1:38" ht="12.75">
      <c r="A108" s="206">
        <v>39791</v>
      </c>
      <c r="B108" s="89" t="s">
        <v>478</v>
      </c>
      <c r="C108" s="90">
        <v>330</v>
      </c>
      <c r="D108" s="91">
        <v>14850</v>
      </c>
      <c r="E108" s="90"/>
      <c r="F108" s="91"/>
      <c r="G108" s="91"/>
      <c r="H108" s="91"/>
      <c r="I108" s="90"/>
      <c r="J108" s="91"/>
      <c r="K108" s="90"/>
      <c r="L108" s="209"/>
      <c r="M108" s="28"/>
      <c r="N108" s="29"/>
      <c r="O108" s="28"/>
      <c r="P108" s="29"/>
      <c r="Q108" s="42"/>
      <c r="R108" s="42"/>
      <c r="S108" s="42"/>
      <c r="T108" s="42"/>
      <c r="U108" s="42"/>
      <c r="V108" s="29"/>
      <c r="W108" s="42"/>
      <c r="X108" s="42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</row>
    <row r="109" spans="1:38" ht="12.75">
      <c r="A109" s="206">
        <v>39791</v>
      </c>
      <c r="B109" s="89" t="s">
        <v>479</v>
      </c>
      <c r="C109" s="90">
        <v>294</v>
      </c>
      <c r="D109" s="91">
        <v>13230</v>
      </c>
      <c r="E109" s="90"/>
      <c r="F109" s="91"/>
      <c r="G109" s="91"/>
      <c r="H109" s="91"/>
      <c r="I109" s="90"/>
      <c r="J109" s="91"/>
      <c r="K109" s="90"/>
      <c r="L109" s="209"/>
      <c r="M109" s="28"/>
      <c r="N109" s="29"/>
      <c r="O109" s="28"/>
      <c r="P109" s="29"/>
      <c r="Q109" s="42"/>
      <c r="R109" s="42"/>
      <c r="S109" s="42"/>
      <c r="T109" s="42"/>
      <c r="U109" s="42"/>
      <c r="V109" s="29"/>
      <c r="W109" s="42"/>
      <c r="X109" s="42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</row>
    <row r="110" spans="1:38" ht="12.75">
      <c r="A110" s="206">
        <v>39791</v>
      </c>
      <c r="B110" s="89" t="s">
        <v>483</v>
      </c>
      <c r="C110" s="90">
        <v>280</v>
      </c>
      <c r="D110" s="91">
        <v>9800</v>
      </c>
      <c r="E110" s="90"/>
      <c r="F110" s="91"/>
      <c r="G110" s="91"/>
      <c r="H110" s="91"/>
      <c r="I110" s="90">
        <v>70</v>
      </c>
      <c r="J110" s="91">
        <v>6650</v>
      </c>
      <c r="K110" s="90"/>
      <c r="L110" s="209"/>
      <c r="M110" s="28"/>
      <c r="N110" s="29"/>
      <c r="O110" s="28"/>
      <c r="P110" s="29"/>
      <c r="Q110" s="42"/>
      <c r="R110" s="42"/>
      <c r="S110" s="42"/>
      <c r="T110" s="42"/>
      <c r="U110" s="42"/>
      <c r="V110" s="29"/>
      <c r="W110" s="42"/>
      <c r="X110" s="42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</row>
    <row r="111" spans="1:38" ht="12.75">
      <c r="A111" s="206">
        <v>39791</v>
      </c>
      <c r="B111" s="89" t="s">
        <v>484</v>
      </c>
      <c r="C111" s="90">
        <v>980</v>
      </c>
      <c r="D111" s="91">
        <v>32634</v>
      </c>
      <c r="E111" s="90"/>
      <c r="F111" s="91"/>
      <c r="G111" s="91"/>
      <c r="H111" s="91"/>
      <c r="I111" s="90"/>
      <c r="J111" s="91"/>
      <c r="K111" s="90"/>
      <c r="L111" s="209"/>
      <c r="M111" s="28"/>
      <c r="N111" s="29"/>
      <c r="O111" s="28"/>
      <c r="P111" s="29"/>
      <c r="Q111" s="42"/>
      <c r="R111" s="42"/>
      <c r="S111" s="42"/>
      <c r="T111" s="42"/>
      <c r="U111" s="42"/>
      <c r="V111" s="29"/>
      <c r="W111" s="42"/>
      <c r="X111" s="42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</row>
    <row r="112" spans="1:38" ht="12.75">
      <c r="A112" s="206">
        <v>39791</v>
      </c>
      <c r="B112" s="89" t="s">
        <v>485</v>
      </c>
      <c r="C112" s="90">
        <v>260</v>
      </c>
      <c r="D112" s="91">
        <v>10400</v>
      </c>
      <c r="E112" s="90"/>
      <c r="F112" s="91"/>
      <c r="G112" s="91"/>
      <c r="H112" s="91"/>
      <c r="I112" s="90"/>
      <c r="J112" s="91"/>
      <c r="K112" s="90"/>
      <c r="L112" s="209"/>
      <c r="M112" s="28"/>
      <c r="N112" s="29"/>
      <c r="O112" s="28"/>
      <c r="P112" s="29"/>
      <c r="Q112" s="42"/>
      <c r="R112" s="42"/>
      <c r="S112" s="42"/>
      <c r="T112" s="42"/>
      <c r="U112" s="42"/>
      <c r="V112" s="29"/>
      <c r="W112" s="42"/>
      <c r="X112" s="42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</row>
    <row r="113" spans="1:38" ht="12.75">
      <c r="A113" s="206">
        <v>39791</v>
      </c>
      <c r="B113" s="89" t="s">
        <v>491</v>
      </c>
      <c r="C113" s="90">
        <v>460</v>
      </c>
      <c r="D113" s="91">
        <v>17526</v>
      </c>
      <c r="E113" s="90"/>
      <c r="F113" s="91"/>
      <c r="G113" s="91"/>
      <c r="H113" s="91"/>
      <c r="I113" s="90"/>
      <c r="J113" s="91"/>
      <c r="K113" s="90"/>
      <c r="L113" s="209"/>
      <c r="M113" s="28"/>
      <c r="N113" s="29"/>
      <c r="O113" s="28"/>
      <c r="P113" s="29"/>
      <c r="Q113" s="42"/>
      <c r="R113" s="42"/>
      <c r="S113" s="42"/>
      <c r="T113" s="42"/>
      <c r="U113" s="42"/>
      <c r="V113" s="29"/>
      <c r="W113" s="42"/>
      <c r="X113" s="42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</row>
    <row r="114" spans="1:38" ht="12.75">
      <c r="A114" s="206"/>
      <c r="B114" s="89"/>
      <c r="C114" s="90"/>
      <c r="D114" s="91"/>
      <c r="E114" s="90"/>
      <c r="F114" s="91"/>
      <c r="G114" s="91"/>
      <c r="H114" s="91"/>
      <c r="I114" s="90"/>
      <c r="J114" s="91"/>
      <c r="K114" s="90"/>
      <c r="L114" s="209"/>
      <c r="M114" s="28"/>
      <c r="N114" s="29"/>
      <c r="O114" s="28"/>
      <c r="P114" s="29"/>
      <c r="Q114" s="42"/>
      <c r="R114" s="42"/>
      <c r="S114" s="42"/>
      <c r="T114" s="42"/>
      <c r="U114" s="42"/>
      <c r="V114" s="29"/>
      <c r="W114" s="42"/>
      <c r="X114" s="42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</row>
    <row r="115" spans="1:38" ht="12.75">
      <c r="A115" s="206"/>
      <c r="B115" s="89"/>
      <c r="C115" s="90"/>
      <c r="D115" s="91"/>
      <c r="E115" s="90"/>
      <c r="F115" s="91"/>
      <c r="G115" s="91"/>
      <c r="H115" s="91"/>
      <c r="I115" s="90"/>
      <c r="J115" s="91"/>
      <c r="K115" s="90"/>
      <c r="L115" s="209"/>
      <c r="M115" s="28"/>
      <c r="N115" s="29"/>
      <c r="O115" s="28"/>
      <c r="P115" s="29"/>
      <c r="Q115" s="42"/>
      <c r="R115" s="42"/>
      <c r="S115" s="42"/>
      <c r="T115" s="42"/>
      <c r="U115" s="42"/>
      <c r="V115" s="29"/>
      <c r="W115" s="42"/>
      <c r="X115" s="42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</row>
    <row r="116" spans="1:38" ht="12.75">
      <c r="A116" s="206"/>
      <c r="B116" s="89"/>
      <c r="C116" s="90"/>
      <c r="D116" s="91"/>
      <c r="E116" s="90"/>
      <c r="F116" s="91"/>
      <c r="G116" s="91"/>
      <c r="H116" s="91"/>
      <c r="I116" s="90"/>
      <c r="J116" s="91"/>
      <c r="K116" s="90"/>
      <c r="L116" s="209"/>
      <c r="M116" s="28"/>
      <c r="N116" s="29"/>
      <c r="O116" s="28"/>
      <c r="P116" s="29"/>
      <c r="Q116" s="42"/>
      <c r="R116" s="42"/>
      <c r="S116" s="42"/>
      <c r="T116" s="42"/>
      <c r="U116" s="42"/>
      <c r="V116" s="29"/>
      <c r="W116" s="42"/>
      <c r="X116" s="42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1:38" ht="12.75">
      <c r="A117" s="206"/>
      <c r="B117" s="89"/>
      <c r="C117" s="90"/>
      <c r="D117" s="91"/>
      <c r="E117" s="90"/>
      <c r="F117" s="91"/>
      <c r="G117" s="91"/>
      <c r="H117" s="91"/>
      <c r="I117" s="90"/>
      <c r="J117" s="91"/>
      <c r="K117" s="90"/>
      <c r="L117" s="209"/>
      <c r="M117" s="28"/>
      <c r="N117" s="29"/>
      <c r="O117" s="28"/>
      <c r="P117" s="29"/>
      <c r="Q117" s="42"/>
      <c r="R117" s="42"/>
      <c r="S117" s="42"/>
      <c r="T117" s="42"/>
      <c r="U117" s="42"/>
      <c r="V117" s="29"/>
      <c r="W117" s="42"/>
      <c r="X117" s="42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</row>
    <row r="118" spans="1:38" ht="12.75">
      <c r="A118" s="206"/>
      <c r="B118" s="89"/>
      <c r="C118" s="90"/>
      <c r="D118" s="91"/>
      <c r="E118" s="90"/>
      <c r="F118" s="91"/>
      <c r="G118" s="91"/>
      <c r="H118" s="91"/>
      <c r="I118" s="90"/>
      <c r="J118" s="91"/>
      <c r="K118" s="90"/>
      <c r="L118" s="209"/>
      <c r="M118" s="28"/>
      <c r="N118" s="29"/>
      <c r="O118" s="28"/>
      <c r="P118" s="29"/>
      <c r="Q118" s="42"/>
      <c r="R118" s="42"/>
      <c r="S118" s="42"/>
      <c r="T118" s="42"/>
      <c r="U118" s="42"/>
      <c r="V118" s="29"/>
      <c r="W118" s="42"/>
      <c r="X118" s="42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</row>
    <row r="119" spans="1:38" ht="12.75">
      <c r="A119" s="206"/>
      <c r="B119" s="89"/>
      <c r="C119" s="90"/>
      <c r="D119" s="91"/>
      <c r="E119" s="90"/>
      <c r="F119" s="91"/>
      <c r="G119" s="91"/>
      <c r="H119" s="91"/>
      <c r="I119" s="90"/>
      <c r="J119" s="91"/>
      <c r="K119" s="90"/>
      <c r="L119" s="209"/>
      <c r="M119" s="28"/>
      <c r="N119" s="29"/>
      <c r="O119" s="28"/>
      <c r="P119" s="29"/>
      <c r="Q119" s="42"/>
      <c r="R119" s="42"/>
      <c r="S119" s="42"/>
      <c r="T119" s="42"/>
      <c r="U119" s="42"/>
      <c r="V119" s="29"/>
      <c r="W119" s="42"/>
      <c r="X119" s="42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</row>
    <row r="120" spans="1:38" ht="12.75">
      <c r="A120" s="206"/>
      <c r="B120" s="89"/>
      <c r="C120" s="90"/>
      <c r="D120" s="91"/>
      <c r="E120" s="90"/>
      <c r="F120" s="91"/>
      <c r="G120" s="91"/>
      <c r="H120" s="91"/>
      <c r="I120" s="90"/>
      <c r="J120" s="91"/>
      <c r="K120" s="90"/>
      <c r="L120" s="209"/>
      <c r="M120" s="28"/>
      <c r="N120" s="29"/>
      <c r="O120" s="28"/>
      <c r="P120" s="29"/>
      <c r="Q120" s="42"/>
      <c r="R120" s="42"/>
      <c r="S120" s="42"/>
      <c r="T120" s="42"/>
      <c r="U120" s="42"/>
      <c r="V120" s="29"/>
      <c r="W120" s="42"/>
      <c r="X120" s="42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</row>
    <row r="121" spans="1:38" ht="12.75">
      <c r="A121" s="206"/>
      <c r="B121" s="89"/>
      <c r="C121" s="90"/>
      <c r="D121" s="91"/>
      <c r="E121" s="90"/>
      <c r="F121" s="91"/>
      <c r="G121" s="91"/>
      <c r="H121" s="91"/>
      <c r="I121" s="90"/>
      <c r="J121" s="91"/>
      <c r="K121" s="90"/>
      <c r="L121" s="209"/>
      <c r="M121" s="28"/>
      <c r="N121" s="29"/>
      <c r="O121" s="28"/>
      <c r="P121" s="29"/>
      <c r="Q121" s="42"/>
      <c r="R121" s="42"/>
      <c r="S121" s="42"/>
      <c r="T121" s="42"/>
      <c r="U121" s="42"/>
      <c r="V121" s="29"/>
      <c r="W121" s="42"/>
      <c r="X121" s="42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1:38" ht="12.75">
      <c r="A122" s="206"/>
      <c r="B122" s="89"/>
      <c r="C122" s="90"/>
      <c r="D122" s="91"/>
      <c r="E122" s="90"/>
      <c r="F122" s="91"/>
      <c r="G122" s="91"/>
      <c r="H122" s="91"/>
      <c r="I122" s="90"/>
      <c r="J122" s="91"/>
      <c r="K122" s="90"/>
      <c r="L122" s="209"/>
      <c r="M122" s="28"/>
      <c r="N122" s="29"/>
      <c r="O122" s="28"/>
      <c r="P122" s="29"/>
      <c r="Q122" s="42"/>
      <c r="R122" s="42"/>
      <c r="S122" s="42"/>
      <c r="T122" s="42"/>
      <c r="U122" s="42"/>
      <c r="V122" s="29"/>
      <c r="W122" s="42"/>
      <c r="X122" s="42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</row>
    <row r="123" spans="1:38" ht="13.5" thickBot="1">
      <c r="A123" s="285"/>
      <c r="B123" s="112"/>
      <c r="C123" s="114"/>
      <c r="D123" s="116"/>
      <c r="E123" s="114"/>
      <c r="F123" s="116"/>
      <c r="G123" s="116"/>
      <c r="H123" s="116"/>
      <c r="I123" s="114"/>
      <c r="J123" s="116"/>
      <c r="K123" s="114"/>
      <c r="L123" s="271"/>
      <c r="M123" s="28"/>
      <c r="N123" s="29"/>
      <c r="O123" s="28"/>
      <c r="P123" s="29"/>
      <c r="Q123" s="42"/>
      <c r="R123" s="42"/>
      <c r="S123" s="42"/>
      <c r="T123" s="42"/>
      <c r="U123" s="42"/>
      <c r="V123" s="29"/>
      <c r="W123" s="42"/>
      <c r="X123" s="42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8" ht="14.25" thickBot="1" thickTop="1">
      <c r="A124" s="268"/>
      <c r="B124" s="34" t="s">
        <v>18</v>
      </c>
      <c r="C124" s="66">
        <f aca="true" t="shared" si="0" ref="C124:L124">+SUM(C8:C123)</f>
        <v>87532</v>
      </c>
      <c r="D124" s="65">
        <f t="shared" si="0"/>
        <v>3298165.61</v>
      </c>
      <c r="E124" s="66">
        <f t="shared" si="0"/>
        <v>24935</v>
      </c>
      <c r="F124" s="65">
        <f t="shared" si="0"/>
        <v>1136238.74</v>
      </c>
      <c r="G124" s="66">
        <f t="shared" si="0"/>
        <v>56080</v>
      </c>
      <c r="H124" s="65">
        <f t="shared" si="0"/>
        <v>2665115</v>
      </c>
      <c r="I124" s="66">
        <f t="shared" si="0"/>
        <v>2202</v>
      </c>
      <c r="J124" s="65">
        <f t="shared" si="0"/>
        <v>169002.2</v>
      </c>
      <c r="K124" s="66">
        <f t="shared" si="0"/>
        <v>2424</v>
      </c>
      <c r="L124" s="65">
        <f t="shared" si="0"/>
        <v>240640.58</v>
      </c>
      <c r="M124" s="28"/>
      <c r="N124" s="45"/>
      <c r="O124" s="28"/>
      <c r="P124" s="45"/>
      <c r="Q124" s="28"/>
      <c r="R124" s="45"/>
      <c r="S124" s="28"/>
      <c r="T124" s="45"/>
      <c r="U124" s="28"/>
      <c r="V124" s="45"/>
      <c r="W124" s="28"/>
      <c r="X124" s="45"/>
      <c r="Y124" s="53"/>
      <c r="Z124" s="54"/>
      <c r="AA124" s="53"/>
      <c r="AB124" s="54"/>
      <c r="AC124" s="53"/>
      <c r="AD124" s="54"/>
      <c r="AE124" s="53"/>
      <c r="AF124" s="54"/>
      <c r="AG124" s="53"/>
      <c r="AH124" s="54"/>
      <c r="AI124" s="53"/>
      <c r="AJ124" s="54"/>
      <c r="AK124" s="53"/>
      <c r="AL124" s="54"/>
    </row>
    <row r="125" spans="1:38" ht="12.75">
      <c r="A125" s="211"/>
      <c r="B125" s="35" t="s">
        <v>19</v>
      </c>
      <c r="C125" s="67"/>
      <c r="D125" s="32"/>
      <c r="E125" s="67"/>
      <c r="F125" s="32"/>
      <c r="G125" s="29"/>
      <c r="H125" s="29"/>
      <c r="I125" s="67"/>
      <c r="J125" s="32"/>
      <c r="K125" s="67"/>
      <c r="L125" s="32"/>
      <c r="M125" s="28"/>
      <c r="N125" s="29"/>
      <c r="O125" s="28"/>
      <c r="P125" s="29"/>
      <c r="Q125" s="28"/>
      <c r="R125" s="29"/>
      <c r="S125" s="28"/>
      <c r="T125" s="29"/>
      <c r="U125" s="28"/>
      <c r="V125" s="29"/>
      <c r="W125" s="28"/>
      <c r="X125" s="29"/>
      <c r="Y125" s="53"/>
      <c r="Z125" s="55"/>
      <c r="AA125" s="53"/>
      <c r="AB125" s="55"/>
      <c r="AC125" s="53"/>
      <c r="AD125" s="55"/>
      <c r="AE125" s="53"/>
      <c r="AF125" s="55"/>
      <c r="AG125" s="53"/>
      <c r="AH125" s="55"/>
      <c r="AI125" s="53"/>
      <c r="AJ125" s="55"/>
      <c r="AK125" s="53"/>
      <c r="AL125" s="55"/>
    </row>
    <row r="126" spans="1:38" ht="12.75">
      <c r="A126" s="211"/>
      <c r="B126" s="35" t="s">
        <v>20</v>
      </c>
      <c r="C126" s="67">
        <f>COUNTA(C8:C123)</f>
        <v>69</v>
      </c>
      <c r="D126" s="32">
        <f>+D124/C124</f>
        <v>37.6795413106064</v>
      </c>
      <c r="E126" s="67">
        <f>COUNTA(E8:E123)</f>
        <v>22</v>
      </c>
      <c r="F126" s="32">
        <f>+F124/E124</f>
        <v>45.56802646881893</v>
      </c>
      <c r="G126" s="67">
        <f>COUNTA(G8:G123)</f>
        <v>32</v>
      </c>
      <c r="H126" s="32">
        <f>+H124/G124</f>
        <v>47.523448644793156</v>
      </c>
      <c r="I126" s="67">
        <f>COUNTA(I8:I123)</f>
        <v>9</v>
      </c>
      <c r="J126" s="32">
        <f>+J124/I124</f>
        <v>76.74940962761127</v>
      </c>
      <c r="K126" s="67">
        <f>COUNTA(K8:K123)</f>
        <v>53</v>
      </c>
      <c r="L126" s="32">
        <f>+L124/K124</f>
        <v>99.27416666666666</v>
      </c>
      <c r="M126" s="28"/>
      <c r="N126" s="29"/>
      <c r="O126" s="28"/>
      <c r="P126" s="29"/>
      <c r="Q126" s="28"/>
      <c r="R126" s="29"/>
      <c r="S126" s="28"/>
      <c r="T126" s="29"/>
      <c r="U126" s="28"/>
      <c r="V126" s="29"/>
      <c r="W126" s="28"/>
      <c r="X126" s="29"/>
      <c r="Y126" s="53"/>
      <c r="Z126" s="55"/>
      <c r="AA126" s="53"/>
      <c r="AB126" s="55"/>
      <c r="AC126" s="53"/>
      <c r="AD126" s="55"/>
      <c r="AE126" s="53"/>
      <c r="AF126" s="55"/>
      <c r="AG126" s="53"/>
      <c r="AH126" s="55"/>
      <c r="AI126" s="53"/>
      <c r="AJ126" s="55"/>
      <c r="AK126" s="53"/>
      <c r="AL126" s="55"/>
    </row>
    <row r="127" spans="1:38" ht="13.5" thickBot="1">
      <c r="A127" s="268"/>
      <c r="B127" s="36" t="s">
        <v>17</v>
      </c>
      <c r="C127" s="68"/>
      <c r="D127" s="62"/>
      <c r="E127" s="68"/>
      <c r="F127" s="62"/>
      <c r="G127" s="132"/>
      <c r="H127" s="132"/>
      <c r="I127" s="68"/>
      <c r="J127" s="62"/>
      <c r="K127" s="68"/>
      <c r="L127" s="62"/>
      <c r="M127" s="28"/>
      <c r="N127" s="45"/>
      <c r="O127" s="28"/>
      <c r="P127" s="45"/>
      <c r="Q127" s="28"/>
      <c r="R127" s="45"/>
      <c r="S127" s="28"/>
      <c r="T127" s="45"/>
      <c r="U127" s="28"/>
      <c r="V127" s="45"/>
      <c r="W127" s="28"/>
      <c r="X127" s="45"/>
      <c r="Y127" s="53"/>
      <c r="Z127" s="54"/>
      <c r="AA127" s="53"/>
      <c r="AB127" s="54"/>
      <c r="AC127" s="53"/>
      <c r="AD127" s="54"/>
      <c r="AE127" s="53"/>
      <c r="AF127" s="54"/>
      <c r="AG127" s="53"/>
      <c r="AH127" s="54"/>
      <c r="AI127" s="53"/>
      <c r="AJ127" s="54"/>
      <c r="AK127" s="53"/>
      <c r="AL127" s="54"/>
    </row>
    <row r="128" spans="1:24" ht="12.75">
      <c r="A128" s="16"/>
      <c r="B128" s="15"/>
      <c r="C128" s="69"/>
      <c r="D128" s="63"/>
      <c r="E128" s="69"/>
      <c r="F128" s="63"/>
      <c r="G128" s="63"/>
      <c r="H128" s="63"/>
      <c r="I128" s="69"/>
      <c r="J128" s="63"/>
      <c r="K128" s="69"/>
      <c r="L128" s="6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12.75">
      <c r="A129" s="15"/>
      <c r="B129" s="15"/>
      <c r="C129" s="69"/>
      <c r="D129" s="63"/>
      <c r="E129" s="69"/>
      <c r="F129" s="63"/>
      <c r="G129" s="63"/>
      <c r="H129" s="63"/>
      <c r="I129" s="69"/>
      <c r="J129" s="63"/>
      <c r="K129" s="69"/>
      <c r="L129" s="63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2.75">
      <c r="A130" s="15"/>
      <c r="B130" s="15"/>
      <c r="C130" s="69"/>
      <c r="D130" s="63"/>
      <c r="E130" s="69"/>
      <c r="F130" s="63"/>
      <c r="G130" s="63"/>
      <c r="H130" s="63"/>
      <c r="I130" s="69"/>
      <c r="J130" s="63"/>
      <c r="K130" s="69"/>
      <c r="L130" s="63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12.75">
      <c r="A131" s="15"/>
      <c r="B131" s="15"/>
      <c r="C131" s="69"/>
      <c r="D131" s="63"/>
      <c r="E131" s="69"/>
      <c r="F131" s="63"/>
      <c r="G131" s="63"/>
      <c r="H131" s="63"/>
      <c r="I131" s="69"/>
      <c r="J131" s="63"/>
      <c r="K131" s="69"/>
      <c r="L131" s="63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ht="12.75">
      <c r="A132" s="15"/>
      <c r="B132" s="15"/>
      <c r="C132" s="69"/>
      <c r="D132" s="63"/>
      <c r="E132" s="69"/>
      <c r="F132" s="63"/>
      <c r="G132" s="63"/>
      <c r="H132" s="63"/>
      <c r="I132" s="69"/>
      <c r="J132" s="63"/>
      <c r="K132" s="69"/>
      <c r="L132" s="63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12.75">
      <c r="A133" s="15"/>
      <c r="B133" s="15"/>
      <c r="C133" s="69"/>
      <c r="D133" s="63"/>
      <c r="E133" s="69"/>
      <c r="F133" s="63"/>
      <c r="G133" s="63"/>
      <c r="H133" s="63"/>
      <c r="I133" s="69"/>
      <c r="J133" s="63"/>
      <c r="K133" s="69"/>
      <c r="L133" s="63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12.75">
      <c r="A134" s="15"/>
      <c r="B134" s="15"/>
      <c r="C134" s="69"/>
      <c r="D134" s="63"/>
      <c r="E134" s="69"/>
      <c r="F134" s="63"/>
      <c r="G134" s="63"/>
      <c r="H134" s="63"/>
      <c r="I134" s="69"/>
      <c r="J134" s="63"/>
      <c r="K134" s="69"/>
      <c r="L134" s="63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12.75">
      <c r="A135" s="15"/>
      <c r="B135" s="15"/>
      <c r="C135" s="69"/>
      <c r="D135" s="63"/>
      <c r="E135" s="69"/>
      <c r="F135" s="63"/>
      <c r="G135" s="63"/>
      <c r="H135" s="63"/>
      <c r="I135" s="69"/>
      <c r="J135" s="63"/>
      <c r="K135" s="69"/>
      <c r="L135" s="63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2.75">
      <c r="A136" s="15"/>
      <c r="B136" s="15"/>
      <c r="C136" s="69"/>
      <c r="D136" s="63"/>
      <c r="E136" s="69"/>
      <c r="F136" s="63"/>
      <c r="G136" s="63"/>
      <c r="H136" s="63"/>
      <c r="I136" s="69"/>
      <c r="J136" s="63"/>
      <c r="K136" s="69"/>
      <c r="L136" s="63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12.75">
      <c r="A137" s="15"/>
      <c r="B137" s="15"/>
      <c r="C137" s="69"/>
      <c r="D137" s="63"/>
      <c r="E137" s="69"/>
      <c r="F137" s="63"/>
      <c r="G137" s="63"/>
      <c r="H137" s="63"/>
      <c r="I137" s="69"/>
      <c r="J137" s="63"/>
      <c r="K137" s="69"/>
      <c r="L137" s="63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12.75">
      <c r="A138" s="15"/>
      <c r="B138" s="15"/>
      <c r="C138" s="69"/>
      <c r="D138" s="63"/>
      <c r="E138" s="69"/>
      <c r="F138" s="63"/>
      <c r="G138" s="63"/>
      <c r="H138" s="63"/>
      <c r="I138" s="69"/>
      <c r="J138" s="63"/>
      <c r="K138" s="69"/>
      <c r="L138" s="63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12.75">
      <c r="A139" s="15"/>
      <c r="B139" s="15"/>
      <c r="C139" s="69"/>
      <c r="D139" s="63"/>
      <c r="E139" s="69"/>
      <c r="F139" s="63"/>
      <c r="G139" s="63"/>
      <c r="H139" s="63"/>
      <c r="I139" s="69"/>
      <c r="J139" s="63"/>
      <c r="K139" s="69"/>
      <c r="L139" s="63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12.75">
      <c r="A140" s="15"/>
      <c r="B140" s="15"/>
      <c r="C140" s="69"/>
      <c r="D140" s="63"/>
      <c r="E140" s="69"/>
      <c r="F140" s="63"/>
      <c r="G140" s="63"/>
      <c r="H140" s="63"/>
      <c r="I140" s="69"/>
      <c r="J140" s="63"/>
      <c r="K140" s="69"/>
      <c r="L140" s="63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12.75">
      <c r="A141" s="15"/>
      <c r="B141" s="15"/>
      <c r="C141" s="69"/>
      <c r="D141" s="63"/>
      <c r="E141" s="69"/>
      <c r="F141" s="63"/>
      <c r="G141" s="63"/>
      <c r="H141" s="63"/>
      <c r="I141" s="69"/>
      <c r="J141" s="63"/>
      <c r="K141" s="69"/>
      <c r="L141" s="63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12.75">
      <c r="A142" s="15"/>
      <c r="B142" s="15"/>
      <c r="C142" s="69"/>
      <c r="D142" s="63"/>
      <c r="E142" s="69"/>
      <c r="F142" s="63"/>
      <c r="G142" s="63"/>
      <c r="H142" s="63"/>
      <c r="I142" s="69"/>
      <c r="J142" s="63"/>
      <c r="K142" s="69"/>
      <c r="L142" s="63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12.75">
      <c r="A143" s="15"/>
      <c r="B143" s="15"/>
      <c r="C143" s="69"/>
      <c r="D143" s="63"/>
      <c r="E143" s="69"/>
      <c r="F143" s="63"/>
      <c r="G143" s="63"/>
      <c r="H143" s="63"/>
      <c r="I143" s="69"/>
      <c r="J143" s="63"/>
      <c r="K143" s="69"/>
      <c r="L143" s="63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12.75">
      <c r="A144" s="15"/>
      <c r="B144" s="15"/>
      <c r="C144" s="69"/>
      <c r="D144" s="63"/>
      <c r="E144" s="69"/>
      <c r="F144" s="63"/>
      <c r="G144" s="63"/>
      <c r="H144" s="63"/>
      <c r="I144" s="69"/>
      <c r="J144" s="63"/>
      <c r="K144" s="69"/>
      <c r="L144" s="63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12.75">
      <c r="A145" s="15"/>
      <c r="B145" s="15"/>
      <c r="C145" s="69"/>
      <c r="D145" s="63"/>
      <c r="E145" s="69"/>
      <c r="F145" s="63"/>
      <c r="G145" s="63"/>
      <c r="H145" s="63"/>
      <c r="I145" s="69"/>
      <c r="J145" s="63"/>
      <c r="K145" s="69"/>
      <c r="L145" s="63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12.75">
      <c r="A146" s="15"/>
      <c r="B146" s="15"/>
      <c r="C146" s="69"/>
      <c r="D146" s="63"/>
      <c r="E146" s="69"/>
      <c r="F146" s="63"/>
      <c r="G146" s="63"/>
      <c r="H146" s="63"/>
      <c r="I146" s="69"/>
      <c r="J146" s="63"/>
      <c r="K146" s="69"/>
      <c r="L146" s="63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12.75">
      <c r="A147" s="15"/>
      <c r="B147" s="15"/>
      <c r="C147" s="69"/>
      <c r="D147" s="63"/>
      <c r="E147" s="69"/>
      <c r="F147" s="63"/>
      <c r="G147" s="63"/>
      <c r="H147" s="63"/>
      <c r="I147" s="69"/>
      <c r="J147" s="63"/>
      <c r="K147" s="69"/>
      <c r="L147" s="63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12.75">
      <c r="A148" s="15"/>
      <c r="B148" s="15"/>
      <c r="C148" s="69"/>
      <c r="D148" s="63"/>
      <c r="E148" s="69"/>
      <c r="F148" s="63"/>
      <c r="G148" s="63"/>
      <c r="H148" s="63"/>
      <c r="I148" s="69"/>
      <c r="J148" s="63"/>
      <c r="K148" s="69"/>
      <c r="L148" s="63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12.75">
      <c r="A149" s="15"/>
      <c r="B149" s="15"/>
      <c r="C149" s="69"/>
      <c r="D149" s="63"/>
      <c r="E149" s="69"/>
      <c r="F149" s="63"/>
      <c r="G149" s="63"/>
      <c r="H149" s="63"/>
      <c r="I149" s="69"/>
      <c r="J149" s="63"/>
      <c r="K149" s="69"/>
      <c r="L149" s="63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12.75">
      <c r="A150" s="15"/>
      <c r="B150" s="15"/>
      <c r="C150" s="69"/>
      <c r="D150" s="63"/>
      <c r="E150" s="69"/>
      <c r="F150" s="63"/>
      <c r="G150" s="63"/>
      <c r="H150" s="63"/>
      <c r="I150" s="69"/>
      <c r="J150" s="63"/>
      <c r="K150" s="69"/>
      <c r="L150" s="63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2.75">
      <c r="A151" s="15"/>
      <c r="B151" s="15"/>
      <c r="C151" s="69"/>
      <c r="D151" s="63"/>
      <c r="E151" s="69"/>
      <c r="F151" s="63"/>
      <c r="G151" s="63"/>
      <c r="H151" s="63"/>
      <c r="I151" s="69"/>
      <c r="J151" s="63"/>
      <c r="K151" s="69"/>
      <c r="L151" s="63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12.75">
      <c r="A152" s="15"/>
      <c r="B152" s="15"/>
      <c r="C152" s="69"/>
      <c r="D152" s="63"/>
      <c r="E152" s="69"/>
      <c r="F152" s="63"/>
      <c r="G152" s="63"/>
      <c r="H152" s="63"/>
      <c r="I152" s="69"/>
      <c r="J152" s="63"/>
      <c r="K152" s="69"/>
      <c r="L152" s="63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12.75">
      <c r="A153" s="15"/>
      <c r="B153" s="15"/>
      <c r="C153" s="69"/>
      <c r="D153" s="63"/>
      <c r="E153" s="69"/>
      <c r="F153" s="63"/>
      <c r="G153" s="63"/>
      <c r="H153" s="63"/>
      <c r="I153" s="69"/>
      <c r="J153" s="63"/>
      <c r="K153" s="69"/>
      <c r="L153" s="63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12.75">
      <c r="A154" s="15"/>
      <c r="B154" s="15"/>
      <c r="C154" s="69"/>
      <c r="D154" s="63"/>
      <c r="E154" s="69"/>
      <c r="F154" s="63"/>
      <c r="G154" s="63"/>
      <c r="H154" s="63"/>
      <c r="I154" s="69"/>
      <c r="J154" s="63"/>
      <c r="K154" s="69"/>
      <c r="L154" s="63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12.75">
      <c r="A155" s="15"/>
      <c r="B155" s="15"/>
      <c r="C155" s="69"/>
      <c r="D155" s="63"/>
      <c r="E155" s="69"/>
      <c r="F155" s="63"/>
      <c r="G155" s="63"/>
      <c r="H155" s="63"/>
      <c r="I155" s="69"/>
      <c r="J155" s="63"/>
      <c r="K155" s="69"/>
      <c r="L155" s="63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12.75">
      <c r="A156" s="15"/>
      <c r="B156" s="15"/>
      <c r="C156" s="69"/>
      <c r="D156" s="63"/>
      <c r="E156" s="69"/>
      <c r="F156" s="63"/>
      <c r="G156" s="63"/>
      <c r="H156" s="63"/>
      <c r="I156" s="69"/>
      <c r="J156" s="63"/>
      <c r="K156" s="69"/>
      <c r="L156" s="63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12.75">
      <c r="A157" s="15"/>
      <c r="B157" s="15"/>
      <c r="C157" s="69"/>
      <c r="D157" s="63"/>
      <c r="E157" s="69"/>
      <c r="F157" s="63"/>
      <c r="G157" s="63"/>
      <c r="H157" s="63"/>
      <c r="I157" s="69"/>
      <c r="J157" s="63"/>
      <c r="K157" s="69"/>
      <c r="L157" s="63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12.75">
      <c r="A158" s="15"/>
      <c r="B158" s="15"/>
      <c r="C158" s="69"/>
      <c r="D158" s="63"/>
      <c r="E158" s="69"/>
      <c r="F158" s="63"/>
      <c r="G158" s="63"/>
      <c r="H158" s="63"/>
      <c r="I158" s="69"/>
      <c r="J158" s="63"/>
      <c r="K158" s="69"/>
      <c r="L158" s="63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12.75">
      <c r="A159" s="15"/>
      <c r="B159" s="15"/>
      <c r="C159" s="69"/>
      <c r="D159" s="63"/>
      <c r="E159" s="69"/>
      <c r="F159" s="63"/>
      <c r="G159" s="63"/>
      <c r="H159" s="63"/>
      <c r="I159" s="69"/>
      <c r="J159" s="63"/>
      <c r="K159" s="69"/>
      <c r="L159" s="63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2.75">
      <c r="A160" s="15"/>
      <c r="B160" s="15"/>
      <c r="C160" s="69"/>
      <c r="D160" s="63"/>
      <c r="E160" s="69"/>
      <c r="F160" s="63"/>
      <c r="G160" s="63"/>
      <c r="H160" s="63"/>
      <c r="I160" s="69"/>
      <c r="J160" s="63"/>
      <c r="K160" s="69"/>
      <c r="L160" s="63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12.75">
      <c r="A161" s="15"/>
      <c r="B161" s="15"/>
      <c r="C161" s="69"/>
      <c r="D161" s="63"/>
      <c r="E161" s="69"/>
      <c r="F161" s="63"/>
      <c r="G161" s="63"/>
      <c r="H161" s="63"/>
      <c r="I161" s="69"/>
      <c r="J161" s="63"/>
      <c r="K161" s="69"/>
      <c r="L161" s="63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ht="12.75">
      <c r="A162" s="15"/>
      <c r="B162" s="15"/>
      <c r="C162" s="69"/>
      <c r="D162" s="63"/>
      <c r="E162" s="69"/>
      <c r="F162" s="63"/>
      <c r="G162" s="63"/>
      <c r="H162" s="63"/>
      <c r="I162" s="69"/>
      <c r="J162" s="63"/>
      <c r="K162" s="69"/>
      <c r="L162" s="63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ht="12.75">
      <c r="A163" s="15"/>
      <c r="B163" s="15"/>
      <c r="C163" s="69"/>
      <c r="D163" s="63"/>
      <c r="E163" s="69"/>
      <c r="F163" s="63"/>
      <c r="G163" s="63"/>
      <c r="H163" s="63"/>
      <c r="I163" s="69"/>
      <c r="J163" s="63"/>
      <c r="K163" s="69"/>
      <c r="L163" s="63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12.75">
      <c r="A164" s="15"/>
      <c r="B164" s="15"/>
      <c r="C164" s="69"/>
      <c r="D164" s="63"/>
      <c r="E164" s="69"/>
      <c r="F164" s="63"/>
      <c r="G164" s="63"/>
      <c r="H164" s="63"/>
      <c r="I164" s="69"/>
      <c r="J164" s="63"/>
      <c r="K164" s="69"/>
      <c r="L164" s="63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2.75">
      <c r="A165" s="15"/>
      <c r="B165" s="15"/>
      <c r="C165" s="69"/>
      <c r="D165" s="63"/>
      <c r="E165" s="69"/>
      <c r="F165" s="63"/>
      <c r="G165" s="63"/>
      <c r="H165" s="63"/>
      <c r="I165" s="69"/>
      <c r="J165" s="63"/>
      <c r="K165" s="69"/>
      <c r="L165" s="63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2.75">
      <c r="A166" s="15"/>
      <c r="B166" s="15"/>
      <c r="C166" s="69"/>
      <c r="D166" s="63"/>
      <c r="E166" s="69"/>
      <c r="F166" s="63"/>
      <c r="G166" s="63"/>
      <c r="H166" s="63"/>
      <c r="I166" s="69"/>
      <c r="J166" s="63"/>
      <c r="K166" s="69"/>
      <c r="L166" s="63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ht="12.75">
      <c r="A167" s="15"/>
      <c r="B167" s="15"/>
      <c r="C167" s="69"/>
      <c r="D167" s="63"/>
      <c r="E167" s="69"/>
      <c r="F167" s="63"/>
      <c r="G167" s="63"/>
      <c r="H167" s="63"/>
      <c r="I167" s="69"/>
      <c r="J167" s="63"/>
      <c r="K167" s="69"/>
      <c r="L167" s="63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ht="12.75">
      <c r="A168" s="15"/>
      <c r="B168" s="15"/>
      <c r="C168" s="69"/>
      <c r="D168" s="63"/>
      <c r="E168" s="69"/>
      <c r="F168" s="63"/>
      <c r="G168" s="63"/>
      <c r="H168" s="63"/>
      <c r="I168" s="69"/>
      <c r="J168" s="63"/>
      <c r="K168" s="69"/>
      <c r="L168" s="63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ht="12.75">
      <c r="A169" s="15"/>
      <c r="B169" s="15"/>
      <c r="C169" s="69"/>
      <c r="D169" s="63"/>
      <c r="E169" s="69"/>
      <c r="F169" s="63"/>
      <c r="G169" s="63"/>
      <c r="H169" s="63"/>
      <c r="I169" s="69"/>
      <c r="J169" s="63"/>
      <c r="K169" s="69"/>
      <c r="L169" s="63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12.75">
      <c r="A170" s="15"/>
      <c r="B170" s="15"/>
      <c r="C170" s="69"/>
      <c r="D170" s="63"/>
      <c r="E170" s="69"/>
      <c r="F170" s="63"/>
      <c r="G170" s="63"/>
      <c r="H170" s="63"/>
      <c r="I170" s="69"/>
      <c r="J170" s="63"/>
      <c r="K170" s="69"/>
      <c r="L170" s="63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12.75">
      <c r="A171" s="15"/>
      <c r="B171" s="15"/>
      <c r="C171" s="69"/>
      <c r="D171" s="63"/>
      <c r="E171" s="69"/>
      <c r="F171" s="63"/>
      <c r="G171" s="63"/>
      <c r="H171" s="63"/>
      <c r="I171" s="69"/>
      <c r="J171" s="63"/>
      <c r="K171" s="69"/>
      <c r="L171" s="63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ht="12.75">
      <c r="A172" s="15"/>
      <c r="B172" s="15"/>
      <c r="C172" s="69"/>
      <c r="D172" s="63"/>
      <c r="E172" s="69"/>
      <c r="F172" s="63"/>
      <c r="G172" s="63"/>
      <c r="H172" s="63"/>
      <c r="I172" s="69"/>
      <c r="J172" s="63"/>
      <c r="K172" s="69"/>
      <c r="L172" s="63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ht="12.75">
      <c r="A173" s="15"/>
      <c r="B173" s="15"/>
      <c r="C173" s="69"/>
      <c r="D173" s="63"/>
      <c r="E173" s="69"/>
      <c r="F173" s="63"/>
      <c r="G173" s="63"/>
      <c r="H173" s="63"/>
      <c r="I173" s="69"/>
      <c r="J173" s="63"/>
      <c r="K173" s="69"/>
      <c r="L173" s="63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ht="12.75">
      <c r="A174" s="15"/>
      <c r="B174" s="15"/>
      <c r="C174" s="69"/>
      <c r="D174" s="63"/>
      <c r="E174" s="69"/>
      <c r="F174" s="63"/>
      <c r="G174" s="63"/>
      <c r="H174" s="63"/>
      <c r="I174" s="69"/>
      <c r="J174" s="63"/>
      <c r="K174" s="69"/>
      <c r="L174" s="63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12.75">
      <c r="A175" s="15"/>
      <c r="B175" s="15"/>
      <c r="C175" s="69"/>
      <c r="D175" s="63"/>
      <c r="E175" s="69"/>
      <c r="F175" s="63"/>
      <c r="G175" s="63"/>
      <c r="H175" s="63"/>
      <c r="I175" s="69"/>
      <c r="J175" s="63"/>
      <c r="K175" s="69"/>
      <c r="L175" s="63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ht="12.75">
      <c r="A176" s="15"/>
      <c r="B176" s="15"/>
      <c r="C176" s="69"/>
      <c r="D176" s="63"/>
      <c r="E176" s="69"/>
      <c r="F176" s="63"/>
      <c r="G176" s="63"/>
      <c r="H176" s="63"/>
      <c r="I176" s="69"/>
      <c r="J176" s="63"/>
      <c r="K176" s="69"/>
      <c r="L176" s="63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ht="12.75">
      <c r="A177" s="15"/>
      <c r="B177" s="15"/>
      <c r="C177" s="69"/>
      <c r="D177" s="63"/>
      <c r="E177" s="69"/>
      <c r="F177" s="63"/>
      <c r="G177" s="63"/>
      <c r="H177" s="63"/>
      <c r="I177" s="69"/>
      <c r="J177" s="63"/>
      <c r="K177" s="69"/>
      <c r="L177" s="63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ht="12.75">
      <c r="A178" s="15"/>
      <c r="B178" s="15"/>
      <c r="C178" s="69"/>
      <c r="D178" s="63"/>
      <c r="E178" s="69"/>
      <c r="F178" s="63"/>
      <c r="G178" s="63"/>
      <c r="H178" s="63"/>
      <c r="I178" s="69"/>
      <c r="J178" s="63"/>
      <c r="K178" s="69"/>
      <c r="L178" s="63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ht="12.75">
      <c r="A179" s="15"/>
      <c r="B179" s="15"/>
      <c r="C179" s="69"/>
      <c r="D179" s="63"/>
      <c r="E179" s="69"/>
      <c r="F179" s="63"/>
      <c r="G179" s="63"/>
      <c r="H179" s="63"/>
      <c r="I179" s="69"/>
      <c r="J179" s="63"/>
      <c r="K179" s="69"/>
      <c r="L179" s="63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ht="12.75">
      <c r="A180" s="15"/>
      <c r="B180" s="15"/>
      <c r="C180" s="69"/>
      <c r="D180" s="63"/>
      <c r="E180" s="69"/>
      <c r="F180" s="63"/>
      <c r="G180" s="63"/>
      <c r="H180" s="63"/>
      <c r="I180" s="69"/>
      <c r="J180" s="63"/>
      <c r="K180" s="69"/>
      <c r="L180" s="63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ht="12.75">
      <c r="A181" s="15"/>
      <c r="B181" s="15"/>
      <c r="C181" s="69"/>
      <c r="D181" s="63"/>
      <c r="E181" s="69"/>
      <c r="F181" s="63"/>
      <c r="G181" s="63"/>
      <c r="H181" s="63"/>
      <c r="I181" s="69"/>
      <c r="J181" s="63"/>
      <c r="K181" s="69"/>
      <c r="L181" s="63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ht="12.75">
      <c r="A182" s="15"/>
      <c r="B182" s="15"/>
      <c r="C182" s="69"/>
      <c r="D182" s="63"/>
      <c r="E182" s="69"/>
      <c r="F182" s="63"/>
      <c r="G182" s="63"/>
      <c r="H182" s="63"/>
      <c r="I182" s="69"/>
      <c r="J182" s="63"/>
      <c r="K182" s="69"/>
      <c r="L182" s="63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ht="12.75">
      <c r="A183" s="15"/>
      <c r="B183" s="15"/>
      <c r="C183" s="69"/>
      <c r="D183" s="63"/>
      <c r="E183" s="69"/>
      <c r="F183" s="63"/>
      <c r="G183" s="63"/>
      <c r="H183" s="63"/>
      <c r="I183" s="69"/>
      <c r="J183" s="63"/>
      <c r="K183" s="69"/>
      <c r="L183" s="63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12.75">
      <c r="A184" s="15"/>
      <c r="B184" s="15"/>
      <c r="C184" s="69"/>
      <c r="D184" s="63"/>
      <c r="E184" s="69"/>
      <c r="F184" s="63"/>
      <c r="G184" s="63"/>
      <c r="H184" s="63"/>
      <c r="I184" s="69"/>
      <c r="J184" s="63"/>
      <c r="K184" s="69"/>
      <c r="L184" s="63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9" ht="12.75">
      <c r="A185" s="15"/>
      <c r="I185" s="70"/>
    </row>
    <row r="186" spans="1:9" ht="12.75">
      <c r="A186" s="15"/>
      <c r="I186" s="70"/>
    </row>
    <row r="187" spans="1:9" ht="12.75">
      <c r="A187" s="15"/>
      <c r="I187" s="70"/>
    </row>
    <row r="188" spans="1:9" ht="12.75">
      <c r="A188" s="15"/>
      <c r="I188" s="70"/>
    </row>
    <row r="189" ht="12.75">
      <c r="I189" s="70"/>
    </row>
    <row r="190" ht="12.75">
      <c r="I190" s="70"/>
    </row>
    <row r="191" ht="12.75">
      <c r="I191" s="70"/>
    </row>
    <row r="192" ht="12.75">
      <c r="I192" s="70"/>
    </row>
    <row r="193" ht="12.75">
      <c r="I193" s="70"/>
    </row>
    <row r="194" ht="12.75">
      <c r="I194" s="70"/>
    </row>
    <row r="195" ht="12.75">
      <c r="I195" s="70"/>
    </row>
    <row r="196" ht="12.75">
      <c r="I196" s="70"/>
    </row>
    <row r="197" ht="12.75">
      <c r="I197" s="70"/>
    </row>
    <row r="198" ht="12.75">
      <c r="I198" s="70"/>
    </row>
    <row r="199" ht="12.75">
      <c r="I199" s="70"/>
    </row>
    <row r="200" ht="12.75">
      <c r="I200" s="70"/>
    </row>
    <row r="201" ht="12.75">
      <c r="I201" s="70"/>
    </row>
    <row r="202" ht="12.75">
      <c r="I202" s="70"/>
    </row>
    <row r="203" ht="12.75">
      <c r="I203" s="70"/>
    </row>
    <row r="204" ht="12.75">
      <c r="I204" s="70"/>
    </row>
    <row r="205" ht="12.75">
      <c r="I205" s="70"/>
    </row>
    <row r="206" ht="12.75">
      <c r="I206" s="70"/>
    </row>
    <row r="207" ht="12.75">
      <c r="I207" s="70"/>
    </row>
    <row r="208" ht="12.75">
      <c r="I208" s="70"/>
    </row>
    <row r="209" ht="12.75">
      <c r="I209" s="70"/>
    </row>
    <row r="210" ht="12.75">
      <c r="I210" s="70"/>
    </row>
    <row r="211" ht="12.75">
      <c r="I211" s="70"/>
    </row>
    <row r="212" ht="12.75">
      <c r="I212" s="70"/>
    </row>
    <row r="213" ht="12.75">
      <c r="I213" s="70"/>
    </row>
    <row r="214" ht="12.75">
      <c r="I214" s="70"/>
    </row>
    <row r="215" ht="12.75">
      <c r="I215" s="70"/>
    </row>
    <row r="216" ht="12.75">
      <c r="I216" s="70"/>
    </row>
    <row r="217" ht="12.75">
      <c r="I217" s="70"/>
    </row>
    <row r="218" ht="12.75">
      <c r="I218" s="70"/>
    </row>
    <row r="219" ht="12.75">
      <c r="I219" s="70"/>
    </row>
    <row r="220" ht="12.75">
      <c r="I220" s="70"/>
    </row>
    <row r="221" ht="12.75">
      <c r="I221" s="70"/>
    </row>
    <row r="222" ht="12.75">
      <c r="I222" s="70"/>
    </row>
    <row r="223" ht="12.75">
      <c r="I223" s="70"/>
    </row>
    <row r="224" ht="12.75">
      <c r="I224" s="70"/>
    </row>
    <row r="225" ht="12.75">
      <c r="I225" s="70"/>
    </row>
    <row r="226" ht="12.75">
      <c r="I226" s="70"/>
    </row>
    <row r="227" ht="12.75">
      <c r="I227" s="70"/>
    </row>
    <row r="228" ht="12.75">
      <c r="I228" s="70"/>
    </row>
    <row r="229" ht="12.75">
      <c r="I229" s="70"/>
    </row>
    <row r="230" ht="12.75">
      <c r="I230" s="70"/>
    </row>
    <row r="231" ht="12.75">
      <c r="I231" s="70"/>
    </row>
    <row r="232" ht="12.75">
      <c r="I232" s="70"/>
    </row>
    <row r="233" ht="12.75">
      <c r="I233" s="70"/>
    </row>
    <row r="234" ht="12.75">
      <c r="I234" s="70"/>
    </row>
    <row r="235" ht="12.75">
      <c r="I235" s="70"/>
    </row>
    <row r="236" ht="12.75">
      <c r="I236" s="70"/>
    </row>
    <row r="237" ht="12.75">
      <c r="I237" s="70"/>
    </row>
    <row r="238" ht="12.75">
      <c r="I238" s="70"/>
    </row>
    <row r="239" ht="12.75">
      <c r="I239" s="70"/>
    </row>
    <row r="240" ht="12.75">
      <c r="I240" s="70"/>
    </row>
    <row r="241" ht="12.75">
      <c r="I241" s="70"/>
    </row>
    <row r="242" ht="12.75">
      <c r="I242" s="70"/>
    </row>
    <row r="243" ht="12.75">
      <c r="I243" s="70"/>
    </row>
    <row r="244" ht="12.75">
      <c r="I244" s="70"/>
    </row>
    <row r="245" ht="12.75">
      <c r="I245" s="70"/>
    </row>
    <row r="246" ht="12.75">
      <c r="I246" s="70"/>
    </row>
    <row r="247" ht="12.75">
      <c r="I247" s="70"/>
    </row>
    <row r="248" ht="12.75">
      <c r="I248" s="70"/>
    </row>
    <row r="249" ht="12.75">
      <c r="I249" s="70"/>
    </row>
    <row r="250" ht="12.75">
      <c r="I250" s="70"/>
    </row>
    <row r="251" ht="12.75">
      <c r="I251" s="70"/>
    </row>
    <row r="252" ht="12.75">
      <c r="I252" s="70"/>
    </row>
    <row r="253" ht="12.75">
      <c r="I253" s="70"/>
    </row>
    <row r="254" ht="12.75">
      <c r="I254" s="70"/>
    </row>
    <row r="255" ht="12.75">
      <c r="I255" s="70"/>
    </row>
    <row r="256" ht="12.75">
      <c r="I256" s="70"/>
    </row>
    <row r="257" ht="12.75">
      <c r="I257" s="70"/>
    </row>
    <row r="258" ht="12.75">
      <c r="I258" s="70"/>
    </row>
    <row r="259" ht="12.75">
      <c r="I259" s="70"/>
    </row>
    <row r="260" ht="12.75">
      <c r="I260" s="70"/>
    </row>
    <row r="261" ht="12.75">
      <c r="I261" s="70"/>
    </row>
    <row r="262" ht="12.75">
      <c r="I262" s="70"/>
    </row>
    <row r="263" ht="12.75">
      <c r="I263" s="70"/>
    </row>
    <row r="264" ht="12.75">
      <c r="I264" s="70"/>
    </row>
    <row r="265" ht="12.75">
      <c r="I265" s="70"/>
    </row>
    <row r="266" ht="12.75">
      <c r="I266" s="70"/>
    </row>
    <row r="267" ht="12.75">
      <c r="I267" s="70"/>
    </row>
    <row r="268" ht="12.75">
      <c r="I268" s="70"/>
    </row>
    <row r="269" ht="12.75">
      <c r="I269" s="70"/>
    </row>
    <row r="270" ht="12.75">
      <c r="I270" s="70"/>
    </row>
    <row r="271" ht="12.75">
      <c r="I271" s="70"/>
    </row>
    <row r="272" ht="12.75">
      <c r="I272" s="70"/>
    </row>
    <row r="273" ht="12.75">
      <c r="I273" s="70"/>
    </row>
    <row r="274" ht="12.75">
      <c r="I274" s="70"/>
    </row>
    <row r="275" ht="12.75">
      <c r="I275" s="70"/>
    </row>
    <row r="276" ht="12.75">
      <c r="I276" s="70"/>
    </row>
    <row r="277" ht="12.75">
      <c r="I277" s="70"/>
    </row>
    <row r="278" ht="12.75">
      <c r="I278" s="70"/>
    </row>
    <row r="279" ht="12.75">
      <c r="I279" s="70"/>
    </row>
    <row r="280" ht="12.75">
      <c r="I280" s="70"/>
    </row>
    <row r="281" ht="12.75">
      <c r="I281" s="70"/>
    </row>
    <row r="282" ht="12.75">
      <c r="I282" s="70"/>
    </row>
    <row r="283" ht="12.75">
      <c r="I283" s="70"/>
    </row>
    <row r="284" ht="12.75">
      <c r="I284" s="70"/>
    </row>
    <row r="285" ht="12.75">
      <c r="I285" s="70"/>
    </row>
    <row r="286" ht="12.75">
      <c r="I286" s="70"/>
    </row>
    <row r="287" ht="12.75">
      <c r="I287" s="70"/>
    </row>
    <row r="288" ht="12.75">
      <c r="I288" s="70"/>
    </row>
    <row r="289" ht="12.75">
      <c r="I289" s="70"/>
    </row>
    <row r="290" ht="12.75">
      <c r="I290" s="70"/>
    </row>
    <row r="291" ht="12.75">
      <c r="I291" s="70"/>
    </row>
    <row r="292" ht="12.75">
      <c r="I292" s="70"/>
    </row>
    <row r="293" ht="12.75">
      <c r="I293" s="70"/>
    </row>
    <row r="294" ht="12.75">
      <c r="I294" s="70"/>
    </row>
    <row r="295" ht="12.75">
      <c r="I295" s="70"/>
    </row>
    <row r="296" ht="12.75">
      <c r="I296" s="70"/>
    </row>
    <row r="297" ht="12.75">
      <c r="I297" s="70"/>
    </row>
    <row r="298" ht="12.75">
      <c r="I298" s="70"/>
    </row>
    <row r="299" ht="12.75">
      <c r="I299" s="70"/>
    </row>
    <row r="300" ht="12.75">
      <c r="I300" s="70"/>
    </row>
    <row r="301" ht="12.75">
      <c r="I301" s="70"/>
    </row>
    <row r="302" ht="12.75">
      <c r="I302" s="70"/>
    </row>
    <row r="303" ht="12.75">
      <c r="I303" s="70"/>
    </row>
    <row r="304" ht="12.75">
      <c r="I304" s="70"/>
    </row>
    <row r="305" ht="12.75">
      <c r="I305" s="70"/>
    </row>
    <row r="306" ht="12.75">
      <c r="I306" s="70"/>
    </row>
    <row r="307" ht="12.75">
      <c r="I307" s="70"/>
    </row>
    <row r="308" ht="12.75">
      <c r="I308" s="70"/>
    </row>
    <row r="309" ht="12.75">
      <c r="I309" s="70"/>
    </row>
    <row r="310" ht="12.75">
      <c r="I310" s="70"/>
    </row>
    <row r="311" ht="12.75">
      <c r="I311" s="70"/>
    </row>
    <row r="312" ht="12.75">
      <c r="I312" s="70"/>
    </row>
    <row r="313" ht="12.75">
      <c r="I313" s="70"/>
    </row>
    <row r="314" ht="12.75">
      <c r="I314" s="70"/>
    </row>
    <row r="315" ht="12.75">
      <c r="I315" s="70"/>
    </row>
    <row r="316" ht="12.75">
      <c r="I316" s="70"/>
    </row>
    <row r="317" ht="12.75">
      <c r="I317" s="70"/>
    </row>
    <row r="318" ht="12.75">
      <c r="I318" s="70"/>
    </row>
    <row r="319" ht="12.75">
      <c r="I319" s="70"/>
    </row>
    <row r="320" ht="12.75">
      <c r="I320" s="70"/>
    </row>
    <row r="321" ht="12.75">
      <c r="I321" s="70"/>
    </row>
    <row r="322" ht="12.75">
      <c r="I322" s="70"/>
    </row>
    <row r="323" ht="12.75">
      <c r="I323" s="70"/>
    </row>
    <row r="324" ht="12.75">
      <c r="I324" s="70"/>
    </row>
    <row r="325" ht="12.75">
      <c r="I325" s="70"/>
    </row>
    <row r="326" ht="12.75">
      <c r="I326" s="70"/>
    </row>
    <row r="327" ht="12.75">
      <c r="I327" s="70"/>
    </row>
    <row r="328" ht="12.75">
      <c r="I328" s="70"/>
    </row>
    <row r="329" ht="12.75">
      <c r="I329" s="70"/>
    </row>
    <row r="330" ht="12.75">
      <c r="I330" s="70"/>
    </row>
    <row r="331" ht="12.75">
      <c r="I331" s="70"/>
    </row>
    <row r="332" ht="12.75">
      <c r="I332" s="70"/>
    </row>
    <row r="333" ht="12.75">
      <c r="I333" s="70"/>
    </row>
    <row r="334" ht="12.75">
      <c r="I334" s="70"/>
    </row>
    <row r="335" ht="12.75">
      <c r="I335" s="70"/>
    </row>
    <row r="336" ht="12.75">
      <c r="I336" s="70"/>
    </row>
    <row r="337" ht="12.75">
      <c r="I337" s="70"/>
    </row>
    <row r="338" ht="12.75">
      <c r="I338" s="70"/>
    </row>
    <row r="339" ht="12.75">
      <c r="I339" s="70"/>
    </row>
    <row r="340" ht="12.75">
      <c r="I340" s="70"/>
    </row>
    <row r="341" ht="12.75">
      <c r="I341" s="70"/>
    </row>
    <row r="342" ht="12.75">
      <c r="I342" s="70"/>
    </row>
    <row r="343" ht="12.75">
      <c r="I343" s="70"/>
    </row>
    <row r="344" ht="12.75">
      <c r="I344" s="70"/>
    </row>
    <row r="345" ht="12.75">
      <c r="I345" s="70"/>
    </row>
    <row r="346" ht="12.75">
      <c r="I346" s="70"/>
    </row>
    <row r="347" ht="12.75">
      <c r="I347" s="70"/>
    </row>
    <row r="348" ht="12.75">
      <c r="I348" s="70"/>
    </row>
    <row r="349" ht="12.75">
      <c r="I349" s="70"/>
    </row>
    <row r="350" ht="12.75">
      <c r="I350" s="70"/>
    </row>
    <row r="351" ht="12.75">
      <c r="I351" s="70"/>
    </row>
    <row r="352" ht="12.75">
      <c r="I352" s="70"/>
    </row>
    <row r="353" ht="12.75">
      <c r="I353" s="70"/>
    </row>
    <row r="354" ht="12.75">
      <c r="I354" s="70"/>
    </row>
    <row r="355" ht="12.75">
      <c r="I355" s="70"/>
    </row>
    <row r="356" ht="12.75">
      <c r="I356" s="70"/>
    </row>
    <row r="357" ht="12.75">
      <c r="I357" s="70"/>
    </row>
    <row r="358" ht="12.75">
      <c r="I358" s="70"/>
    </row>
    <row r="359" ht="12.75">
      <c r="I359" s="70"/>
    </row>
    <row r="360" ht="12.75">
      <c r="I360" s="70"/>
    </row>
    <row r="361" ht="12.75">
      <c r="I361" s="70"/>
    </row>
    <row r="362" ht="12.75">
      <c r="I362" s="70"/>
    </row>
    <row r="363" ht="12.75">
      <c r="I363" s="70"/>
    </row>
    <row r="364" ht="12.75">
      <c r="I364" s="70"/>
    </row>
    <row r="365" ht="12.75">
      <c r="I365" s="70"/>
    </row>
    <row r="366" ht="12.75">
      <c r="I366" s="70"/>
    </row>
    <row r="367" ht="12.75">
      <c r="I367" s="70"/>
    </row>
    <row r="368" ht="12.75">
      <c r="I368" s="70"/>
    </row>
    <row r="369" ht="12.75">
      <c r="I369" s="70"/>
    </row>
    <row r="370" ht="12.75">
      <c r="I370" s="70"/>
    </row>
    <row r="371" ht="12.75">
      <c r="I371" s="70"/>
    </row>
    <row r="372" ht="12.75">
      <c r="I372" s="70"/>
    </row>
    <row r="373" ht="12.75">
      <c r="I373" s="70"/>
    </row>
    <row r="374" ht="12.75">
      <c r="I374" s="70"/>
    </row>
    <row r="375" ht="12.75">
      <c r="I375" s="70"/>
    </row>
    <row r="376" ht="12.75">
      <c r="I376" s="70"/>
    </row>
    <row r="377" ht="12.75">
      <c r="I377" s="70"/>
    </row>
    <row r="378" ht="12.75">
      <c r="I378" s="70"/>
    </row>
    <row r="379" ht="12.75">
      <c r="I379" s="70"/>
    </row>
    <row r="380" ht="12.75">
      <c r="I380" s="70"/>
    </row>
    <row r="381" ht="12.75">
      <c r="I381" s="70"/>
    </row>
    <row r="382" ht="12.75">
      <c r="I382" s="70"/>
    </row>
    <row r="383" ht="12.75">
      <c r="I383" s="70"/>
    </row>
    <row r="384" ht="12.75">
      <c r="I384" s="70"/>
    </row>
    <row r="385" ht="12.75">
      <c r="I385" s="70"/>
    </row>
    <row r="386" ht="12.75">
      <c r="I386" s="70"/>
    </row>
    <row r="387" ht="12.75">
      <c r="I387" s="70"/>
    </row>
    <row r="388" ht="12.75">
      <c r="I388" s="70"/>
    </row>
    <row r="389" ht="12.75">
      <c r="I389" s="70"/>
    </row>
    <row r="390" ht="12.75">
      <c r="I390" s="70"/>
    </row>
    <row r="391" ht="12.75">
      <c r="I391" s="70"/>
    </row>
    <row r="392" ht="12.75">
      <c r="I392" s="70"/>
    </row>
    <row r="393" ht="12.75">
      <c r="I393" s="70"/>
    </row>
    <row r="394" ht="12.75">
      <c r="I394" s="70"/>
    </row>
    <row r="395" ht="12.75">
      <c r="I395" s="70"/>
    </row>
    <row r="396" ht="12.75">
      <c r="I396" s="70"/>
    </row>
    <row r="397" ht="12.75">
      <c r="I397" s="70"/>
    </row>
    <row r="398" ht="12.75">
      <c r="I398" s="70"/>
    </row>
    <row r="399" ht="12.75">
      <c r="I399" s="70"/>
    </row>
    <row r="400" ht="12.75">
      <c r="I400" s="70"/>
    </row>
    <row r="401" ht="12.75">
      <c r="I401" s="70"/>
    </row>
    <row r="402" ht="12.75">
      <c r="I402" s="70"/>
    </row>
    <row r="403" ht="12.75">
      <c r="I403" s="70"/>
    </row>
    <row r="404" ht="12.75">
      <c r="I404" s="70"/>
    </row>
    <row r="405" ht="12.75">
      <c r="I405" s="70"/>
    </row>
    <row r="406" ht="12.75">
      <c r="I406" s="70"/>
    </row>
    <row r="407" ht="12.75">
      <c r="I407" s="70"/>
    </row>
    <row r="408" ht="12.75">
      <c r="I408" s="70"/>
    </row>
    <row r="409" ht="12.75">
      <c r="I409" s="70"/>
    </row>
    <row r="410" ht="12.75">
      <c r="I410" s="70"/>
    </row>
    <row r="411" ht="12.75">
      <c r="I411" s="70"/>
    </row>
    <row r="412" ht="12.75">
      <c r="I412" s="70"/>
    </row>
    <row r="413" ht="12.75">
      <c r="I413" s="70"/>
    </row>
    <row r="414" ht="12.75">
      <c r="I414" s="70"/>
    </row>
    <row r="415" ht="12.75">
      <c r="I415" s="70"/>
    </row>
    <row r="416" ht="12.75">
      <c r="I416" s="70"/>
    </row>
    <row r="417" ht="12.75">
      <c r="I417" s="70"/>
    </row>
    <row r="418" ht="12.75">
      <c r="I418" s="70"/>
    </row>
    <row r="419" ht="12.75">
      <c r="I419" s="70"/>
    </row>
    <row r="420" ht="12.75">
      <c r="I420" s="70"/>
    </row>
    <row r="421" ht="12.75">
      <c r="I421" s="70"/>
    </row>
    <row r="422" ht="12.75">
      <c r="I422" s="70"/>
    </row>
    <row r="423" ht="12.75">
      <c r="I423" s="70"/>
    </row>
    <row r="424" ht="12.75">
      <c r="I424" s="70"/>
    </row>
    <row r="425" ht="12.75">
      <c r="I425" s="70"/>
    </row>
    <row r="426" ht="12.75">
      <c r="I426" s="70"/>
    </row>
    <row r="427" ht="12.75">
      <c r="I427" s="70"/>
    </row>
    <row r="428" ht="12.75">
      <c r="I428" s="70"/>
    </row>
    <row r="429" ht="12.75">
      <c r="I429" s="70"/>
    </row>
    <row r="430" ht="12.75">
      <c r="I430" s="70"/>
    </row>
    <row r="431" ht="12.75">
      <c r="I431" s="70"/>
    </row>
    <row r="432" ht="12.75">
      <c r="I432" s="70"/>
    </row>
    <row r="433" ht="12.75">
      <c r="I433" s="70"/>
    </row>
    <row r="434" ht="12.75">
      <c r="I434" s="70"/>
    </row>
    <row r="435" ht="12.75">
      <c r="I435" s="70"/>
    </row>
    <row r="436" ht="12.75">
      <c r="I436" s="70"/>
    </row>
    <row r="437" ht="12.75">
      <c r="I437" s="70"/>
    </row>
    <row r="438" ht="12.75">
      <c r="I438" s="70"/>
    </row>
    <row r="439" ht="12.75">
      <c r="I439" s="70"/>
    </row>
    <row r="440" ht="12.75">
      <c r="I440" s="70"/>
    </row>
    <row r="441" ht="12.75">
      <c r="I441" s="70"/>
    </row>
    <row r="442" ht="12.75">
      <c r="I442" s="70"/>
    </row>
    <row r="443" ht="12.75">
      <c r="I443" s="70"/>
    </row>
    <row r="444" ht="12.75">
      <c r="I444" s="70"/>
    </row>
    <row r="445" ht="12.75">
      <c r="I445" s="70"/>
    </row>
    <row r="446" ht="12.75">
      <c r="I446" s="70"/>
    </row>
    <row r="447" ht="12.75">
      <c r="I447" s="70"/>
    </row>
    <row r="448" ht="12.75">
      <c r="I448" s="70"/>
    </row>
    <row r="449" ht="12.75">
      <c r="I449" s="70"/>
    </row>
    <row r="450" ht="12.75">
      <c r="I450" s="70"/>
    </row>
    <row r="451" ht="12.75">
      <c r="I451" s="70"/>
    </row>
    <row r="452" ht="12.75">
      <c r="I452" s="70"/>
    </row>
    <row r="453" ht="12.75">
      <c r="I453" s="70"/>
    </row>
    <row r="454" ht="12.75">
      <c r="I454" s="70"/>
    </row>
    <row r="455" ht="12.75">
      <c r="I455" s="70"/>
    </row>
    <row r="456" ht="12.75">
      <c r="I456" s="70"/>
    </row>
    <row r="457" ht="12.75">
      <c r="I457" s="70"/>
    </row>
    <row r="458" ht="12.75">
      <c r="I458" s="70"/>
    </row>
    <row r="459" ht="12.75">
      <c r="I459" s="70"/>
    </row>
    <row r="460" ht="12.75">
      <c r="I460" s="70"/>
    </row>
    <row r="461" ht="12.75">
      <c r="I461" s="70"/>
    </row>
    <row r="462" ht="12.75">
      <c r="I462" s="70"/>
    </row>
    <row r="463" ht="12.75">
      <c r="I463" s="70"/>
    </row>
    <row r="464" ht="12.75">
      <c r="I464" s="70"/>
    </row>
    <row r="465" ht="12.75">
      <c r="I465" s="70"/>
    </row>
    <row r="466" ht="12.75">
      <c r="I466" s="70"/>
    </row>
    <row r="467" ht="12.75">
      <c r="I467" s="70"/>
    </row>
    <row r="468" ht="12.75">
      <c r="I468" s="70"/>
    </row>
    <row r="469" ht="12.75">
      <c r="I469" s="70"/>
    </row>
    <row r="470" ht="12.75">
      <c r="I470" s="70"/>
    </row>
    <row r="471" ht="12.75">
      <c r="I471" s="70"/>
    </row>
    <row r="472" ht="12.75">
      <c r="I472" s="70"/>
    </row>
    <row r="473" ht="12.75">
      <c r="I473" s="70"/>
    </row>
    <row r="474" ht="12.75">
      <c r="I474" s="70"/>
    </row>
    <row r="475" ht="12.75">
      <c r="I475" s="70"/>
    </row>
    <row r="476" ht="12.75">
      <c r="I476" s="70"/>
    </row>
    <row r="477" ht="12.75">
      <c r="I477" s="70"/>
    </row>
    <row r="478" ht="12.75">
      <c r="I478" s="70"/>
    </row>
    <row r="479" ht="12.75">
      <c r="I479" s="70"/>
    </row>
    <row r="480" ht="12.75">
      <c r="I480" s="70"/>
    </row>
    <row r="481" ht="12.75">
      <c r="I481" s="70"/>
    </row>
    <row r="482" ht="12.75">
      <c r="I482" s="70"/>
    </row>
    <row r="483" ht="12.75">
      <c r="I483" s="70"/>
    </row>
    <row r="484" ht="12.75">
      <c r="I484" s="70"/>
    </row>
    <row r="485" ht="12.75">
      <c r="I485" s="70"/>
    </row>
    <row r="486" ht="12.75">
      <c r="I486" s="70"/>
    </row>
    <row r="487" ht="12.75">
      <c r="I487" s="70"/>
    </row>
    <row r="488" ht="12.75">
      <c r="I488" s="70"/>
    </row>
    <row r="489" ht="12.75">
      <c r="I489" s="70"/>
    </row>
    <row r="490" ht="12.75">
      <c r="I490" s="70"/>
    </row>
    <row r="491" ht="12.75">
      <c r="I491" s="70"/>
    </row>
    <row r="492" ht="12.75">
      <c r="I492" s="70"/>
    </row>
    <row r="493" ht="12.75">
      <c r="I493" s="70"/>
    </row>
    <row r="494" ht="12.75">
      <c r="I494" s="70"/>
    </row>
    <row r="495" ht="12.75">
      <c r="I495" s="70"/>
    </row>
    <row r="496" ht="12.75">
      <c r="I496" s="70"/>
    </row>
    <row r="497" ht="12.75">
      <c r="I497" s="70"/>
    </row>
    <row r="498" ht="12.75">
      <c r="I498" s="70"/>
    </row>
    <row r="499" ht="12.75">
      <c r="I499" s="70"/>
    </row>
    <row r="500" ht="12.75">
      <c r="I500" s="70"/>
    </row>
    <row r="501" ht="12.75">
      <c r="I501" s="70"/>
    </row>
    <row r="502" ht="12.75">
      <c r="I502" s="70"/>
    </row>
    <row r="503" ht="12.75">
      <c r="I503" s="70"/>
    </row>
    <row r="504" ht="12.75">
      <c r="I504" s="70"/>
    </row>
    <row r="505" ht="12.75">
      <c r="I505" s="70"/>
    </row>
    <row r="506" ht="12.75">
      <c r="I506" s="70"/>
    </row>
    <row r="507" ht="12.75">
      <c r="I507" s="70"/>
    </row>
    <row r="508" ht="12.75">
      <c r="I508" s="70"/>
    </row>
    <row r="509" ht="12.75">
      <c r="I509" s="70"/>
    </row>
    <row r="510" ht="12.75">
      <c r="I510" s="70"/>
    </row>
    <row r="511" ht="12.75">
      <c r="I511" s="70"/>
    </row>
    <row r="512" ht="12.75">
      <c r="I512" s="70"/>
    </row>
    <row r="513" ht="12.75">
      <c r="I513" s="70"/>
    </row>
    <row r="514" ht="12.75">
      <c r="I514" s="70"/>
    </row>
    <row r="515" ht="12.75">
      <c r="I515" s="70"/>
    </row>
    <row r="516" ht="12.75">
      <c r="I516" s="70"/>
    </row>
    <row r="517" ht="12.75">
      <c r="I517" s="70"/>
    </row>
    <row r="518" ht="12.75">
      <c r="I518" s="70"/>
    </row>
    <row r="519" ht="12.75">
      <c r="I519" s="70"/>
    </row>
    <row r="520" ht="12.75">
      <c r="I520" s="70"/>
    </row>
    <row r="521" ht="12.75">
      <c r="I521" s="70"/>
    </row>
    <row r="522" ht="12.75">
      <c r="I522" s="70"/>
    </row>
    <row r="523" ht="12.75">
      <c r="I523" s="70"/>
    </row>
    <row r="524" ht="12.75">
      <c r="I524" s="70"/>
    </row>
    <row r="525" ht="12.75">
      <c r="I525" s="70"/>
    </row>
    <row r="526" ht="12.75">
      <c r="I526" s="70"/>
    </row>
    <row r="527" ht="12.75">
      <c r="I527" s="70"/>
    </row>
    <row r="528" ht="12.75">
      <c r="I528" s="70"/>
    </row>
    <row r="529" ht="12.75">
      <c r="I529" s="70"/>
    </row>
    <row r="530" ht="12.75">
      <c r="I530" s="70"/>
    </row>
    <row r="531" ht="12.75">
      <c r="I531" s="70"/>
    </row>
    <row r="532" ht="12.75">
      <c r="I532" s="70"/>
    </row>
    <row r="533" ht="12.75">
      <c r="I533" s="70"/>
    </row>
    <row r="534" ht="12.75">
      <c r="I534" s="70"/>
    </row>
    <row r="535" ht="12.75">
      <c r="I535" s="70"/>
    </row>
    <row r="536" ht="12.75">
      <c r="I536" s="70"/>
    </row>
    <row r="537" ht="12.75">
      <c r="I537" s="70"/>
    </row>
    <row r="538" ht="12.75">
      <c r="I538" s="70"/>
    </row>
    <row r="539" ht="12.75">
      <c r="I539" s="70"/>
    </row>
    <row r="540" ht="12.75">
      <c r="I540" s="70"/>
    </row>
    <row r="541" ht="12.75">
      <c r="I541" s="70"/>
    </row>
    <row r="542" ht="12.75">
      <c r="I542" s="70"/>
    </row>
    <row r="543" ht="12.75">
      <c r="I543" s="70"/>
    </row>
    <row r="544" ht="12.75">
      <c r="I544" s="70"/>
    </row>
    <row r="545" ht="12.75">
      <c r="I545" s="70"/>
    </row>
    <row r="546" ht="12.75">
      <c r="I546" s="70"/>
    </row>
    <row r="547" ht="12.75">
      <c r="I547" s="70"/>
    </row>
    <row r="548" ht="12.75">
      <c r="I548" s="70"/>
    </row>
    <row r="549" ht="12.75">
      <c r="I549" s="70"/>
    </row>
    <row r="550" ht="12.75">
      <c r="I550" s="70"/>
    </row>
    <row r="551" ht="12.75">
      <c r="I551" s="70"/>
    </row>
    <row r="552" ht="12.75">
      <c r="I552" s="70"/>
    </row>
    <row r="553" ht="12.75">
      <c r="I553" s="70"/>
    </row>
    <row r="554" ht="12.75">
      <c r="I554" s="70"/>
    </row>
    <row r="555" ht="12.75">
      <c r="I555" s="70"/>
    </row>
    <row r="556" ht="12.75">
      <c r="I556" s="70"/>
    </row>
    <row r="557" ht="12.75">
      <c r="I557" s="70"/>
    </row>
    <row r="558" ht="12.75">
      <c r="I558" s="70"/>
    </row>
    <row r="559" ht="12.75">
      <c r="I559" s="70"/>
    </row>
    <row r="560" ht="12.75">
      <c r="I560" s="70"/>
    </row>
    <row r="561" ht="12.75">
      <c r="I561" s="70"/>
    </row>
    <row r="562" ht="12.75">
      <c r="I562" s="70"/>
    </row>
    <row r="563" ht="12.75">
      <c r="I563" s="70"/>
    </row>
    <row r="564" ht="12.75">
      <c r="I564" s="70"/>
    </row>
    <row r="565" ht="12.75">
      <c r="I565" s="70"/>
    </row>
    <row r="566" ht="12.75">
      <c r="I566" s="70"/>
    </row>
    <row r="567" ht="12.75">
      <c r="I567" s="70"/>
    </row>
    <row r="568" ht="12.75">
      <c r="I568" s="70"/>
    </row>
    <row r="569" ht="12.75">
      <c r="I569" s="70"/>
    </row>
    <row r="570" ht="12.75">
      <c r="I570" s="70"/>
    </row>
    <row r="571" ht="12.75">
      <c r="I571" s="70"/>
    </row>
    <row r="572" ht="12.75">
      <c r="I572" s="70"/>
    </row>
    <row r="573" ht="12.75">
      <c r="I573" s="70"/>
    </row>
    <row r="574" ht="12.75">
      <c r="I574" s="70"/>
    </row>
    <row r="575" ht="12.75">
      <c r="I575" s="70"/>
    </row>
    <row r="576" ht="12.75">
      <c r="I576" s="70"/>
    </row>
    <row r="577" ht="12.75">
      <c r="I577" s="70"/>
    </row>
    <row r="578" ht="12.75">
      <c r="I578" s="70"/>
    </row>
    <row r="579" ht="12.75">
      <c r="I579" s="70"/>
    </row>
    <row r="580" ht="12.75">
      <c r="I580" s="70"/>
    </row>
    <row r="581" ht="12.75">
      <c r="I581" s="70"/>
    </row>
    <row r="582" ht="12.75">
      <c r="I582" s="70"/>
    </row>
    <row r="583" ht="12.75">
      <c r="I583" s="70"/>
    </row>
    <row r="584" ht="12.75">
      <c r="I584" s="70"/>
    </row>
    <row r="585" ht="12.75">
      <c r="I585" s="70"/>
    </row>
    <row r="586" ht="12.75">
      <c r="I586" s="70"/>
    </row>
    <row r="587" ht="12.75">
      <c r="I587" s="70"/>
    </row>
    <row r="588" ht="12.75">
      <c r="I588" s="70"/>
    </row>
    <row r="589" ht="12.75">
      <c r="I589" s="70"/>
    </row>
    <row r="590" ht="12.75">
      <c r="I590" s="70"/>
    </row>
    <row r="591" ht="12.75">
      <c r="I591" s="70"/>
    </row>
    <row r="592" ht="12.75">
      <c r="I592" s="70"/>
    </row>
    <row r="593" ht="12.75">
      <c r="I593" s="70"/>
    </row>
    <row r="594" ht="12.75">
      <c r="I594" s="70"/>
    </row>
    <row r="595" ht="12.75">
      <c r="I595" s="70"/>
    </row>
    <row r="596" ht="12.75">
      <c r="I596" s="70"/>
    </row>
    <row r="597" ht="12.75">
      <c r="I597" s="70"/>
    </row>
    <row r="598" ht="12.75">
      <c r="I598" s="70"/>
    </row>
    <row r="599" ht="12.75">
      <c r="I599" s="70"/>
    </row>
    <row r="600" ht="12.75">
      <c r="I600" s="70"/>
    </row>
    <row r="601" ht="12.75">
      <c r="I601" s="70"/>
    </row>
    <row r="602" ht="12.75">
      <c r="I602" s="70"/>
    </row>
    <row r="603" ht="12.75">
      <c r="I603" s="70"/>
    </row>
    <row r="604" ht="12.75">
      <c r="I604" s="70"/>
    </row>
    <row r="605" ht="12.75">
      <c r="I605" s="70"/>
    </row>
    <row r="606" ht="12.75">
      <c r="I606" s="70"/>
    </row>
    <row r="607" ht="12.75">
      <c r="I607" s="70"/>
    </row>
    <row r="608" ht="12.75">
      <c r="I608" s="70"/>
    </row>
    <row r="609" ht="12.75">
      <c r="I609" s="70"/>
    </row>
    <row r="610" ht="12.75">
      <c r="I610" s="70"/>
    </row>
    <row r="611" ht="12.75">
      <c r="I611" s="70"/>
    </row>
    <row r="612" ht="12.75">
      <c r="I612" s="70"/>
    </row>
    <row r="613" ht="12.75">
      <c r="I613" s="70"/>
    </row>
    <row r="614" ht="12.75">
      <c r="I614" s="70"/>
    </row>
    <row r="615" ht="12.75">
      <c r="I615" s="70"/>
    </row>
    <row r="616" ht="12.75">
      <c r="I616" s="70"/>
    </row>
    <row r="617" ht="12.75">
      <c r="I617" s="70"/>
    </row>
    <row r="618" ht="12.75">
      <c r="I618" s="70"/>
    </row>
    <row r="619" ht="12.75">
      <c r="I619" s="70"/>
    </row>
    <row r="620" ht="12.75">
      <c r="I620" s="70"/>
    </row>
    <row r="621" ht="12.75">
      <c r="I621" s="70"/>
    </row>
    <row r="622" ht="12.75">
      <c r="I622" s="70"/>
    </row>
    <row r="623" ht="12.75">
      <c r="I623" s="70"/>
    </row>
    <row r="624" ht="12.75">
      <c r="I624" s="70"/>
    </row>
    <row r="625" ht="12.75">
      <c r="I625" s="70"/>
    </row>
    <row r="626" ht="12.75">
      <c r="I626" s="70"/>
    </row>
    <row r="627" ht="12.75">
      <c r="I627" s="70"/>
    </row>
    <row r="628" ht="12.75">
      <c r="I628" s="70"/>
    </row>
    <row r="629" ht="12.75">
      <c r="I629" s="70"/>
    </row>
    <row r="630" ht="12.75">
      <c r="I630" s="70"/>
    </row>
    <row r="631" ht="12.75">
      <c r="I631" s="70"/>
    </row>
    <row r="632" ht="12.75">
      <c r="I632" s="70"/>
    </row>
    <row r="633" ht="12.75">
      <c r="I633" s="70"/>
    </row>
    <row r="634" ht="12.75">
      <c r="I634" s="70"/>
    </row>
    <row r="635" ht="12.75">
      <c r="I635" s="70"/>
    </row>
    <row r="636" ht="12.75">
      <c r="I636" s="70"/>
    </row>
    <row r="637" ht="12.75">
      <c r="I637" s="70"/>
    </row>
    <row r="638" ht="12.75">
      <c r="I638" s="70"/>
    </row>
    <row r="639" ht="12.75">
      <c r="I639" s="70"/>
    </row>
    <row r="640" ht="12.75">
      <c r="I640" s="70"/>
    </row>
    <row r="641" ht="12.75">
      <c r="I641" s="70"/>
    </row>
    <row r="642" ht="12.75">
      <c r="I642" s="70"/>
    </row>
    <row r="643" ht="12.75">
      <c r="I643" s="70"/>
    </row>
    <row r="644" ht="12.75">
      <c r="I644" s="70"/>
    </row>
    <row r="645" ht="12.75">
      <c r="I645" s="70"/>
    </row>
    <row r="646" ht="12.75">
      <c r="I646" s="70"/>
    </row>
    <row r="647" ht="12.75">
      <c r="I647" s="70"/>
    </row>
    <row r="648" ht="12.75">
      <c r="I648" s="70"/>
    </row>
    <row r="649" ht="12.75">
      <c r="I649" s="70"/>
    </row>
    <row r="650" ht="12.75">
      <c r="I650" s="70"/>
    </row>
    <row r="651" ht="12.75">
      <c r="I651" s="70"/>
    </row>
    <row r="652" ht="12.75">
      <c r="I652" s="70"/>
    </row>
    <row r="653" ht="12.75">
      <c r="I653" s="70"/>
    </row>
    <row r="654" ht="12.75">
      <c r="I654" s="70"/>
    </row>
    <row r="655" ht="12.75">
      <c r="I655" s="70"/>
    </row>
    <row r="656" ht="12.75">
      <c r="I656" s="70"/>
    </row>
    <row r="657" ht="12.75">
      <c r="I657" s="70"/>
    </row>
    <row r="658" ht="12.75">
      <c r="I658" s="70"/>
    </row>
    <row r="659" ht="12.75">
      <c r="I659" s="70"/>
    </row>
    <row r="660" ht="12.75">
      <c r="I660" s="70"/>
    </row>
    <row r="661" ht="12.75">
      <c r="I661" s="70"/>
    </row>
    <row r="662" ht="12.75">
      <c r="I662" s="70"/>
    </row>
    <row r="663" ht="12.75">
      <c r="I663" s="70"/>
    </row>
    <row r="664" ht="12.75">
      <c r="I664" s="70"/>
    </row>
    <row r="665" ht="12.75">
      <c r="I665" s="70"/>
    </row>
    <row r="666" ht="12.75">
      <c r="I666" s="70"/>
    </row>
    <row r="667" ht="12.75">
      <c r="I667" s="70"/>
    </row>
    <row r="668" ht="12.75">
      <c r="I668" s="70"/>
    </row>
    <row r="669" ht="12.75">
      <c r="I669" s="70"/>
    </row>
    <row r="670" ht="12.75">
      <c r="I670" s="70"/>
    </row>
    <row r="671" ht="12.75">
      <c r="I671" s="70"/>
    </row>
    <row r="672" ht="12.75">
      <c r="I672" s="70"/>
    </row>
    <row r="673" ht="12.75">
      <c r="I673" s="70"/>
    </row>
    <row r="674" ht="12.75">
      <c r="I674" s="70"/>
    </row>
    <row r="675" ht="12.75">
      <c r="I675" s="70"/>
    </row>
    <row r="676" ht="12.75">
      <c r="I676" s="70"/>
    </row>
    <row r="677" ht="12.75">
      <c r="I677" s="70"/>
    </row>
    <row r="678" ht="12.75">
      <c r="I678" s="70"/>
    </row>
    <row r="679" ht="12.75">
      <c r="I679" s="70"/>
    </row>
    <row r="680" ht="12.75">
      <c r="I680" s="70"/>
    </row>
    <row r="681" ht="12.75">
      <c r="I681" s="70"/>
    </row>
    <row r="682" ht="12.75">
      <c r="I682" s="70"/>
    </row>
    <row r="683" ht="12.75">
      <c r="I683" s="70"/>
    </row>
    <row r="684" ht="12.75">
      <c r="I684" s="70"/>
    </row>
    <row r="685" ht="12.75">
      <c r="I685" s="70"/>
    </row>
    <row r="686" ht="12.75">
      <c r="I686" s="70"/>
    </row>
    <row r="687" ht="12.75">
      <c r="I687" s="70"/>
    </row>
    <row r="688" ht="12.75">
      <c r="I688" s="70"/>
    </row>
    <row r="689" ht="12.75">
      <c r="I689" s="70"/>
    </row>
    <row r="690" ht="12.75">
      <c r="I690" s="70"/>
    </row>
    <row r="691" ht="12.75">
      <c r="I691" s="70"/>
    </row>
    <row r="692" ht="12.75">
      <c r="I692" s="70"/>
    </row>
    <row r="693" ht="12.75">
      <c r="I693" s="70"/>
    </row>
    <row r="694" ht="12.75">
      <c r="I694" s="70"/>
    </row>
    <row r="695" ht="12.75">
      <c r="I695" s="70"/>
    </row>
    <row r="696" ht="12.75">
      <c r="I696" s="70"/>
    </row>
    <row r="697" ht="12.75">
      <c r="I697" s="70"/>
    </row>
    <row r="698" ht="12.75">
      <c r="I698" s="70"/>
    </row>
    <row r="699" ht="12.75">
      <c r="I699" s="70"/>
    </row>
    <row r="700" ht="12.75">
      <c r="I700" s="70"/>
    </row>
    <row r="701" ht="12.75">
      <c r="I701" s="70"/>
    </row>
    <row r="702" ht="12.75">
      <c r="I702" s="70"/>
    </row>
    <row r="703" ht="12.75">
      <c r="I703" s="70"/>
    </row>
    <row r="704" ht="12.75">
      <c r="I704" s="70"/>
    </row>
    <row r="705" ht="12.75">
      <c r="I705" s="70"/>
    </row>
    <row r="706" ht="12.75">
      <c r="I706" s="70"/>
    </row>
    <row r="707" ht="12.75">
      <c r="I707" s="70"/>
    </row>
    <row r="708" ht="12.75">
      <c r="I708" s="70"/>
    </row>
    <row r="709" ht="12.75">
      <c r="I709" s="70"/>
    </row>
    <row r="710" ht="12.75">
      <c r="I710" s="70"/>
    </row>
    <row r="711" ht="12.75">
      <c r="I711" s="70"/>
    </row>
    <row r="712" ht="12.75">
      <c r="I712" s="70"/>
    </row>
    <row r="713" ht="12.75">
      <c r="I713" s="70"/>
    </row>
    <row r="714" ht="12.75">
      <c r="I714" s="70"/>
    </row>
    <row r="715" ht="12.75">
      <c r="I715" s="70"/>
    </row>
    <row r="716" ht="12.75">
      <c r="I716" s="70"/>
    </row>
    <row r="717" ht="12.75">
      <c r="I717" s="70"/>
    </row>
    <row r="718" ht="12.75">
      <c r="I718" s="70"/>
    </row>
    <row r="719" ht="12.75">
      <c r="I719" s="70"/>
    </row>
    <row r="720" ht="12.75">
      <c r="I720" s="70"/>
    </row>
    <row r="721" ht="12.75">
      <c r="I721" s="70"/>
    </row>
    <row r="722" ht="12.75">
      <c r="I722" s="70"/>
    </row>
    <row r="723" ht="12.75">
      <c r="I723" s="70"/>
    </row>
    <row r="724" ht="12.75">
      <c r="I724" s="70"/>
    </row>
    <row r="725" ht="12.75">
      <c r="I725" s="70"/>
    </row>
    <row r="726" ht="12.75">
      <c r="I726" s="70"/>
    </row>
    <row r="727" ht="12.75">
      <c r="I727" s="70"/>
    </row>
    <row r="728" ht="12.75">
      <c r="I728" s="70"/>
    </row>
    <row r="729" ht="12.75">
      <c r="I729" s="70"/>
    </row>
    <row r="730" ht="12.75">
      <c r="I730" s="70"/>
    </row>
    <row r="731" ht="12.75">
      <c r="I731" s="70"/>
    </row>
    <row r="732" ht="12.75">
      <c r="I732" s="70"/>
    </row>
    <row r="733" ht="12.75">
      <c r="I733" s="70"/>
    </row>
    <row r="734" ht="12.75">
      <c r="I734" s="70"/>
    </row>
    <row r="735" ht="12.75">
      <c r="I735" s="70"/>
    </row>
    <row r="736" ht="12.75">
      <c r="I736" s="70"/>
    </row>
    <row r="737" ht="12.75">
      <c r="I737" s="70"/>
    </row>
    <row r="738" ht="12.75">
      <c r="I738" s="70"/>
    </row>
    <row r="739" ht="12.75">
      <c r="I739" s="70"/>
    </row>
    <row r="740" ht="12.75">
      <c r="I740" s="70"/>
    </row>
    <row r="741" ht="12.75">
      <c r="I741" s="70"/>
    </row>
    <row r="742" ht="12.75">
      <c r="I742" s="70"/>
    </row>
    <row r="743" ht="12.75">
      <c r="I743" s="70"/>
    </row>
    <row r="744" ht="12.75">
      <c r="I744" s="70"/>
    </row>
    <row r="745" ht="12.75">
      <c r="I745" s="70"/>
    </row>
    <row r="746" ht="12.75">
      <c r="I746" s="70"/>
    </row>
    <row r="747" ht="12.75">
      <c r="I747" s="70"/>
    </row>
    <row r="748" ht="12.75">
      <c r="I748" s="70"/>
    </row>
    <row r="749" ht="12.75">
      <c r="I749" s="70"/>
    </row>
    <row r="750" ht="12.75">
      <c r="I750" s="70"/>
    </row>
    <row r="751" ht="12.75">
      <c r="I751" s="70"/>
    </row>
    <row r="752" ht="12.75">
      <c r="I752" s="70"/>
    </row>
    <row r="753" ht="12.75">
      <c r="I753" s="70"/>
    </row>
    <row r="754" ht="12.75">
      <c r="I754" s="70"/>
    </row>
    <row r="755" ht="12.75">
      <c r="I755" s="70"/>
    </row>
    <row r="756" ht="12.75">
      <c r="I756" s="70"/>
    </row>
    <row r="757" ht="12.75">
      <c r="I757" s="70"/>
    </row>
    <row r="758" ht="12.75">
      <c r="I758" s="70"/>
    </row>
    <row r="759" ht="12.75">
      <c r="I759" s="70"/>
    </row>
    <row r="760" ht="12.75">
      <c r="I760" s="70"/>
    </row>
    <row r="761" ht="12.75">
      <c r="I761" s="70"/>
    </row>
    <row r="762" ht="12.75">
      <c r="I762" s="70"/>
    </row>
    <row r="763" ht="12.75">
      <c r="I763" s="70"/>
    </row>
    <row r="764" ht="12.75">
      <c r="I764" s="70"/>
    </row>
    <row r="765" ht="12.75">
      <c r="I765" s="70"/>
    </row>
    <row r="766" ht="12.75">
      <c r="I766" s="70"/>
    </row>
    <row r="767" ht="12.75">
      <c r="I767" s="70"/>
    </row>
    <row r="768" ht="12.75">
      <c r="I768" s="70"/>
    </row>
    <row r="769" ht="12.75">
      <c r="I769" s="70"/>
    </row>
    <row r="770" ht="12.75">
      <c r="I770" s="70"/>
    </row>
    <row r="771" ht="12.75">
      <c r="I771" s="70"/>
    </row>
    <row r="772" ht="12.75">
      <c r="I772" s="70"/>
    </row>
    <row r="773" ht="12.75">
      <c r="I773" s="70"/>
    </row>
    <row r="774" ht="12.75">
      <c r="I774" s="70"/>
    </row>
    <row r="775" ht="12.75">
      <c r="I775" s="70"/>
    </row>
    <row r="776" ht="12.75">
      <c r="I776" s="70"/>
    </row>
    <row r="777" ht="12.75">
      <c r="I777" s="70"/>
    </row>
    <row r="778" ht="12.75">
      <c r="I778" s="70"/>
    </row>
    <row r="779" ht="12.75">
      <c r="I779" s="70"/>
    </row>
    <row r="780" ht="12.75">
      <c r="I780" s="70"/>
    </row>
    <row r="781" ht="12.75">
      <c r="I781" s="70"/>
    </row>
    <row r="782" ht="12.75">
      <c r="I782" s="70"/>
    </row>
    <row r="783" ht="12.75">
      <c r="I783" s="70"/>
    </row>
    <row r="784" ht="12.75">
      <c r="I784" s="70"/>
    </row>
    <row r="785" ht="12.75">
      <c r="I785" s="70"/>
    </row>
    <row r="786" ht="12.75">
      <c r="I786" s="70"/>
    </row>
    <row r="787" ht="12.75">
      <c r="I787" s="70"/>
    </row>
    <row r="788" ht="12.75">
      <c r="I788" s="70"/>
    </row>
    <row r="789" ht="12.75">
      <c r="I789" s="70"/>
    </row>
    <row r="790" ht="12.75">
      <c r="I790" s="70"/>
    </row>
    <row r="791" ht="12.75">
      <c r="I791" s="70"/>
    </row>
    <row r="792" ht="12.75">
      <c r="I792" s="70"/>
    </row>
    <row r="793" ht="12.75">
      <c r="I793" s="70"/>
    </row>
    <row r="794" ht="12.75">
      <c r="I794" s="70"/>
    </row>
    <row r="795" ht="12.75">
      <c r="I795" s="70"/>
    </row>
    <row r="796" ht="12.75">
      <c r="I796" s="70"/>
    </row>
    <row r="797" ht="12.75">
      <c r="I797" s="70"/>
    </row>
    <row r="798" ht="12.75">
      <c r="I798" s="70"/>
    </row>
    <row r="799" ht="12.75">
      <c r="I799" s="70"/>
    </row>
    <row r="800" ht="12.75">
      <c r="I800" s="70"/>
    </row>
    <row r="801" ht="12.75">
      <c r="I801" s="70"/>
    </row>
    <row r="802" ht="12.75">
      <c r="I802" s="70"/>
    </row>
    <row r="803" ht="12.75">
      <c r="I803" s="70"/>
    </row>
    <row r="804" ht="12.75">
      <c r="I804" s="70"/>
    </row>
    <row r="805" ht="12.75">
      <c r="I805" s="70"/>
    </row>
    <row r="806" ht="12.75">
      <c r="I806" s="70"/>
    </row>
    <row r="807" ht="12.75">
      <c r="I807" s="70"/>
    </row>
    <row r="808" ht="12.75">
      <c r="I808" s="70"/>
    </row>
    <row r="809" ht="12.75">
      <c r="I809" s="70"/>
    </row>
    <row r="810" ht="12.75">
      <c r="I810" s="70"/>
    </row>
    <row r="811" ht="12.75">
      <c r="I811" s="70"/>
    </row>
    <row r="812" ht="12.75">
      <c r="I812" s="70"/>
    </row>
    <row r="813" ht="12.75">
      <c r="I813" s="70"/>
    </row>
    <row r="814" ht="12.75">
      <c r="I814" s="70"/>
    </row>
    <row r="815" ht="12.75">
      <c r="I815" s="70"/>
    </row>
    <row r="816" ht="12.75">
      <c r="I816" s="70"/>
    </row>
    <row r="817" ht="12.75">
      <c r="I817" s="70"/>
    </row>
    <row r="818" ht="12.75">
      <c r="I818" s="70"/>
    </row>
    <row r="819" ht="12.75">
      <c r="I819" s="70"/>
    </row>
    <row r="820" ht="12.75">
      <c r="I820" s="70"/>
    </row>
    <row r="821" ht="12.75">
      <c r="I821" s="70"/>
    </row>
    <row r="822" ht="12.75">
      <c r="I822" s="70"/>
    </row>
    <row r="823" ht="12.75">
      <c r="I823" s="70"/>
    </row>
    <row r="824" ht="12.75">
      <c r="I824" s="70"/>
    </row>
    <row r="825" ht="12.75">
      <c r="I825" s="70"/>
    </row>
    <row r="826" ht="12.75">
      <c r="I826" s="70"/>
    </row>
    <row r="827" ht="12.75">
      <c r="I827" s="70"/>
    </row>
    <row r="828" ht="12.75">
      <c r="I828" s="70"/>
    </row>
    <row r="829" ht="12.75">
      <c r="I829" s="70"/>
    </row>
    <row r="830" ht="12.75">
      <c r="I830" s="70"/>
    </row>
    <row r="831" ht="12.75">
      <c r="I831" s="70"/>
    </row>
    <row r="832" ht="12.75">
      <c r="I832" s="70"/>
    </row>
    <row r="833" ht="12.75">
      <c r="I833" s="70"/>
    </row>
    <row r="834" ht="12.75">
      <c r="I834" s="70"/>
    </row>
    <row r="835" ht="12.75">
      <c r="I835" s="70"/>
    </row>
    <row r="836" ht="12.75">
      <c r="I836" s="70"/>
    </row>
    <row r="837" ht="12.75">
      <c r="I837" s="70"/>
    </row>
    <row r="838" ht="12.75">
      <c r="I838" s="70"/>
    </row>
    <row r="839" ht="12.75">
      <c r="I839" s="70"/>
    </row>
    <row r="840" ht="12.75">
      <c r="I840" s="70"/>
    </row>
    <row r="841" ht="12.75">
      <c r="I841" s="70"/>
    </row>
    <row r="842" ht="12.75">
      <c r="I842" s="70"/>
    </row>
    <row r="843" ht="12.75">
      <c r="I843" s="70"/>
    </row>
    <row r="844" ht="12.75">
      <c r="I844" s="70"/>
    </row>
    <row r="845" ht="12.75">
      <c r="I845" s="70"/>
    </row>
    <row r="846" ht="12.75">
      <c r="I846" s="70"/>
    </row>
  </sheetData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145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3" max="3" width="8.00390625" style="0" customWidth="1"/>
    <col min="4" max="4" width="12.375" style="0" customWidth="1"/>
    <col min="5" max="5" width="9.375" style="0" customWidth="1"/>
    <col min="6" max="6" width="8.875" style="0" customWidth="1"/>
    <col min="7" max="7" width="6.75390625" style="0" customWidth="1"/>
    <col min="8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29" width="6.75390625" style="0" customWidth="1"/>
    <col min="30" max="30" width="8.75390625" style="0" customWidth="1"/>
    <col min="31" max="16384" width="6.75390625" style="0" customWidth="1"/>
  </cols>
  <sheetData>
    <row r="1" spans="1:30" s="4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46" customFormat="1" ht="22.5">
      <c r="A2" s="14" t="s">
        <v>220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s="46" customFormat="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44" s="46" customFormat="1" ht="12.75">
      <c r="A4" s="1"/>
      <c r="B4" s="2"/>
      <c r="C4" s="2" t="s">
        <v>92</v>
      </c>
      <c r="D4" s="3"/>
      <c r="E4" s="2" t="s">
        <v>93</v>
      </c>
      <c r="F4" s="3"/>
      <c r="G4" s="2" t="s">
        <v>93</v>
      </c>
      <c r="H4" s="3"/>
      <c r="I4" s="2" t="s">
        <v>93</v>
      </c>
      <c r="J4" s="3"/>
      <c r="K4" s="2" t="s">
        <v>94</v>
      </c>
      <c r="L4" s="3"/>
      <c r="M4" s="2" t="s">
        <v>95</v>
      </c>
      <c r="N4" s="3"/>
      <c r="O4" s="1" t="s">
        <v>96</v>
      </c>
      <c r="P4" s="4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s="46" customFormat="1" ht="12.75">
      <c r="A5" s="1" t="s">
        <v>4</v>
      </c>
      <c r="B5" s="2" t="s">
        <v>5</v>
      </c>
      <c r="C5" s="1" t="s">
        <v>97</v>
      </c>
      <c r="D5" s="3"/>
      <c r="E5" s="1" t="s">
        <v>98</v>
      </c>
      <c r="F5" s="3"/>
      <c r="G5" s="1" t="s">
        <v>99</v>
      </c>
      <c r="H5" s="3"/>
      <c r="I5" s="137" t="s">
        <v>100</v>
      </c>
      <c r="J5" s="139"/>
      <c r="K5" s="1" t="s">
        <v>101</v>
      </c>
      <c r="L5" s="3"/>
      <c r="M5" s="1" t="s">
        <v>102</v>
      </c>
      <c r="N5" s="3"/>
      <c r="O5" s="1" t="s">
        <v>103</v>
      </c>
      <c r="P5" s="4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8"/>
      <c r="AH5" s="47"/>
      <c r="AI5" s="47"/>
      <c r="AJ5" s="47"/>
      <c r="AK5" s="48"/>
      <c r="AL5" s="47"/>
      <c r="AM5" s="47"/>
      <c r="AN5" s="47"/>
      <c r="AO5" s="48"/>
      <c r="AP5" s="47"/>
      <c r="AQ5" s="48"/>
      <c r="AR5" s="47"/>
    </row>
    <row r="6" spans="1:44" s="46" customFormat="1" ht="12.75">
      <c r="A6" s="1" t="s">
        <v>12</v>
      </c>
      <c r="B6" s="2" t="s">
        <v>13</v>
      </c>
      <c r="C6" s="5" t="s">
        <v>71</v>
      </c>
      <c r="D6" s="6"/>
      <c r="E6" s="5" t="s">
        <v>71</v>
      </c>
      <c r="F6" s="6"/>
      <c r="G6" s="5" t="s">
        <v>71</v>
      </c>
      <c r="H6" s="6"/>
      <c r="I6" s="5" t="s">
        <v>71</v>
      </c>
      <c r="J6" s="6"/>
      <c r="K6" s="5" t="s">
        <v>71</v>
      </c>
      <c r="L6" s="6"/>
      <c r="M6" s="5" t="s">
        <v>71</v>
      </c>
      <c r="N6" s="6"/>
      <c r="O6" s="5" t="s">
        <v>71</v>
      </c>
      <c r="P6" s="8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  <c r="AO6" s="49"/>
      <c r="AP6" s="50"/>
      <c r="AQ6" s="49"/>
      <c r="AR6" s="50"/>
    </row>
    <row r="7" spans="1:44" s="46" customFormat="1" ht="12.75">
      <c r="A7" s="9"/>
      <c r="B7" s="5"/>
      <c r="C7" s="5" t="s">
        <v>16</v>
      </c>
      <c r="D7" s="5" t="s">
        <v>17</v>
      </c>
      <c r="E7" s="5" t="s">
        <v>16</v>
      </c>
      <c r="F7" s="142" t="s">
        <v>17</v>
      </c>
      <c r="G7" s="5" t="s">
        <v>16</v>
      </c>
      <c r="H7" s="142" t="s">
        <v>17</v>
      </c>
      <c r="I7" s="5" t="s">
        <v>16</v>
      </c>
      <c r="J7" s="142" t="s">
        <v>17</v>
      </c>
      <c r="K7" s="5" t="s">
        <v>16</v>
      </c>
      <c r="L7" s="5" t="s">
        <v>17</v>
      </c>
      <c r="M7" s="5" t="s">
        <v>16</v>
      </c>
      <c r="N7" s="5" t="s">
        <v>17</v>
      </c>
      <c r="O7" s="5" t="s">
        <v>16</v>
      </c>
      <c r="P7" s="58" t="s">
        <v>17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50"/>
      <c r="AO7" s="50"/>
      <c r="AP7" s="49"/>
      <c r="AQ7" s="50"/>
      <c r="AR7" s="49"/>
    </row>
    <row r="8" spans="1:44" s="46" customFormat="1" ht="12.75">
      <c r="A8" s="88">
        <v>39455</v>
      </c>
      <c r="B8" s="89" t="s">
        <v>232</v>
      </c>
      <c r="C8" s="90"/>
      <c r="D8" s="89"/>
      <c r="E8" s="94"/>
      <c r="F8" s="90"/>
      <c r="G8" s="89">
        <v>154</v>
      </c>
      <c r="H8" s="90">
        <v>25000</v>
      </c>
      <c r="I8" s="90"/>
      <c r="J8" s="90"/>
      <c r="K8" s="95"/>
      <c r="L8" s="89"/>
      <c r="M8" s="95"/>
      <c r="N8" s="90"/>
      <c r="O8" s="89"/>
      <c r="P8" s="96"/>
      <c r="Q8" s="53"/>
      <c r="R8" s="54"/>
      <c r="S8" s="53"/>
      <c r="T8" s="55"/>
      <c r="U8" s="51"/>
      <c r="V8" s="51"/>
      <c r="W8" s="51"/>
      <c r="X8" s="51"/>
      <c r="Y8" s="51"/>
      <c r="Z8" s="51"/>
      <c r="AA8" s="51"/>
      <c r="AB8" s="51"/>
      <c r="AC8" s="51"/>
      <c r="AD8" s="5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</row>
    <row r="9" spans="1:44" s="46" customFormat="1" ht="12.75">
      <c r="A9" s="88">
        <v>39455</v>
      </c>
      <c r="B9" s="89" t="s">
        <v>234</v>
      </c>
      <c r="C9" s="90"/>
      <c r="D9" s="89"/>
      <c r="E9" s="94"/>
      <c r="F9" s="97"/>
      <c r="G9" s="89"/>
      <c r="H9" s="90"/>
      <c r="I9" s="90"/>
      <c r="J9" s="90"/>
      <c r="K9" s="89"/>
      <c r="L9" s="89"/>
      <c r="M9" s="95">
        <v>81</v>
      </c>
      <c r="N9" s="90">
        <v>8500</v>
      </c>
      <c r="O9" s="89"/>
      <c r="P9" s="96"/>
      <c r="Q9" s="53"/>
      <c r="R9" s="54"/>
      <c r="S9" s="53"/>
      <c r="T9" s="55"/>
      <c r="U9" s="51"/>
      <c r="V9" s="51"/>
      <c r="W9" s="51"/>
      <c r="X9" s="51"/>
      <c r="Y9" s="51"/>
      <c r="Z9" s="51"/>
      <c r="AA9" s="51"/>
      <c r="AB9" s="51"/>
      <c r="AC9" s="51"/>
      <c r="AD9" s="55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</row>
    <row r="10" spans="1:44" s="46" customFormat="1" ht="12.75">
      <c r="A10" s="88">
        <v>39455</v>
      </c>
      <c r="B10" s="89" t="s">
        <v>235</v>
      </c>
      <c r="C10" s="108"/>
      <c r="D10" s="89"/>
      <c r="E10" s="94"/>
      <c r="F10" s="89"/>
      <c r="G10" s="89"/>
      <c r="H10" s="90"/>
      <c r="I10" s="90"/>
      <c r="J10" s="90"/>
      <c r="K10" s="89"/>
      <c r="L10" s="90"/>
      <c r="M10" s="95">
        <v>49</v>
      </c>
      <c r="N10" s="90">
        <v>8500</v>
      </c>
      <c r="O10" s="89"/>
      <c r="P10" s="96"/>
      <c r="Q10" s="53"/>
      <c r="R10" s="54"/>
      <c r="S10" s="53"/>
      <c r="T10" s="55"/>
      <c r="U10" s="51"/>
      <c r="V10" s="51"/>
      <c r="W10" s="51"/>
      <c r="X10" s="51"/>
      <c r="Y10" s="51"/>
      <c r="Z10" s="51"/>
      <c r="AA10" s="51"/>
      <c r="AB10" s="51"/>
      <c r="AC10" s="51"/>
      <c r="AD10" s="55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</row>
    <row r="11" spans="1:44" s="46" customFormat="1" ht="12.75">
      <c r="A11" s="88">
        <v>39455</v>
      </c>
      <c r="B11" s="89" t="s">
        <v>236</v>
      </c>
      <c r="C11" s="90"/>
      <c r="D11" s="89"/>
      <c r="E11" s="94"/>
      <c r="F11" s="89"/>
      <c r="G11" s="89"/>
      <c r="H11" s="90"/>
      <c r="I11" s="90"/>
      <c r="J11" s="90"/>
      <c r="K11" s="89"/>
      <c r="L11" s="89"/>
      <c r="M11" s="95">
        <v>335.83</v>
      </c>
      <c r="N11" s="90">
        <v>26000</v>
      </c>
      <c r="O11" s="89"/>
      <c r="P11" s="96"/>
      <c r="Q11" s="53"/>
      <c r="R11" s="54"/>
      <c r="S11" s="53"/>
      <c r="T11" s="55"/>
      <c r="U11" s="51"/>
      <c r="V11" s="51"/>
      <c r="W11" s="51"/>
      <c r="X11" s="51"/>
      <c r="Y11" s="51"/>
      <c r="Z11" s="51"/>
      <c r="AA11" s="51"/>
      <c r="AB11" s="51"/>
      <c r="AC11" s="51"/>
      <c r="AD11" s="55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1:44" s="46" customFormat="1" ht="13.5" thickBot="1">
      <c r="A12" s="282">
        <v>39455</v>
      </c>
      <c r="B12" s="278" t="s">
        <v>238</v>
      </c>
      <c r="C12" s="279"/>
      <c r="D12" s="278"/>
      <c r="E12" s="337">
        <v>31</v>
      </c>
      <c r="F12" s="278">
        <v>15000</v>
      </c>
      <c r="G12" s="278"/>
      <c r="H12" s="279"/>
      <c r="I12" s="279"/>
      <c r="J12" s="279"/>
      <c r="K12" s="278"/>
      <c r="L12" s="278"/>
      <c r="M12" s="332"/>
      <c r="N12" s="279"/>
      <c r="O12" s="278"/>
      <c r="P12" s="338"/>
      <c r="Q12" s="53"/>
      <c r="R12" s="54"/>
      <c r="S12" s="53"/>
      <c r="T12" s="55"/>
      <c r="U12" s="51"/>
      <c r="V12" s="51"/>
      <c r="W12" s="51"/>
      <c r="X12" s="51"/>
      <c r="Y12" s="51"/>
      <c r="Z12" s="51"/>
      <c r="AA12" s="51"/>
      <c r="AB12" s="51"/>
      <c r="AC12" s="53"/>
      <c r="AD12" s="55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1:44" s="46" customFormat="1" ht="12.75">
      <c r="A13" s="88">
        <v>39490</v>
      </c>
      <c r="B13" s="89" t="s">
        <v>242</v>
      </c>
      <c r="C13" s="90"/>
      <c r="D13" s="89"/>
      <c r="E13" s="94"/>
      <c r="F13" s="89"/>
      <c r="G13" s="89">
        <v>101</v>
      </c>
      <c r="H13" s="90">
        <v>22000</v>
      </c>
      <c r="I13" s="90"/>
      <c r="J13" s="90"/>
      <c r="K13" s="89"/>
      <c r="L13" s="89"/>
      <c r="M13" s="95"/>
      <c r="N13" s="90"/>
      <c r="O13" s="89"/>
      <c r="P13" s="96"/>
      <c r="Q13" s="53"/>
      <c r="R13" s="54"/>
      <c r="S13" s="53"/>
      <c r="T13" s="55"/>
      <c r="U13" s="51"/>
      <c r="V13" s="51"/>
      <c r="W13" s="51"/>
      <c r="X13" s="51"/>
      <c r="Y13" s="51"/>
      <c r="Z13" s="51"/>
      <c r="AA13" s="51"/>
      <c r="AB13" s="51"/>
      <c r="AC13" s="53"/>
      <c r="AD13" s="55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2"/>
    </row>
    <row r="14" spans="1:44" s="46" customFormat="1" ht="13.5" thickBot="1">
      <c r="A14" s="282">
        <v>39490</v>
      </c>
      <c r="B14" s="278" t="s">
        <v>256</v>
      </c>
      <c r="C14" s="279"/>
      <c r="D14" s="278"/>
      <c r="E14" s="337"/>
      <c r="F14" s="278"/>
      <c r="G14" s="278">
        <v>361.34</v>
      </c>
      <c r="H14" s="279">
        <v>67625.83</v>
      </c>
      <c r="I14" s="279"/>
      <c r="J14" s="279"/>
      <c r="K14" s="278"/>
      <c r="L14" s="278"/>
      <c r="M14" s="332"/>
      <c r="N14" s="279"/>
      <c r="O14" s="278"/>
      <c r="P14" s="338"/>
      <c r="Q14" s="53"/>
      <c r="R14" s="54"/>
      <c r="S14" s="53"/>
      <c r="T14" s="55"/>
      <c r="U14" s="51"/>
      <c r="V14" s="51"/>
      <c r="W14" s="51"/>
      <c r="X14" s="51"/>
      <c r="Y14" s="51"/>
      <c r="Z14" s="51"/>
      <c r="AA14" s="51"/>
      <c r="AB14" s="51"/>
      <c r="AC14" s="53"/>
      <c r="AD14" s="55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</row>
    <row r="15" spans="1:44" s="46" customFormat="1" ht="12.75">
      <c r="A15" s="88">
        <v>39518</v>
      </c>
      <c r="B15" s="89" t="s">
        <v>274</v>
      </c>
      <c r="C15" s="90"/>
      <c r="D15" s="89"/>
      <c r="E15" s="94">
        <v>78.5</v>
      </c>
      <c r="F15" s="89">
        <v>5000</v>
      </c>
      <c r="G15" s="89">
        <v>78.5</v>
      </c>
      <c r="H15" s="90">
        <v>18000</v>
      </c>
      <c r="I15" s="90"/>
      <c r="J15" s="90"/>
      <c r="K15" s="89"/>
      <c r="L15" s="89"/>
      <c r="M15" s="95"/>
      <c r="N15" s="90"/>
      <c r="O15" s="89"/>
      <c r="P15" s="96"/>
      <c r="Q15" s="53"/>
      <c r="R15" s="54"/>
      <c r="S15" s="53"/>
      <c r="T15" s="55"/>
      <c r="U15" s="51"/>
      <c r="V15" s="51"/>
      <c r="W15" s="51"/>
      <c r="X15" s="51"/>
      <c r="Y15" s="51"/>
      <c r="Z15" s="51"/>
      <c r="AA15" s="51"/>
      <c r="AB15" s="51"/>
      <c r="AC15" s="53"/>
      <c r="AD15" s="55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s="46" customFormat="1" ht="12.75">
      <c r="A16" s="88">
        <v>39518</v>
      </c>
      <c r="B16" s="89" t="s">
        <v>277</v>
      </c>
      <c r="C16" s="90"/>
      <c r="D16" s="89"/>
      <c r="E16" s="94"/>
      <c r="F16" s="89"/>
      <c r="G16" s="89"/>
      <c r="H16" s="90"/>
      <c r="I16" s="90"/>
      <c r="J16" s="90"/>
      <c r="K16" s="89">
        <v>458.67</v>
      </c>
      <c r="L16" s="89">
        <v>52000</v>
      </c>
      <c r="M16" s="95"/>
      <c r="N16" s="90"/>
      <c r="O16" s="89"/>
      <c r="P16" s="96"/>
      <c r="Q16" s="53"/>
      <c r="R16" s="54"/>
      <c r="S16" s="53"/>
      <c r="T16" s="55"/>
      <c r="U16" s="51"/>
      <c r="V16" s="51"/>
      <c r="W16" s="51"/>
      <c r="X16" s="51"/>
      <c r="Y16" s="51"/>
      <c r="Z16" s="51"/>
      <c r="AA16" s="51"/>
      <c r="AB16" s="51"/>
      <c r="AC16" s="53"/>
      <c r="AD16" s="55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</row>
    <row r="17" spans="1:44" s="46" customFormat="1" ht="13.5" thickBot="1">
      <c r="A17" s="282">
        <v>39518</v>
      </c>
      <c r="B17" s="278" t="s">
        <v>285</v>
      </c>
      <c r="C17" s="279"/>
      <c r="D17" s="278"/>
      <c r="E17" s="337"/>
      <c r="F17" s="278"/>
      <c r="G17" s="278">
        <v>537.25</v>
      </c>
      <c r="H17" s="279">
        <v>111000</v>
      </c>
      <c r="I17" s="279"/>
      <c r="J17" s="279"/>
      <c r="K17" s="278"/>
      <c r="L17" s="278"/>
      <c r="M17" s="332"/>
      <c r="N17" s="279"/>
      <c r="O17" s="278"/>
      <c r="P17" s="338"/>
      <c r="Q17" s="53"/>
      <c r="R17" s="54"/>
      <c r="S17" s="53"/>
      <c r="T17" s="55"/>
      <c r="U17" s="51"/>
      <c r="V17" s="51"/>
      <c r="W17" s="51"/>
      <c r="X17" s="51"/>
      <c r="Y17" s="51"/>
      <c r="Z17" s="51"/>
      <c r="AA17" s="51"/>
      <c r="AB17" s="51"/>
      <c r="AC17" s="53"/>
      <c r="AD17" s="55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</row>
    <row r="18" spans="1:44" s="46" customFormat="1" ht="12.75">
      <c r="A18" s="88">
        <v>39546</v>
      </c>
      <c r="B18" s="89" t="s">
        <v>291</v>
      </c>
      <c r="C18" s="90"/>
      <c r="D18" s="89"/>
      <c r="E18" s="94"/>
      <c r="F18" s="91"/>
      <c r="G18" s="90">
        <v>73.08</v>
      </c>
      <c r="H18" s="90">
        <v>16000</v>
      </c>
      <c r="I18" s="90"/>
      <c r="J18" s="90"/>
      <c r="K18" s="89"/>
      <c r="L18" s="89"/>
      <c r="M18" s="95"/>
      <c r="N18" s="90"/>
      <c r="O18" s="89"/>
      <c r="P18" s="96"/>
      <c r="Q18" s="53"/>
      <c r="R18" s="54"/>
      <c r="S18" s="53"/>
      <c r="T18" s="55"/>
      <c r="U18" s="51"/>
      <c r="V18" s="51"/>
      <c r="W18" s="51"/>
      <c r="X18" s="51"/>
      <c r="Y18" s="51"/>
      <c r="Z18" s="51"/>
      <c r="AA18" s="51"/>
      <c r="AB18" s="51"/>
      <c r="AC18" s="53"/>
      <c r="AD18" s="55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</row>
    <row r="19" spans="1:44" s="46" customFormat="1" ht="12.75">
      <c r="A19" s="88">
        <v>39546</v>
      </c>
      <c r="B19" s="89" t="s">
        <v>292</v>
      </c>
      <c r="C19" s="90"/>
      <c r="D19" s="89"/>
      <c r="E19" s="94"/>
      <c r="F19" s="91"/>
      <c r="G19" s="90">
        <v>386</v>
      </c>
      <c r="H19" s="90">
        <v>58000</v>
      </c>
      <c r="I19" s="90"/>
      <c r="J19" s="90"/>
      <c r="K19" s="89"/>
      <c r="L19" s="89"/>
      <c r="M19" s="95"/>
      <c r="N19" s="90"/>
      <c r="O19" s="89"/>
      <c r="P19" s="96"/>
      <c r="Q19" s="53"/>
      <c r="R19" s="54"/>
      <c r="S19" s="53"/>
      <c r="T19" s="55"/>
      <c r="U19" s="51"/>
      <c r="V19" s="51"/>
      <c r="W19" s="51"/>
      <c r="X19" s="51"/>
      <c r="Y19" s="51"/>
      <c r="Z19" s="51"/>
      <c r="AA19" s="51"/>
      <c r="AB19" s="51"/>
      <c r="AC19" s="53"/>
      <c r="AD19" s="55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</row>
    <row r="20" spans="1:44" s="46" customFormat="1" ht="12.75">
      <c r="A20" s="88">
        <v>39546</v>
      </c>
      <c r="B20" s="89" t="s">
        <v>293</v>
      </c>
      <c r="C20" s="90"/>
      <c r="D20" s="89"/>
      <c r="E20" s="94"/>
      <c r="F20" s="91"/>
      <c r="G20" s="90">
        <v>105.5</v>
      </c>
      <c r="H20" s="90">
        <v>2750</v>
      </c>
      <c r="I20" s="90"/>
      <c r="J20" s="90"/>
      <c r="K20" s="89"/>
      <c r="L20" s="89"/>
      <c r="M20" s="95"/>
      <c r="N20" s="90"/>
      <c r="O20" s="89"/>
      <c r="P20" s="96"/>
      <c r="Q20" s="53"/>
      <c r="R20" s="54"/>
      <c r="S20" s="53"/>
      <c r="T20" s="55"/>
      <c r="U20" s="51"/>
      <c r="V20" s="51"/>
      <c r="W20" s="51"/>
      <c r="X20" s="51"/>
      <c r="Y20" s="51"/>
      <c r="Z20" s="51"/>
      <c r="AA20" s="51"/>
      <c r="AB20" s="51"/>
      <c r="AC20" s="53"/>
      <c r="AD20" s="55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</row>
    <row r="21" spans="1:44" s="46" customFormat="1" ht="12.75">
      <c r="A21" s="148">
        <v>39546</v>
      </c>
      <c r="B21" s="149" t="s">
        <v>304</v>
      </c>
      <c r="C21" s="144"/>
      <c r="D21" s="149"/>
      <c r="E21" s="160"/>
      <c r="F21" s="143"/>
      <c r="G21" s="144"/>
      <c r="H21" s="144"/>
      <c r="I21" s="144"/>
      <c r="J21" s="144"/>
      <c r="K21" s="149"/>
      <c r="L21" s="149"/>
      <c r="M21" s="153">
        <v>36</v>
      </c>
      <c r="N21" s="144">
        <v>7000</v>
      </c>
      <c r="O21" s="149"/>
      <c r="P21" s="155"/>
      <c r="Q21" s="110"/>
      <c r="R21" s="54"/>
      <c r="S21" s="53"/>
      <c r="T21" s="55"/>
      <c r="U21" s="51"/>
      <c r="V21" s="51"/>
      <c r="W21" s="51"/>
      <c r="X21" s="51"/>
      <c r="Y21" s="51"/>
      <c r="Z21" s="51"/>
      <c r="AA21" s="51"/>
      <c r="AB21" s="51"/>
      <c r="AC21" s="53"/>
      <c r="AD21" s="55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2" spans="1:44" s="46" customFormat="1" ht="12.75">
      <c r="A22" s="206">
        <v>39546</v>
      </c>
      <c r="B22" s="89" t="s">
        <v>309</v>
      </c>
      <c r="C22" s="90"/>
      <c r="D22" s="89"/>
      <c r="E22" s="94"/>
      <c r="F22" s="91"/>
      <c r="G22" s="90">
        <v>408</v>
      </c>
      <c r="H22" s="90">
        <v>69570</v>
      </c>
      <c r="I22" s="90"/>
      <c r="J22" s="90"/>
      <c r="K22" s="89"/>
      <c r="L22" s="89"/>
      <c r="M22" s="95"/>
      <c r="N22" s="90"/>
      <c r="O22" s="89"/>
      <c r="P22" s="96"/>
      <c r="Q22" s="110"/>
      <c r="R22" s="54"/>
      <c r="S22" s="53"/>
      <c r="T22" s="55"/>
      <c r="U22" s="51"/>
      <c r="V22" s="51"/>
      <c r="W22" s="51"/>
      <c r="X22" s="51"/>
      <c r="Y22" s="51"/>
      <c r="Z22" s="51"/>
      <c r="AA22" s="51"/>
      <c r="AB22" s="51"/>
      <c r="AC22" s="53"/>
      <c r="AD22" s="55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spans="1:44" s="46" customFormat="1" ht="12.75">
      <c r="A23" s="206">
        <v>39546</v>
      </c>
      <c r="B23" s="89" t="s">
        <v>310</v>
      </c>
      <c r="C23" s="90"/>
      <c r="D23" s="89"/>
      <c r="E23" s="94"/>
      <c r="F23" s="91"/>
      <c r="G23" s="90">
        <v>251</v>
      </c>
      <c r="H23" s="90">
        <v>45020</v>
      </c>
      <c r="I23" s="90"/>
      <c r="J23" s="90"/>
      <c r="K23" s="89"/>
      <c r="L23" s="89"/>
      <c r="M23" s="95"/>
      <c r="N23" s="90"/>
      <c r="O23" s="89"/>
      <c r="P23" s="96"/>
      <c r="Q23" s="110"/>
      <c r="R23" s="54"/>
      <c r="S23" s="53"/>
      <c r="T23" s="55"/>
      <c r="U23" s="51"/>
      <c r="V23" s="51"/>
      <c r="W23" s="51"/>
      <c r="X23" s="51"/>
      <c r="Y23" s="51"/>
      <c r="Z23" s="51"/>
      <c r="AA23" s="51"/>
      <c r="AB23" s="51"/>
      <c r="AC23" s="53"/>
      <c r="AD23" s="55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</row>
    <row r="24" spans="1:44" s="46" customFormat="1" ht="12.75">
      <c r="A24" s="206">
        <v>39546</v>
      </c>
      <c r="B24" s="149" t="s">
        <v>313</v>
      </c>
      <c r="C24" s="144"/>
      <c r="D24" s="149"/>
      <c r="E24" s="160"/>
      <c r="F24" s="143"/>
      <c r="G24" s="144">
        <v>137</v>
      </c>
      <c r="H24" s="144">
        <v>35000</v>
      </c>
      <c r="I24" s="144"/>
      <c r="J24" s="144"/>
      <c r="K24" s="149"/>
      <c r="L24" s="143"/>
      <c r="M24" s="153"/>
      <c r="N24" s="144"/>
      <c r="O24" s="149"/>
      <c r="P24" s="155"/>
      <c r="Q24" s="110"/>
      <c r="R24" s="54"/>
      <c r="S24" s="53"/>
      <c r="T24" s="55"/>
      <c r="U24" s="51"/>
      <c r="V24" s="51"/>
      <c r="W24" s="51"/>
      <c r="X24" s="51"/>
      <c r="Y24" s="51"/>
      <c r="Z24" s="51"/>
      <c r="AA24" s="51"/>
      <c r="AB24" s="51"/>
      <c r="AC24" s="53"/>
      <c r="AD24" s="55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</row>
    <row r="25" spans="1:44" s="46" customFormat="1" ht="12.75">
      <c r="A25" s="206">
        <v>39546</v>
      </c>
      <c r="B25" s="89" t="s">
        <v>318</v>
      </c>
      <c r="C25" s="90"/>
      <c r="D25" s="89"/>
      <c r="E25" s="94"/>
      <c r="F25" s="91"/>
      <c r="G25" s="90">
        <v>74</v>
      </c>
      <c r="H25" s="90">
        <v>16500</v>
      </c>
      <c r="I25" s="90"/>
      <c r="J25" s="90"/>
      <c r="K25" s="95"/>
      <c r="L25" s="91"/>
      <c r="M25" s="95"/>
      <c r="N25" s="90"/>
      <c r="O25" s="89"/>
      <c r="P25" s="96"/>
      <c r="Q25" s="110"/>
      <c r="R25" s="54"/>
      <c r="S25" s="53"/>
      <c r="T25" s="55"/>
      <c r="U25" s="51"/>
      <c r="V25" s="51"/>
      <c r="W25" s="51"/>
      <c r="X25" s="51"/>
      <c r="Y25" s="51"/>
      <c r="Z25" s="51"/>
      <c r="AA25" s="51"/>
      <c r="AB25" s="51"/>
      <c r="AC25" s="53"/>
      <c r="AD25" s="55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</row>
    <row r="26" spans="1:44" s="46" customFormat="1" ht="12.75">
      <c r="A26" s="206">
        <v>39546</v>
      </c>
      <c r="B26" s="89" t="s">
        <v>319</v>
      </c>
      <c r="C26" s="90"/>
      <c r="D26" s="89"/>
      <c r="E26" s="94"/>
      <c r="F26" s="91"/>
      <c r="G26" s="90">
        <v>65</v>
      </c>
      <c r="H26" s="90">
        <v>16000</v>
      </c>
      <c r="I26" s="90"/>
      <c r="J26" s="90"/>
      <c r="K26" s="95"/>
      <c r="L26" s="91"/>
      <c r="M26" s="95"/>
      <c r="N26" s="90"/>
      <c r="O26" s="89"/>
      <c r="P26" s="96"/>
      <c r="Q26" s="110"/>
      <c r="R26" s="54"/>
      <c r="S26" s="53"/>
      <c r="T26" s="55"/>
      <c r="U26" s="51"/>
      <c r="V26" s="51"/>
      <c r="W26" s="51"/>
      <c r="X26" s="51"/>
      <c r="Y26" s="51"/>
      <c r="Z26" s="51"/>
      <c r="AA26" s="51"/>
      <c r="AB26" s="51"/>
      <c r="AC26" s="53"/>
      <c r="AD26" s="55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1:44" s="136" customFormat="1" ht="13.5" thickBot="1">
      <c r="A27" s="236">
        <v>39546</v>
      </c>
      <c r="B27" s="283" t="s">
        <v>324</v>
      </c>
      <c r="C27" s="174"/>
      <c r="D27" s="283"/>
      <c r="E27" s="352"/>
      <c r="F27" s="186"/>
      <c r="G27" s="174">
        <v>105</v>
      </c>
      <c r="H27" s="174">
        <v>22613.5</v>
      </c>
      <c r="I27" s="174"/>
      <c r="J27" s="174"/>
      <c r="K27" s="353"/>
      <c r="L27" s="186"/>
      <c r="M27" s="353"/>
      <c r="N27" s="174"/>
      <c r="O27" s="283"/>
      <c r="P27" s="354"/>
      <c r="Q27" s="355"/>
      <c r="R27" s="356"/>
      <c r="S27" s="357"/>
      <c r="T27" s="358"/>
      <c r="U27" s="134"/>
      <c r="V27" s="134"/>
      <c r="W27" s="134"/>
      <c r="X27" s="134"/>
      <c r="Y27" s="134"/>
      <c r="Z27" s="134"/>
      <c r="AA27" s="134"/>
      <c r="AB27" s="134"/>
      <c r="AC27" s="357"/>
      <c r="AD27" s="358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1:44" s="46" customFormat="1" ht="12.75">
      <c r="A28" s="206">
        <v>39581</v>
      </c>
      <c r="B28" s="89" t="s">
        <v>329</v>
      </c>
      <c r="C28" s="90"/>
      <c r="D28" s="89"/>
      <c r="E28" s="94"/>
      <c r="F28" s="91"/>
      <c r="G28" s="90">
        <v>125</v>
      </c>
      <c r="H28" s="90">
        <v>33500</v>
      </c>
      <c r="I28" s="90"/>
      <c r="J28" s="90"/>
      <c r="K28" s="95"/>
      <c r="L28" s="91"/>
      <c r="M28" s="95"/>
      <c r="N28" s="90"/>
      <c r="O28" s="89"/>
      <c r="P28" s="96"/>
      <c r="Q28" s="110"/>
      <c r="R28" s="54"/>
      <c r="S28" s="53"/>
      <c r="T28" s="55"/>
      <c r="U28" s="51"/>
      <c r="V28" s="51"/>
      <c r="W28" s="51"/>
      <c r="X28" s="51"/>
      <c r="Y28" s="51"/>
      <c r="Z28" s="51"/>
      <c r="AA28" s="51"/>
      <c r="AB28" s="51"/>
      <c r="AC28" s="53"/>
      <c r="AD28" s="55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</row>
    <row r="29" spans="1:44" s="46" customFormat="1" ht="12.75">
      <c r="A29" s="206">
        <v>39581</v>
      </c>
      <c r="B29" s="89" t="s">
        <v>331</v>
      </c>
      <c r="C29" s="90"/>
      <c r="D29" s="89"/>
      <c r="E29" s="94"/>
      <c r="F29" s="91"/>
      <c r="G29" s="90"/>
      <c r="H29" s="90"/>
      <c r="I29" s="90"/>
      <c r="J29" s="90"/>
      <c r="K29" s="95"/>
      <c r="L29" s="91"/>
      <c r="M29" s="95">
        <v>73.17</v>
      </c>
      <c r="N29" s="90">
        <v>7000</v>
      </c>
      <c r="O29" s="89"/>
      <c r="P29" s="96"/>
      <c r="Q29" s="110"/>
      <c r="R29" s="54"/>
      <c r="S29" s="53"/>
      <c r="T29" s="55"/>
      <c r="U29" s="51"/>
      <c r="V29" s="51"/>
      <c r="W29" s="51"/>
      <c r="X29" s="51"/>
      <c r="Y29" s="51"/>
      <c r="Z29" s="51"/>
      <c r="AA29" s="51"/>
      <c r="AB29" s="51"/>
      <c r="AC29" s="53"/>
      <c r="AD29" s="55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</row>
    <row r="30" spans="1:44" s="46" customFormat="1" ht="12.75">
      <c r="A30" s="206">
        <v>39581</v>
      </c>
      <c r="B30" s="149" t="s">
        <v>337</v>
      </c>
      <c r="C30" s="144"/>
      <c r="D30" s="149"/>
      <c r="E30" s="160"/>
      <c r="F30" s="143"/>
      <c r="G30" s="144"/>
      <c r="H30" s="144"/>
      <c r="I30" s="144"/>
      <c r="J30" s="144"/>
      <c r="K30" s="153"/>
      <c r="L30" s="143"/>
      <c r="M30" s="153">
        <v>51</v>
      </c>
      <c r="N30" s="144">
        <v>7500</v>
      </c>
      <c r="O30" s="149"/>
      <c r="P30" s="155"/>
      <c r="Q30" s="110"/>
      <c r="R30" s="54"/>
      <c r="S30" s="53"/>
      <c r="T30" s="55"/>
      <c r="U30" s="51"/>
      <c r="V30" s="51"/>
      <c r="W30" s="51"/>
      <c r="X30" s="51"/>
      <c r="Y30" s="51"/>
      <c r="Z30" s="51"/>
      <c r="AA30" s="53"/>
      <c r="AB30" s="55"/>
      <c r="AC30" s="53"/>
      <c r="AD30" s="55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</row>
    <row r="31" spans="1:44" s="46" customFormat="1" ht="12.75">
      <c r="A31" s="206">
        <v>39581</v>
      </c>
      <c r="B31" s="89" t="s">
        <v>340</v>
      </c>
      <c r="C31" s="144"/>
      <c r="D31" s="149"/>
      <c r="E31" s="160"/>
      <c r="F31" s="143"/>
      <c r="G31" s="144">
        <v>137.5</v>
      </c>
      <c r="H31" s="144">
        <v>33200</v>
      </c>
      <c r="I31" s="144"/>
      <c r="J31" s="144"/>
      <c r="K31" s="153"/>
      <c r="L31" s="143"/>
      <c r="M31" s="153"/>
      <c r="N31" s="144"/>
      <c r="O31" s="149"/>
      <c r="P31" s="155"/>
      <c r="Q31" s="110"/>
      <c r="R31" s="54"/>
      <c r="S31" s="53"/>
      <c r="T31" s="55"/>
      <c r="U31" s="51"/>
      <c r="V31" s="51"/>
      <c r="W31" s="51"/>
      <c r="X31" s="51"/>
      <c r="Y31" s="51"/>
      <c r="Z31" s="51"/>
      <c r="AA31" s="53"/>
      <c r="AB31" s="55"/>
      <c r="AC31" s="53"/>
      <c r="AD31" s="55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</row>
    <row r="32" spans="1:44" ht="13.5" thickBot="1">
      <c r="A32" s="277">
        <v>39581</v>
      </c>
      <c r="B32" s="338" t="s">
        <v>341</v>
      </c>
      <c r="C32" s="279"/>
      <c r="D32" s="278"/>
      <c r="E32" s="337"/>
      <c r="F32" s="280"/>
      <c r="G32" s="279">
        <v>135.17</v>
      </c>
      <c r="H32" s="279">
        <v>20000</v>
      </c>
      <c r="I32" s="279"/>
      <c r="J32" s="279"/>
      <c r="K32" s="332"/>
      <c r="L32" s="280"/>
      <c r="M32" s="332"/>
      <c r="N32" s="279"/>
      <c r="O32" s="278"/>
      <c r="P32" s="338"/>
      <c r="Q32" s="110"/>
      <c r="R32" s="54"/>
      <c r="S32" s="53"/>
      <c r="T32" s="55"/>
      <c r="U32" s="51"/>
      <c r="V32" s="51"/>
      <c r="W32" s="51"/>
      <c r="X32" s="51"/>
      <c r="Y32" s="51"/>
      <c r="Z32" s="51"/>
      <c r="AA32" s="53"/>
      <c r="AB32" s="55"/>
      <c r="AC32" s="53"/>
      <c r="AD32" s="55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</row>
    <row r="33" spans="1:44" ht="12.75">
      <c r="A33" s="206">
        <v>39609</v>
      </c>
      <c r="B33" s="89" t="s">
        <v>368</v>
      </c>
      <c r="C33" s="90"/>
      <c r="D33" s="89"/>
      <c r="E33" s="94"/>
      <c r="F33" s="91"/>
      <c r="G33" s="90"/>
      <c r="H33" s="90"/>
      <c r="I33" s="90"/>
      <c r="J33" s="90"/>
      <c r="K33" s="95">
        <v>48.5</v>
      </c>
      <c r="L33" s="91">
        <v>15100</v>
      </c>
      <c r="M33" s="95"/>
      <c r="N33" s="90"/>
      <c r="O33" s="89"/>
      <c r="P33" s="96"/>
      <c r="Q33" s="110"/>
      <c r="R33" s="54"/>
      <c r="S33" s="53"/>
      <c r="T33" s="55"/>
      <c r="U33" s="51"/>
      <c r="V33" s="51"/>
      <c r="W33" s="51"/>
      <c r="X33" s="51"/>
      <c r="Y33" s="51"/>
      <c r="Z33" s="51"/>
      <c r="AA33" s="53"/>
      <c r="AB33" s="55"/>
      <c r="AC33" s="53"/>
      <c r="AD33" s="55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</row>
    <row r="34" spans="1:44" ht="12.75">
      <c r="A34" s="206">
        <v>39609</v>
      </c>
      <c r="B34" s="149" t="s">
        <v>384</v>
      </c>
      <c r="C34" s="144"/>
      <c r="D34" s="149"/>
      <c r="E34" s="160"/>
      <c r="F34" s="143"/>
      <c r="G34" s="144"/>
      <c r="H34" s="144"/>
      <c r="I34" s="144"/>
      <c r="J34" s="144"/>
      <c r="K34" s="153">
        <v>2</v>
      </c>
      <c r="L34" s="143">
        <v>4200</v>
      </c>
      <c r="M34" s="153"/>
      <c r="N34" s="144"/>
      <c r="O34" s="149"/>
      <c r="P34" s="155"/>
      <c r="Q34" s="110"/>
      <c r="R34" s="54"/>
      <c r="S34" s="53"/>
      <c r="T34" s="55"/>
      <c r="U34" s="51"/>
      <c r="V34" s="51"/>
      <c r="W34" s="51"/>
      <c r="X34" s="51"/>
      <c r="Y34" s="51"/>
      <c r="Z34" s="51"/>
      <c r="AA34" s="53"/>
      <c r="AB34" s="55"/>
      <c r="AC34" s="53"/>
      <c r="AD34" s="55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</row>
    <row r="35" spans="1:44" ht="12.75">
      <c r="A35" s="207">
        <v>39609</v>
      </c>
      <c r="B35" s="155" t="s">
        <v>385</v>
      </c>
      <c r="C35" s="144"/>
      <c r="D35" s="149"/>
      <c r="E35" s="160"/>
      <c r="F35" s="143"/>
      <c r="G35" s="144"/>
      <c r="H35" s="144"/>
      <c r="I35" s="144"/>
      <c r="J35" s="144"/>
      <c r="K35" s="153"/>
      <c r="L35" s="143"/>
      <c r="M35" s="153">
        <v>101</v>
      </c>
      <c r="N35" s="144">
        <v>10245.05</v>
      </c>
      <c r="O35" s="149"/>
      <c r="P35" s="155"/>
      <c r="Q35" s="110"/>
      <c r="R35" s="54"/>
      <c r="S35" s="53"/>
      <c r="T35" s="55"/>
      <c r="U35" s="51"/>
      <c r="V35" s="51"/>
      <c r="W35" s="51"/>
      <c r="X35" s="51"/>
      <c r="Y35" s="51"/>
      <c r="Z35" s="51"/>
      <c r="AA35" s="53"/>
      <c r="AB35" s="55"/>
      <c r="AC35" s="53"/>
      <c r="AD35" s="55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</row>
    <row r="36" spans="1:44" ht="12.75">
      <c r="A36" s="207">
        <v>39609</v>
      </c>
      <c r="B36" s="155" t="s">
        <v>386</v>
      </c>
      <c r="C36" s="144"/>
      <c r="D36" s="144"/>
      <c r="E36" s="160"/>
      <c r="F36" s="143"/>
      <c r="G36" s="144"/>
      <c r="H36" s="144"/>
      <c r="I36" s="144"/>
      <c r="J36" s="144"/>
      <c r="K36" s="153"/>
      <c r="L36" s="143"/>
      <c r="M36" s="153">
        <v>70</v>
      </c>
      <c r="N36" s="144">
        <v>8500</v>
      </c>
      <c r="O36" s="149"/>
      <c r="P36" s="155"/>
      <c r="Q36" s="111"/>
      <c r="R36" s="54"/>
      <c r="S36" s="53"/>
      <c r="T36" s="55"/>
      <c r="U36" s="51"/>
      <c r="V36" s="51"/>
      <c r="W36" s="51"/>
      <c r="X36" s="51"/>
      <c r="Y36" s="51"/>
      <c r="Z36" s="51"/>
      <c r="AA36" s="53"/>
      <c r="AB36" s="55"/>
      <c r="AC36" s="53"/>
      <c r="AD36" s="55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</row>
    <row r="37" spans="1:44" ht="12.75">
      <c r="A37" s="206">
        <v>39609</v>
      </c>
      <c r="B37" s="89" t="s">
        <v>387</v>
      </c>
      <c r="C37" s="90"/>
      <c r="D37" s="90"/>
      <c r="E37" s="94"/>
      <c r="F37" s="91"/>
      <c r="G37" s="90">
        <v>182.5</v>
      </c>
      <c r="H37" s="90">
        <v>80000</v>
      </c>
      <c r="I37" s="90"/>
      <c r="J37" s="90"/>
      <c r="K37" s="95"/>
      <c r="L37" s="91"/>
      <c r="M37" s="95"/>
      <c r="N37" s="90"/>
      <c r="O37" s="89"/>
      <c r="P37" s="96"/>
      <c r="Q37" s="111"/>
      <c r="R37" s="54"/>
      <c r="S37" s="53"/>
      <c r="T37" s="55"/>
      <c r="U37" s="51"/>
      <c r="V37" s="51"/>
      <c r="W37" s="51"/>
      <c r="X37" s="51"/>
      <c r="Y37" s="51"/>
      <c r="Z37" s="51"/>
      <c r="AA37" s="53"/>
      <c r="AB37" s="55"/>
      <c r="AC37" s="53"/>
      <c r="AD37" s="55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</row>
    <row r="38" spans="1:44" ht="13.5" thickBot="1">
      <c r="A38" s="282">
        <v>39609</v>
      </c>
      <c r="B38" s="278" t="s">
        <v>393</v>
      </c>
      <c r="C38" s="279"/>
      <c r="D38" s="279"/>
      <c r="E38" s="337"/>
      <c r="F38" s="280"/>
      <c r="G38" s="279">
        <v>53</v>
      </c>
      <c r="H38" s="279">
        <v>13000</v>
      </c>
      <c r="I38" s="279"/>
      <c r="J38" s="279"/>
      <c r="K38" s="332"/>
      <c r="L38" s="280"/>
      <c r="M38" s="332"/>
      <c r="N38" s="279"/>
      <c r="O38" s="278"/>
      <c r="P38" s="338"/>
      <c r="Q38" s="111"/>
      <c r="R38" s="54"/>
      <c r="S38" s="53"/>
      <c r="T38" s="55"/>
      <c r="U38" s="51"/>
      <c r="V38" s="51"/>
      <c r="W38" s="51"/>
      <c r="X38" s="51"/>
      <c r="Y38" s="51"/>
      <c r="Z38" s="51"/>
      <c r="AA38" s="53"/>
      <c r="AB38" s="55"/>
      <c r="AC38" s="53"/>
      <c r="AD38" s="55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</row>
    <row r="39" spans="1:44" ht="13.5" thickBot="1">
      <c r="A39" s="359">
        <v>39637</v>
      </c>
      <c r="B39" s="342" t="s">
        <v>394</v>
      </c>
      <c r="C39" s="343"/>
      <c r="D39" s="343"/>
      <c r="E39" s="366"/>
      <c r="F39" s="344"/>
      <c r="G39" s="343"/>
      <c r="H39" s="343"/>
      <c r="I39" s="343"/>
      <c r="J39" s="343"/>
      <c r="K39" s="364"/>
      <c r="L39" s="344"/>
      <c r="M39" s="364">
        <v>103</v>
      </c>
      <c r="N39" s="343">
        <v>12500</v>
      </c>
      <c r="O39" s="342"/>
      <c r="P39" s="365"/>
      <c r="Q39" s="111"/>
      <c r="R39" s="54"/>
      <c r="S39" s="53"/>
      <c r="T39" s="55"/>
      <c r="U39" s="51"/>
      <c r="V39" s="51"/>
      <c r="W39" s="51"/>
      <c r="X39" s="51"/>
      <c r="Y39" s="51"/>
      <c r="Z39" s="51"/>
      <c r="AA39" s="53"/>
      <c r="AB39" s="55"/>
      <c r="AC39" s="53"/>
      <c r="AD39" s="55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  <row r="40" spans="1:44" ht="12.75">
      <c r="A40" s="88">
        <v>39672</v>
      </c>
      <c r="B40" s="89" t="s">
        <v>431</v>
      </c>
      <c r="C40" s="90"/>
      <c r="D40" s="90"/>
      <c r="E40" s="94"/>
      <c r="F40" s="91"/>
      <c r="G40" s="90"/>
      <c r="H40" s="90"/>
      <c r="I40" s="90"/>
      <c r="J40" s="90"/>
      <c r="K40" s="95"/>
      <c r="L40" s="91"/>
      <c r="M40" s="89"/>
      <c r="N40" s="90"/>
      <c r="O40" s="89">
        <v>46</v>
      </c>
      <c r="P40" s="96">
        <v>4600</v>
      </c>
      <c r="Q40" s="111"/>
      <c r="R40" s="54"/>
      <c r="S40" s="53"/>
      <c r="T40" s="55"/>
      <c r="U40" s="51"/>
      <c r="V40" s="51"/>
      <c r="W40" s="51"/>
      <c r="X40" s="51"/>
      <c r="Y40" s="51"/>
      <c r="Z40" s="51"/>
      <c r="AA40" s="53"/>
      <c r="AB40" s="55"/>
      <c r="AC40" s="53"/>
      <c r="AD40" s="55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12.75">
      <c r="A41" s="88">
        <v>39672</v>
      </c>
      <c r="B41" s="89" t="s">
        <v>432</v>
      </c>
      <c r="C41" s="90"/>
      <c r="D41" s="90"/>
      <c r="E41" s="94"/>
      <c r="F41" s="91"/>
      <c r="G41" s="90"/>
      <c r="H41" s="90"/>
      <c r="I41" s="90"/>
      <c r="J41" s="90"/>
      <c r="K41" s="95"/>
      <c r="L41" s="91"/>
      <c r="M41" s="95"/>
      <c r="N41" s="90"/>
      <c r="O41" s="89">
        <v>163</v>
      </c>
      <c r="P41" s="96">
        <v>16300</v>
      </c>
      <c r="Q41" s="111"/>
      <c r="R41" s="54"/>
      <c r="S41" s="51"/>
      <c r="T41" s="55"/>
      <c r="U41" s="51"/>
      <c r="V41" s="51"/>
      <c r="W41" s="51"/>
      <c r="X41" s="51"/>
      <c r="Y41" s="51"/>
      <c r="Z41" s="51"/>
      <c r="AA41" s="53"/>
      <c r="AB41" s="55"/>
      <c r="AC41" s="53"/>
      <c r="AD41" s="55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2.75">
      <c r="A42" s="88">
        <v>39672</v>
      </c>
      <c r="B42" s="89" t="s">
        <v>433</v>
      </c>
      <c r="C42" s="90"/>
      <c r="D42" s="90"/>
      <c r="E42" s="94"/>
      <c r="F42" s="90"/>
      <c r="G42" s="90"/>
      <c r="H42" s="90"/>
      <c r="I42" s="90"/>
      <c r="J42" s="90"/>
      <c r="K42" s="95"/>
      <c r="L42" s="91"/>
      <c r="M42" s="89"/>
      <c r="N42" s="90"/>
      <c r="O42" s="89">
        <v>160</v>
      </c>
      <c r="P42" s="96">
        <v>16000</v>
      </c>
      <c r="Q42" s="111"/>
      <c r="R42" s="54"/>
      <c r="S42" s="51"/>
      <c r="T42" s="55"/>
      <c r="U42" s="51"/>
      <c r="V42" s="51"/>
      <c r="W42" s="51"/>
      <c r="X42" s="51"/>
      <c r="Y42" s="51"/>
      <c r="Z42" s="51"/>
      <c r="AA42" s="53"/>
      <c r="AB42" s="55"/>
      <c r="AC42" s="53"/>
      <c r="AD42" s="55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</row>
    <row r="43" spans="1:44" ht="12.75">
      <c r="A43" s="88">
        <v>39672</v>
      </c>
      <c r="B43" s="89" t="s">
        <v>434</v>
      </c>
      <c r="C43" s="90"/>
      <c r="D43" s="90"/>
      <c r="E43" s="94"/>
      <c r="F43" s="90"/>
      <c r="G43" s="90"/>
      <c r="H43" s="90"/>
      <c r="I43" s="90"/>
      <c r="J43" s="90"/>
      <c r="K43" s="95"/>
      <c r="L43" s="91"/>
      <c r="M43" s="89"/>
      <c r="N43" s="89"/>
      <c r="O43" s="89">
        <v>103</v>
      </c>
      <c r="P43" s="96">
        <v>10300</v>
      </c>
      <c r="Q43" s="111"/>
      <c r="R43" s="54"/>
      <c r="S43" s="53"/>
      <c r="T43" s="55"/>
      <c r="U43" s="51"/>
      <c r="V43" s="51"/>
      <c r="W43" s="51"/>
      <c r="X43" s="51"/>
      <c r="Y43" s="51"/>
      <c r="Z43" s="51"/>
      <c r="AA43" s="53"/>
      <c r="AB43" s="55"/>
      <c r="AC43" s="51"/>
      <c r="AD43" s="55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</row>
    <row r="44" spans="1:44" ht="12.75">
      <c r="A44" s="88">
        <v>39672</v>
      </c>
      <c r="B44" s="89" t="s">
        <v>435</v>
      </c>
      <c r="C44" s="90"/>
      <c r="D44" s="89"/>
      <c r="E44" s="94"/>
      <c r="F44" s="91"/>
      <c r="G44" s="90"/>
      <c r="H44" s="90"/>
      <c r="I44" s="90"/>
      <c r="J44" s="90"/>
      <c r="K44" s="95"/>
      <c r="L44" s="91"/>
      <c r="M44" s="89"/>
      <c r="N44" s="89"/>
      <c r="O44" s="89">
        <v>42</v>
      </c>
      <c r="P44" s="96">
        <v>4200</v>
      </c>
      <c r="Q44" s="111"/>
      <c r="R44" s="54"/>
      <c r="S44" s="53"/>
      <c r="T44" s="55"/>
      <c r="U44" s="51"/>
      <c r="V44" s="51"/>
      <c r="W44" s="51"/>
      <c r="X44" s="51"/>
      <c r="Y44" s="51"/>
      <c r="Z44" s="51"/>
      <c r="AA44" s="53"/>
      <c r="AB44" s="55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</row>
    <row r="45" spans="1:44" ht="12.75">
      <c r="A45" s="88">
        <v>39672</v>
      </c>
      <c r="B45" s="89" t="s">
        <v>429</v>
      </c>
      <c r="C45" s="90"/>
      <c r="D45" s="90"/>
      <c r="E45" s="94"/>
      <c r="F45" s="91"/>
      <c r="G45" s="90"/>
      <c r="H45" s="90"/>
      <c r="I45" s="90"/>
      <c r="J45" s="90"/>
      <c r="K45" s="95"/>
      <c r="L45" s="91"/>
      <c r="M45" s="89"/>
      <c r="N45" s="90"/>
      <c r="O45" s="89">
        <v>116</v>
      </c>
      <c r="P45" s="96">
        <v>11600</v>
      </c>
      <c r="Q45" s="111"/>
      <c r="R45" s="54"/>
      <c r="S45" s="53"/>
      <c r="T45" s="55"/>
      <c r="U45" s="51"/>
      <c r="V45" s="51"/>
      <c r="W45" s="51"/>
      <c r="X45" s="51"/>
      <c r="Y45" s="51"/>
      <c r="Z45" s="51"/>
      <c r="AA45" s="53"/>
      <c r="AB45" s="55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</row>
    <row r="46" spans="1:44" ht="12.75">
      <c r="A46" s="148">
        <v>39672</v>
      </c>
      <c r="B46" s="149" t="s">
        <v>430</v>
      </c>
      <c r="C46" s="144"/>
      <c r="D46" s="144"/>
      <c r="E46" s="160"/>
      <c r="F46" s="143"/>
      <c r="G46" s="144"/>
      <c r="H46" s="144"/>
      <c r="I46" s="144"/>
      <c r="J46" s="144"/>
      <c r="K46" s="153"/>
      <c r="L46" s="143"/>
      <c r="M46" s="153"/>
      <c r="N46" s="144"/>
      <c r="O46" s="149">
        <v>480</v>
      </c>
      <c r="P46" s="155">
        <v>48000</v>
      </c>
      <c r="Q46" s="110"/>
      <c r="R46" s="55"/>
      <c r="S46" s="53"/>
      <c r="T46" s="55"/>
      <c r="U46" s="51"/>
      <c r="V46" s="51"/>
      <c r="W46" s="51"/>
      <c r="X46" s="51"/>
      <c r="Y46" s="51"/>
      <c r="Z46" s="51"/>
      <c r="AA46" s="53"/>
      <c r="AB46" s="55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</row>
    <row r="47" spans="1:44" ht="13.5" thickBot="1">
      <c r="A47" s="109">
        <v>39672</v>
      </c>
      <c r="B47" s="283" t="s">
        <v>437</v>
      </c>
      <c r="C47" s="174"/>
      <c r="D47" s="174"/>
      <c r="E47" s="352"/>
      <c r="F47" s="174"/>
      <c r="G47" s="174">
        <v>105.67</v>
      </c>
      <c r="H47" s="174">
        <v>28080</v>
      </c>
      <c r="I47" s="174"/>
      <c r="J47" s="174"/>
      <c r="K47" s="353"/>
      <c r="L47" s="186"/>
      <c r="M47" s="283"/>
      <c r="N47" s="174"/>
      <c r="O47" s="283"/>
      <c r="P47" s="354"/>
      <c r="Q47" s="110"/>
      <c r="R47" s="55"/>
      <c r="S47" s="53"/>
      <c r="T47" s="55"/>
      <c r="U47" s="51"/>
      <c r="V47" s="51"/>
      <c r="W47" s="51"/>
      <c r="X47" s="51"/>
      <c r="Y47" s="51"/>
      <c r="Z47" s="51"/>
      <c r="AA47" s="53"/>
      <c r="AB47" s="55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</row>
    <row r="48" spans="1:44" ht="12.75">
      <c r="A48" s="375">
        <v>39700</v>
      </c>
      <c r="B48" s="376" t="s">
        <v>439</v>
      </c>
      <c r="C48" s="369"/>
      <c r="D48" s="369"/>
      <c r="E48" s="377"/>
      <c r="F48" s="369"/>
      <c r="G48" s="369">
        <v>77</v>
      </c>
      <c r="H48" s="369">
        <v>22485</v>
      </c>
      <c r="I48" s="369"/>
      <c r="J48" s="369"/>
      <c r="K48" s="378"/>
      <c r="L48" s="370"/>
      <c r="M48" s="368"/>
      <c r="N48" s="369"/>
      <c r="O48" s="368"/>
      <c r="P48" s="376"/>
      <c r="Q48" s="110"/>
      <c r="R48" s="55"/>
      <c r="S48" s="53"/>
      <c r="T48" s="55"/>
      <c r="U48" s="51"/>
      <c r="V48" s="51"/>
      <c r="W48" s="51"/>
      <c r="X48" s="51"/>
      <c r="Y48" s="51"/>
      <c r="Z48" s="51"/>
      <c r="AA48" s="53"/>
      <c r="AB48" s="55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</row>
    <row r="49" spans="1:44" ht="13.5" thickBot="1">
      <c r="A49" s="282">
        <v>39700</v>
      </c>
      <c r="B49" s="278" t="s">
        <v>441</v>
      </c>
      <c r="C49" s="279"/>
      <c r="D49" s="279"/>
      <c r="E49" s="337"/>
      <c r="F49" s="279"/>
      <c r="G49" s="279">
        <v>107</v>
      </c>
      <c r="H49" s="279">
        <v>49000</v>
      </c>
      <c r="I49" s="279"/>
      <c r="J49" s="279"/>
      <c r="K49" s="332"/>
      <c r="L49" s="279"/>
      <c r="M49" s="278"/>
      <c r="N49" s="279"/>
      <c r="O49" s="278"/>
      <c r="P49" s="338"/>
      <c r="Q49" s="110"/>
      <c r="R49" s="55"/>
      <c r="S49" s="53"/>
      <c r="T49" s="55"/>
      <c r="U49" s="51"/>
      <c r="V49" s="51"/>
      <c r="W49" s="51"/>
      <c r="X49" s="51"/>
      <c r="Y49" s="51"/>
      <c r="Z49" s="51"/>
      <c r="AA49" s="53"/>
      <c r="AB49" s="55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</row>
    <row r="50" spans="1:44" ht="12.75">
      <c r="A50" s="88">
        <v>39763</v>
      </c>
      <c r="B50" s="89" t="s">
        <v>442</v>
      </c>
      <c r="C50" s="90"/>
      <c r="D50" s="90"/>
      <c r="E50" s="94"/>
      <c r="F50" s="90"/>
      <c r="G50" s="90"/>
      <c r="H50" s="90"/>
      <c r="I50" s="90"/>
      <c r="J50" s="90"/>
      <c r="K50" s="95">
        <v>910</v>
      </c>
      <c r="L50" s="91">
        <v>51000</v>
      </c>
      <c r="M50" s="89"/>
      <c r="N50" s="90"/>
      <c r="O50" s="89"/>
      <c r="P50" s="96"/>
      <c r="Q50" s="110"/>
      <c r="R50" s="55"/>
      <c r="S50" s="53"/>
      <c r="T50" s="55"/>
      <c r="U50" s="51"/>
      <c r="V50" s="51"/>
      <c r="W50" s="51"/>
      <c r="X50" s="51"/>
      <c r="Y50" s="51"/>
      <c r="Z50" s="51"/>
      <c r="AA50" s="53"/>
      <c r="AB50" s="55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</row>
    <row r="51" spans="1:44" ht="12.75">
      <c r="A51" s="88">
        <v>39763</v>
      </c>
      <c r="B51" s="89" t="s">
        <v>443</v>
      </c>
      <c r="C51" s="90"/>
      <c r="D51" s="90"/>
      <c r="E51" s="94"/>
      <c r="F51" s="90"/>
      <c r="G51" s="90"/>
      <c r="H51" s="90"/>
      <c r="I51" s="90"/>
      <c r="J51" s="90"/>
      <c r="K51" s="95">
        <v>273</v>
      </c>
      <c r="L51" s="91">
        <v>17500</v>
      </c>
      <c r="M51" s="89"/>
      <c r="N51" s="90"/>
      <c r="O51" s="89"/>
      <c r="P51" s="96"/>
      <c r="Q51" s="110"/>
      <c r="R51" s="55"/>
      <c r="S51" s="53"/>
      <c r="T51" s="55"/>
      <c r="U51" s="51"/>
      <c r="V51" s="51"/>
      <c r="W51" s="51"/>
      <c r="X51" s="51"/>
      <c r="Y51" s="51"/>
      <c r="Z51" s="51"/>
      <c r="AA51" s="53"/>
      <c r="AB51" s="55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</row>
    <row r="52" spans="1:44" ht="12.75">
      <c r="A52" s="88">
        <v>39763</v>
      </c>
      <c r="B52" s="89" t="s">
        <v>451</v>
      </c>
      <c r="C52" s="90"/>
      <c r="D52" s="90"/>
      <c r="E52" s="94"/>
      <c r="F52" s="90"/>
      <c r="G52" s="90">
        <v>712.16</v>
      </c>
      <c r="H52" s="90">
        <v>175000</v>
      </c>
      <c r="I52" s="90"/>
      <c r="J52" s="90"/>
      <c r="K52" s="89"/>
      <c r="L52" s="91"/>
      <c r="M52" s="89"/>
      <c r="N52" s="90"/>
      <c r="O52" s="89"/>
      <c r="P52" s="96"/>
      <c r="Q52" s="110"/>
      <c r="R52" s="55"/>
      <c r="S52" s="53"/>
      <c r="T52" s="55"/>
      <c r="U52" s="53"/>
      <c r="V52" s="55"/>
      <c r="W52" s="51"/>
      <c r="X52" s="51"/>
      <c r="Y52" s="51"/>
      <c r="Z52" s="51"/>
      <c r="AA52" s="53"/>
      <c r="AB52" s="55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</row>
    <row r="53" spans="1:44" ht="13.5" thickBot="1">
      <c r="A53" s="282">
        <v>39763</v>
      </c>
      <c r="B53" s="278" t="s">
        <v>453</v>
      </c>
      <c r="C53" s="279"/>
      <c r="D53" s="279"/>
      <c r="E53" s="337">
        <v>193.16</v>
      </c>
      <c r="F53" s="279">
        <v>25000</v>
      </c>
      <c r="G53" s="279"/>
      <c r="H53" s="279"/>
      <c r="I53" s="279"/>
      <c r="J53" s="279"/>
      <c r="K53" s="278"/>
      <c r="L53" s="280"/>
      <c r="M53" s="278"/>
      <c r="N53" s="279"/>
      <c r="O53" s="278"/>
      <c r="P53" s="338"/>
      <c r="Q53" s="110"/>
      <c r="R53" s="55"/>
      <c r="S53" s="53"/>
      <c r="T53" s="55"/>
      <c r="U53" s="53"/>
      <c r="V53" s="55"/>
      <c r="W53" s="51"/>
      <c r="X53" s="51"/>
      <c r="Y53" s="51"/>
      <c r="Z53" s="51"/>
      <c r="AA53" s="53"/>
      <c r="AB53" s="55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</row>
    <row r="54" spans="1:44" ht="12.75">
      <c r="A54" s="88">
        <v>39791</v>
      </c>
      <c r="B54" s="89" t="s">
        <v>463</v>
      </c>
      <c r="C54" s="90">
        <v>80</v>
      </c>
      <c r="D54" s="90">
        <v>7500</v>
      </c>
      <c r="E54" s="94"/>
      <c r="F54" s="90"/>
      <c r="G54" s="90"/>
      <c r="H54" s="90"/>
      <c r="I54" s="90"/>
      <c r="J54" s="90"/>
      <c r="K54" s="89"/>
      <c r="L54" s="91"/>
      <c r="M54" s="89"/>
      <c r="N54" s="90"/>
      <c r="O54" s="89"/>
      <c r="P54" s="96"/>
      <c r="Q54" s="110"/>
      <c r="R54" s="55"/>
      <c r="S54" s="53"/>
      <c r="T54" s="55"/>
      <c r="U54" s="53"/>
      <c r="V54" s="55"/>
      <c r="W54" s="51"/>
      <c r="X54" s="51"/>
      <c r="Y54" s="51"/>
      <c r="Z54" s="51"/>
      <c r="AA54" s="53"/>
      <c r="AB54" s="55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</row>
    <row r="55" spans="1:44" ht="12.75">
      <c r="A55" s="148">
        <v>39791</v>
      </c>
      <c r="B55" s="161" t="s">
        <v>465</v>
      </c>
      <c r="C55" s="144"/>
      <c r="D55" s="144"/>
      <c r="E55" s="160"/>
      <c r="F55" s="144"/>
      <c r="G55" s="144">
        <v>228</v>
      </c>
      <c r="H55" s="144">
        <v>43100</v>
      </c>
      <c r="I55" s="144"/>
      <c r="J55" s="144"/>
      <c r="K55" s="149"/>
      <c r="L55" s="143"/>
      <c r="M55" s="149"/>
      <c r="N55" s="144"/>
      <c r="O55" s="149"/>
      <c r="P55" s="155"/>
      <c r="Q55" s="110"/>
      <c r="R55" s="55"/>
      <c r="S55" s="53"/>
      <c r="T55" s="55"/>
      <c r="U55" s="53"/>
      <c r="V55" s="55"/>
      <c r="W55" s="51"/>
      <c r="X55" s="51"/>
      <c r="Y55" s="51"/>
      <c r="Z55" s="51"/>
      <c r="AA55" s="51"/>
      <c r="AB55" s="55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</row>
    <row r="56" spans="1:44" ht="12.75">
      <c r="A56" s="88">
        <v>39791</v>
      </c>
      <c r="B56" s="89" t="s">
        <v>466</v>
      </c>
      <c r="C56" s="90"/>
      <c r="D56" s="90"/>
      <c r="E56" s="94"/>
      <c r="F56" s="90"/>
      <c r="G56" s="90"/>
      <c r="H56" s="89"/>
      <c r="I56" s="89"/>
      <c r="J56" s="89"/>
      <c r="K56" s="89"/>
      <c r="L56" s="91"/>
      <c r="M56" s="89">
        <v>78.54</v>
      </c>
      <c r="N56" s="90">
        <v>10600</v>
      </c>
      <c r="O56" s="89"/>
      <c r="P56" s="96"/>
      <c r="Q56" s="110"/>
      <c r="R56" s="55"/>
      <c r="S56" s="53"/>
      <c r="T56" s="55"/>
      <c r="U56" s="53"/>
      <c r="V56" s="55"/>
      <c r="W56" s="51"/>
      <c r="X56" s="51"/>
      <c r="Y56" s="51"/>
      <c r="Z56" s="51"/>
      <c r="AA56" s="51"/>
      <c r="AB56" s="55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</row>
    <row r="57" spans="1:44" ht="12.75">
      <c r="A57" s="88">
        <v>39791</v>
      </c>
      <c r="B57" s="89" t="s">
        <v>467</v>
      </c>
      <c r="C57" s="90"/>
      <c r="D57" s="90"/>
      <c r="E57" s="94"/>
      <c r="F57" s="90"/>
      <c r="G57" s="90"/>
      <c r="H57" s="90"/>
      <c r="I57" s="90"/>
      <c r="J57" s="90"/>
      <c r="K57" s="89"/>
      <c r="L57" s="90"/>
      <c r="M57" s="90">
        <v>97</v>
      </c>
      <c r="N57" s="90">
        <v>12000</v>
      </c>
      <c r="O57" s="89"/>
      <c r="P57" s="96"/>
      <c r="Q57" s="110"/>
      <c r="R57" s="55"/>
      <c r="S57" s="53"/>
      <c r="T57" s="55"/>
      <c r="U57" s="53"/>
      <c r="V57" s="55"/>
      <c r="W57" s="51"/>
      <c r="X57" s="51"/>
      <c r="Y57" s="51"/>
      <c r="Z57" s="51"/>
      <c r="AA57" s="51"/>
      <c r="AB57" s="55"/>
      <c r="AC57" s="51"/>
      <c r="AD57" s="51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</row>
    <row r="58" spans="1:44" ht="12.75">
      <c r="A58" s="88">
        <v>39791</v>
      </c>
      <c r="B58" s="89" t="s">
        <v>468</v>
      </c>
      <c r="C58" s="90"/>
      <c r="D58" s="90"/>
      <c r="E58" s="94"/>
      <c r="F58" s="90"/>
      <c r="G58" s="90">
        <v>70</v>
      </c>
      <c r="H58" s="90">
        <v>9000</v>
      </c>
      <c r="I58" s="90"/>
      <c r="J58" s="90"/>
      <c r="K58" s="89"/>
      <c r="L58" s="91"/>
      <c r="M58" s="90"/>
      <c r="N58" s="90"/>
      <c r="O58" s="89"/>
      <c r="P58" s="96"/>
      <c r="Q58" s="110"/>
      <c r="R58" s="55"/>
      <c r="S58" s="53"/>
      <c r="T58" s="55"/>
      <c r="U58" s="53"/>
      <c r="V58" s="55"/>
      <c r="W58" s="51"/>
      <c r="X58" s="51"/>
      <c r="Y58" s="51"/>
      <c r="Z58" s="51"/>
      <c r="AA58" s="51"/>
      <c r="AB58" s="55"/>
      <c r="AC58" s="51"/>
      <c r="AD58" s="51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</row>
    <row r="59" spans="1:44" ht="12.75">
      <c r="A59" s="88">
        <v>39791</v>
      </c>
      <c r="B59" s="89" t="s">
        <v>469</v>
      </c>
      <c r="C59" s="90"/>
      <c r="D59" s="90"/>
      <c r="E59" s="94"/>
      <c r="F59" s="90"/>
      <c r="G59" s="90">
        <v>74</v>
      </c>
      <c r="H59" s="90">
        <v>16500</v>
      </c>
      <c r="I59" s="90"/>
      <c r="J59" s="90"/>
      <c r="K59" s="89"/>
      <c r="L59" s="91"/>
      <c r="M59" s="90"/>
      <c r="N59" s="90"/>
      <c r="O59" s="89"/>
      <c r="P59" s="96"/>
      <c r="Q59" s="110"/>
      <c r="R59" s="55"/>
      <c r="S59" s="53"/>
      <c r="T59" s="55"/>
      <c r="U59" s="53"/>
      <c r="V59" s="55"/>
      <c r="W59" s="51"/>
      <c r="X59" s="51"/>
      <c r="Y59" s="51"/>
      <c r="Z59" s="51"/>
      <c r="AA59" s="51"/>
      <c r="AB59" s="55"/>
      <c r="AC59" s="51"/>
      <c r="AD59" s="51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</row>
    <row r="60" spans="1:44" ht="12.75">
      <c r="A60" s="88">
        <v>39791</v>
      </c>
      <c r="B60" s="89" t="s">
        <v>470</v>
      </c>
      <c r="C60" s="90"/>
      <c r="D60" s="90"/>
      <c r="E60" s="94"/>
      <c r="F60" s="90"/>
      <c r="G60" s="90">
        <v>117</v>
      </c>
      <c r="H60" s="90">
        <v>22500</v>
      </c>
      <c r="I60" s="90"/>
      <c r="J60" s="90"/>
      <c r="K60" s="89"/>
      <c r="L60" s="91"/>
      <c r="M60" s="90"/>
      <c r="N60" s="90"/>
      <c r="O60" s="89"/>
      <c r="P60" s="96"/>
      <c r="Q60" s="110"/>
      <c r="R60" s="55"/>
      <c r="S60" s="53"/>
      <c r="T60" s="55"/>
      <c r="U60" s="53"/>
      <c r="V60" s="55"/>
      <c r="W60" s="51"/>
      <c r="X60" s="51"/>
      <c r="Y60" s="51"/>
      <c r="Z60" s="51"/>
      <c r="AA60" s="51"/>
      <c r="AB60" s="55"/>
      <c r="AC60" s="51"/>
      <c r="AD60" s="51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</row>
    <row r="61" spans="1:44" ht="12.75">
      <c r="A61" s="88">
        <v>39791</v>
      </c>
      <c r="B61" s="89" t="s">
        <v>471</v>
      </c>
      <c r="C61" s="90"/>
      <c r="D61" s="90"/>
      <c r="E61" s="94"/>
      <c r="F61" s="90"/>
      <c r="G61" s="90"/>
      <c r="H61" s="90"/>
      <c r="I61" s="90"/>
      <c r="J61" s="90"/>
      <c r="K61" s="89"/>
      <c r="L61" s="91"/>
      <c r="M61" s="90">
        <v>113</v>
      </c>
      <c r="N61" s="90">
        <v>14000</v>
      </c>
      <c r="O61" s="89"/>
      <c r="P61" s="96"/>
      <c r="Q61" s="110"/>
      <c r="R61" s="55"/>
      <c r="S61" s="53"/>
      <c r="T61" s="55"/>
      <c r="U61" s="53"/>
      <c r="V61" s="55"/>
      <c r="W61" s="51"/>
      <c r="X61" s="51"/>
      <c r="Y61" s="51"/>
      <c r="Z61" s="51"/>
      <c r="AA61" s="51"/>
      <c r="AB61" s="55"/>
      <c r="AC61" s="51"/>
      <c r="AD61" s="51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</row>
    <row r="62" spans="1:44" ht="12.75">
      <c r="A62" s="88">
        <v>39791</v>
      </c>
      <c r="B62" s="89" t="s">
        <v>474</v>
      </c>
      <c r="C62" s="90"/>
      <c r="D62" s="90"/>
      <c r="E62" s="94"/>
      <c r="F62" s="90"/>
      <c r="G62" s="90"/>
      <c r="H62" s="90"/>
      <c r="I62" s="90"/>
      <c r="J62" s="90"/>
      <c r="K62" s="89"/>
      <c r="L62" s="91"/>
      <c r="M62" s="90">
        <v>63.5</v>
      </c>
      <c r="N62" s="90">
        <v>12106</v>
      </c>
      <c r="O62" s="89"/>
      <c r="P62" s="96"/>
      <c r="Q62" s="110"/>
      <c r="R62" s="55"/>
      <c r="S62" s="53"/>
      <c r="T62" s="55"/>
      <c r="U62" s="53"/>
      <c r="V62" s="55"/>
      <c r="W62" s="51"/>
      <c r="X62" s="51"/>
      <c r="Y62" s="51"/>
      <c r="Z62" s="51"/>
      <c r="AA62" s="51"/>
      <c r="AB62" s="55"/>
      <c r="AC62" s="51"/>
      <c r="AD62" s="51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</row>
    <row r="63" spans="1:44" ht="12.75">
      <c r="A63" s="88">
        <v>39791</v>
      </c>
      <c r="B63" s="89" t="s">
        <v>475</v>
      </c>
      <c r="C63" s="90"/>
      <c r="D63" s="90"/>
      <c r="E63" s="94"/>
      <c r="F63" s="90"/>
      <c r="G63" s="90">
        <v>85</v>
      </c>
      <c r="H63" s="90">
        <v>20000</v>
      </c>
      <c r="I63" s="90"/>
      <c r="J63" s="90"/>
      <c r="K63" s="89"/>
      <c r="L63" s="91"/>
      <c r="M63" s="90"/>
      <c r="N63" s="90"/>
      <c r="O63" s="89"/>
      <c r="P63" s="96"/>
      <c r="Q63" s="110"/>
      <c r="R63" s="55"/>
      <c r="S63" s="53"/>
      <c r="T63" s="55"/>
      <c r="U63" s="53"/>
      <c r="V63" s="55"/>
      <c r="W63" s="51"/>
      <c r="X63" s="51"/>
      <c r="Y63" s="51"/>
      <c r="Z63" s="51"/>
      <c r="AA63" s="51"/>
      <c r="AB63" s="55"/>
      <c r="AC63" s="51"/>
      <c r="AD63" s="51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</row>
    <row r="64" spans="1:44" ht="12.75">
      <c r="A64" s="88">
        <v>39791</v>
      </c>
      <c r="B64" s="89" t="s">
        <v>476</v>
      </c>
      <c r="C64" s="90"/>
      <c r="D64" s="90"/>
      <c r="E64" s="94"/>
      <c r="F64" s="90"/>
      <c r="G64" s="90">
        <v>354</v>
      </c>
      <c r="H64" s="90">
        <v>67750</v>
      </c>
      <c r="I64" s="90"/>
      <c r="J64" s="90"/>
      <c r="K64" s="89"/>
      <c r="L64" s="91"/>
      <c r="M64" s="90"/>
      <c r="N64" s="90"/>
      <c r="O64" s="89"/>
      <c r="P64" s="96"/>
      <c r="Q64" s="110"/>
      <c r="R64" s="55"/>
      <c r="S64" s="53"/>
      <c r="T64" s="55"/>
      <c r="U64" s="53"/>
      <c r="V64" s="55"/>
      <c r="W64" s="51"/>
      <c r="X64" s="51"/>
      <c r="Y64" s="51"/>
      <c r="Z64" s="51"/>
      <c r="AA64" s="51"/>
      <c r="AB64" s="55"/>
      <c r="AC64" s="51"/>
      <c r="AD64" s="51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</row>
    <row r="65" spans="1:44" ht="12.75">
      <c r="A65" s="88">
        <v>39791</v>
      </c>
      <c r="B65" s="89" t="s">
        <v>483</v>
      </c>
      <c r="C65" s="90"/>
      <c r="D65" s="90"/>
      <c r="E65" s="94"/>
      <c r="F65" s="90"/>
      <c r="G65" s="90">
        <v>78</v>
      </c>
      <c r="H65" s="90">
        <v>15500</v>
      </c>
      <c r="I65" s="90"/>
      <c r="J65" s="90"/>
      <c r="K65" s="89"/>
      <c r="L65" s="90"/>
      <c r="M65" s="89"/>
      <c r="N65" s="90"/>
      <c r="O65" s="89"/>
      <c r="P65" s="96"/>
      <c r="Q65" s="110"/>
      <c r="R65" s="55"/>
      <c r="S65" s="53"/>
      <c r="T65" s="55"/>
      <c r="U65" s="53"/>
      <c r="V65" s="55"/>
      <c r="W65" s="51"/>
      <c r="X65" s="51"/>
      <c r="Y65" s="51"/>
      <c r="Z65" s="51"/>
      <c r="AA65" s="51"/>
      <c r="AB65" s="55"/>
      <c r="AC65" s="51"/>
      <c r="AD65" s="51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</row>
    <row r="66" spans="1:44" ht="12.75">
      <c r="A66" s="88">
        <v>39791</v>
      </c>
      <c r="B66" s="89" t="s">
        <v>484</v>
      </c>
      <c r="C66" s="90"/>
      <c r="D66" s="90"/>
      <c r="E66" s="94"/>
      <c r="F66" s="90"/>
      <c r="G66" s="90">
        <v>85.34</v>
      </c>
      <c r="H66" s="89">
        <v>190000</v>
      </c>
      <c r="I66" s="89"/>
      <c r="J66" s="89"/>
      <c r="K66" s="90"/>
      <c r="L66" s="91"/>
      <c r="M66" s="90"/>
      <c r="N66" s="90"/>
      <c r="O66" s="89"/>
      <c r="P66" s="96"/>
      <c r="Q66" s="110"/>
      <c r="R66" s="55"/>
      <c r="S66" s="53"/>
      <c r="T66" s="55"/>
      <c r="U66" s="53"/>
      <c r="V66" s="55"/>
      <c r="W66" s="51"/>
      <c r="X66" s="51"/>
      <c r="Y66" s="51"/>
      <c r="Z66" s="51"/>
      <c r="AA66" s="51"/>
      <c r="AB66" s="55"/>
      <c r="AC66" s="51"/>
      <c r="AD66" s="51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</row>
    <row r="67" spans="1:44" ht="12.75">
      <c r="A67" s="88">
        <v>39791</v>
      </c>
      <c r="B67" s="89" t="s">
        <v>485</v>
      </c>
      <c r="C67" s="90"/>
      <c r="D67" s="90"/>
      <c r="E67" s="94"/>
      <c r="F67" s="90"/>
      <c r="G67" s="90">
        <v>65</v>
      </c>
      <c r="H67" s="90">
        <v>14000</v>
      </c>
      <c r="I67" s="90"/>
      <c r="J67" s="90"/>
      <c r="K67" s="90"/>
      <c r="L67" s="90"/>
      <c r="M67" s="90"/>
      <c r="N67" s="90"/>
      <c r="O67" s="89"/>
      <c r="P67" s="96"/>
      <c r="Q67" s="110"/>
      <c r="R67" s="55"/>
      <c r="S67" s="53"/>
      <c r="T67" s="55"/>
      <c r="U67" s="53"/>
      <c r="V67" s="55"/>
      <c r="W67" s="51"/>
      <c r="X67" s="51"/>
      <c r="Y67" s="51"/>
      <c r="Z67" s="51"/>
      <c r="AA67" s="51"/>
      <c r="AB67" s="55"/>
      <c r="AC67" s="51"/>
      <c r="AD67" s="51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</row>
    <row r="68" spans="1:44" ht="12.75">
      <c r="A68" s="88">
        <v>39791</v>
      </c>
      <c r="B68" s="89" t="s">
        <v>486</v>
      </c>
      <c r="C68" s="90"/>
      <c r="D68" s="90"/>
      <c r="E68" s="94"/>
      <c r="F68" s="90"/>
      <c r="G68" s="90"/>
      <c r="H68" s="90"/>
      <c r="I68" s="90"/>
      <c r="J68" s="90"/>
      <c r="K68" s="90"/>
      <c r="L68" s="90"/>
      <c r="M68" s="90">
        <v>105</v>
      </c>
      <c r="N68" s="90">
        <v>13000</v>
      </c>
      <c r="O68" s="89"/>
      <c r="P68" s="96"/>
      <c r="Q68" s="110"/>
      <c r="R68" s="55"/>
      <c r="S68" s="53"/>
      <c r="T68" s="55"/>
      <c r="U68" s="53"/>
      <c r="V68" s="55"/>
      <c r="W68" s="51"/>
      <c r="X68" s="51"/>
      <c r="Y68" s="51"/>
      <c r="Z68" s="51"/>
      <c r="AA68" s="51"/>
      <c r="AB68" s="55"/>
      <c r="AC68" s="51"/>
      <c r="AD68" s="51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</row>
    <row r="69" spans="1:44" ht="12.75">
      <c r="A69" s="88">
        <v>39791</v>
      </c>
      <c r="B69" s="89" t="s">
        <v>487</v>
      </c>
      <c r="C69" s="90">
        <v>78</v>
      </c>
      <c r="D69" s="90">
        <v>15000</v>
      </c>
      <c r="E69" s="94"/>
      <c r="F69" s="90"/>
      <c r="G69" s="90"/>
      <c r="H69" s="90"/>
      <c r="I69" s="90"/>
      <c r="J69" s="90"/>
      <c r="K69" s="90"/>
      <c r="L69" s="90"/>
      <c r="M69" s="90"/>
      <c r="N69" s="90"/>
      <c r="O69" s="89"/>
      <c r="P69" s="96"/>
      <c r="Q69" s="110"/>
      <c r="R69" s="55"/>
      <c r="S69" s="53"/>
      <c r="T69" s="55"/>
      <c r="U69" s="53"/>
      <c r="V69" s="55"/>
      <c r="W69" s="51"/>
      <c r="X69" s="51"/>
      <c r="Y69" s="51"/>
      <c r="Z69" s="51"/>
      <c r="AA69" s="51"/>
      <c r="AB69" s="55"/>
      <c r="AC69" s="51"/>
      <c r="AD69" s="51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</row>
    <row r="70" spans="1:44" ht="12.75">
      <c r="A70" s="88">
        <v>39791</v>
      </c>
      <c r="B70" s="89" t="s">
        <v>488</v>
      </c>
      <c r="C70" s="95"/>
      <c r="D70" s="90"/>
      <c r="E70" s="94"/>
      <c r="F70" s="90"/>
      <c r="G70" s="90">
        <v>138</v>
      </c>
      <c r="H70" s="90">
        <v>30200</v>
      </c>
      <c r="I70" s="90"/>
      <c r="J70" s="90"/>
      <c r="K70" s="90"/>
      <c r="L70" s="90"/>
      <c r="M70" s="90"/>
      <c r="N70" s="90"/>
      <c r="O70" s="89"/>
      <c r="P70" s="96"/>
      <c r="Q70" s="110"/>
      <c r="R70" s="55"/>
      <c r="S70" s="53"/>
      <c r="T70" s="55"/>
      <c r="U70" s="53"/>
      <c r="V70" s="55"/>
      <c r="W70" s="51"/>
      <c r="X70" s="51"/>
      <c r="Y70" s="51"/>
      <c r="Z70" s="51"/>
      <c r="AA70" s="51"/>
      <c r="AB70" s="55"/>
      <c r="AC70" s="51"/>
      <c r="AD70" s="51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</row>
    <row r="71" spans="1:44" ht="12.75">
      <c r="A71" s="88">
        <v>39791</v>
      </c>
      <c r="B71" s="89" t="s">
        <v>491</v>
      </c>
      <c r="C71" s="95">
        <v>185</v>
      </c>
      <c r="D71" s="90">
        <v>15000</v>
      </c>
      <c r="E71" s="94"/>
      <c r="F71" s="90"/>
      <c r="G71" s="90"/>
      <c r="H71" s="90"/>
      <c r="I71" s="90"/>
      <c r="J71" s="90"/>
      <c r="K71" s="90"/>
      <c r="L71" s="90"/>
      <c r="M71" s="90"/>
      <c r="N71" s="90"/>
      <c r="O71" s="89"/>
      <c r="P71" s="96"/>
      <c r="Q71" s="110"/>
      <c r="R71" s="55"/>
      <c r="S71" s="53"/>
      <c r="T71" s="55"/>
      <c r="U71" s="53"/>
      <c r="V71" s="55"/>
      <c r="W71" s="51"/>
      <c r="X71" s="51"/>
      <c r="Y71" s="51"/>
      <c r="Z71" s="51"/>
      <c r="AA71" s="51"/>
      <c r="AB71" s="55"/>
      <c r="AC71" s="51"/>
      <c r="AD71" s="51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</row>
    <row r="72" spans="1:44" ht="12.75">
      <c r="A72" s="148"/>
      <c r="B72" s="149"/>
      <c r="C72" s="153"/>
      <c r="D72" s="144"/>
      <c r="E72" s="160"/>
      <c r="F72" s="144"/>
      <c r="G72" s="144"/>
      <c r="H72" s="144"/>
      <c r="I72" s="144"/>
      <c r="J72" s="144"/>
      <c r="K72" s="144"/>
      <c r="L72" s="144"/>
      <c r="M72" s="144"/>
      <c r="N72" s="144"/>
      <c r="O72" s="149"/>
      <c r="P72" s="155"/>
      <c r="Q72" s="110"/>
      <c r="R72" s="55"/>
      <c r="S72" s="53"/>
      <c r="T72" s="55"/>
      <c r="U72" s="53"/>
      <c r="V72" s="55"/>
      <c r="W72" s="51"/>
      <c r="X72" s="51"/>
      <c r="Y72" s="51"/>
      <c r="Z72" s="51"/>
      <c r="AA72" s="51"/>
      <c r="AB72" s="55"/>
      <c r="AC72" s="51"/>
      <c r="AD72" s="51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</row>
    <row r="73" spans="1:44" ht="12.75">
      <c r="A73" s="88"/>
      <c r="B73" s="89"/>
      <c r="C73" s="95"/>
      <c r="D73" s="90"/>
      <c r="E73" s="94"/>
      <c r="F73" s="90"/>
      <c r="G73" s="90"/>
      <c r="H73" s="90"/>
      <c r="I73" s="90"/>
      <c r="J73" s="90"/>
      <c r="K73" s="90"/>
      <c r="L73" s="90"/>
      <c r="M73" s="90"/>
      <c r="N73" s="90"/>
      <c r="O73" s="89"/>
      <c r="P73" s="96"/>
      <c r="Q73" s="110"/>
      <c r="R73" s="55"/>
      <c r="S73" s="53"/>
      <c r="T73" s="55"/>
      <c r="U73" s="53"/>
      <c r="V73" s="55"/>
      <c r="W73" s="51"/>
      <c r="X73" s="51"/>
      <c r="Y73" s="51"/>
      <c r="Z73" s="51"/>
      <c r="AA73" s="51"/>
      <c r="AB73" s="55"/>
      <c r="AC73" s="51"/>
      <c r="AD73" s="51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</row>
    <row r="74" spans="1:44" ht="12.75">
      <c r="A74" s="88"/>
      <c r="B74" s="89"/>
      <c r="C74" s="95"/>
      <c r="D74" s="90"/>
      <c r="E74" s="94"/>
      <c r="F74" s="90"/>
      <c r="G74" s="90"/>
      <c r="H74" s="90"/>
      <c r="I74" s="90"/>
      <c r="J74" s="90"/>
      <c r="K74" s="90"/>
      <c r="L74" s="90"/>
      <c r="M74" s="90"/>
      <c r="N74" s="90"/>
      <c r="O74" s="89"/>
      <c r="P74" s="96"/>
      <c r="Q74" s="110"/>
      <c r="R74" s="55"/>
      <c r="S74" s="53"/>
      <c r="T74" s="55"/>
      <c r="U74" s="53"/>
      <c r="V74" s="55"/>
      <c r="W74" s="51"/>
      <c r="X74" s="51"/>
      <c r="Y74" s="51"/>
      <c r="Z74" s="51"/>
      <c r="AA74" s="51"/>
      <c r="AB74" s="55"/>
      <c r="AC74" s="51"/>
      <c r="AD74" s="51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</row>
    <row r="75" spans="1:44" ht="12.75">
      <c r="A75" s="88"/>
      <c r="B75" s="89"/>
      <c r="C75" s="95"/>
      <c r="D75" s="90"/>
      <c r="E75" s="94"/>
      <c r="F75" s="90"/>
      <c r="G75" s="90"/>
      <c r="H75" s="90"/>
      <c r="I75" s="90"/>
      <c r="J75" s="90"/>
      <c r="K75" s="90"/>
      <c r="L75" s="90"/>
      <c r="M75" s="90"/>
      <c r="N75" s="90"/>
      <c r="O75" s="89"/>
      <c r="P75" s="96"/>
      <c r="Q75" s="110"/>
      <c r="R75" s="55"/>
      <c r="S75" s="53"/>
      <c r="T75" s="55"/>
      <c r="U75" s="53"/>
      <c r="V75" s="55"/>
      <c r="W75" s="51"/>
      <c r="X75" s="51"/>
      <c r="Y75" s="51"/>
      <c r="Z75" s="51"/>
      <c r="AA75" s="51"/>
      <c r="AB75" s="55"/>
      <c r="AC75" s="51"/>
      <c r="AD75" s="51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</row>
    <row r="76" spans="1:44" ht="12.75">
      <c r="A76" s="88"/>
      <c r="B76" s="89"/>
      <c r="C76" s="95"/>
      <c r="D76" s="90"/>
      <c r="E76" s="94"/>
      <c r="F76" s="90"/>
      <c r="G76" s="90"/>
      <c r="H76" s="90"/>
      <c r="I76" s="90"/>
      <c r="J76" s="90"/>
      <c r="K76" s="90"/>
      <c r="L76" s="90"/>
      <c r="M76" s="90"/>
      <c r="N76" s="90"/>
      <c r="O76" s="89"/>
      <c r="P76" s="96"/>
      <c r="Q76" s="110"/>
      <c r="R76" s="55"/>
      <c r="S76" s="53"/>
      <c r="T76" s="55"/>
      <c r="U76" s="53"/>
      <c r="V76" s="55"/>
      <c r="W76" s="51"/>
      <c r="X76" s="51"/>
      <c r="Y76" s="51"/>
      <c r="Z76" s="51"/>
      <c r="AA76" s="51"/>
      <c r="AB76" s="55"/>
      <c r="AC76" s="51"/>
      <c r="AD76" s="51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</row>
    <row r="77" spans="1:44" ht="12.75">
      <c r="A77" s="88"/>
      <c r="B77" s="89"/>
      <c r="C77" s="95"/>
      <c r="D77" s="90"/>
      <c r="E77" s="94"/>
      <c r="F77" s="90"/>
      <c r="G77" s="90"/>
      <c r="H77" s="90"/>
      <c r="I77" s="90"/>
      <c r="J77" s="90"/>
      <c r="K77" s="90"/>
      <c r="L77" s="90"/>
      <c r="M77" s="90"/>
      <c r="N77" s="90"/>
      <c r="O77" s="89"/>
      <c r="P77" s="96"/>
      <c r="Q77" s="110"/>
      <c r="R77" s="55"/>
      <c r="S77" s="53"/>
      <c r="T77" s="55"/>
      <c r="U77" s="53"/>
      <c r="V77" s="55"/>
      <c r="W77" s="51"/>
      <c r="X77" s="51"/>
      <c r="Y77" s="51"/>
      <c r="Z77" s="51"/>
      <c r="AA77" s="51"/>
      <c r="AB77" s="55"/>
      <c r="AC77" s="51"/>
      <c r="AD77" s="51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</row>
    <row r="78" spans="1:44" ht="12.75">
      <c r="A78" s="88"/>
      <c r="B78" s="89"/>
      <c r="C78" s="95"/>
      <c r="D78" s="90"/>
      <c r="E78" s="94"/>
      <c r="F78" s="90"/>
      <c r="G78" s="90"/>
      <c r="H78" s="90"/>
      <c r="I78" s="90"/>
      <c r="J78" s="90"/>
      <c r="K78" s="90"/>
      <c r="L78" s="90"/>
      <c r="M78" s="90"/>
      <c r="N78" s="90"/>
      <c r="O78" s="89"/>
      <c r="P78" s="96"/>
      <c r="Q78" s="110"/>
      <c r="R78" s="55"/>
      <c r="S78" s="53"/>
      <c r="T78" s="55"/>
      <c r="U78" s="53"/>
      <c r="V78" s="55"/>
      <c r="W78" s="51"/>
      <c r="X78" s="51"/>
      <c r="Y78" s="51"/>
      <c r="Z78" s="51"/>
      <c r="AA78" s="51"/>
      <c r="AB78" s="55"/>
      <c r="AC78" s="51"/>
      <c r="AD78" s="51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</row>
    <row r="79" spans="1:44" ht="12.75">
      <c r="A79" s="88"/>
      <c r="B79" s="122"/>
      <c r="C79" s="95"/>
      <c r="D79" s="90"/>
      <c r="E79" s="94"/>
      <c r="F79" s="90"/>
      <c r="G79" s="90"/>
      <c r="H79" s="90"/>
      <c r="I79" s="90"/>
      <c r="J79" s="90"/>
      <c r="K79" s="90"/>
      <c r="L79" s="90"/>
      <c r="M79" s="90"/>
      <c r="N79" s="90"/>
      <c r="O79" s="89"/>
      <c r="P79" s="96"/>
      <c r="Q79" s="110"/>
      <c r="R79" s="55"/>
      <c r="S79" s="53"/>
      <c r="T79" s="55"/>
      <c r="U79" s="53"/>
      <c r="V79" s="55"/>
      <c r="W79" s="51"/>
      <c r="X79" s="51"/>
      <c r="Y79" s="51"/>
      <c r="Z79" s="51"/>
      <c r="AA79" s="51"/>
      <c r="AB79" s="55"/>
      <c r="AC79" s="51"/>
      <c r="AD79" s="51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</row>
    <row r="80" spans="1:44" ht="12.75">
      <c r="A80" s="88"/>
      <c r="B80" s="89"/>
      <c r="C80" s="95"/>
      <c r="D80" s="90"/>
      <c r="E80" s="94"/>
      <c r="F80" s="90"/>
      <c r="G80" s="90"/>
      <c r="H80" s="90"/>
      <c r="I80" s="90"/>
      <c r="J80" s="90"/>
      <c r="K80" s="90"/>
      <c r="L80" s="90"/>
      <c r="M80" s="90"/>
      <c r="N80" s="90"/>
      <c r="O80" s="89"/>
      <c r="P80" s="96"/>
      <c r="Q80" s="110"/>
      <c r="R80" s="55"/>
      <c r="S80" s="53"/>
      <c r="T80" s="55"/>
      <c r="U80" s="53"/>
      <c r="V80" s="55"/>
      <c r="W80" s="51"/>
      <c r="X80" s="51"/>
      <c r="Y80" s="51"/>
      <c r="Z80" s="51"/>
      <c r="AA80" s="51"/>
      <c r="AB80" s="55"/>
      <c r="AC80" s="51"/>
      <c r="AD80" s="51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</row>
    <row r="81" spans="1:44" ht="12.75">
      <c r="A81" s="88"/>
      <c r="B81" s="89"/>
      <c r="C81" s="95"/>
      <c r="D81" s="90"/>
      <c r="E81" s="94"/>
      <c r="F81" s="90"/>
      <c r="G81" s="90"/>
      <c r="H81" s="90"/>
      <c r="I81" s="90"/>
      <c r="J81" s="90"/>
      <c r="K81" s="90"/>
      <c r="L81" s="90"/>
      <c r="M81" s="90"/>
      <c r="N81" s="90"/>
      <c r="O81" s="89"/>
      <c r="P81" s="96"/>
      <c r="Q81" s="110"/>
      <c r="R81" s="55"/>
      <c r="S81" s="53"/>
      <c r="T81" s="55"/>
      <c r="U81" s="53"/>
      <c r="V81" s="55"/>
      <c r="W81" s="51"/>
      <c r="X81" s="51"/>
      <c r="Y81" s="51"/>
      <c r="Z81" s="51"/>
      <c r="AA81" s="51"/>
      <c r="AB81" s="55"/>
      <c r="AC81" s="51"/>
      <c r="AD81" s="51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</row>
    <row r="82" spans="1:44" ht="12.75">
      <c r="A82" s="88"/>
      <c r="B82" s="89"/>
      <c r="C82" s="95"/>
      <c r="D82" s="90"/>
      <c r="E82" s="94"/>
      <c r="F82" s="90"/>
      <c r="G82" s="90"/>
      <c r="H82" s="90"/>
      <c r="I82" s="90"/>
      <c r="J82" s="90"/>
      <c r="K82" s="89"/>
      <c r="L82" s="90"/>
      <c r="M82" s="90"/>
      <c r="N82" s="90"/>
      <c r="O82" s="89"/>
      <c r="P82" s="96"/>
      <c r="Q82" s="110"/>
      <c r="R82" s="55"/>
      <c r="S82" s="53"/>
      <c r="T82" s="55"/>
      <c r="U82" s="53"/>
      <c r="V82" s="55"/>
      <c r="W82" s="51"/>
      <c r="X82" s="51"/>
      <c r="Y82" s="51"/>
      <c r="Z82" s="51"/>
      <c r="AA82" s="51"/>
      <c r="AB82" s="55"/>
      <c r="AC82" s="51"/>
      <c r="AD82" s="51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</row>
    <row r="83" spans="1:44" ht="13.5" thickBot="1">
      <c r="A83" s="88"/>
      <c r="B83" s="112"/>
      <c r="C83" s="113"/>
      <c r="D83" s="114"/>
      <c r="E83" s="112"/>
      <c r="F83" s="114"/>
      <c r="G83" s="115"/>
      <c r="H83" s="112"/>
      <c r="I83" s="112"/>
      <c r="J83" s="112"/>
      <c r="K83" s="112"/>
      <c r="L83" s="116"/>
      <c r="M83" s="113"/>
      <c r="N83" s="114"/>
      <c r="O83" s="112"/>
      <c r="P83" s="102"/>
      <c r="Q83" s="110"/>
      <c r="R83" s="55"/>
      <c r="S83" s="53"/>
      <c r="T83" s="55"/>
      <c r="U83" s="53"/>
      <c r="V83" s="55"/>
      <c r="W83" s="51"/>
      <c r="X83" s="51"/>
      <c r="Y83" s="51"/>
      <c r="Z83" s="51"/>
      <c r="AA83" s="51"/>
      <c r="AB83" s="55"/>
      <c r="AC83" s="51"/>
      <c r="AD83" s="51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</row>
    <row r="84" spans="1:44" ht="14.25" thickBot="1" thickTop="1">
      <c r="A84" s="22"/>
      <c r="B84" s="34" t="s">
        <v>18</v>
      </c>
      <c r="C84" s="30">
        <f aca="true" t="shared" si="0" ref="C84:N84">+SUM(C8:C83)</f>
        <v>343</v>
      </c>
      <c r="D84" s="26">
        <f t="shared" si="0"/>
        <v>37500</v>
      </c>
      <c r="E84" s="37">
        <f t="shared" si="0"/>
        <v>302.65999999999997</v>
      </c>
      <c r="F84" s="27">
        <f t="shared" si="0"/>
        <v>45000</v>
      </c>
      <c r="G84" s="87">
        <f t="shared" si="0"/>
        <v>5766.01</v>
      </c>
      <c r="H84" s="31">
        <f t="shared" si="0"/>
        <v>1407894.33</v>
      </c>
      <c r="I84" s="87">
        <f>+SUM(I8:I83)</f>
        <v>0</v>
      </c>
      <c r="J84" s="31">
        <f>+SUM(J8:J83)</f>
        <v>0</v>
      </c>
      <c r="K84" s="37">
        <f t="shared" si="0"/>
        <v>1692.17</v>
      </c>
      <c r="L84" s="27">
        <f t="shared" si="0"/>
        <v>139800</v>
      </c>
      <c r="M84" s="30">
        <f t="shared" si="0"/>
        <v>1357.04</v>
      </c>
      <c r="N84" s="26">
        <f t="shared" si="0"/>
        <v>157451.05</v>
      </c>
      <c r="O84" s="37">
        <f>+SUM(O8:O83)</f>
        <v>1110</v>
      </c>
      <c r="P84" s="59">
        <f>+SUM(P8:P83)</f>
        <v>111000</v>
      </c>
      <c r="Q84" s="53"/>
      <c r="R84" s="54"/>
      <c r="S84" s="53"/>
      <c r="T84" s="54"/>
      <c r="U84" s="53"/>
      <c r="V84" s="54"/>
      <c r="W84" s="53"/>
      <c r="X84" s="54"/>
      <c r="Y84" s="53"/>
      <c r="Z84" s="54"/>
      <c r="AA84" s="53"/>
      <c r="AB84" s="54"/>
      <c r="AC84" s="53"/>
      <c r="AD84" s="54"/>
      <c r="AE84" s="53"/>
      <c r="AF84" s="54"/>
      <c r="AG84" s="53"/>
      <c r="AH84" s="54"/>
      <c r="AI84" s="53"/>
      <c r="AJ84" s="54"/>
      <c r="AK84" s="53"/>
      <c r="AL84" s="54"/>
      <c r="AM84" s="53"/>
      <c r="AN84" s="54"/>
      <c r="AO84" s="53"/>
      <c r="AP84" s="54"/>
      <c r="AQ84" s="53"/>
      <c r="AR84" s="54"/>
    </row>
    <row r="85" spans="1:44" ht="13.5" thickTop="1">
      <c r="A85" s="16"/>
      <c r="B85" s="35" t="s">
        <v>19</v>
      </c>
      <c r="C85" s="40"/>
      <c r="D85" s="41"/>
      <c r="E85" s="38"/>
      <c r="F85" s="32"/>
      <c r="G85" s="40"/>
      <c r="H85" s="41"/>
      <c r="I85" s="29"/>
      <c r="J85" s="29"/>
      <c r="K85" s="38"/>
      <c r="L85" s="32"/>
      <c r="M85" s="40"/>
      <c r="N85" s="41"/>
      <c r="O85" s="38"/>
      <c r="P85" s="60"/>
      <c r="Q85" s="53"/>
      <c r="R85" s="55"/>
      <c r="S85" s="53"/>
      <c r="T85" s="55"/>
      <c r="U85" s="53"/>
      <c r="V85" s="55"/>
      <c r="W85" s="53"/>
      <c r="X85" s="55"/>
      <c r="Y85" s="53"/>
      <c r="Z85" s="55"/>
      <c r="AA85" s="53"/>
      <c r="AB85" s="55"/>
      <c r="AC85" s="53"/>
      <c r="AD85" s="55"/>
      <c r="AE85" s="53"/>
      <c r="AF85" s="55"/>
      <c r="AG85" s="53"/>
      <c r="AH85" s="55"/>
      <c r="AI85" s="53"/>
      <c r="AJ85" s="55"/>
      <c r="AK85" s="53"/>
      <c r="AL85" s="55"/>
      <c r="AM85" s="53"/>
      <c r="AN85" s="55"/>
      <c r="AO85" s="53"/>
      <c r="AP85" s="55"/>
      <c r="AQ85" s="53"/>
      <c r="AR85" s="55"/>
    </row>
    <row r="86" spans="1:44" ht="12.75">
      <c r="A86" s="15"/>
      <c r="B86" s="35" t="s">
        <v>20</v>
      </c>
      <c r="C86" s="86">
        <f>COUNTA(C8:C83)</f>
        <v>3</v>
      </c>
      <c r="D86" s="32">
        <f>+D84/C84</f>
        <v>109.32944606413994</v>
      </c>
      <c r="E86" s="43">
        <f>COUNTA(E8:E83)</f>
        <v>3</v>
      </c>
      <c r="F86" s="32">
        <f>+F84/E84</f>
        <v>148.68168902398733</v>
      </c>
      <c r="G86" s="43">
        <f>COUNTA(G8:G83)</f>
        <v>33</v>
      </c>
      <c r="H86" s="32">
        <f>+H84/G84</f>
        <v>244.17132991444691</v>
      </c>
      <c r="I86" s="43">
        <f>COUNTA(I8:I83)</f>
        <v>0</v>
      </c>
      <c r="J86" s="32" t="e">
        <f>+J84/I84</f>
        <v>#DIV/0!</v>
      </c>
      <c r="K86" s="43">
        <f>COUNTA(K8:K83)</f>
        <v>5</v>
      </c>
      <c r="L86" s="32">
        <f>+L84/K84</f>
        <v>82.61581283204406</v>
      </c>
      <c r="M86" s="43">
        <f>COUNTA(M8:M83)</f>
        <v>14</v>
      </c>
      <c r="N86" s="32">
        <f>+N84/M84</f>
        <v>116.02535665860991</v>
      </c>
      <c r="O86" s="43">
        <f>COUNTA(O8:O83)</f>
        <v>7</v>
      </c>
      <c r="P86" s="60">
        <f>+P84/O84</f>
        <v>100</v>
      </c>
      <c r="Q86" s="53"/>
      <c r="R86" s="55"/>
      <c r="S86" s="53"/>
      <c r="T86" s="55"/>
      <c r="U86" s="53"/>
      <c r="V86" s="55"/>
      <c r="W86" s="53"/>
      <c r="X86" s="55"/>
      <c r="Y86" s="53"/>
      <c r="Z86" s="55"/>
      <c r="AA86" s="53"/>
      <c r="AB86" s="55"/>
      <c r="AC86" s="53"/>
      <c r="AD86" s="55"/>
      <c r="AE86" s="53"/>
      <c r="AF86" s="55"/>
      <c r="AG86" s="53"/>
      <c r="AH86" s="55"/>
      <c r="AI86" s="53"/>
      <c r="AJ86" s="55"/>
      <c r="AK86" s="53"/>
      <c r="AL86" s="55"/>
      <c r="AM86" s="53"/>
      <c r="AN86" s="55"/>
      <c r="AO86" s="53"/>
      <c r="AP86" s="55"/>
      <c r="AQ86" s="53"/>
      <c r="AR86" s="55"/>
    </row>
    <row r="87" spans="1:44" ht="13.5" thickBot="1">
      <c r="A87" s="15"/>
      <c r="B87" s="36" t="s">
        <v>17</v>
      </c>
      <c r="C87" s="39"/>
      <c r="D87" s="33"/>
      <c r="E87" s="39"/>
      <c r="F87" s="33"/>
      <c r="G87" s="39"/>
      <c r="H87" s="33"/>
      <c r="I87" s="141"/>
      <c r="J87" s="141"/>
      <c r="K87" s="39"/>
      <c r="L87" s="33"/>
      <c r="M87" s="39"/>
      <c r="N87" s="33"/>
      <c r="O87" s="39"/>
      <c r="P87" s="61"/>
      <c r="Q87" s="53"/>
      <c r="R87" s="54"/>
      <c r="S87" s="53"/>
      <c r="T87" s="54"/>
      <c r="U87" s="53"/>
      <c r="V87" s="54"/>
      <c r="W87" s="53"/>
      <c r="X87" s="54"/>
      <c r="Y87" s="53"/>
      <c r="Z87" s="54"/>
      <c r="AA87" s="53"/>
      <c r="AB87" s="54"/>
      <c r="AC87" s="53"/>
      <c r="AD87" s="54"/>
      <c r="AE87" s="53"/>
      <c r="AF87" s="54"/>
      <c r="AG87" s="53"/>
      <c r="AH87" s="54"/>
      <c r="AI87" s="53"/>
      <c r="AJ87" s="54"/>
      <c r="AK87" s="53"/>
      <c r="AL87" s="54"/>
      <c r="AM87" s="53"/>
      <c r="AN87" s="54"/>
      <c r="AO87" s="53"/>
      <c r="AP87" s="54"/>
      <c r="AQ87" s="53"/>
      <c r="AR87" s="54"/>
    </row>
    <row r="88" spans="1:30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ht="12.75">
      <c r="A145" s="15"/>
    </row>
  </sheetData>
  <printOptions horizontalCentered="1" verticalCentered="1"/>
  <pageMargins left="0.25" right="0.25" top="0.25" bottom="0.25" header="0.5" footer="0.5"/>
  <pageSetup horizontalDpi="300" verticalDpi="300" orientation="landscape" scale="90" r:id="rId1"/>
  <rowBreaks count="1" manualBreakCount="1">
    <brk id="207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P97"/>
  <sheetViews>
    <sheetView zoomScale="107" zoomScaleNormal="107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3" max="3" width="9.375" style="0" customWidth="1"/>
    <col min="4" max="4" width="8.875" style="0" customWidth="1"/>
    <col min="5" max="5" width="9.375" style="0" customWidth="1"/>
    <col min="6" max="6" width="8.875" style="0" customWidth="1"/>
    <col min="7" max="7" width="9.375" style="0" customWidth="1"/>
    <col min="8" max="8" width="8.875" style="0" customWidth="1"/>
    <col min="9" max="9" width="9.375" style="0" customWidth="1"/>
    <col min="10" max="10" width="8.875" style="0" customWidth="1"/>
    <col min="11" max="11" width="9.375" style="0" customWidth="1"/>
    <col min="12" max="12" width="8.875" style="0" customWidth="1"/>
    <col min="13" max="13" width="9.375" style="0" customWidth="1"/>
    <col min="14" max="14" width="8.87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16384" width="6.75390625" style="0" customWidth="1"/>
  </cols>
  <sheetData>
    <row r="1" spans="1:28" s="4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46" customFormat="1" ht="22.5">
      <c r="A2" s="14" t="s">
        <v>220</v>
      </c>
      <c r="B2"/>
      <c r="C2"/>
      <c r="D2"/>
      <c r="E2"/>
      <c r="F2"/>
      <c r="G2"/>
      <c r="H2"/>
      <c r="I2"/>
      <c r="J2"/>
      <c r="K2"/>
      <c r="L2"/>
      <c r="M2"/>
      <c r="N2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s="46" customFormat="1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42" s="46" customFormat="1" ht="12.75">
      <c r="A4" s="199"/>
      <c r="B4" s="200"/>
      <c r="C4" s="200" t="s">
        <v>179</v>
      </c>
      <c r="D4" s="202"/>
      <c r="E4" s="200" t="s">
        <v>179</v>
      </c>
      <c r="F4" s="202"/>
      <c r="G4" s="200" t="s">
        <v>179</v>
      </c>
      <c r="H4" s="202"/>
      <c r="I4" s="200" t="s">
        <v>179</v>
      </c>
      <c r="J4" s="202"/>
      <c r="K4" s="200" t="s">
        <v>179</v>
      </c>
      <c r="L4" s="202"/>
      <c r="M4" s="200" t="s">
        <v>179</v>
      </c>
      <c r="N4" s="25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s="46" customFormat="1" ht="12.75">
      <c r="A5" s="203" t="s">
        <v>4</v>
      </c>
      <c r="B5" s="2" t="s">
        <v>5</v>
      </c>
      <c r="C5" s="2" t="s">
        <v>180</v>
      </c>
      <c r="D5" s="157"/>
      <c r="E5" s="2" t="s">
        <v>181</v>
      </c>
      <c r="F5" s="157"/>
      <c r="G5" s="2" t="s">
        <v>182</v>
      </c>
      <c r="H5" s="157"/>
      <c r="I5" s="2" t="s">
        <v>183</v>
      </c>
      <c r="J5" s="157"/>
      <c r="K5" s="2" t="s">
        <v>184</v>
      </c>
      <c r="L5" s="157"/>
      <c r="M5" s="2" t="s">
        <v>185</v>
      </c>
      <c r="N5" s="255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8"/>
      <c r="AF5" s="47"/>
      <c r="AG5" s="47"/>
      <c r="AH5" s="47"/>
      <c r="AI5" s="48"/>
      <c r="AJ5" s="47"/>
      <c r="AK5" s="47"/>
      <c r="AL5" s="47"/>
      <c r="AM5" s="48"/>
      <c r="AN5" s="47"/>
      <c r="AO5" s="48"/>
      <c r="AP5" s="47"/>
    </row>
    <row r="6" spans="1:42" s="46" customFormat="1" ht="12.75">
      <c r="A6" s="203" t="s">
        <v>12</v>
      </c>
      <c r="B6" s="2" t="s">
        <v>13</v>
      </c>
      <c r="C6" s="5" t="s">
        <v>71</v>
      </c>
      <c r="D6" s="6"/>
      <c r="E6" s="5" t="s">
        <v>71</v>
      </c>
      <c r="F6" s="6"/>
      <c r="G6" s="5" t="s">
        <v>71</v>
      </c>
      <c r="H6" s="6"/>
      <c r="I6" s="5" t="s">
        <v>71</v>
      </c>
      <c r="J6" s="6"/>
      <c r="K6" s="5" t="s">
        <v>71</v>
      </c>
      <c r="L6" s="6"/>
      <c r="M6" s="5" t="s">
        <v>71</v>
      </c>
      <c r="N6" s="256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  <c r="AO6" s="49"/>
      <c r="AP6" s="50"/>
    </row>
    <row r="7" spans="1:42" s="46" customFormat="1" ht="12.75">
      <c r="A7" s="204"/>
      <c r="B7" s="5"/>
      <c r="C7" s="5" t="s">
        <v>16</v>
      </c>
      <c r="D7" s="142" t="s">
        <v>17</v>
      </c>
      <c r="E7" s="5" t="s">
        <v>16</v>
      </c>
      <c r="F7" s="142" t="s">
        <v>17</v>
      </c>
      <c r="G7" s="5" t="s">
        <v>16</v>
      </c>
      <c r="H7" s="142" t="s">
        <v>17</v>
      </c>
      <c r="I7" s="5" t="s">
        <v>16</v>
      </c>
      <c r="J7" s="5" t="s">
        <v>17</v>
      </c>
      <c r="K7" s="5" t="s">
        <v>16</v>
      </c>
      <c r="L7" s="5" t="s">
        <v>17</v>
      </c>
      <c r="M7" s="5" t="s">
        <v>16</v>
      </c>
      <c r="N7" s="257" t="s">
        <v>17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50"/>
      <c r="AM7" s="50"/>
      <c r="AN7" s="49"/>
      <c r="AO7" s="50"/>
      <c r="AP7" s="49"/>
    </row>
    <row r="8" spans="1:42" s="46" customFormat="1" ht="13.5" thickBot="1">
      <c r="A8" s="277">
        <v>39490</v>
      </c>
      <c r="B8" s="278" t="s">
        <v>255</v>
      </c>
      <c r="C8" s="337"/>
      <c r="D8" s="279"/>
      <c r="E8" s="278"/>
      <c r="F8" s="279"/>
      <c r="G8" s="279"/>
      <c r="H8" s="279"/>
      <c r="I8" s="332"/>
      <c r="J8" s="278"/>
      <c r="K8" s="347">
        <v>259.66</v>
      </c>
      <c r="L8" s="279">
        <v>39250</v>
      </c>
      <c r="M8" s="278"/>
      <c r="N8" s="335"/>
      <c r="O8" s="53"/>
      <c r="P8" s="54"/>
      <c r="Q8" s="53"/>
      <c r="R8" s="55"/>
      <c r="S8" s="51"/>
      <c r="T8" s="51"/>
      <c r="U8" s="51"/>
      <c r="V8" s="51"/>
      <c r="W8" s="51"/>
      <c r="X8" s="51"/>
      <c r="Y8" s="51"/>
      <c r="Z8" s="51"/>
      <c r="AA8" s="51"/>
      <c r="AB8" s="57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s="46" customFormat="1" ht="12.75">
      <c r="A9" s="206">
        <v>39518</v>
      </c>
      <c r="B9" s="89" t="s">
        <v>265</v>
      </c>
      <c r="C9" s="94"/>
      <c r="D9" s="97"/>
      <c r="E9" s="89">
        <v>600.5</v>
      </c>
      <c r="F9" s="90">
        <v>62000</v>
      </c>
      <c r="G9" s="90"/>
      <c r="H9" s="90"/>
      <c r="I9" s="89"/>
      <c r="J9" s="89"/>
      <c r="K9" s="262"/>
      <c r="L9" s="90"/>
      <c r="M9" s="89"/>
      <c r="N9" s="210"/>
      <c r="O9" s="53"/>
      <c r="P9" s="54"/>
      <c r="Q9" s="53"/>
      <c r="R9" s="55"/>
      <c r="S9" s="51"/>
      <c r="T9" s="51"/>
      <c r="U9" s="51"/>
      <c r="V9" s="51"/>
      <c r="W9" s="51"/>
      <c r="X9" s="51"/>
      <c r="Y9" s="51"/>
      <c r="Z9" s="51"/>
      <c r="AA9" s="51"/>
      <c r="AB9" s="55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s="46" customFormat="1" ht="12.75">
      <c r="A10" s="206">
        <v>39518</v>
      </c>
      <c r="B10" s="89" t="s">
        <v>267</v>
      </c>
      <c r="C10" s="94"/>
      <c r="D10" s="89"/>
      <c r="E10" s="89">
        <v>85.5</v>
      </c>
      <c r="F10" s="90">
        <v>10000</v>
      </c>
      <c r="G10" s="90"/>
      <c r="H10" s="90"/>
      <c r="I10" s="89"/>
      <c r="J10" s="90"/>
      <c r="K10" s="262"/>
      <c r="L10" s="90"/>
      <c r="M10" s="89"/>
      <c r="N10" s="210"/>
      <c r="O10" s="53"/>
      <c r="P10" s="54"/>
      <c r="Q10" s="53"/>
      <c r="R10" s="55"/>
      <c r="S10" s="51"/>
      <c r="T10" s="51"/>
      <c r="U10" s="51"/>
      <c r="V10" s="51"/>
      <c r="W10" s="51"/>
      <c r="X10" s="51"/>
      <c r="Y10" s="51"/>
      <c r="Z10" s="51"/>
      <c r="AA10" s="51"/>
      <c r="AB10" s="55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s="46" customFormat="1" ht="12.75">
      <c r="A11" s="206">
        <v>39518</v>
      </c>
      <c r="B11" s="89" t="s">
        <v>271</v>
      </c>
      <c r="C11" s="94"/>
      <c r="D11" s="89"/>
      <c r="E11" s="89">
        <v>366.4</v>
      </c>
      <c r="F11" s="90">
        <v>40000</v>
      </c>
      <c r="G11" s="90"/>
      <c r="H11" s="90"/>
      <c r="I11" s="89"/>
      <c r="J11" s="89"/>
      <c r="K11" s="262"/>
      <c r="L11" s="90"/>
      <c r="M11" s="89"/>
      <c r="N11" s="210"/>
      <c r="O11" s="53"/>
      <c r="P11" s="54"/>
      <c r="Q11" s="53"/>
      <c r="R11" s="55"/>
      <c r="S11" s="51"/>
      <c r="T11" s="51"/>
      <c r="U11" s="51"/>
      <c r="V11" s="51"/>
      <c r="W11" s="51"/>
      <c r="X11" s="51"/>
      <c r="Y11" s="51"/>
      <c r="Z11" s="51"/>
      <c r="AA11" s="51"/>
      <c r="AB11" s="55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ht="12.75">
      <c r="A12" s="207">
        <v>39518</v>
      </c>
      <c r="B12" s="149" t="s">
        <v>272</v>
      </c>
      <c r="C12" s="160"/>
      <c r="D12" s="144"/>
      <c r="E12" s="144">
        <v>550</v>
      </c>
      <c r="F12" s="144">
        <v>50000</v>
      </c>
      <c r="G12" s="144"/>
      <c r="H12" s="144"/>
      <c r="I12" s="149"/>
      <c r="J12" s="143"/>
      <c r="K12" s="150"/>
      <c r="L12" s="144"/>
      <c r="M12" s="155"/>
      <c r="N12" s="243"/>
      <c r="O12" s="110"/>
      <c r="P12" s="55"/>
      <c r="Q12" s="53"/>
      <c r="R12" s="55"/>
      <c r="S12" s="53"/>
      <c r="T12" s="55"/>
      <c r="U12" s="51"/>
      <c r="V12" s="51"/>
      <c r="W12" s="51"/>
      <c r="X12" s="51"/>
      <c r="Y12" s="51"/>
      <c r="Z12" s="55"/>
      <c r="AA12" s="51"/>
      <c r="AB12" s="51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3.5" thickBot="1">
      <c r="A13" s="277">
        <v>39518</v>
      </c>
      <c r="B13" s="278" t="s">
        <v>275</v>
      </c>
      <c r="C13" s="337"/>
      <c r="D13" s="279"/>
      <c r="E13" s="279">
        <v>669.3</v>
      </c>
      <c r="F13" s="279">
        <v>55000</v>
      </c>
      <c r="G13" s="279"/>
      <c r="H13" s="279"/>
      <c r="I13" s="278"/>
      <c r="J13" s="280"/>
      <c r="K13" s="336"/>
      <c r="L13" s="279"/>
      <c r="M13" s="278"/>
      <c r="N13" s="335"/>
      <c r="O13" s="110"/>
      <c r="P13" s="55"/>
      <c r="Q13" s="53"/>
      <c r="R13" s="55"/>
      <c r="S13" s="53"/>
      <c r="T13" s="55"/>
      <c r="U13" s="51"/>
      <c r="V13" s="51"/>
      <c r="W13" s="51"/>
      <c r="X13" s="51"/>
      <c r="Y13" s="51"/>
      <c r="Z13" s="55"/>
      <c r="AA13" s="51"/>
      <c r="AB13" s="51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2.75">
      <c r="A14" s="206">
        <v>39546</v>
      </c>
      <c r="B14" s="89" t="s">
        <v>297</v>
      </c>
      <c r="C14" s="94">
        <v>133</v>
      </c>
      <c r="D14" s="90">
        <v>25000</v>
      </c>
      <c r="E14" s="90"/>
      <c r="F14" s="90"/>
      <c r="G14" s="90"/>
      <c r="H14" s="90"/>
      <c r="I14" s="89"/>
      <c r="J14" s="91"/>
      <c r="K14" s="151"/>
      <c r="L14" s="90"/>
      <c r="M14" s="89"/>
      <c r="N14" s="210"/>
      <c r="O14" s="110"/>
      <c r="P14" s="55"/>
      <c r="Q14" s="53"/>
      <c r="R14" s="55"/>
      <c r="S14" s="53"/>
      <c r="T14" s="55"/>
      <c r="U14" s="51"/>
      <c r="V14" s="51"/>
      <c r="W14" s="51"/>
      <c r="X14" s="51"/>
      <c r="Y14" s="51"/>
      <c r="Z14" s="55"/>
      <c r="AA14" s="51"/>
      <c r="AB14" s="51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2" ht="13.5" thickBot="1">
      <c r="A15" s="277">
        <v>39546</v>
      </c>
      <c r="B15" s="278" t="s">
        <v>323</v>
      </c>
      <c r="C15" s="337"/>
      <c r="D15" s="279"/>
      <c r="E15" s="279"/>
      <c r="F15" s="279"/>
      <c r="G15" s="279">
        <v>42.54</v>
      </c>
      <c r="H15" s="279">
        <v>11600</v>
      </c>
      <c r="I15" s="278"/>
      <c r="J15" s="280"/>
      <c r="K15" s="336"/>
      <c r="L15" s="279"/>
      <c r="M15" s="278"/>
      <c r="N15" s="335"/>
      <c r="O15" s="110"/>
      <c r="P15" s="55"/>
      <c r="Q15" s="53"/>
      <c r="R15" s="55"/>
      <c r="S15" s="53"/>
      <c r="T15" s="55"/>
      <c r="U15" s="51"/>
      <c r="V15" s="51"/>
      <c r="W15" s="51"/>
      <c r="X15" s="51"/>
      <c r="Y15" s="51"/>
      <c r="Z15" s="55"/>
      <c r="AA15" s="51"/>
      <c r="AB15" s="51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ht="12.75">
      <c r="A16" s="206">
        <v>39581</v>
      </c>
      <c r="B16" s="89" t="s">
        <v>333</v>
      </c>
      <c r="C16" s="94"/>
      <c r="D16" s="90"/>
      <c r="E16" s="90"/>
      <c r="F16" s="90"/>
      <c r="G16" s="90">
        <v>130.5</v>
      </c>
      <c r="H16" s="90">
        <v>39900</v>
      </c>
      <c r="I16" s="89"/>
      <c r="J16" s="91"/>
      <c r="K16" s="151"/>
      <c r="L16" s="90"/>
      <c r="M16" s="89"/>
      <c r="N16" s="210"/>
      <c r="O16" s="110"/>
      <c r="P16" s="55"/>
      <c r="Q16" s="53"/>
      <c r="R16" s="55"/>
      <c r="S16" s="53"/>
      <c r="T16" s="55"/>
      <c r="U16" s="51"/>
      <c r="V16" s="51"/>
      <c r="W16" s="51"/>
      <c r="X16" s="51"/>
      <c r="Y16" s="51"/>
      <c r="Z16" s="55"/>
      <c r="AA16" s="51"/>
      <c r="AB16" s="51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42" ht="12.75">
      <c r="A17" s="206">
        <v>39581</v>
      </c>
      <c r="B17" s="89" t="s">
        <v>334</v>
      </c>
      <c r="C17" s="94">
        <v>317</v>
      </c>
      <c r="D17" s="90">
        <v>39300</v>
      </c>
      <c r="E17" s="90"/>
      <c r="F17" s="90"/>
      <c r="G17" s="90"/>
      <c r="H17" s="90"/>
      <c r="I17" s="89"/>
      <c r="J17" s="90"/>
      <c r="K17" s="96"/>
      <c r="L17" s="90"/>
      <c r="M17" s="89"/>
      <c r="N17" s="210"/>
      <c r="O17" s="110"/>
      <c r="P17" s="55"/>
      <c r="Q17" s="53"/>
      <c r="R17" s="55"/>
      <c r="S17" s="53"/>
      <c r="T17" s="55"/>
      <c r="U17" s="51"/>
      <c r="V17" s="51"/>
      <c r="W17" s="51"/>
      <c r="X17" s="51"/>
      <c r="Y17" s="51"/>
      <c r="Z17" s="55"/>
      <c r="AA17" s="51"/>
      <c r="AB17" s="51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spans="1:42" ht="13.5" thickBot="1">
      <c r="A18" s="277">
        <v>39581</v>
      </c>
      <c r="B18" s="278" t="s">
        <v>347</v>
      </c>
      <c r="C18" s="337"/>
      <c r="D18" s="279"/>
      <c r="E18" s="279">
        <v>120.25</v>
      </c>
      <c r="F18" s="278">
        <v>20000</v>
      </c>
      <c r="G18" s="278"/>
      <c r="H18" s="278"/>
      <c r="I18" s="279"/>
      <c r="J18" s="280"/>
      <c r="K18" s="336"/>
      <c r="L18" s="279"/>
      <c r="M18" s="278"/>
      <c r="N18" s="335"/>
      <c r="O18" s="110"/>
      <c r="P18" s="55"/>
      <c r="Q18" s="53"/>
      <c r="R18" s="55"/>
      <c r="S18" s="53"/>
      <c r="T18" s="55"/>
      <c r="U18" s="51"/>
      <c r="V18" s="51"/>
      <c r="W18" s="51"/>
      <c r="X18" s="51"/>
      <c r="Y18" s="51"/>
      <c r="Z18" s="55"/>
      <c r="AA18" s="51"/>
      <c r="AB18" s="51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1:42" ht="12.75">
      <c r="A19" s="206">
        <v>39609</v>
      </c>
      <c r="B19" s="89" t="s">
        <v>383</v>
      </c>
      <c r="C19" s="94"/>
      <c r="D19" s="90"/>
      <c r="E19" s="90">
        <v>2341</v>
      </c>
      <c r="F19" s="90">
        <v>230000</v>
      </c>
      <c r="G19" s="90"/>
      <c r="H19" s="90"/>
      <c r="I19" s="90"/>
      <c r="J19" s="90"/>
      <c r="K19" s="151"/>
      <c r="L19" s="90"/>
      <c r="M19" s="89"/>
      <c r="N19" s="210"/>
      <c r="O19" s="110"/>
      <c r="P19" s="55"/>
      <c r="Q19" s="53"/>
      <c r="R19" s="55"/>
      <c r="S19" s="53"/>
      <c r="T19" s="55"/>
      <c r="U19" s="51"/>
      <c r="V19" s="51"/>
      <c r="W19" s="51"/>
      <c r="X19" s="51"/>
      <c r="Y19" s="51"/>
      <c r="Z19" s="55"/>
      <c r="AA19" s="51"/>
      <c r="AB19" s="51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ht="12.75">
      <c r="A20" s="206">
        <v>39609</v>
      </c>
      <c r="B20" s="89" t="s">
        <v>384</v>
      </c>
      <c r="C20" s="94"/>
      <c r="D20" s="90"/>
      <c r="E20" s="90">
        <v>753.08</v>
      </c>
      <c r="F20" s="90">
        <v>110000</v>
      </c>
      <c r="G20" s="90"/>
      <c r="H20" s="90"/>
      <c r="I20" s="90"/>
      <c r="J20" s="90"/>
      <c r="K20" s="151"/>
      <c r="L20" s="90"/>
      <c r="M20" s="89"/>
      <c r="N20" s="210"/>
      <c r="O20" s="110"/>
      <c r="P20" s="55"/>
      <c r="Q20" s="53"/>
      <c r="R20" s="55"/>
      <c r="S20" s="53"/>
      <c r="T20" s="55"/>
      <c r="U20" s="51"/>
      <c r="V20" s="51"/>
      <c r="W20" s="51"/>
      <c r="X20" s="51"/>
      <c r="Y20" s="51"/>
      <c r="Z20" s="55"/>
      <c r="AA20" s="51"/>
      <c r="AB20" s="51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ht="12.75">
      <c r="A21" s="206">
        <v>39609</v>
      </c>
      <c r="B21" s="89" t="s">
        <v>388</v>
      </c>
      <c r="C21" s="94"/>
      <c r="D21" s="90"/>
      <c r="E21" s="90"/>
      <c r="F21" s="90"/>
      <c r="G21" s="90"/>
      <c r="H21" s="90"/>
      <c r="I21" s="90"/>
      <c r="J21" s="90"/>
      <c r="K21" s="151"/>
      <c r="L21" s="90"/>
      <c r="M21" s="89"/>
      <c r="N21" s="210"/>
      <c r="O21" s="110"/>
      <c r="P21" s="55"/>
      <c r="Q21" s="53"/>
      <c r="R21" s="55"/>
      <c r="S21" s="53"/>
      <c r="T21" s="55"/>
      <c r="U21" s="51"/>
      <c r="V21" s="51"/>
      <c r="W21" s="51"/>
      <c r="X21" s="51"/>
      <c r="Y21" s="51"/>
      <c r="Z21" s="55"/>
      <c r="AA21" s="51"/>
      <c r="AB21" s="51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ht="13.5" thickBot="1">
      <c r="A22" s="277">
        <v>39609</v>
      </c>
      <c r="B22" s="278" t="s">
        <v>389</v>
      </c>
      <c r="C22" s="337">
        <v>131.66</v>
      </c>
      <c r="D22" s="279">
        <v>22500</v>
      </c>
      <c r="E22" s="279"/>
      <c r="F22" s="279"/>
      <c r="G22" s="279"/>
      <c r="H22" s="279"/>
      <c r="I22" s="279"/>
      <c r="J22" s="279"/>
      <c r="K22" s="336"/>
      <c r="L22" s="279"/>
      <c r="M22" s="278"/>
      <c r="N22" s="335"/>
      <c r="O22" s="110"/>
      <c r="P22" s="55"/>
      <c r="Q22" s="53"/>
      <c r="R22" s="55"/>
      <c r="S22" s="53"/>
      <c r="T22" s="55"/>
      <c r="U22" s="51"/>
      <c r="V22" s="51"/>
      <c r="W22" s="51"/>
      <c r="X22" s="51"/>
      <c r="Y22" s="51"/>
      <c r="Z22" s="55"/>
      <c r="AA22" s="51"/>
      <c r="AB22" s="51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ht="13.5" thickBot="1">
      <c r="A23" s="341">
        <v>39763</v>
      </c>
      <c r="B23" s="342" t="s">
        <v>297</v>
      </c>
      <c r="C23" s="366">
        <v>110</v>
      </c>
      <c r="D23" s="343">
        <v>25000</v>
      </c>
      <c r="E23" s="343"/>
      <c r="F23" s="343"/>
      <c r="G23" s="343"/>
      <c r="H23" s="343"/>
      <c r="I23" s="343"/>
      <c r="J23" s="343"/>
      <c r="K23" s="215"/>
      <c r="L23" s="343"/>
      <c r="M23" s="342"/>
      <c r="N23" s="379"/>
      <c r="O23" s="110"/>
      <c r="P23" s="55"/>
      <c r="Q23" s="53"/>
      <c r="R23" s="55"/>
      <c r="S23" s="53"/>
      <c r="T23" s="55"/>
      <c r="U23" s="51"/>
      <c r="V23" s="51"/>
      <c r="W23" s="51"/>
      <c r="X23" s="51"/>
      <c r="Y23" s="51"/>
      <c r="Z23" s="55"/>
      <c r="AA23" s="51"/>
      <c r="AB23" s="51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ht="12.75">
      <c r="A24" s="206"/>
      <c r="B24" s="89"/>
      <c r="C24" s="94"/>
      <c r="D24" s="90"/>
      <c r="E24" s="90"/>
      <c r="F24" s="90"/>
      <c r="G24" s="90"/>
      <c r="H24" s="90"/>
      <c r="I24" s="90"/>
      <c r="J24" s="90"/>
      <c r="K24" s="151"/>
      <c r="L24" s="90"/>
      <c r="M24" s="89"/>
      <c r="N24" s="210"/>
      <c r="O24" s="110"/>
      <c r="P24" s="55"/>
      <c r="Q24" s="53"/>
      <c r="R24" s="55"/>
      <c r="S24" s="53"/>
      <c r="T24" s="55"/>
      <c r="U24" s="51"/>
      <c r="V24" s="51"/>
      <c r="W24" s="51"/>
      <c r="X24" s="51"/>
      <c r="Y24" s="51"/>
      <c r="Z24" s="55"/>
      <c r="AA24" s="51"/>
      <c r="AB24" s="51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ht="12.75">
      <c r="A25" s="206"/>
      <c r="B25" s="89"/>
      <c r="C25" s="94"/>
      <c r="D25" s="90"/>
      <c r="E25" s="90"/>
      <c r="F25" s="90"/>
      <c r="G25" s="90"/>
      <c r="H25" s="90"/>
      <c r="I25" s="90"/>
      <c r="J25" s="90"/>
      <c r="K25" s="151"/>
      <c r="L25" s="90"/>
      <c r="M25" s="89"/>
      <c r="N25" s="210"/>
      <c r="O25" s="110"/>
      <c r="P25" s="55"/>
      <c r="Q25" s="53"/>
      <c r="R25" s="55"/>
      <c r="S25" s="53"/>
      <c r="T25" s="55"/>
      <c r="U25" s="51"/>
      <c r="V25" s="51"/>
      <c r="W25" s="51"/>
      <c r="X25" s="51"/>
      <c r="Y25" s="51"/>
      <c r="Z25" s="55"/>
      <c r="AA25" s="51"/>
      <c r="AB25" s="51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ht="12.75">
      <c r="A26" s="206"/>
      <c r="B26" s="89"/>
      <c r="C26" s="94"/>
      <c r="D26" s="90"/>
      <c r="E26" s="90"/>
      <c r="F26" s="90"/>
      <c r="G26" s="90"/>
      <c r="H26" s="90"/>
      <c r="I26" s="90"/>
      <c r="J26" s="90"/>
      <c r="K26" s="151"/>
      <c r="L26" s="90"/>
      <c r="M26" s="89"/>
      <c r="N26" s="210"/>
      <c r="O26" s="110"/>
      <c r="P26" s="55"/>
      <c r="Q26" s="53"/>
      <c r="R26" s="55"/>
      <c r="S26" s="53"/>
      <c r="T26" s="55"/>
      <c r="U26" s="51"/>
      <c r="V26" s="51"/>
      <c r="W26" s="51"/>
      <c r="X26" s="51"/>
      <c r="Y26" s="51"/>
      <c r="Z26" s="55"/>
      <c r="AA26" s="51"/>
      <c r="AB26" s="51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ht="12.75">
      <c r="A27" s="206"/>
      <c r="B27" s="89"/>
      <c r="C27" s="94"/>
      <c r="D27" s="90"/>
      <c r="E27" s="90"/>
      <c r="F27" s="90"/>
      <c r="G27" s="90"/>
      <c r="H27" s="90"/>
      <c r="I27" s="90"/>
      <c r="J27" s="90"/>
      <c r="K27" s="151"/>
      <c r="L27" s="90"/>
      <c r="M27" s="89"/>
      <c r="N27" s="210"/>
      <c r="O27" s="110"/>
      <c r="P27" s="55"/>
      <c r="Q27" s="53"/>
      <c r="R27" s="55"/>
      <c r="S27" s="53"/>
      <c r="T27" s="55"/>
      <c r="U27" s="51"/>
      <c r="V27" s="51"/>
      <c r="W27" s="51"/>
      <c r="X27" s="51"/>
      <c r="Y27" s="51"/>
      <c r="Z27" s="55"/>
      <c r="AA27" s="51"/>
      <c r="AB27" s="51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ht="12.75">
      <c r="A28" s="206"/>
      <c r="B28" s="89"/>
      <c r="C28" s="94"/>
      <c r="D28" s="90"/>
      <c r="E28" s="90"/>
      <c r="F28" s="90"/>
      <c r="G28" s="90"/>
      <c r="H28" s="90"/>
      <c r="I28" s="90"/>
      <c r="J28" s="90"/>
      <c r="K28" s="151"/>
      <c r="L28" s="90"/>
      <c r="M28" s="89"/>
      <c r="N28" s="210"/>
      <c r="O28" s="110"/>
      <c r="P28" s="55"/>
      <c r="Q28" s="53"/>
      <c r="R28" s="55"/>
      <c r="S28" s="53"/>
      <c r="T28" s="55"/>
      <c r="U28" s="51"/>
      <c r="V28" s="51"/>
      <c r="W28" s="51"/>
      <c r="X28" s="51"/>
      <c r="Y28" s="51"/>
      <c r="Z28" s="55"/>
      <c r="AA28" s="51"/>
      <c r="AB28" s="51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ht="12.75">
      <c r="A29" s="206"/>
      <c r="B29" s="89"/>
      <c r="C29" s="94"/>
      <c r="D29" s="90"/>
      <c r="E29" s="90"/>
      <c r="F29" s="90"/>
      <c r="G29" s="90"/>
      <c r="H29" s="90"/>
      <c r="I29" s="90"/>
      <c r="J29" s="90"/>
      <c r="K29" s="90"/>
      <c r="L29" s="90"/>
      <c r="M29" s="89"/>
      <c r="N29" s="210"/>
      <c r="O29" s="110"/>
      <c r="P29" s="55"/>
      <c r="Q29" s="53"/>
      <c r="R29" s="55"/>
      <c r="S29" s="53"/>
      <c r="T29" s="55"/>
      <c r="U29" s="51"/>
      <c r="V29" s="51"/>
      <c r="W29" s="51"/>
      <c r="X29" s="51"/>
      <c r="Y29" s="51"/>
      <c r="Z29" s="55"/>
      <c r="AA29" s="51"/>
      <c r="AB29" s="51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 ht="12.75">
      <c r="A30" s="206"/>
      <c r="B30" s="89"/>
      <c r="C30" s="94"/>
      <c r="D30" s="90"/>
      <c r="E30" s="90"/>
      <c r="F30" s="90"/>
      <c r="G30" s="90"/>
      <c r="H30" s="90"/>
      <c r="I30" s="90"/>
      <c r="J30" s="90"/>
      <c r="K30" s="90"/>
      <c r="L30" s="90"/>
      <c r="M30" s="89"/>
      <c r="N30" s="210"/>
      <c r="O30" s="110"/>
      <c r="P30" s="55"/>
      <c r="Q30" s="53"/>
      <c r="R30" s="55"/>
      <c r="S30" s="53"/>
      <c r="T30" s="55"/>
      <c r="U30" s="51"/>
      <c r="V30" s="51"/>
      <c r="W30" s="51"/>
      <c r="X30" s="51"/>
      <c r="Y30" s="51"/>
      <c r="Z30" s="55"/>
      <c r="AA30" s="51"/>
      <c r="AB30" s="51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ht="12.75">
      <c r="A31" s="206"/>
      <c r="B31" s="122"/>
      <c r="C31" s="94"/>
      <c r="D31" s="90"/>
      <c r="E31" s="90"/>
      <c r="F31" s="90"/>
      <c r="G31" s="90"/>
      <c r="H31" s="90"/>
      <c r="I31" s="90"/>
      <c r="J31" s="90"/>
      <c r="K31" s="90"/>
      <c r="L31" s="90"/>
      <c r="M31" s="89"/>
      <c r="N31" s="210"/>
      <c r="O31" s="110"/>
      <c r="P31" s="55"/>
      <c r="Q31" s="53"/>
      <c r="R31" s="55"/>
      <c r="S31" s="53"/>
      <c r="T31" s="55"/>
      <c r="U31" s="51"/>
      <c r="V31" s="51"/>
      <c r="W31" s="51"/>
      <c r="X31" s="51"/>
      <c r="Y31" s="51"/>
      <c r="Z31" s="55"/>
      <c r="AA31" s="51"/>
      <c r="AB31" s="51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ht="12.75">
      <c r="A32" s="206"/>
      <c r="B32" s="89"/>
      <c r="C32" s="94"/>
      <c r="D32" s="90"/>
      <c r="E32" s="90"/>
      <c r="F32" s="90"/>
      <c r="G32" s="90"/>
      <c r="H32" s="90"/>
      <c r="I32" s="90"/>
      <c r="J32" s="90"/>
      <c r="K32" s="90"/>
      <c r="L32" s="90"/>
      <c r="M32" s="89"/>
      <c r="N32" s="210"/>
      <c r="O32" s="110"/>
      <c r="P32" s="55"/>
      <c r="Q32" s="53"/>
      <c r="R32" s="55"/>
      <c r="S32" s="53"/>
      <c r="T32" s="55"/>
      <c r="U32" s="51"/>
      <c r="V32" s="51"/>
      <c r="W32" s="51"/>
      <c r="X32" s="51"/>
      <c r="Y32" s="51"/>
      <c r="Z32" s="55"/>
      <c r="AA32" s="51"/>
      <c r="AB32" s="51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ht="12.75">
      <c r="A33" s="206"/>
      <c r="B33" s="89"/>
      <c r="C33" s="94"/>
      <c r="D33" s="90"/>
      <c r="E33" s="90"/>
      <c r="F33" s="90"/>
      <c r="G33" s="90"/>
      <c r="H33" s="90"/>
      <c r="I33" s="90"/>
      <c r="J33" s="90"/>
      <c r="K33" s="90"/>
      <c r="L33" s="90"/>
      <c r="M33" s="89"/>
      <c r="N33" s="210"/>
      <c r="O33" s="110"/>
      <c r="P33" s="55"/>
      <c r="Q33" s="53"/>
      <c r="R33" s="55"/>
      <c r="S33" s="53"/>
      <c r="T33" s="55"/>
      <c r="U33" s="51"/>
      <c r="V33" s="51"/>
      <c r="W33" s="51"/>
      <c r="X33" s="51"/>
      <c r="Y33" s="51"/>
      <c r="Z33" s="55"/>
      <c r="AA33" s="51"/>
      <c r="AB33" s="51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ht="12.75">
      <c r="A34" s="206"/>
      <c r="B34" s="89"/>
      <c r="C34" s="94"/>
      <c r="D34" s="90"/>
      <c r="E34" s="90"/>
      <c r="F34" s="90"/>
      <c r="G34" s="90"/>
      <c r="H34" s="90"/>
      <c r="I34" s="89"/>
      <c r="J34" s="90"/>
      <c r="K34" s="90"/>
      <c r="L34" s="90"/>
      <c r="M34" s="89"/>
      <c r="N34" s="210"/>
      <c r="O34" s="110"/>
      <c r="P34" s="55"/>
      <c r="Q34" s="53"/>
      <c r="R34" s="55"/>
      <c r="S34" s="53"/>
      <c r="T34" s="55"/>
      <c r="U34" s="51"/>
      <c r="V34" s="51"/>
      <c r="W34" s="51"/>
      <c r="X34" s="51"/>
      <c r="Y34" s="51"/>
      <c r="Z34" s="55"/>
      <c r="AA34" s="51"/>
      <c r="AB34" s="51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ht="13.5" thickBot="1">
      <c r="A35" s="206"/>
      <c r="B35" s="112"/>
      <c r="C35" s="112"/>
      <c r="D35" s="114"/>
      <c r="E35" s="251"/>
      <c r="F35" s="252"/>
      <c r="G35" s="252"/>
      <c r="H35" s="252"/>
      <c r="I35" s="112"/>
      <c r="J35" s="116"/>
      <c r="K35" s="113"/>
      <c r="L35" s="114"/>
      <c r="M35" s="112"/>
      <c r="N35" s="258"/>
      <c r="O35" s="110"/>
      <c r="P35" s="55"/>
      <c r="Q35" s="53"/>
      <c r="R35" s="55"/>
      <c r="S35" s="53"/>
      <c r="T35" s="55"/>
      <c r="U35" s="51"/>
      <c r="V35" s="51"/>
      <c r="W35" s="51"/>
      <c r="X35" s="51"/>
      <c r="Y35" s="51"/>
      <c r="Z35" s="55"/>
      <c r="AA35" s="51"/>
      <c r="AB35" s="51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ht="14.25" thickBot="1" thickTop="1">
      <c r="A36" s="259"/>
      <c r="B36" s="34" t="s">
        <v>18</v>
      </c>
      <c r="C36" s="37">
        <f aca="true" t="shared" si="0" ref="C36:L36">+SUM(C8:C35)</f>
        <v>691.66</v>
      </c>
      <c r="D36" s="27">
        <f t="shared" si="0"/>
        <v>111800</v>
      </c>
      <c r="E36" s="260">
        <f t="shared" si="0"/>
        <v>5486.03</v>
      </c>
      <c r="F36" s="33">
        <f t="shared" si="0"/>
        <v>577000</v>
      </c>
      <c r="G36" s="253">
        <f>+SUM(G8:G35)</f>
        <v>173.04</v>
      </c>
      <c r="H36" s="33">
        <f>+SUM(H8:H35)</f>
        <v>51500</v>
      </c>
      <c r="I36" s="37">
        <f t="shared" si="0"/>
        <v>0</v>
      </c>
      <c r="J36" s="27">
        <f t="shared" si="0"/>
        <v>0</v>
      </c>
      <c r="K36" s="261">
        <f t="shared" si="0"/>
        <v>259.66</v>
      </c>
      <c r="L36" s="26">
        <f t="shared" si="0"/>
        <v>39250</v>
      </c>
      <c r="M36" s="37">
        <f>+SUM(M8:M35)</f>
        <v>0</v>
      </c>
      <c r="N36" s="27">
        <f>+SUM(N8:N35)</f>
        <v>0</v>
      </c>
      <c r="O36" s="53"/>
      <c r="P36" s="54"/>
      <c r="Q36" s="53"/>
      <c r="R36" s="54"/>
      <c r="S36" s="53"/>
      <c r="T36" s="54"/>
      <c r="U36" s="53"/>
      <c r="V36" s="54"/>
      <c r="W36" s="53"/>
      <c r="X36" s="54"/>
      <c r="Y36" s="53"/>
      <c r="Z36" s="54"/>
      <c r="AA36" s="53"/>
      <c r="AB36" s="54"/>
      <c r="AC36" s="53"/>
      <c r="AD36" s="54"/>
      <c r="AE36" s="53"/>
      <c r="AF36" s="54"/>
      <c r="AG36" s="53"/>
      <c r="AH36" s="54"/>
      <c r="AI36" s="53"/>
      <c r="AJ36" s="54"/>
      <c r="AK36" s="53"/>
      <c r="AL36" s="54"/>
      <c r="AM36" s="53"/>
      <c r="AN36" s="54"/>
      <c r="AO36" s="53"/>
      <c r="AP36" s="54"/>
    </row>
    <row r="37" spans="1:42" ht="12.75">
      <c r="A37" s="16"/>
      <c r="B37" s="35" t="s">
        <v>19</v>
      </c>
      <c r="C37" s="38"/>
      <c r="D37" s="32"/>
      <c r="E37" s="40"/>
      <c r="F37" s="41"/>
      <c r="G37" s="250"/>
      <c r="H37" s="32"/>
      <c r="I37" s="38"/>
      <c r="J37" s="32"/>
      <c r="K37" s="40"/>
      <c r="L37" s="41"/>
      <c r="M37" s="38"/>
      <c r="N37" s="60"/>
      <c r="O37" s="53"/>
      <c r="P37" s="55"/>
      <c r="Q37" s="53"/>
      <c r="R37" s="55"/>
      <c r="S37" s="53"/>
      <c r="T37" s="55"/>
      <c r="U37" s="53"/>
      <c r="V37" s="55"/>
      <c r="W37" s="53"/>
      <c r="X37" s="55"/>
      <c r="Y37" s="53"/>
      <c r="Z37" s="55"/>
      <c r="AA37" s="53"/>
      <c r="AB37" s="55"/>
      <c r="AC37" s="53"/>
      <c r="AD37" s="55"/>
      <c r="AE37" s="53"/>
      <c r="AF37" s="55"/>
      <c r="AG37" s="53"/>
      <c r="AH37" s="55"/>
      <c r="AI37" s="53"/>
      <c r="AJ37" s="55"/>
      <c r="AK37" s="53"/>
      <c r="AL37" s="55"/>
      <c r="AM37" s="53"/>
      <c r="AN37" s="55"/>
      <c r="AO37" s="53"/>
      <c r="AP37" s="55"/>
    </row>
    <row r="38" spans="1:42" ht="12.75">
      <c r="A38" s="15"/>
      <c r="B38" s="35" t="s">
        <v>20</v>
      </c>
      <c r="C38" s="43">
        <f>COUNTA(C8:C35)</f>
        <v>4</v>
      </c>
      <c r="D38" s="32">
        <f>+D36/C36</f>
        <v>161.64011219385247</v>
      </c>
      <c r="E38" s="86">
        <f>COUNTA(E8:E35)</f>
        <v>8</v>
      </c>
      <c r="F38" s="32">
        <f>+F36/E36</f>
        <v>105.17623855502066</v>
      </c>
      <c r="G38" s="86">
        <f>COUNTA(G8:G35)</f>
        <v>2</v>
      </c>
      <c r="H38" s="32">
        <f>+H36/G36</f>
        <v>297.61904761904765</v>
      </c>
      <c r="I38" s="43">
        <f>COUNTA(I8:I35)</f>
        <v>0</v>
      </c>
      <c r="J38" s="32" t="e">
        <f>+J36/I36</f>
        <v>#DIV/0!</v>
      </c>
      <c r="K38" s="43">
        <f>COUNTA(K8:K35)</f>
        <v>1</v>
      </c>
      <c r="L38" s="32">
        <f>+L36/K36</f>
        <v>151.15920819533235</v>
      </c>
      <c r="M38" s="43">
        <f>COUNTA(M8:M35)</f>
        <v>0</v>
      </c>
      <c r="N38" s="60" t="e">
        <f>+N36/M36</f>
        <v>#DIV/0!</v>
      </c>
      <c r="O38" s="53"/>
      <c r="P38" s="55"/>
      <c r="Q38" s="53"/>
      <c r="R38" s="55"/>
      <c r="S38" s="53"/>
      <c r="T38" s="55"/>
      <c r="U38" s="53"/>
      <c r="V38" s="55"/>
      <c r="W38" s="53"/>
      <c r="X38" s="55"/>
      <c r="Y38" s="53"/>
      <c r="Z38" s="55"/>
      <c r="AA38" s="53"/>
      <c r="AB38" s="55"/>
      <c r="AC38" s="53"/>
      <c r="AD38" s="55"/>
      <c r="AE38" s="53"/>
      <c r="AF38" s="55"/>
      <c r="AG38" s="53"/>
      <c r="AH38" s="55"/>
      <c r="AI38" s="53"/>
      <c r="AJ38" s="55"/>
      <c r="AK38" s="53"/>
      <c r="AL38" s="55"/>
      <c r="AM38" s="53"/>
      <c r="AN38" s="55"/>
      <c r="AO38" s="53"/>
      <c r="AP38" s="55"/>
    </row>
    <row r="39" spans="1:42" ht="13.5" thickBot="1">
      <c r="A39" s="15"/>
      <c r="B39" s="36" t="s">
        <v>17</v>
      </c>
      <c r="C39" s="39"/>
      <c r="D39" s="33"/>
      <c r="E39" s="39"/>
      <c r="F39" s="33"/>
      <c r="G39" s="68"/>
      <c r="H39" s="33"/>
      <c r="I39" s="39"/>
      <c r="J39" s="33"/>
      <c r="K39" s="39"/>
      <c r="L39" s="33"/>
      <c r="M39" s="39"/>
      <c r="N39" s="61"/>
      <c r="O39" s="53"/>
      <c r="P39" s="54"/>
      <c r="Q39" s="53"/>
      <c r="R39" s="54"/>
      <c r="S39" s="53"/>
      <c r="T39" s="54"/>
      <c r="U39" s="53"/>
      <c r="V39" s="54"/>
      <c r="W39" s="53"/>
      <c r="X39" s="54"/>
      <c r="Y39" s="53"/>
      <c r="Z39" s="54"/>
      <c r="AA39" s="53"/>
      <c r="AB39" s="54"/>
      <c r="AC39" s="53"/>
      <c r="AD39" s="54"/>
      <c r="AE39" s="53"/>
      <c r="AF39" s="54"/>
      <c r="AG39" s="53"/>
      <c r="AH39" s="54"/>
      <c r="AI39" s="53"/>
      <c r="AJ39" s="54"/>
      <c r="AK39" s="53"/>
      <c r="AL39" s="54"/>
      <c r="AM39" s="53"/>
      <c r="AN39" s="54"/>
      <c r="AO39" s="53"/>
      <c r="AP39" s="54"/>
    </row>
    <row r="40" spans="1:28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ht="12.75">
      <c r="A97" s="15"/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952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10.875" style="70" customWidth="1"/>
    <col min="4" max="4" width="12.375" style="0" customWidth="1"/>
    <col min="5" max="5" width="8.875" style="0" customWidth="1"/>
    <col min="6" max="6" width="10.375" style="64" customWidth="1"/>
    <col min="7" max="7" width="10.75390625" style="70" customWidth="1"/>
    <col min="8" max="8" width="10.625" style="64" customWidth="1"/>
    <col min="9" max="9" width="6.75390625" style="70" customWidth="1"/>
    <col min="10" max="10" width="10.375" style="64" customWidth="1"/>
    <col min="11" max="11" width="6.75390625" style="70" customWidth="1"/>
    <col min="12" max="12" width="10.375" style="64" customWidth="1"/>
    <col min="13" max="13" width="8.625" style="70" customWidth="1"/>
    <col min="14" max="14" width="10.25390625" style="64" customWidth="1"/>
    <col min="15" max="15" width="8.875" style="0" customWidth="1"/>
    <col min="16" max="16" width="10.375" style="64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16384" width="6.75390625" style="0" customWidth="1"/>
  </cols>
  <sheetData>
    <row r="1" spans="1:26" s="46" customFormat="1" ht="12.75">
      <c r="A1"/>
      <c r="B1"/>
      <c r="C1" s="70"/>
      <c r="D1"/>
      <c r="E1"/>
      <c r="F1" s="64"/>
      <c r="G1" s="70"/>
      <c r="H1" s="64"/>
      <c r="I1" s="70"/>
      <c r="J1" s="64"/>
      <c r="K1" s="70"/>
      <c r="L1" s="64"/>
      <c r="M1" s="70"/>
      <c r="N1" s="64"/>
      <c r="O1"/>
      <c r="P1" s="64"/>
      <c r="Q1"/>
      <c r="R1"/>
      <c r="S1"/>
      <c r="T1"/>
      <c r="U1"/>
      <c r="V1"/>
      <c r="W1"/>
      <c r="X1"/>
      <c r="Y1"/>
      <c r="Z1"/>
    </row>
    <row r="2" spans="1:26" s="46" customFormat="1" ht="22.5">
      <c r="A2" s="14" t="s">
        <v>220</v>
      </c>
      <c r="B2"/>
      <c r="C2" s="70"/>
      <c r="D2"/>
      <c r="E2"/>
      <c r="F2" s="64"/>
      <c r="G2" s="70"/>
      <c r="H2" s="64"/>
      <c r="I2" s="70"/>
      <c r="J2" s="64"/>
      <c r="K2" s="70"/>
      <c r="L2" s="64"/>
      <c r="M2" s="70"/>
      <c r="N2" s="64"/>
      <c r="O2"/>
      <c r="P2" s="64"/>
      <c r="Q2"/>
      <c r="R2"/>
      <c r="S2"/>
      <c r="T2"/>
      <c r="U2"/>
      <c r="V2"/>
      <c r="W2"/>
      <c r="X2"/>
      <c r="Y2"/>
      <c r="Z2"/>
    </row>
    <row r="3" spans="1:26" s="46" customFormat="1" ht="13.5" thickBot="1">
      <c r="A3" s="44"/>
      <c r="B3" s="44"/>
      <c r="C3" s="221"/>
      <c r="D3" s="44"/>
      <c r="E3" s="44"/>
      <c r="F3" s="222"/>
      <c r="G3" s="221"/>
      <c r="H3" s="222"/>
      <c r="I3" s="221"/>
      <c r="J3" s="222"/>
      <c r="K3" s="221"/>
      <c r="L3" s="222"/>
      <c r="M3" s="221"/>
      <c r="N3" s="222"/>
      <c r="O3" s="44"/>
      <c r="P3" s="222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40" s="46" customFormat="1" ht="12.75">
      <c r="A4" s="199"/>
      <c r="B4" s="200"/>
      <c r="C4" s="326" t="s">
        <v>21</v>
      </c>
      <c r="D4" s="202"/>
      <c r="E4" s="201" t="s">
        <v>22</v>
      </c>
      <c r="F4" s="264"/>
      <c r="G4" s="263" t="s">
        <v>23</v>
      </c>
      <c r="H4" s="264"/>
      <c r="I4" s="201" t="s">
        <v>22</v>
      </c>
      <c r="J4" s="264"/>
      <c r="K4" s="263" t="s">
        <v>24</v>
      </c>
      <c r="L4" s="264"/>
      <c r="M4" s="263" t="s">
        <v>25</v>
      </c>
      <c r="N4" s="289"/>
      <c r="O4" s="202" t="s">
        <v>219</v>
      </c>
      <c r="P4" s="265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s="46" customFormat="1" ht="12.75">
      <c r="A5" s="203" t="s">
        <v>4</v>
      </c>
      <c r="B5" s="2" t="s">
        <v>5</v>
      </c>
      <c r="C5" s="327" t="s">
        <v>26</v>
      </c>
      <c r="D5" s="3"/>
      <c r="E5" s="1" t="s">
        <v>27</v>
      </c>
      <c r="F5" s="74"/>
      <c r="G5" s="77" t="s">
        <v>28</v>
      </c>
      <c r="H5" s="74"/>
      <c r="I5" s="1" t="s">
        <v>27</v>
      </c>
      <c r="J5" s="74"/>
      <c r="K5" s="77" t="s">
        <v>29</v>
      </c>
      <c r="L5" s="82"/>
      <c r="M5" s="106" t="s">
        <v>30</v>
      </c>
      <c r="N5" s="163"/>
      <c r="O5" s="3" t="s">
        <v>218</v>
      </c>
      <c r="P5" s="290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  <c r="AD5" s="47"/>
      <c r="AE5" s="47"/>
      <c r="AF5" s="47"/>
      <c r="AG5" s="48"/>
      <c r="AH5" s="47"/>
      <c r="AI5" s="47"/>
      <c r="AJ5" s="47"/>
      <c r="AK5" s="48"/>
      <c r="AL5" s="47"/>
      <c r="AM5" s="48"/>
      <c r="AN5" s="47"/>
    </row>
    <row r="6" spans="1:40" s="46" customFormat="1" ht="12.75">
      <c r="A6" s="203" t="s">
        <v>12</v>
      </c>
      <c r="B6" s="2" t="s">
        <v>13</v>
      </c>
      <c r="C6" s="311" t="s">
        <v>31</v>
      </c>
      <c r="D6" s="6"/>
      <c r="E6" s="5" t="s">
        <v>32</v>
      </c>
      <c r="F6" s="75"/>
      <c r="G6" s="79" t="s">
        <v>31</v>
      </c>
      <c r="H6" s="75"/>
      <c r="I6" s="5" t="s">
        <v>33</v>
      </c>
      <c r="J6" s="75"/>
      <c r="K6" s="78" t="s">
        <v>34</v>
      </c>
      <c r="L6" s="75"/>
      <c r="M6" s="78" t="s">
        <v>35</v>
      </c>
      <c r="N6" s="83"/>
      <c r="O6" s="6" t="s">
        <v>31</v>
      </c>
      <c r="P6" s="228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</row>
    <row r="7" spans="1:40" s="46" customFormat="1" ht="12.75">
      <c r="A7" s="204"/>
      <c r="B7" s="5"/>
      <c r="C7" s="311" t="s">
        <v>16</v>
      </c>
      <c r="D7" s="5" t="s">
        <v>17</v>
      </c>
      <c r="E7" s="5" t="s">
        <v>16</v>
      </c>
      <c r="F7" s="73" t="s">
        <v>17</v>
      </c>
      <c r="G7" s="79" t="s">
        <v>16</v>
      </c>
      <c r="H7" s="73" t="s">
        <v>17</v>
      </c>
      <c r="I7" s="79" t="s">
        <v>16</v>
      </c>
      <c r="J7" s="73" t="s">
        <v>17</v>
      </c>
      <c r="K7" s="79" t="s">
        <v>16</v>
      </c>
      <c r="L7" s="73" t="s">
        <v>17</v>
      </c>
      <c r="M7" s="79" t="s">
        <v>16</v>
      </c>
      <c r="N7" s="159" t="s">
        <v>17</v>
      </c>
      <c r="O7" s="6" t="s">
        <v>16</v>
      </c>
      <c r="P7" s="267" t="s">
        <v>17</v>
      </c>
      <c r="Q7" s="50" t="s">
        <v>3</v>
      </c>
      <c r="R7" s="50"/>
      <c r="S7" s="50"/>
      <c r="T7" s="50"/>
      <c r="U7" s="50"/>
      <c r="V7" s="50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49"/>
    </row>
    <row r="8" spans="1:40" s="46" customFormat="1" ht="12.75">
      <c r="A8" s="207">
        <v>39455</v>
      </c>
      <c r="B8" s="149" t="s">
        <v>222</v>
      </c>
      <c r="C8" s="313">
        <v>8755</v>
      </c>
      <c r="D8" s="143">
        <v>7004</v>
      </c>
      <c r="E8" s="144"/>
      <c r="F8" s="143"/>
      <c r="G8" s="152">
        <v>151435</v>
      </c>
      <c r="H8" s="143">
        <v>136291.5</v>
      </c>
      <c r="I8" s="144"/>
      <c r="J8" s="143"/>
      <c r="K8" s="144"/>
      <c r="L8" s="143"/>
      <c r="M8" s="144"/>
      <c r="N8" s="145"/>
      <c r="O8" s="175"/>
      <c r="P8" s="208"/>
      <c r="Q8" s="42"/>
      <c r="R8" s="42"/>
      <c r="S8" s="42"/>
      <c r="T8" s="42"/>
      <c r="U8" s="42"/>
      <c r="V8" s="42"/>
      <c r="W8" s="42"/>
      <c r="X8" s="42"/>
      <c r="Y8" s="42"/>
      <c r="Z8" s="56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46" customFormat="1" ht="12.75">
      <c r="A9" s="206">
        <v>39455</v>
      </c>
      <c r="B9" s="89" t="s">
        <v>223</v>
      </c>
      <c r="C9" s="312">
        <v>8685</v>
      </c>
      <c r="D9" s="91">
        <v>6948</v>
      </c>
      <c r="E9" s="90"/>
      <c r="F9" s="91"/>
      <c r="G9" s="90">
        <v>151335</v>
      </c>
      <c r="H9" s="91">
        <v>136201.5</v>
      </c>
      <c r="I9" s="90"/>
      <c r="J9" s="91"/>
      <c r="K9" s="90"/>
      <c r="L9" s="91"/>
      <c r="M9" s="90"/>
      <c r="N9" s="93"/>
      <c r="O9" s="179"/>
      <c r="P9" s="209"/>
      <c r="Q9" s="42"/>
      <c r="R9" s="42"/>
      <c r="S9" s="42"/>
      <c r="T9" s="42"/>
      <c r="U9" s="42"/>
      <c r="V9" s="42"/>
      <c r="W9" s="42"/>
      <c r="X9" s="42"/>
      <c r="Y9" s="42"/>
      <c r="Z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46" customFormat="1" ht="12.75">
      <c r="A10" s="206">
        <v>39455</v>
      </c>
      <c r="B10" s="89" t="s">
        <v>224</v>
      </c>
      <c r="C10" s="328"/>
      <c r="D10" s="91"/>
      <c r="E10" s="90"/>
      <c r="F10" s="91"/>
      <c r="G10" s="97">
        <v>56710</v>
      </c>
      <c r="H10" s="91">
        <v>51039</v>
      </c>
      <c r="I10" s="90"/>
      <c r="J10" s="91"/>
      <c r="K10" s="90"/>
      <c r="L10" s="91"/>
      <c r="M10" s="90"/>
      <c r="N10" s="93"/>
      <c r="O10" s="179"/>
      <c r="P10" s="209"/>
      <c r="Q10" s="42"/>
      <c r="R10" s="42"/>
      <c r="S10" s="42"/>
      <c r="T10" s="42"/>
      <c r="U10" s="42"/>
      <c r="V10" s="42"/>
      <c r="W10" s="42"/>
      <c r="X10" s="42"/>
      <c r="Y10" s="42"/>
      <c r="Z10" s="29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46" customFormat="1" ht="12.75">
      <c r="A11" s="206">
        <v>39455</v>
      </c>
      <c r="B11" s="89" t="s">
        <v>225</v>
      </c>
      <c r="C11" s="312"/>
      <c r="D11" s="91"/>
      <c r="E11" s="90"/>
      <c r="F11" s="91"/>
      <c r="G11" s="90">
        <v>52805</v>
      </c>
      <c r="H11" s="91">
        <v>47524.5</v>
      </c>
      <c r="I11" s="90"/>
      <c r="J11" s="91"/>
      <c r="K11" s="90"/>
      <c r="L11" s="91"/>
      <c r="M11" s="90"/>
      <c r="N11" s="93"/>
      <c r="O11" s="179"/>
      <c r="P11" s="209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46" customFormat="1" ht="12.75">
      <c r="A12" s="206">
        <v>39455</v>
      </c>
      <c r="B12" s="89" t="s">
        <v>226</v>
      </c>
      <c r="C12" s="328"/>
      <c r="D12" s="91"/>
      <c r="E12" s="90"/>
      <c r="F12" s="91"/>
      <c r="G12" s="90">
        <v>65285</v>
      </c>
      <c r="H12" s="91">
        <v>58756.5</v>
      </c>
      <c r="I12" s="90"/>
      <c r="J12" s="91"/>
      <c r="K12" s="90">
        <v>10</v>
      </c>
      <c r="L12" s="91">
        <v>370</v>
      </c>
      <c r="M12" s="90"/>
      <c r="N12" s="93"/>
      <c r="O12" s="179"/>
      <c r="P12" s="209"/>
      <c r="Q12" s="42"/>
      <c r="R12" s="42"/>
      <c r="S12" s="42"/>
      <c r="T12" s="42"/>
      <c r="U12" s="42"/>
      <c r="V12" s="42"/>
      <c r="W12" s="42"/>
      <c r="X12" s="42"/>
      <c r="Y12" s="42"/>
      <c r="Z12" s="29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46" customFormat="1" ht="12.75">
      <c r="A13" s="206">
        <v>39455</v>
      </c>
      <c r="B13" s="89" t="s">
        <v>228</v>
      </c>
      <c r="C13" s="328"/>
      <c r="D13" s="91"/>
      <c r="E13" s="90"/>
      <c r="F13" s="91"/>
      <c r="G13" s="90">
        <v>4560</v>
      </c>
      <c r="H13" s="91">
        <v>4104</v>
      </c>
      <c r="I13" s="90"/>
      <c r="J13" s="91"/>
      <c r="K13" s="90"/>
      <c r="L13" s="91"/>
      <c r="M13" s="90"/>
      <c r="N13" s="93"/>
      <c r="O13" s="179"/>
      <c r="P13" s="209"/>
      <c r="Q13" s="42"/>
      <c r="R13" s="42"/>
      <c r="S13" s="42"/>
      <c r="T13" s="42"/>
      <c r="U13" s="42"/>
      <c r="V13" s="42"/>
      <c r="W13" s="42"/>
      <c r="X13" s="42"/>
      <c r="Y13" s="28"/>
      <c r="Z13" s="2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46" customFormat="1" ht="12.75">
      <c r="A14" s="206">
        <v>39455</v>
      </c>
      <c r="B14" s="89" t="s">
        <v>229</v>
      </c>
      <c r="C14" s="328"/>
      <c r="D14" s="91"/>
      <c r="E14" s="90"/>
      <c r="F14" s="91"/>
      <c r="G14" s="90">
        <v>98620</v>
      </c>
      <c r="H14" s="91">
        <v>88758</v>
      </c>
      <c r="I14" s="90"/>
      <c r="J14" s="91"/>
      <c r="K14" s="90">
        <v>30</v>
      </c>
      <c r="L14" s="91">
        <v>1110</v>
      </c>
      <c r="M14" s="90"/>
      <c r="N14" s="93"/>
      <c r="O14" s="179"/>
      <c r="P14" s="209"/>
      <c r="Q14" s="42"/>
      <c r="R14" s="42"/>
      <c r="S14" s="42"/>
      <c r="T14" s="42"/>
      <c r="U14" s="42"/>
      <c r="V14" s="42"/>
      <c r="W14" s="42"/>
      <c r="X14" s="42"/>
      <c r="Y14" s="28"/>
      <c r="Z14" s="29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1:40" s="46" customFormat="1" ht="12.75">
      <c r="A15" s="206">
        <v>39455</v>
      </c>
      <c r="B15" s="89" t="s">
        <v>230</v>
      </c>
      <c r="C15" s="328"/>
      <c r="D15" s="91"/>
      <c r="E15" s="90"/>
      <c r="F15" s="91"/>
      <c r="G15" s="90">
        <v>1090</v>
      </c>
      <c r="H15" s="91">
        <v>981</v>
      </c>
      <c r="I15" s="90"/>
      <c r="J15" s="91"/>
      <c r="K15" s="90"/>
      <c r="L15" s="91"/>
      <c r="M15" s="90"/>
      <c r="N15" s="93"/>
      <c r="O15" s="179"/>
      <c r="P15" s="209"/>
      <c r="Q15" s="42"/>
      <c r="R15" s="42"/>
      <c r="S15" s="42"/>
      <c r="T15" s="42"/>
      <c r="U15" s="42"/>
      <c r="V15" s="42"/>
      <c r="W15" s="42"/>
      <c r="X15" s="42"/>
      <c r="Y15" s="28"/>
      <c r="Z15" s="29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46" customFormat="1" ht="12.75">
      <c r="A16" s="206">
        <v>39455</v>
      </c>
      <c r="B16" s="89" t="s">
        <v>232</v>
      </c>
      <c r="C16" s="328">
        <v>10260</v>
      </c>
      <c r="D16" s="91">
        <v>5643</v>
      </c>
      <c r="E16" s="90"/>
      <c r="F16" s="91"/>
      <c r="G16" s="90">
        <v>25230</v>
      </c>
      <c r="H16" s="91">
        <v>18922.5</v>
      </c>
      <c r="I16" s="90"/>
      <c r="J16" s="91"/>
      <c r="K16" s="90"/>
      <c r="L16" s="91"/>
      <c r="M16" s="90"/>
      <c r="N16" s="93"/>
      <c r="O16" s="179"/>
      <c r="P16" s="209"/>
      <c r="Q16" s="42"/>
      <c r="R16" s="42"/>
      <c r="S16" s="42"/>
      <c r="T16" s="42"/>
      <c r="U16" s="42"/>
      <c r="V16" s="42"/>
      <c r="W16" s="42"/>
      <c r="X16" s="42"/>
      <c r="Y16" s="28"/>
      <c r="Z16" s="2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46" customFormat="1" ht="12.75">
      <c r="A17" s="206">
        <v>39455</v>
      </c>
      <c r="B17" s="89" t="s">
        <v>233</v>
      </c>
      <c r="C17" s="328"/>
      <c r="D17" s="91"/>
      <c r="E17" s="90"/>
      <c r="F17" s="91"/>
      <c r="G17" s="90">
        <v>181030</v>
      </c>
      <c r="H17" s="91">
        <v>162927</v>
      </c>
      <c r="I17" s="90"/>
      <c r="J17" s="91"/>
      <c r="K17" s="90"/>
      <c r="L17" s="91"/>
      <c r="M17" s="90"/>
      <c r="N17" s="93"/>
      <c r="O17" s="179"/>
      <c r="P17" s="209"/>
      <c r="Q17" s="42"/>
      <c r="R17" s="42"/>
      <c r="S17" s="42"/>
      <c r="T17" s="42"/>
      <c r="U17" s="42"/>
      <c r="V17" s="42"/>
      <c r="W17" s="42"/>
      <c r="X17" s="42"/>
      <c r="Y17" s="28"/>
      <c r="Z17" s="2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46" customFormat="1" ht="12.75">
      <c r="A18" s="206">
        <v>39455</v>
      </c>
      <c r="B18" s="89" t="s">
        <v>234</v>
      </c>
      <c r="C18" s="328">
        <v>4640</v>
      </c>
      <c r="D18" s="91">
        <v>4408</v>
      </c>
      <c r="E18" s="90"/>
      <c r="F18" s="91"/>
      <c r="G18" s="90">
        <v>11570</v>
      </c>
      <c r="H18" s="91">
        <v>12727</v>
      </c>
      <c r="I18" s="90"/>
      <c r="J18" s="91"/>
      <c r="K18" s="90"/>
      <c r="L18" s="91"/>
      <c r="M18" s="90"/>
      <c r="N18" s="93"/>
      <c r="O18" s="179"/>
      <c r="P18" s="209"/>
      <c r="Q18" s="42"/>
      <c r="R18" s="42"/>
      <c r="S18" s="42"/>
      <c r="T18" s="42"/>
      <c r="U18" s="42"/>
      <c r="V18" s="42"/>
      <c r="W18" s="42"/>
      <c r="X18" s="42"/>
      <c r="Y18" s="28"/>
      <c r="Z18" s="29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46" customFormat="1" ht="12.75">
      <c r="A19" s="206">
        <v>39455</v>
      </c>
      <c r="B19" s="89" t="s">
        <v>235</v>
      </c>
      <c r="C19" s="328">
        <v>3940</v>
      </c>
      <c r="D19" s="91">
        <v>3782.4</v>
      </c>
      <c r="E19" s="90"/>
      <c r="F19" s="91"/>
      <c r="G19" s="90">
        <v>21030</v>
      </c>
      <c r="H19" s="91">
        <v>21450.6</v>
      </c>
      <c r="I19" s="90"/>
      <c r="J19" s="91"/>
      <c r="K19" s="90">
        <v>485</v>
      </c>
      <c r="L19" s="91">
        <v>1212.5</v>
      </c>
      <c r="M19" s="90"/>
      <c r="N19" s="93"/>
      <c r="O19" s="179"/>
      <c r="P19" s="209"/>
      <c r="Q19" s="42"/>
      <c r="R19" s="42"/>
      <c r="S19" s="42"/>
      <c r="T19" s="42"/>
      <c r="U19" s="42"/>
      <c r="V19" s="42"/>
      <c r="W19" s="42"/>
      <c r="X19" s="42"/>
      <c r="Y19" s="28"/>
      <c r="Z19" s="2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46" customFormat="1" ht="12.75">
      <c r="A20" s="206">
        <v>39455</v>
      </c>
      <c r="B20" s="89" t="s">
        <v>236</v>
      </c>
      <c r="C20" s="328">
        <v>8230</v>
      </c>
      <c r="D20" s="91">
        <v>6584</v>
      </c>
      <c r="E20" s="90"/>
      <c r="F20" s="91"/>
      <c r="G20" s="90">
        <v>66070</v>
      </c>
      <c r="H20" s="91">
        <v>59463</v>
      </c>
      <c r="I20" s="90"/>
      <c r="J20" s="91"/>
      <c r="K20" s="90"/>
      <c r="L20" s="91"/>
      <c r="M20" s="90"/>
      <c r="N20" s="93"/>
      <c r="O20" s="179"/>
      <c r="P20" s="209"/>
      <c r="Q20" s="42"/>
      <c r="R20" s="42"/>
      <c r="S20" s="42"/>
      <c r="T20" s="42"/>
      <c r="U20" s="42"/>
      <c r="V20" s="42"/>
      <c r="W20" s="42"/>
      <c r="X20" s="42"/>
      <c r="Y20" s="28"/>
      <c r="Z20" s="2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46" customFormat="1" ht="12.75">
      <c r="A21" s="206">
        <v>39455</v>
      </c>
      <c r="B21" s="89" t="s">
        <v>237</v>
      </c>
      <c r="C21" s="328"/>
      <c r="D21" s="91"/>
      <c r="E21" s="90">
        <v>10900</v>
      </c>
      <c r="F21" s="91">
        <v>11009</v>
      </c>
      <c r="G21" s="90"/>
      <c r="H21" s="91"/>
      <c r="I21" s="90"/>
      <c r="J21" s="104"/>
      <c r="K21" s="90"/>
      <c r="L21" s="91"/>
      <c r="M21" s="90"/>
      <c r="N21" s="93"/>
      <c r="O21" s="179"/>
      <c r="P21" s="209"/>
      <c r="Q21" s="42"/>
      <c r="R21" s="42"/>
      <c r="S21" s="42"/>
      <c r="T21" s="42"/>
      <c r="U21" s="42"/>
      <c r="V21" s="42"/>
      <c r="W21" s="42"/>
      <c r="X21" s="42"/>
      <c r="Y21" s="28"/>
      <c r="Z21" s="2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46" customFormat="1" ht="13.5" thickBot="1">
      <c r="A22" s="277">
        <v>39455</v>
      </c>
      <c r="B22" s="278" t="s">
        <v>238</v>
      </c>
      <c r="C22" s="329"/>
      <c r="D22" s="280"/>
      <c r="E22" s="279">
        <v>15780</v>
      </c>
      <c r="F22" s="280">
        <v>14202</v>
      </c>
      <c r="G22" s="279"/>
      <c r="H22" s="280"/>
      <c r="I22" s="279"/>
      <c r="J22" s="280"/>
      <c r="K22" s="279"/>
      <c r="L22" s="280"/>
      <c r="M22" s="279"/>
      <c r="N22" s="140"/>
      <c r="O22" s="322"/>
      <c r="P22" s="281"/>
      <c r="Q22" s="42"/>
      <c r="R22" s="42"/>
      <c r="S22" s="42"/>
      <c r="T22" s="42"/>
      <c r="U22" s="42"/>
      <c r="V22" s="42"/>
      <c r="W22" s="42"/>
      <c r="X22" s="42"/>
      <c r="Y22" s="28"/>
      <c r="Z22" s="2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46" customFormat="1" ht="12.75">
      <c r="A23" s="206">
        <v>39490</v>
      </c>
      <c r="B23" s="89" t="s">
        <v>239</v>
      </c>
      <c r="C23" s="312"/>
      <c r="D23" s="91"/>
      <c r="E23" s="90"/>
      <c r="F23" s="91"/>
      <c r="G23" s="90">
        <v>1520</v>
      </c>
      <c r="H23" s="91">
        <v>3040</v>
      </c>
      <c r="I23" s="90"/>
      <c r="J23" s="91"/>
      <c r="K23" s="90"/>
      <c r="L23" s="91"/>
      <c r="M23" s="90"/>
      <c r="N23" s="93"/>
      <c r="O23" s="179"/>
      <c r="P23" s="209"/>
      <c r="Q23" s="42"/>
      <c r="R23" s="42"/>
      <c r="S23" s="42"/>
      <c r="T23" s="42"/>
      <c r="U23" s="42"/>
      <c r="V23" s="42"/>
      <c r="W23" s="42"/>
      <c r="X23" s="42"/>
      <c r="Y23" s="28"/>
      <c r="Z23" s="29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46" customFormat="1" ht="12.75">
      <c r="A24" s="206">
        <v>39490</v>
      </c>
      <c r="B24" s="89" t="s">
        <v>240</v>
      </c>
      <c r="C24" s="312"/>
      <c r="D24" s="91"/>
      <c r="E24" s="90"/>
      <c r="F24" s="91"/>
      <c r="G24" s="90">
        <v>1570</v>
      </c>
      <c r="H24" s="91">
        <v>3140</v>
      </c>
      <c r="I24" s="90"/>
      <c r="J24" s="91"/>
      <c r="K24" s="90"/>
      <c r="L24" s="91"/>
      <c r="M24" s="90"/>
      <c r="N24" s="93"/>
      <c r="O24" s="179"/>
      <c r="P24" s="209"/>
      <c r="Q24" s="42"/>
      <c r="R24" s="42"/>
      <c r="S24" s="42"/>
      <c r="T24" s="42"/>
      <c r="U24" s="42"/>
      <c r="V24" s="42"/>
      <c r="W24" s="42"/>
      <c r="X24" s="42"/>
      <c r="Y24" s="28"/>
      <c r="Z24" s="2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46" customFormat="1" ht="12.75">
      <c r="A25" s="206">
        <v>39490</v>
      </c>
      <c r="B25" s="89" t="s">
        <v>241</v>
      </c>
      <c r="C25" s="312"/>
      <c r="D25" s="91"/>
      <c r="E25" s="90">
        <v>16250</v>
      </c>
      <c r="F25" s="91">
        <v>14462.5</v>
      </c>
      <c r="G25" s="90">
        <v>770</v>
      </c>
      <c r="H25" s="91">
        <v>808.5</v>
      </c>
      <c r="I25" s="90"/>
      <c r="J25" s="91"/>
      <c r="K25" s="90"/>
      <c r="L25" s="91"/>
      <c r="M25" s="90"/>
      <c r="N25" s="93"/>
      <c r="O25" s="179"/>
      <c r="P25" s="209"/>
      <c r="Q25" s="42"/>
      <c r="R25" s="42"/>
      <c r="S25" s="42"/>
      <c r="T25" s="42"/>
      <c r="U25" s="42"/>
      <c r="V25" s="42"/>
      <c r="W25" s="42"/>
      <c r="X25" s="42"/>
      <c r="Y25" s="28"/>
      <c r="Z25" s="29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46" customFormat="1" ht="12.75">
      <c r="A26" s="206">
        <v>39490</v>
      </c>
      <c r="B26" s="89" t="s">
        <v>242</v>
      </c>
      <c r="C26" s="312">
        <v>6680</v>
      </c>
      <c r="D26" s="91">
        <v>6012</v>
      </c>
      <c r="E26" s="90"/>
      <c r="F26" s="91"/>
      <c r="G26" s="90">
        <v>22710</v>
      </c>
      <c r="H26" s="91">
        <v>19757.7</v>
      </c>
      <c r="I26" s="90"/>
      <c r="J26" s="91"/>
      <c r="K26" s="90"/>
      <c r="L26" s="91"/>
      <c r="M26" s="90"/>
      <c r="N26" s="93"/>
      <c r="O26" s="179"/>
      <c r="P26" s="209"/>
      <c r="Q26" s="42"/>
      <c r="R26" s="42"/>
      <c r="S26" s="42"/>
      <c r="T26" s="42"/>
      <c r="U26" s="42"/>
      <c r="V26" s="42"/>
      <c r="W26" s="42"/>
      <c r="X26" s="42"/>
      <c r="Y26" s="28"/>
      <c r="Z26" s="2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46" customFormat="1" ht="12.75">
      <c r="A27" s="206">
        <v>39490</v>
      </c>
      <c r="B27" s="89" t="s">
        <v>243</v>
      </c>
      <c r="C27" s="312">
        <v>16700</v>
      </c>
      <c r="D27" s="91">
        <v>15030</v>
      </c>
      <c r="E27" s="90"/>
      <c r="F27" s="91"/>
      <c r="G27" s="90">
        <v>197260</v>
      </c>
      <c r="H27" s="91">
        <v>197260</v>
      </c>
      <c r="I27" s="90"/>
      <c r="J27" s="91"/>
      <c r="K27" s="90"/>
      <c r="L27" s="91"/>
      <c r="M27" s="90"/>
      <c r="N27" s="93"/>
      <c r="O27" s="179"/>
      <c r="P27" s="209"/>
      <c r="Q27" s="42"/>
      <c r="R27" s="42"/>
      <c r="S27" s="42"/>
      <c r="T27" s="42"/>
      <c r="U27" s="42"/>
      <c r="V27" s="42"/>
      <c r="W27" s="42"/>
      <c r="X27" s="42"/>
      <c r="Y27" s="28"/>
      <c r="Z27" s="29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46" customFormat="1" ht="12.75">
      <c r="A28" s="206">
        <v>39490</v>
      </c>
      <c r="B28" s="89" t="s">
        <v>244</v>
      </c>
      <c r="C28" s="312">
        <v>7100</v>
      </c>
      <c r="D28" s="91">
        <v>6390</v>
      </c>
      <c r="E28" s="90"/>
      <c r="F28" s="91"/>
      <c r="G28" s="90">
        <v>89050</v>
      </c>
      <c r="H28" s="91">
        <v>89050</v>
      </c>
      <c r="I28" s="90"/>
      <c r="J28" s="91"/>
      <c r="K28" s="90"/>
      <c r="L28" s="91"/>
      <c r="M28" s="90"/>
      <c r="N28" s="93"/>
      <c r="O28" s="179"/>
      <c r="P28" s="209"/>
      <c r="Q28" s="42"/>
      <c r="R28" s="42"/>
      <c r="S28" s="42"/>
      <c r="T28" s="42"/>
      <c r="U28" s="42"/>
      <c r="V28" s="42"/>
      <c r="W28" s="42"/>
      <c r="X28" s="42"/>
      <c r="Y28" s="28"/>
      <c r="Z28" s="2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46" customFormat="1" ht="12.75">
      <c r="A29" s="206">
        <v>39490</v>
      </c>
      <c r="B29" s="89" t="s">
        <v>245</v>
      </c>
      <c r="C29" s="312">
        <v>7100</v>
      </c>
      <c r="D29" s="91">
        <v>6390</v>
      </c>
      <c r="E29" s="90"/>
      <c r="F29" s="91"/>
      <c r="G29" s="90">
        <v>89050</v>
      </c>
      <c r="H29" s="91">
        <v>89050</v>
      </c>
      <c r="I29" s="90"/>
      <c r="J29" s="91"/>
      <c r="K29" s="90"/>
      <c r="L29" s="91"/>
      <c r="M29" s="90"/>
      <c r="N29" s="93"/>
      <c r="O29" s="179"/>
      <c r="P29" s="209"/>
      <c r="Q29" s="42"/>
      <c r="R29" s="42"/>
      <c r="S29" s="42"/>
      <c r="T29" s="42"/>
      <c r="U29" s="42"/>
      <c r="V29" s="42"/>
      <c r="W29" s="42"/>
      <c r="X29" s="42"/>
      <c r="Y29" s="28"/>
      <c r="Z29" s="29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6" customFormat="1" ht="12.75">
      <c r="A30" s="206">
        <v>39490</v>
      </c>
      <c r="B30" s="89" t="s">
        <v>246</v>
      </c>
      <c r="C30" s="312">
        <v>6170</v>
      </c>
      <c r="D30" s="91">
        <v>5553</v>
      </c>
      <c r="E30" s="90"/>
      <c r="F30" s="91"/>
      <c r="G30" s="90">
        <v>88640</v>
      </c>
      <c r="H30" s="91">
        <v>88640</v>
      </c>
      <c r="I30" s="90"/>
      <c r="J30" s="91"/>
      <c r="K30" s="90"/>
      <c r="L30" s="91"/>
      <c r="M30" s="90"/>
      <c r="N30" s="93"/>
      <c r="O30" s="179"/>
      <c r="P30" s="209"/>
      <c r="Q30" s="42"/>
      <c r="R30" s="42"/>
      <c r="S30" s="42"/>
      <c r="T30" s="42"/>
      <c r="U30" s="42"/>
      <c r="V30" s="42"/>
      <c r="W30" s="42"/>
      <c r="X30" s="42"/>
      <c r="Y30" s="28"/>
      <c r="Z30" s="29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6" customFormat="1" ht="12.75">
      <c r="A31" s="206">
        <v>39490</v>
      </c>
      <c r="B31" s="89" t="s">
        <v>247</v>
      </c>
      <c r="C31" s="312">
        <v>58390</v>
      </c>
      <c r="D31" s="91">
        <v>52551</v>
      </c>
      <c r="E31" s="90"/>
      <c r="F31" s="91"/>
      <c r="G31" s="90">
        <v>235130</v>
      </c>
      <c r="H31" s="91">
        <v>235130</v>
      </c>
      <c r="I31" s="90"/>
      <c r="J31" s="91"/>
      <c r="K31" s="90"/>
      <c r="L31" s="91"/>
      <c r="M31" s="90"/>
      <c r="N31" s="93"/>
      <c r="O31" s="179"/>
      <c r="P31" s="209"/>
      <c r="Q31" s="42"/>
      <c r="R31" s="42"/>
      <c r="S31" s="42"/>
      <c r="T31" s="42"/>
      <c r="U31" s="42"/>
      <c r="V31" s="42"/>
      <c r="W31" s="42"/>
      <c r="X31" s="42"/>
      <c r="Y31" s="28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46" customFormat="1" ht="12.75">
      <c r="A32" s="207">
        <v>39490</v>
      </c>
      <c r="B32" s="149" t="s">
        <v>248</v>
      </c>
      <c r="C32" s="313">
        <v>38780</v>
      </c>
      <c r="D32" s="143">
        <v>34902</v>
      </c>
      <c r="E32" s="144"/>
      <c r="F32" s="143"/>
      <c r="G32" s="144">
        <v>175910</v>
      </c>
      <c r="H32" s="143">
        <v>175910</v>
      </c>
      <c r="I32" s="144"/>
      <c r="J32" s="143"/>
      <c r="K32" s="144"/>
      <c r="L32" s="143"/>
      <c r="M32" s="144"/>
      <c r="N32" s="145"/>
      <c r="O32" s="175"/>
      <c r="P32" s="208"/>
      <c r="Q32" s="42"/>
      <c r="R32" s="42"/>
      <c r="S32" s="42"/>
      <c r="T32" s="42"/>
      <c r="U32" s="42"/>
      <c r="V32" s="42"/>
      <c r="W32" s="28"/>
      <c r="X32" s="29"/>
      <c r="Y32" s="28"/>
      <c r="Z32" s="29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46" customFormat="1" ht="12.75">
      <c r="A33" s="206">
        <v>39490</v>
      </c>
      <c r="B33" s="89" t="s">
        <v>249</v>
      </c>
      <c r="C33" s="312">
        <v>6280</v>
      </c>
      <c r="D33" s="91">
        <v>5652</v>
      </c>
      <c r="E33" s="90"/>
      <c r="F33" s="91"/>
      <c r="G33" s="90">
        <v>38730</v>
      </c>
      <c r="H33" s="91">
        <v>38730</v>
      </c>
      <c r="I33" s="90"/>
      <c r="J33" s="91"/>
      <c r="K33" s="90"/>
      <c r="L33" s="91"/>
      <c r="M33" s="90"/>
      <c r="N33" s="93"/>
      <c r="O33" s="179"/>
      <c r="P33" s="209"/>
      <c r="Q33" s="42"/>
      <c r="R33" s="42"/>
      <c r="S33" s="42"/>
      <c r="T33" s="42"/>
      <c r="U33" s="42"/>
      <c r="V33" s="42"/>
      <c r="W33" s="28"/>
      <c r="X33" s="29"/>
      <c r="Y33" s="28"/>
      <c r="Z33" s="29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ht="12.75">
      <c r="A34" s="206">
        <v>39490</v>
      </c>
      <c r="B34" s="89" t="s">
        <v>250</v>
      </c>
      <c r="C34" s="312">
        <v>6280</v>
      </c>
      <c r="D34" s="91">
        <v>5652</v>
      </c>
      <c r="E34" s="90"/>
      <c r="F34" s="91"/>
      <c r="G34" s="90">
        <v>38730</v>
      </c>
      <c r="H34" s="91">
        <v>38730</v>
      </c>
      <c r="I34" s="90"/>
      <c r="J34" s="91"/>
      <c r="K34" s="90"/>
      <c r="L34" s="91"/>
      <c r="M34" s="90"/>
      <c r="N34" s="93"/>
      <c r="O34" s="179"/>
      <c r="P34" s="209"/>
      <c r="Q34" s="42"/>
      <c r="R34" s="42"/>
      <c r="S34" s="42"/>
      <c r="T34" s="42"/>
      <c r="U34" s="42"/>
      <c r="V34" s="42"/>
      <c r="W34" s="28"/>
      <c r="X34" s="29"/>
      <c r="Y34" s="28"/>
      <c r="Z34" s="29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12.75">
      <c r="A35" s="206">
        <v>39490</v>
      </c>
      <c r="B35" s="89" t="s">
        <v>251</v>
      </c>
      <c r="C35" s="312">
        <v>6360</v>
      </c>
      <c r="D35" s="91">
        <v>5724</v>
      </c>
      <c r="E35" s="90"/>
      <c r="F35" s="91"/>
      <c r="G35" s="90">
        <v>39180</v>
      </c>
      <c r="H35" s="91">
        <v>39180</v>
      </c>
      <c r="I35" s="90"/>
      <c r="J35" s="91"/>
      <c r="K35" s="90"/>
      <c r="L35" s="91"/>
      <c r="M35" s="90"/>
      <c r="N35" s="93"/>
      <c r="O35" s="179"/>
      <c r="P35" s="209"/>
      <c r="Q35" s="42"/>
      <c r="R35" s="42"/>
      <c r="S35" s="42"/>
      <c r="T35" s="42"/>
      <c r="U35" s="42"/>
      <c r="V35" s="42"/>
      <c r="W35" s="28"/>
      <c r="X35" s="29"/>
      <c r="Y35" s="28"/>
      <c r="Z35" s="29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2.75">
      <c r="A36" s="206">
        <v>39490</v>
      </c>
      <c r="B36" s="89" t="s">
        <v>252</v>
      </c>
      <c r="C36" s="312">
        <v>8070</v>
      </c>
      <c r="D36" s="91">
        <v>7263</v>
      </c>
      <c r="E36" s="90"/>
      <c r="F36" s="91"/>
      <c r="G36" s="90">
        <v>45760</v>
      </c>
      <c r="H36" s="91">
        <v>45760</v>
      </c>
      <c r="I36" s="90"/>
      <c r="J36" s="91"/>
      <c r="K36" s="90"/>
      <c r="L36" s="91"/>
      <c r="M36" s="90"/>
      <c r="N36" s="93"/>
      <c r="O36" s="179"/>
      <c r="P36" s="209"/>
      <c r="Q36" s="42"/>
      <c r="R36" s="42"/>
      <c r="S36" s="42"/>
      <c r="T36" s="42"/>
      <c r="U36" s="42"/>
      <c r="V36" s="42"/>
      <c r="W36" s="28"/>
      <c r="X36" s="29"/>
      <c r="Y36" s="28"/>
      <c r="Z36" s="29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ht="12.75">
      <c r="A37" s="206">
        <v>39490</v>
      </c>
      <c r="B37" s="89" t="s">
        <v>253</v>
      </c>
      <c r="C37" s="312">
        <v>1050</v>
      </c>
      <c r="D37" s="91">
        <v>840</v>
      </c>
      <c r="E37" s="90"/>
      <c r="F37" s="91"/>
      <c r="G37" s="90">
        <v>55430</v>
      </c>
      <c r="H37" s="91">
        <v>47115.5</v>
      </c>
      <c r="I37" s="90"/>
      <c r="J37" s="91"/>
      <c r="K37" s="90"/>
      <c r="L37" s="91"/>
      <c r="M37" s="90"/>
      <c r="N37" s="93"/>
      <c r="O37" s="179"/>
      <c r="P37" s="209"/>
      <c r="Q37" s="42"/>
      <c r="R37" s="42"/>
      <c r="S37" s="42"/>
      <c r="T37" s="42"/>
      <c r="U37" s="42"/>
      <c r="V37" s="42"/>
      <c r="W37" s="28"/>
      <c r="X37" s="29"/>
      <c r="Y37" s="28"/>
      <c r="Z37" s="29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2.75">
      <c r="A38" s="207">
        <v>39490</v>
      </c>
      <c r="B38" s="243" t="s">
        <v>254</v>
      </c>
      <c r="C38" s="313">
        <v>8620</v>
      </c>
      <c r="D38" s="143">
        <v>6896</v>
      </c>
      <c r="E38" s="144"/>
      <c r="F38" s="143"/>
      <c r="G38" s="144">
        <v>60210</v>
      </c>
      <c r="H38" s="143">
        <v>51178.5</v>
      </c>
      <c r="I38" s="144"/>
      <c r="J38" s="143"/>
      <c r="K38" s="144">
        <v>16340</v>
      </c>
      <c r="L38" s="143">
        <v>22059</v>
      </c>
      <c r="M38" s="144">
        <v>202430</v>
      </c>
      <c r="N38" s="145">
        <v>293523.5</v>
      </c>
      <c r="O38" s="175"/>
      <c r="P38" s="208"/>
      <c r="Q38" s="42"/>
      <c r="R38" s="42"/>
      <c r="S38" s="42"/>
      <c r="T38" s="42"/>
      <c r="U38" s="42"/>
      <c r="V38" s="42"/>
      <c r="W38" s="28"/>
      <c r="X38" s="29"/>
      <c r="Y38" s="28"/>
      <c r="Z38" s="29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2.75">
      <c r="A39" s="206">
        <v>39490</v>
      </c>
      <c r="B39" s="89" t="s">
        <v>255</v>
      </c>
      <c r="C39" s="312">
        <v>19260</v>
      </c>
      <c r="D39" s="91">
        <v>20993.4</v>
      </c>
      <c r="E39" s="90"/>
      <c r="F39" s="91"/>
      <c r="G39" s="90">
        <v>60220</v>
      </c>
      <c r="H39" s="91">
        <v>74672.8</v>
      </c>
      <c r="I39" s="90"/>
      <c r="J39" s="91"/>
      <c r="K39" s="90"/>
      <c r="L39" s="91"/>
      <c r="M39" s="90"/>
      <c r="N39" s="93"/>
      <c r="O39" s="179"/>
      <c r="P39" s="209"/>
      <c r="Q39" s="42"/>
      <c r="R39" s="42"/>
      <c r="S39" s="42"/>
      <c r="T39" s="42"/>
      <c r="U39" s="42"/>
      <c r="V39" s="42"/>
      <c r="W39" s="28"/>
      <c r="X39" s="29"/>
      <c r="Y39" s="28"/>
      <c r="Z39" s="2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ht="12.75">
      <c r="A40" s="206">
        <v>39490</v>
      </c>
      <c r="B40" s="89" t="s">
        <v>256</v>
      </c>
      <c r="C40" s="312">
        <v>10400</v>
      </c>
      <c r="D40" s="91">
        <v>9672</v>
      </c>
      <c r="E40" s="90"/>
      <c r="F40" s="91"/>
      <c r="G40" s="90">
        <v>96950</v>
      </c>
      <c r="H40" s="91">
        <v>83377</v>
      </c>
      <c r="I40" s="90"/>
      <c r="J40" s="91"/>
      <c r="K40" s="90"/>
      <c r="L40" s="91"/>
      <c r="M40" s="90"/>
      <c r="N40" s="93"/>
      <c r="O40" s="179"/>
      <c r="P40" s="209"/>
      <c r="Q40" s="42"/>
      <c r="R40" s="42"/>
      <c r="S40" s="42"/>
      <c r="T40" s="42"/>
      <c r="U40" s="42"/>
      <c r="V40" s="42"/>
      <c r="W40" s="28"/>
      <c r="X40" s="29"/>
      <c r="Y40" s="28"/>
      <c r="Z40" s="2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ht="12.75">
      <c r="A41" s="206">
        <v>39490</v>
      </c>
      <c r="B41" s="89" t="s">
        <v>257</v>
      </c>
      <c r="C41" s="312"/>
      <c r="D41" s="91"/>
      <c r="E41" s="90"/>
      <c r="F41" s="91"/>
      <c r="G41" s="90">
        <v>31430</v>
      </c>
      <c r="H41" s="91">
        <v>27029.8</v>
      </c>
      <c r="I41" s="90"/>
      <c r="J41" s="91"/>
      <c r="K41" s="90"/>
      <c r="L41" s="91"/>
      <c r="M41" s="90"/>
      <c r="N41" s="93"/>
      <c r="O41" s="179"/>
      <c r="P41" s="209"/>
      <c r="Q41" s="42"/>
      <c r="R41" s="42"/>
      <c r="S41" s="42"/>
      <c r="T41" s="42"/>
      <c r="U41" s="42"/>
      <c r="V41" s="42"/>
      <c r="W41" s="28"/>
      <c r="X41" s="29"/>
      <c r="Y41" s="28"/>
      <c r="Z41" s="29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40" ht="12.75">
      <c r="A42" s="206">
        <v>39490</v>
      </c>
      <c r="B42" s="89" t="s">
        <v>258</v>
      </c>
      <c r="C42" s="312"/>
      <c r="D42" s="91"/>
      <c r="E42" s="90">
        <v>21390</v>
      </c>
      <c r="F42" s="91">
        <v>16470.3</v>
      </c>
      <c r="G42" s="90"/>
      <c r="H42" s="91"/>
      <c r="I42" s="90"/>
      <c r="J42" s="91"/>
      <c r="K42" s="90"/>
      <c r="L42" s="91"/>
      <c r="M42" s="90"/>
      <c r="N42" s="93"/>
      <c r="O42" s="179"/>
      <c r="P42" s="209"/>
      <c r="Q42" s="42"/>
      <c r="R42" s="42"/>
      <c r="S42" s="42"/>
      <c r="T42" s="42"/>
      <c r="U42" s="42"/>
      <c r="V42" s="42"/>
      <c r="W42" s="28"/>
      <c r="X42" s="29"/>
      <c r="Y42" s="28"/>
      <c r="Z42" s="29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.75">
      <c r="A43" s="206">
        <v>39490</v>
      </c>
      <c r="B43" s="89" t="s">
        <v>259</v>
      </c>
      <c r="C43" s="312">
        <v>22695</v>
      </c>
      <c r="D43" s="91">
        <v>12482.25</v>
      </c>
      <c r="E43" s="90"/>
      <c r="F43" s="91"/>
      <c r="G43" s="90">
        <v>207645</v>
      </c>
      <c r="H43" s="91">
        <v>145351.5</v>
      </c>
      <c r="I43" s="90"/>
      <c r="J43" s="91"/>
      <c r="K43" s="90"/>
      <c r="L43" s="91"/>
      <c r="M43" s="90"/>
      <c r="N43" s="93"/>
      <c r="O43" s="179"/>
      <c r="P43" s="209"/>
      <c r="Q43" s="42"/>
      <c r="R43" s="42"/>
      <c r="S43" s="42"/>
      <c r="T43" s="42"/>
      <c r="U43" s="42"/>
      <c r="V43" s="42"/>
      <c r="W43" s="28"/>
      <c r="X43" s="29"/>
      <c r="Y43" s="28"/>
      <c r="Z43" s="29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.75">
      <c r="A44" s="206">
        <v>39490</v>
      </c>
      <c r="B44" s="89" t="s">
        <v>260</v>
      </c>
      <c r="C44" s="312"/>
      <c r="D44" s="91"/>
      <c r="E44" s="90">
        <v>44850</v>
      </c>
      <c r="F44" s="91">
        <v>24667.5</v>
      </c>
      <c r="G44" s="90"/>
      <c r="H44" s="91"/>
      <c r="I44" s="90"/>
      <c r="J44" s="91"/>
      <c r="K44" s="90"/>
      <c r="L44" s="91"/>
      <c r="M44" s="90"/>
      <c r="N44" s="93"/>
      <c r="O44" s="179"/>
      <c r="P44" s="209"/>
      <c r="Q44" s="42"/>
      <c r="R44" s="42"/>
      <c r="S44" s="42"/>
      <c r="T44" s="42"/>
      <c r="U44" s="42"/>
      <c r="V44" s="42"/>
      <c r="W44" s="28"/>
      <c r="X44" s="29"/>
      <c r="Y44" s="28"/>
      <c r="Z44" s="29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2.75">
      <c r="A45" s="206">
        <v>39490</v>
      </c>
      <c r="B45" s="89" t="s">
        <v>261</v>
      </c>
      <c r="C45" s="312"/>
      <c r="D45" s="91"/>
      <c r="E45" s="90"/>
      <c r="F45" s="91"/>
      <c r="G45" s="90">
        <v>111540</v>
      </c>
      <c r="H45" s="91">
        <v>105963</v>
      </c>
      <c r="I45" s="90"/>
      <c r="J45" s="91"/>
      <c r="K45" s="90">
        <v>6700</v>
      </c>
      <c r="L45" s="91">
        <v>13735</v>
      </c>
      <c r="M45" s="90"/>
      <c r="N45" s="93"/>
      <c r="O45" s="179"/>
      <c r="P45" s="209"/>
      <c r="Q45" s="42"/>
      <c r="R45" s="42"/>
      <c r="S45" s="42"/>
      <c r="T45" s="42"/>
      <c r="U45" s="42"/>
      <c r="V45" s="42"/>
      <c r="W45" s="28"/>
      <c r="X45" s="29"/>
      <c r="Y45" s="28"/>
      <c r="Z45" s="29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ht="12.75">
      <c r="A46" s="206">
        <v>39490</v>
      </c>
      <c r="B46" s="89" t="s">
        <v>262</v>
      </c>
      <c r="C46" s="312"/>
      <c r="D46" s="91"/>
      <c r="E46" s="90"/>
      <c r="F46" s="91"/>
      <c r="G46" s="90">
        <v>133330</v>
      </c>
      <c r="H46" s="91">
        <v>126663.5</v>
      </c>
      <c r="I46" s="90"/>
      <c r="J46" s="91"/>
      <c r="K46" s="90">
        <v>6780</v>
      </c>
      <c r="L46" s="91">
        <v>13899</v>
      </c>
      <c r="M46" s="90"/>
      <c r="N46" s="93"/>
      <c r="O46" s="179"/>
      <c r="P46" s="209"/>
      <c r="Q46" s="42"/>
      <c r="R46" s="42"/>
      <c r="S46" s="42"/>
      <c r="T46" s="42"/>
      <c r="U46" s="42"/>
      <c r="V46" s="42"/>
      <c r="W46" s="28"/>
      <c r="X46" s="29"/>
      <c r="Y46" s="42"/>
      <c r="Z46" s="29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ht="12.75">
      <c r="A47" s="206">
        <v>39490</v>
      </c>
      <c r="B47" s="89" t="s">
        <v>263</v>
      </c>
      <c r="C47" s="312"/>
      <c r="D47" s="91"/>
      <c r="E47" s="90"/>
      <c r="F47" s="91"/>
      <c r="G47" s="90">
        <v>143330</v>
      </c>
      <c r="H47" s="91">
        <v>136163.5</v>
      </c>
      <c r="I47" s="90"/>
      <c r="J47" s="91"/>
      <c r="K47" s="90"/>
      <c r="L47" s="91"/>
      <c r="M47" s="90"/>
      <c r="N47" s="93"/>
      <c r="O47" s="179"/>
      <c r="P47" s="209"/>
      <c r="Q47" s="42"/>
      <c r="R47" s="42"/>
      <c r="S47" s="42"/>
      <c r="T47" s="42"/>
      <c r="U47" s="42"/>
      <c r="V47" s="42"/>
      <c r="W47" s="28"/>
      <c r="X47" s="29"/>
      <c r="Y47" s="42"/>
      <c r="Z47" s="42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3.5" thickBot="1">
      <c r="A48" s="277">
        <v>39490</v>
      </c>
      <c r="B48" s="278" t="s">
        <v>264</v>
      </c>
      <c r="C48" s="329">
        <v>2240</v>
      </c>
      <c r="D48" s="280">
        <v>2128</v>
      </c>
      <c r="E48" s="279"/>
      <c r="F48" s="280"/>
      <c r="G48" s="279">
        <v>145840</v>
      </c>
      <c r="H48" s="280">
        <v>138548</v>
      </c>
      <c r="I48" s="279"/>
      <c r="J48" s="280"/>
      <c r="K48" s="279"/>
      <c r="L48" s="280"/>
      <c r="M48" s="279"/>
      <c r="N48" s="140"/>
      <c r="O48" s="322"/>
      <c r="P48" s="281"/>
      <c r="Q48" s="42"/>
      <c r="R48" s="42"/>
      <c r="S48" s="42"/>
      <c r="T48" s="42"/>
      <c r="U48" s="42"/>
      <c r="V48" s="42"/>
      <c r="W48" s="28"/>
      <c r="X48" s="29"/>
      <c r="Y48" s="42"/>
      <c r="Z48" s="42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2.75">
      <c r="A49" s="206">
        <v>39518</v>
      </c>
      <c r="B49" s="89" t="s">
        <v>266</v>
      </c>
      <c r="C49" s="312"/>
      <c r="D49" s="91"/>
      <c r="E49" s="90"/>
      <c r="F49" s="91"/>
      <c r="G49" s="90"/>
      <c r="H49" s="91"/>
      <c r="I49" s="90">
        <v>8300</v>
      </c>
      <c r="J49" s="91">
        <v>8300</v>
      </c>
      <c r="K49" s="90"/>
      <c r="L49" s="91"/>
      <c r="M49" s="90"/>
      <c r="N49" s="93"/>
      <c r="O49" s="179"/>
      <c r="P49" s="209"/>
      <c r="Q49" s="42"/>
      <c r="R49" s="42"/>
      <c r="S49" s="42"/>
      <c r="T49" s="42"/>
      <c r="U49" s="42"/>
      <c r="V49" s="42"/>
      <c r="W49" s="28"/>
      <c r="X49" s="29"/>
      <c r="Y49" s="42"/>
      <c r="Z49" s="42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206">
        <v>39518</v>
      </c>
      <c r="B50" s="89" t="s">
        <v>267</v>
      </c>
      <c r="C50" s="312"/>
      <c r="D50" s="91"/>
      <c r="E50" s="90">
        <v>27360</v>
      </c>
      <c r="F50" s="91">
        <v>21888</v>
      </c>
      <c r="G50" s="90"/>
      <c r="H50" s="91"/>
      <c r="I50" s="90"/>
      <c r="J50" s="91"/>
      <c r="K50" s="90"/>
      <c r="L50" s="91"/>
      <c r="M50" s="90"/>
      <c r="N50" s="93"/>
      <c r="O50" s="179"/>
      <c r="P50" s="209"/>
      <c r="Q50" s="42"/>
      <c r="R50" s="42"/>
      <c r="S50" s="42"/>
      <c r="T50" s="42"/>
      <c r="U50" s="42"/>
      <c r="V50" s="42"/>
      <c r="W50" s="28"/>
      <c r="X50" s="29"/>
      <c r="Y50" s="42"/>
      <c r="Z50" s="42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2.75">
      <c r="A51" s="206">
        <v>39518</v>
      </c>
      <c r="B51" s="89" t="s">
        <v>270</v>
      </c>
      <c r="C51" s="312">
        <v>6780</v>
      </c>
      <c r="D51" s="91">
        <v>7458</v>
      </c>
      <c r="E51" s="90"/>
      <c r="F51" s="91"/>
      <c r="G51" s="90">
        <v>177050</v>
      </c>
      <c r="H51" s="91">
        <v>203607.5</v>
      </c>
      <c r="I51" s="90"/>
      <c r="J51" s="91"/>
      <c r="K51" s="90"/>
      <c r="L51" s="91"/>
      <c r="M51" s="90"/>
      <c r="N51" s="93"/>
      <c r="O51" s="179"/>
      <c r="P51" s="209"/>
      <c r="Q51" s="42"/>
      <c r="R51" s="42"/>
      <c r="S51" s="42"/>
      <c r="T51" s="42"/>
      <c r="U51" s="42"/>
      <c r="V51" s="42"/>
      <c r="W51" s="28"/>
      <c r="X51" s="29"/>
      <c r="Y51" s="42"/>
      <c r="Z51" s="42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.75">
      <c r="A52" s="206">
        <v>39518</v>
      </c>
      <c r="B52" s="89" t="s">
        <v>274</v>
      </c>
      <c r="C52" s="312">
        <v>35370</v>
      </c>
      <c r="D52" s="91">
        <v>21222</v>
      </c>
      <c r="E52" s="90"/>
      <c r="F52" s="91"/>
      <c r="G52" s="90">
        <v>29250</v>
      </c>
      <c r="H52" s="91">
        <v>20475</v>
      </c>
      <c r="I52" s="90"/>
      <c r="J52" s="91"/>
      <c r="K52" s="90"/>
      <c r="L52" s="91"/>
      <c r="M52" s="90"/>
      <c r="N52" s="93"/>
      <c r="O52" s="179"/>
      <c r="P52" s="209"/>
      <c r="Q52" s="42"/>
      <c r="R52" s="42"/>
      <c r="S52" s="42"/>
      <c r="T52" s="42"/>
      <c r="U52" s="42"/>
      <c r="V52" s="42"/>
      <c r="W52" s="28"/>
      <c r="X52" s="29"/>
      <c r="Y52" s="42"/>
      <c r="Z52" s="42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2.75">
      <c r="A53" s="206">
        <v>39518</v>
      </c>
      <c r="B53" s="89" t="s">
        <v>275</v>
      </c>
      <c r="C53" s="312">
        <v>19780</v>
      </c>
      <c r="D53" s="91">
        <v>17802</v>
      </c>
      <c r="E53" s="90"/>
      <c r="F53" s="91"/>
      <c r="G53" s="90">
        <v>309780</v>
      </c>
      <c r="H53" s="91">
        <v>294291</v>
      </c>
      <c r="I53" s="90"/>
      <c r="J53" s="91"/>
      <c r="K53" s="90"/>
      <c r="L53" s="91"/>
      <c r="M53" s="90"/>
      <c r="N53" s="93"/>
      <c r="O53" s="179"/>
      <c r="P53" s="209"/>
      <c r="Q53" s="42"/>
      <c r="R53" s="42"/>
      <c r="S53" s="42"/>
      <c r="T53" s="42"/>
      <c r="U53" s="42"/>
      <c r="V53" s="42"/>
      <c r="W53" s="28"/>
      <c r="X53" s="29"/>
      <c r="Y53" s="42"/>
      <c r="Z53" s="42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.75">
      <c r="A54" s="206">
        <v>39518</v>
      </c>
      <c r="B54" s="89" t="s">
        <v>276</v>
      </c>
      <c r="C54" s="312"/>
      <c r="D54" s="91"/>
      <c r="E54" s="90"/>
      <c r="F54" s="91"/>
      <c r="G54" s="90">
        <v>37735</v>
      </c>
      <c r="H54" s="91">
        <v>59998.65</v>
      </c>
      <c r="I54" s="90"/>
      <c r="J54" s="91"/>
      <c r="K54" s="90">
        <v>9800</v>
      </c>
      <c r="L54" s="91">
        <v>27440</v>
      </c>
      <c r="M54" s="90"/>
      <c r="N54" s="93"/>
      <c r="O54" s="179"/>
      <c r="P54" s="209"/>
      <c r="Q54" s="28"/>
      <c r="R54" s="29"/>
      <c r="S54" s="42"/>
      <c r="T54" s="42"/>
      <c r="U54" s="42"/>
      <c r="V54" s="42"/>
      <c r="W54" s="28"/>
      <c r="X54" s="29"/>
      <c r="Y54" s="42"/>
      <c r="Z54" s="42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2.75">
      <c r="A55" s="206">
        <v>39518</v>
      </c>
      <c r="B55" s="89" t="s">
        <v>286</v>
      </c>
      <c r="C55" s="312">
        <v>12550</v>
      </c>
      <c r="D55" s="91">
        <v>9412.5</v>
      </c>
      <c r="E55" s="90"/>
      <c r="F55" s="91"/>
      <c r="G55" s="90">
        <v>86330</v>
      </c>
      <c r="H55" s="91">
        <v>75107.1</v>
      </c>
      <c r="I55" s="90"/>
      <c r="J55" s="91"/>
      <c r="K55" s="90"/>
      <c r="L55" s="91"/>
      <c r="M55" s="90"/>
      <c r="N55" s="93"/>
      <c r="O55" s="179"/>
      <c r="P55" s="209"/>
      <c r="Q55" s="28"/>
      <c r="R55" s="29"/>
      <c r="S55" s="42"/>
      <c r="T55" s="42"/>
      <c r="U55" s="42"/>
      <c r="V55" s="42"/>
      <c r="W55" s="28"/>
      <c r="X55" s="29"/>
      <c r="Y55" s="42"/>
      <c r="Z55" s="42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2.75">
      <c r="A56" s="206">
        <v>39518</v>
      </c>
      <c r="B56" s="89" t="s">
        <v>287</v>
      </c>
      <c r="C56" s="312">
        <v>142450</v>
      </c>
      <c r="D56" s="91">
        <v>106837.5</v>
      </c>
      <c r="E56" s="90"/>
      <c r="F56" s="91"/>
      <c r="G56" s="90">
        <v>294340</v>
      </c>
      <c r="H56" s="91">
        <v>256075.8</v>
      </c>
      <c r="I56" s="90"/>
      <c r="J56" s="91"/>
      <c r="K56" s="90"/>
      <c r="L56" s="91"/>
      <c r="M56" s="90"/>
      <c r="N56" s="93"/>
      <c r="O56" s="179"/>
      <c r="P56" s="209"/>
      <c r="Q56" s="28"/>
      <c r="R56" s="29"/>
      <c r="S56" s="42"/>
      <c r="T56" s="42"/>
      <c r="U56" s="42"/>
      <c r="V56" s="42"/>
      <c r="W56" s="28"/>
      <c r="X56" s="29"/>
      <c r="Y56" s="42"/>
      <c r="Z56" s="42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12.75">
      <c r="A57" s="206">
        <v>39518</v>
      </c>
      <c r="B57" s="89" t="s">
        <v>290</v>
      </c>
      <c r="C57" s="312"/>
      <c r="D57" s="91"/>
      <c r="E57" s="90">
        <v>35160</v>
      </c>
      <c r="F57" s="91">
        <v>29886</v>
      </c>
      <c r="G57" s="90"/>
      <c r="H57" s="91"/>
      <c r="I57" s="90"/>
      <c r="J57" s="91"/>
      <c r="K57" s="90"/>
      <c r="L57" s="91"/>
      <c r="M57" s="90"/>
      <c r="N57" s="93"/>
      <c r="O57" s="179"/>
      <c r="P57" s="209"/>
      <c r="Q57" s="28"/>
      <c r="R57" s="29"/>
      <c r="S57" s="42"/>
      <c r="T57" s="42"/>
      <c r="U57" s="42"/>
      <c r="V57" s="42"/>
      <c r="W57" s="28"/>
      <c r="X57" s="29"/>
      <c r="Y57" s="42"/>
      <c r="Z57" s="42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12.75">
      <c r="A58" s="206">
        <v>39518</v>
      </c>
      <c r="B58" s="89" t="s">
        <v>277</v>
      </c>
      <c r="C58" s="312"/>
      <c r="D58" s="91"/>
      <c r="E58" s="90"/>
      <c r="F58" s="91"/>
      <c r="G58" s="90">
        <v>17025</v>
      </c>
      <c r="H58" s="91">
        <v>25537.5</v>
      </c>
      <c r="I58" s="90"/>
      <c r="J58" s="91"/>
      <c r="K58" s="90"/>
      <c r="L58" s="91"/>
      <c r="M58" s="90"/>
      <c r="N58" s="93"/>
      <c r="O58" s="179"/>
      <c r="P58" s="209"/>
      <c r="Q58" s="28"/>
      <c r="R58" s="29"/>
      <c r="S58" s="42"/>
      <c r="T58" s="42"/>
      <c r="U58" s="42"/>
      <c r="V58" s="42"/>
      <c r="W58" s="28"/>
      <c r="X58" s="29"/>
      <c r="Y58" s="42"/>
      <c r="Z58" s="42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12.75">
      <c r="A59" s="206">
        <v>39518</v>
      </c>
      <c r="B59" s="89" t="s">
        <v>282</v>
      </c>
      <c r="C59" s="312">
        <v>73710</v>
      </c>
      <c r="D59" s="91">
        <v>66339</v>
      </c>
      <c r="E59" s="90"/>
      <c r="F59" s="91"/>
      <c r="G59" s="90">
        <v>76310</v>
      </c>
      <c r="H59" s="91">
        <v>76310</v>
      </c>
      <c r="I59" s="90"/>
      <c r="J59" s="91"/>
      <c r="K59" s="90">
        <v>321600</v>
      </c>
      <c r="L59" s="91">
        <v>482400</v>
      </c>
      <c r="M59" s="90">
        <v>1167580</v>
      </c>
      <c r="N59" s="93">
        <v>1751370</v>
      </c>
      <c r="O59" s="179"/>
      <c r="P59" s="209"/>
      <c r="Q59" s="28"/>
      <c r="R59" s="29"/>
      <c r="S59" s="42"/>
      <c r="T59" s="42"/>
      <c r="U59" s="42"/>
      <c r="V59" s="42"/>
      <c r="W59" s="28"/>
      <c r="X59" s="29"/>
      <c r="Y59" s="42"/>
      <c r="Z59" s="42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2.75">
      <c r="A60" s="206">
        <v>39518</v>
      </c>
      <c r="B60" s="89" t="s">
        <v>278</v>
      </c>
      <c r="C60" s="312"/>
      <c r="D60" s="91"/>
      <c r="E60" s="90"/>
      <c r="F60" s="91"/>
      <c r="G60" s="90"/>
      <c r="H60" s="91"/>
      <c r="I60" s="90">
        <v>4610</v>
      </c>
      <c r="J60" s="91">
        <v>4149</v>
      </c>
      <c r="K60" s="90"/>
      <c r="L60" s="91"/>
      <c r="M60" s="90">
        <v>178300</v>
      </c>
      <c r="N60" s="93">
        <v>267450</v>
      </c>
      <c r="O60" s="179"/>
      <c r="P60" s="209"/>
      <c r="Q60" s="28"/>
      <c r="R60" s="29"/>
      <c r="S60" s="42"/>
      <c r="T60" s="42"/>
      <c r="U60" s="42"/>
      <c r="V60" s="42"/>
      <c r="W60" s="28"/>
      <c r="X60" s="29"/>
      <c r="Y60" s="42"/>
      <c r="Z60" s="42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2.75">
      <c r="A61" s="206">
        <v>39518</v>
      </c>
      <c r="B61" s="89" t="s">
        <v>279</v>
      </c>
      <c r="C61" s="312"/>
      <c r="D61" s="91"/>
      <c r="E61" s="90"/>
      <c r="F61" s="91"/>
      <c r="G61" s="90"/>
      <c r="H61" s="91"/>
      <c r="I61" s="90">
        <v>4450</v>
      </c>
      <c r="J61" s="91">
        <v>4005</v>
      </c>
      <c r="K61" s="90"/>
      <c r="L61" s="91"/>
      <c r="M61" s="90">
        <v>149659</v>
      </c>
      <c r="N61" s="93">
        <v>224488.5</v>
      </c>
      <c r="O61" s="179"/>
      <c r="P61" s="209"/>
      <c r="Q61" s="28"/>
      <c r="R61" s="29"/>
      <c r="S61" s="42"/>
      <c r="T61" s="42"/>
      <c r="U61" s="42"/>
      <c r="V61" s="42"/>
      <c r="W61" s="42"/>
      <c r="X61" s="29"/>
      <c r="Y61" s="42"/>
      <c r="Z61" s="42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ht="12.75">
      <c r="A62" s="206">
        <v>39518</v>
      </c>
      <c r="B62" s="89" t="s">
        <v>280</v>
      </c>
      <c r="C62" s="312"/>
      <c r="D62" s="91"/>
      <c r="E62" s="90"/>
      <c r="F62" s="91"/>
      <c r="G62" s="90"/>
      <c r="H62" s="91"/>
      <c r="I62" s="90">
        <v>16821</v>
      </c>
      <c r="J62" s="91">
        <v>15138.9</v>
      </c>
      <c r="K62" s="90"/>
      <c r="L62" s="91"/>
      <c r="M62" s="90"/>
      <c r="N62" s="93"/>
      <c r="O62" s="179"/>
      <c r="P62" s="209"/>
      <c r="Q62" s="28"/>
      <c r="R62" s="29"/>
      <c r="S62" s="42"/>
      <c r="T62" s="42"/>
      <c r="U62" s="42"/>
      <c r="V62" s="42"/>
      <c r="W62" s="42"/>
      <c r="X62" s="29"/>
      <c r="Y62" s="42"/>
      <c r="Z62" s="42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ht="12.75">
      <c r="A63" s="206">
        <v>39518</v>
      </c>
      <c r="B63" s="89" t="s">
        <v>281</v>
      </c>
      <c r="C63" s="312"/>
      <c r="D63" s="91"/>
      <c r="E63" s="90"/>
      <c r="F63" s="91"/>
      <c r="G63" s="90"/>
      <c r="H63" s="91"/>
      <c r="I63" s="90">
        <v>10520</v>
      </c>
      <c r="J63" s="91">
        <v>9468</v>
      </c>
      <c r="K63" s="90"/>
      <c r="L63" s="91"/>
      <c r="M63" s="90"/>
      <c r="N63" s="93"/>
      <c r="O63" s="179"/>
      <c r="P63" s="209"/>
      <c r="Q63" s="28"/>
      <c r="R63" s="29"/>
      <c r="S63" s="42"/>
      <c r="T63" s="42"/>
      <c r="U63" s="42"/>
      <c r="V63" s="42"/>
      <c r="W63" s="42"/>
      <c r="X63" s="29"/>
      <c r="Y63" s="42"/>
      <c r="Z63" s="42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ht="12.75">
      <c r="A64" s="206">
        <v>39518</v>
      </c>
      <c r="B64" s="89" t="s">
        <v>283</v>
      </c>
      <c r="C64" s="312">
        <v>15470</v>
      </c>
      <c r="D64" s="91">
        <v>13923</v>
      </c>
      <c r="E64" s="90"/>
      <c r="F64" s="91"/>
      <c r="G64" s="90">
        <v>94410</v>
      </c>
      <c r="H64" s="91">
        <v>89689.5</v>
      </c>
      <c r="I64" s="90"/>
      <c r="J64" s="91"/>
      <c r="K64" s="90"/>
      <c r="L64" s="91"/>
      <c r="M64" s="90"/>
      <c r="N64" s="93"/>
      <c r="O64" s="179"/>
      <c r="P64" s="209"/>
      <c r="Q64" s="28"/>
      <c r="R64" s="29"/>
      <c r="S64" s="42"/>
      <c r="T64" s="42"/>
      <c r="U64" s="42"/>
      <c r="V64" s="42"/>
      <c r="W64" s="42"/>
      <c r="X64" s="29"/>
      <c r="Y64" s="42"/>
      <c r="Z64" s="42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ht="12.75">
      <c r="A65" s="206">
        <v>39518</v>
      </c>
      <c r="B65" s="89" t="s">
        <v>284</v>
      </c>
      <c r="C65" s="313"/>
      <c r="D65" s="143"/>
      <c r="E65" s="144">
        <v>4210</v>
      </c>
      <c r="F65" s="143">
        <v>3662.7</v>
      </c>
      <c r="G65" s="144"/>
      <c r="H65" s="143"/>
      <c r="I65" s="144"/>
      <c r="J65" s="143"/>
      <c r="K65" s="144"/>
      <c r="L65" s="143"/>
      <c r="M65" s="144"/>
      <c r="N65" s="145"/>
      <c r="O65" s="175"/>
      <c r="P65" s="208"/>
      <c r="Q65" s="28"/>
      <c r="R65" s="29"/>
      <c r="S65" s="42"/>
      <c r="T65" s="42"/>
      <c r="U65" s="42"/>
      <c r="V65" s="42"/>
      <c r="W65" s="42"/>
      <c r="X65" s="29"/>
      <c r="Y65" s="42"/>
      <c r="Z65" s="4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ht="13.5" thickBot="1">
      <c r="A66" s="277">
        <v>39518</v>
      </c>
      <c r="B66" s="278" t="s">
        <v>285</v>
      </c>
      <c r="C66" s="329">
        <v>40430</v>
      </c>
      <c r="D66" s="280">
        <v>34769.8</v>
      </c>
      <c r="E66" s="279"/>
      <c r="F66" s="280"/>
      <c r="G66" s="279">
        <v>96320</v>
      </c>
      <c r="H66" s="280">
        <v>92467.2</v>
      </c>
      <c r="I66" s="279"/>
      <c r="J66" s="280"/>
      <c r="K66" s="279"/>
      <c r="L66" s="280"/>
      <c r="M66" s="279"/>
      <c r="N66" s="140"/>
      <c r="O66" s="322"/>
      <c r="P66" s="281"/>
      <c r="Q66" s="28"/>
      <c r="R66" s="29"/>
      <c r="S66" s="42"/>
      <c r="T66" s="42"/>
      <c r="U66" s="42"/>
      <c r="V66" s="42"/>
      <c r="W66" s="42"/>
      <c r="X66" s="29"/>
      <c r="Y66" s="42"/>
      <c r="Z66" s="42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12.75">
      <c r="A67" s="206">
        <v>39546</v>
      </c>
      <c r="B67" s="122" t="s">
        <v>291</v>
      </c>
      <c r="C67" s="312">
        <v>5230</v>
      </c>
      <c r="D67" s="91">
        <v>5753</v>
      </c>
      <c r="E67" s="90"/>
      <c r="F67" s="91"/>
      <c r="G67" s="90">
        <v>11070</v>
      </c>
      <c r="H67" s="91">
        <v>13284</v>
      </c>
      <c r="I67" s="90"/>
      <c r="J67" s="91"/>
      <c r="K67" s="90"/>
      <c r="L67" s="91"/>
      <c r="M67" s="90"/>
      <c r="N67" s="93"/>
      <c r="O67" s="179"/>
      <c r="P67" s="209"/>
      <c r="Q67" s="28"/>
      <c r="R67" s="29"/>
      <c r="S67" s="42"/>
      <c r="T67" s="42"/>
      <c r="U67" s="42"/>
      <c r="V67" s="42"/>
      <c r="W67" s="42"/>
      <c r="X67" s="29"/>
      <c r="Y67" s="42"/>
      <c r="Z67" s="4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2.75">
      <c r="A68" s="206">
        <v>39546</v>
      </c>
      <c r="B68" s="89" t="s">
        <v>292</v>
      </c>
      <c r="C68" s="312">
        <v>10580</v>
      </c>
      <c r="D68" s="91">
        <v>8993</v>
      </c>
      <c r="E68" s="90"/>
      <c r="F68" s="91"/>
      <c r="G68" s="90">
        <v>45950</v>
      </c>
      <c r="H68" s="91">
        <v>41355</v>
      </c>
      <c r="I68" s="90"/>
      <c r="J68" s="91"/>
      <c r="K68" s="90"/>
      <c r="L68" s="91"/>
      <c r="M68" s="90"/>
      <c r="N68" s="93"/>
      <c r="O68" s="179"/>
      <c r="P68" s="209"/>
      <c r="Q68" s="28"/>
      <c r="R68" s="29"/>
      <c r="S68" s="42"/>
      <c r="T68" s="42"/>
      <c r="U68" s="42"/>
      <c r="V68" s="42"/>
      <c r="W68" s="42"/>
      <c r="X68" s="29"/>
      <c r="Y68" s="42"/>
      <c r="Z68" s="42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ht="12.75">
      <c r="A69" s="206">
        <v>39546</v>
      </c>
      <c r="B69" s="89" t="s">
        <v>293</v>
      </c>
      <c r="C69" s="312">
        <v>7190</v>
      </c>
      <c r="D69" s="91">
        <v>9706.5</v>
      </c>
      <c r="E69" s="90"/>
      <c r="F69" s="91"/>
      <c r="G69" s="90">
        <v>19630</v>
      </c>
      <c r="H69" s="91">
        <v>26500.5</v>
      </c>
      <c r="I69" s="90"/>
      <c r="J69" s="91"/>
      <c r="K69" s="90"/>
      <c r="L69" s="91"/>
      <c r="M69" s="90"/>
      <c r="N69" s="93"/>
      <c r="O69" s="179"/>
      <c r="P69" s="209"/>
      <c r="Q69" s="28"/>
      <c r="R69" s="29"/>
      <c r="S69" s="42"/>
      <c r="T69" s="42"/>
      <c r="U69" s="42"/>
      <c r="V69" s="42"/>
      <c r="W69" s="42"/>
      <c r="X69" s="29"/>
      <c r="Y69" s="42"/>
      <c r="Z69" s="4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ht="12.75">
      <c r="A70" s="206">
        <v>39546</v>
      </c>
      <c r="B70" s="89" t="s">
        <v>294</v>
      </c>
      <c r="C70" s="312">
        <v>4430</v>
      </c>
      <c r="D70" s="91">
        <v>3987</v>
      </c>
      <c r="E70" s="90"/>
      <c r="F70" s="91"/>
      <c r="G70" s="90">
        <v>35095</v>
      </c>
      <c r="H70" s="91">
        <v>35095</v>
      </c>
      <c r="I70" s="90"/>
      <c r="J70" s="91"/>
      <c r="K70" s="90"/>
      <c r="L70" s="91"/>
      <c r="M70" s="90"/>
      <c r="N70" s="93"/>
      <c r="O70" s="179"/>
      <c r="P70" s="209"/>
      <c r="Q70" s="28"/>
      <c r="R70" s="29"/>
      <c r="S70" s="42"/>
      <c r="T70" s="42"/>
      <c r="U70" s="42"/>
      <c r="V70" s="42"/>
      <c r="W70" s="42"/>
      <c r="X70" s="29"/>
      <c r="Y70" s="42"/>
      <c r="Z70" s="42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2.75">
      <c r="A71" s="206">
        <v>39546</v>
      </c>
      <c r="B71" s="89" t="s">
        <v>295</v>
      </c>
      <c r="C71" s="312">
        <v>23220</v>
      </c>
      <c r="D71" s="91">
        <v>20898</v>
      </c>
      <c r="E71" s="90"/>
      <c r="F71" s="91"/>
      <c r="G71" s="90">
        <v>180510</v>
      </c>
      <c r="H71" s="91">
        <v>180510</v>
      </c>
      <c r="I71" s="90"/>
      <c r="J71" s="91"/>
      <c r="K71" s="90"/>
      <c r="L71" s="91"/>
      <c r="M71" s="90"/>
      <c r="N71" s="93"/>
      <c r="O71" s="179"/>
      <c r="P71" s="209"/>
      <c r="Q71" s="28"/>
      <c r="R71" s="29"/>
      <c r="S71" s="42"/>
      <c r="T71" s="42"/>
      <c r="U71" s="42"/>
      <c r="V71" s="42"/>
      <c r="W71" s="42"/>
      <c r="X71" s="29"/>
      <c r="Y71" s="42"/>
      <c r="Z71" s="42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ht="12.75">
      <c r="A72" s="206">
        <v>39546</v>
      </c>
      <c r="B72" s="89" t="s">
        <v>296</v>
      </c>
      <c r="C72" s="312">
        <v>8210</v>
      </c>
      <c r="D72" s="91">
        <v>8210</v>
      </c>
      <c r="E72" s="90"/>
      <c r="F72" s="91"/>
      <c r="G72" s="90">
        <v>14340</v>
      </c>
      <c r="H72" s="91">
        <v>15774</v>
      </c>
      <c r="I72" s="90"/>
      <c r="J72" s="91"/>
      <c r="K72" s="90"/>
      <c r="L72" s="91"/>
      <c r="M72" s="90"/>
      <c r="N72" s="93"/>
      <c r="O72" s="179"/>
      <c r="P72" s="209"/>
      <c r="Q72" s="28"/>
      <c r="R72" s="29"/>
      <c r="S72" s="42"/>
      <c r="T72" s="42"/>
      <c r="U72" s="42"/>
      <c r="V72" s="42"/>
      <c r="W72" s="42"/>
      <c r="X72" s="29"/>
      <c r="Y72" s="42"/>
      <c r="Z72" s="42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ht="12.75">
      <c r="A73" s="206">
        <v>39546</v>
      </c>
      <c r="B73" s="89" t="s">
        <v>297</v>
      </c>
      <c r="C73" s="312">
        <v>15640</v>
      </c>
      <c r="D73" s="91">
        <v>15640</v>
      </c>
      <c r="E73" s="90"/>
      <c r="F73" s="91"/>
      <c r="G73" s="90">
        <v>41590</v>
      </c>
      <c r="H73" s="91">
        <v>45749</v>
      </c>
      <c r="I73" s="90"/>
      <c r="J73" s="91"/>
      <c r="K73" s="90"/>
      <c r="L73" s="91"/>
      <c r="M73" s="90"/>
      <c r="N73" s="93"/>
      <c r="O73" s="179"/>
      <c r="P73" s="209"/>
      <c r="Q73" s="28"/>
      <c r="R73" s="29"/>
      <c r="S73" s="42"/>
      <c r="T73" s="42"/>
      <c r="U73" s="42"/>
      <c r="V73" s="42"/>
      <c r="W73" s="42"/>
      <c r="X73" s="29"/>
      <c r="Y73" s="42"/>
      <c r="Z73" s="42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ht="12.75">
      <c r="A74" s="206">
        <v>39546</v>
      </c>
      <c r="B74" s="89" t="s">
        <v>298</v>
      </c>
      <c r="C74" s="312">
        <v>10350</v>
      </c>
      <c r="D74" s="91">
        <v>10350</v>
      </c>
      <c r="E74" s="90"/>
      <c r="F74" s="91"/>
      <c r="G74" s="90">
        <v>109560</v>
      </c>
      <c r="H74" s="91">
        <v>87648</v>
      </c>
      <c r="I74" s="90"/>
      <c r="J74" s="91"/>
      <c r="K74" s="90"/>
      <c r="L74" s="91"/>
      <c r="M74" s="90"/>
      <c r="N74" s="93"/>
      <c r="O74" s="179"/>
      <c r="P74" s="209"/>
      <c r="Q74" s="28"/>
      <c r="R74" s="29"/>
      <c r="S74" s="42"/>
      <c r="T74" s="42"/>
      <c r="U74" s="42"/>
      <c r="V74" s="42"/>
      <c r="W74" s="42"/>
      <c r="X74" s="29"/>
      <c r="Y74" s="42"/>
      <c r="Z74" s="42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ht="12.75">
      <c r="A75" s="206">
        <v>39546</v>
      </c>
      <c r="B75" s="89" t="s">
        <v>299</v>
      </c>
      <c r="C75" s="312">
        <v>7620</v>
      </c>
      <c r="D75" s="91">
        <v>7620</v>
      </c>
      <c r="E75" s="90"/>
      <c r="F75" s="91"/>
      <c r="G75" s="90">
        <v>82250</v>
      </c>
      <c r="H75" s="91">
        <v>65800</v>
      </c>
      <c r="I75" s="90"/>
      <c r="J75" s="91"/>
      <c r="K75" s="90"/>
      <c r="L75" s="91"/>
      <c r="M75" s="90"/>
      <c r="N75" s="93"/>
      <c r="O75" s="179"/>
      <c r="P75" s="209"/>
      <c r="Q75" s="28"/>
      <c r="R75" s="29"/>
      <c r="S75" s="42"/>
      <c r="T75" s="42"/>
      <c r="U75" s="42"/>
      <c r="V75" s="42"/>
      <c r="W75" s="42"/>
      <c r="X75" s="29"/>
      <c r="Y75" s="42"/>
      <c r="Z75" s="42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ht="12.75">
      <c r="A76" s="206">
        <v>39546</v>
      </c>
      <c r="B76" s="89" t="s">
        <v>300</v>
      </c>
      <c r="C76" s="312">
        <v>7020</v>
      </c>
      <c r="D76" s="91">
        <v>7020</v>
      </c>
      <c r="E76" s="90"/>
      <c r="F76" s="91"/>
      <c r="G76" s="90">
        <v>39370</v>
      </c>
      <c r="H76" s="91">
        <v>31496</v>
      </c>
      <c r="I76" s="90"/>
      <c r="J76" s="91"/>
      <c r="K76" s="90"/>
      <c r="L76" s="91"/>
      <c r="M76" s="90"/>
      <c r="N76" s="93"/>
      <c r="O76" s="179"/>
      <c r="P76" s="209"/>
      <c r="Q76" s="28"/>
      <c r="R76" s="29"/>
      <c r="S76" s="42"/>
      <c r="T76" s="42"/>
      <c r="U76" s="42"/>
      <c r="V76" s="42"/>
      <c r="W76" s="42"/>
      <c r="X76" s="29"/>
      <c r="Y76" s="42"/>
      <c r="Z76" s="42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ht="12.75">
      <c r="A77" s="206">
        <v>39546</v>
      </c>
      <c r="B77" s="89" t="s">
        <v>301</v>
      </c>
      <c r="C77" s="312">
        <v>7020</v>
      </c>
      <c r="D77" s="91">
        <v>7020</v>
      </c>
      <c r="E77" s="90"/>
      <c r="F77" s="91"/>
      <c r="G77" s="90">
        <v>39370</v>
      </c>
      <c r="H77" s="91">
        <v>31496</v>
      </c>
      <c r="I77" s="90"/>
      <c r="J77" s="91"/>
      <c r="K77" s="90"/>
      <c r="L77" s="91"/>
      <c r="M77" s="90"/>
      <c r="N77" s="93"/>
      <c r="O77" s="179"/>
      <c r="P77" s="209"/>
      <c r="Q77" s="28"/>
      <c r="R77" s="29"/>
      <c r="S77" s="42"/>
      <c r="T77" s="42"/>
      <c r="U77" s="42"/>
      <c r="V77" s="42"/>
      <c r="W77" s="42"/>
      <c r="X77" s="29"/>
      <c r="Y77" s="42"/>
      <c r="Z77" s="42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ht="12.75">
      <c r="A78" s="206">
        <v>39546</v>
      </c>
      <c r="B78" s="89" t="s">
        <v>302</v>
      </c>
      <c r="C78" s="312">
        <v>7130</v>
      </c>
      <c r="D78" s="91">
        <v>7130</v>
      </c>
      <c r="E78" s="90"/>
      <c r="F78" s="91"/>
      <c r="G78" s="90">
        <v>83150</v>
      </c>
      <c r="H78" s="91">
        <v>66520</v>
      </c>
      <c r="I78" s="90"/>
      <c r="J78" s="91"/>
      <c r="K78" s="90"/>
      <c r="L78" s="91"/>
      <c r="M78" s="90"/>
      <c r="N78" s="93"/>
      <c r="O78" s="179"/>
      <c r="P78" s="209"/>
      <c r="Q78" s="28"/>
      <c r="R78" s="29"/>
      <c r="S78" s="42"/>
      <c r="T78" s="42"/>
      <c r="U78" s="42"/>
      <c r="V78" s="42"/>
      <c r="W78" s="42"/>
      <c r="X78" s="29"/>
      <c r="Y78" s="42"/>
      <c r="Z78" s="42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ht="12.75">
      <c r="A79" s="206">
        <v>39546</v>
      </c>
      <c r="B79" s="89" t="s">
        <v>303</v>
      </c>
      <c r="C79" s="312"/>
      <c r="D79" s="91"/>
      <c r="E79" s="90">
        <v>30230</v>
      </c>
      <c r="F79" s="91">
        <v>24184</v>
      </c>
      <c r="G79" s="90"/>
      <c r="H79" s="91"/>
      <c r="I79" s="90"/>
      <c r="J79" s="91"/>
      <c r="K79" s="90"/>
      <c r="L79" s="91"/>
      <c r="M79" s="90"/>
      <c r="N79" s="93"/>
      <c r="O79" s="179"/>
      <c r="P79" s="209"/>
      <c r="Q79" s="28"/>
      <c r="R79" s="29"/>
      <c r="S79" s="42"/>
      <c r="T79" s="42"/>
      <c r="U79" s="42"/>
      <c r="V79" s="42"/>
      <c r="W79" s="42"/>
      <c r="X79" s="29"/>
      <c r="Y79" s="42"/>
      <c r="Z79" s="42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ht="12.75">
      <c r="A80" s="207">
        <v>39546</v>
      </c>
      <c r="B80" s="149" t="s">
        <v>304</v>
      </c>
      <c r="C80" s="313"/>
      <c r="D80" s="143"/>
      <c r="E80" s="144">
        <v>5150</v>
      </c>
      <c r="F80" s="143">
        <v>4120</v>
      </c>
      <c r="G80" s="144"/>
      <c r="H80" s="143"/>
      <c r="I80" s="144"/>
      <c r="J80" s="143"/>
      <c r="K80" s="144"/>
      <c r="L80" s="143"/>
      <c r="M80" s="144"/>
      <c r="N80" s="145"/>
      <c r="O80" s="175"/>
      <c r="P80" s="208"/>
      <c r="Q80" s="28"/>
      <c r="R80" s="29"/>
      <c r="S80" s="42"/>
      <c r="T80" s="42"/>
      <c r="U80" s="42"/>
      <c r="V80" s="42"/>
      <c r="W80" s="42"/>
      <c r="X80" s="29"/>
      <c r="Y80" s="42"/>
      <c r="Z80" s="42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ht="12.75">
      <c r="A81" s="206">
        <v>39546</v>
      </c>
      <c r="B81" s="89" t="s">
        <v>305</v>
      </c>
      <c r="C81" s="312"/>
      <c r="D81" s="91"/>
      <c r="E81" s="90">
        <v>36060</v>
      </c>
      <c r="F81" s="91">
        <v>28848</v>
      </c>
      <c r="G81" s="90"/>
      <c r="H81" s="91"/>
      <c r="I81" s="90"/>
      <c r="J81" s="91"/>
      <c r="K81" s="90"/>
      <c r="L81" s="91"/>
      <c r="M81" s="90"/>
      <c r="N81" s="93"/>
      <c r="O81" s="179"/>
      <c r="P81" s="209"/>
      <c r="Q81" s="28"/>
      <c r="R81" s="29"/>
      <c r="S81" s="42"/>
      <c r="T81" s="42"/>
      <c r="U81" s="42"/>
      <c r="V81" s="42"/>
      <c r="W81" s="42"/>
      <c r="X81" s="29"/>
      <c r="Y81" s="42"/>
      <c r="Z81" s="42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ht="12.75">
      <c r="A82" s="206">
        <v>39546</v>
      </c>
      <c r="B82" s="89" t="s">
        <v>306</v>
      </c>
      <c r="C82" s="312"/>
      <c r="D82" s="91"/>
      <c r="E82" s="90">
        <v>39380</v>
      </c>
      <c r="F82" s="91">
        <v>31504</v>
      </c>
      <c r="G82" s="90"/>
      <c r="H82" s="91"/>
      <c r="I82" s="90"/>
      <c r="J82" s="91"/>
      <c r="K82" s="90"/>
      <c r="L82" s="91"/>
      <c r="M82" s="90"/>
      <c r="N82" s="93"/>
      <c r="O82" s="179"/>
      <c r="P82" s="209"/>
      <c r="Q82" s="28"/>
      <c r="R82" s="29"/>
      <c r="S82" s="42"/>
      <c r="T82" s="42"/>
      <c r="U82" s="42"/>
      <c r="V82" s="42"/>
      <c r="W82" s="42"/>
      <c r="X82" s="29"/>
      <c r="Y82" s="42"/>
      <c r="Z82" s="42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ht="12.75">
      <c r="A83" s="206">
        <v>39546</v>
      </c>
      <c r="B83" s="89" t="s">
        <v>307</v>
      </c>
      <c r="C83" s="312"/>
      <c r="D83" s="91"/>
      <c r="E83" s="90">
        <v>32790</v>
      </c>
      <c r="F83" s="91">
        <v>26232</v>
      </c>
      <c r="G83" s="90"/>
      <c r="H83" s="91"/>
      <c r="I83" s="90"/>
      <c r="J83" s="91"/>
      <c r="K83" s="90"/>
      <c r="L83" s="91"/>
      <c r="M83" s="90"/>
      <c r="N83" s="93"/>
      <c r="O83" s="179"/>
      <c r="P83" s="209"/>
      <c r="Q83" s="28"/>
      <c r="R83" s="29"/>
      <c r="S83" s="42"/>
      <c r="T83" s="42"/>
      <c r="U83" s="42"/>
      <c r="V83" s="42"/>
      <c r="W83" s="42"/>
      <c r="X83" s="29"/>
      <c r="Y83" s="42"/>
      <c r="Z83" s="42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ht="12.75">
      <c r="A84" s="206">
        <v>39546</v>
      </c>
      <c r="B84" s="89" t="s">
        <v>308</v>
      </c>
      <c r="C84" s="312"/>
      <c r="D84" s="91"/>
      <c r="E84" s="90"/>
      <c r="F84" s="91"/>
      <c r="G84" s="90">
        <v>104135</v>
      </c>
      <c r="H84" s="91">
        <v>104135</v>
      </c>
      <c r="I84" s="90"/>
      <c r="J84" s="91"/>
      <c r="K84" s="90">
        <v>100</v>
      </c>
      <c r="L84" s="91">
        <v>1200</v>
      </c>
      <c r="M84" s="90"/>
      <c r="N84" s="93"/>
      <c r="O84" s="179"/>
      <c r="P84" s="209"/>
      <c r="Q84" s="28"/>
      <c r="R84" s="29"/>
      <c r="S84" s="42"/>
      <c r="T84" s="42"/>
      <c r="U84" s="42"/>
      <c r="V84" s="42"/>
      <c r="W84" s="42"/>
      <c r="X84" s="29"/>
      <c r="Y84" s="42"/>
      <c r="Z84" s="42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ht="12.75">
      <c r="A85" s="206">
        <v>39546</v>
      </c>
      <c r="B85" s="89" t="s">
        <v>309</v>
      </c>
      <c r="C85" s="312">
        <v>6550</v>
      </c>
      <c r="D85" s="91">
        <v>6288</v>
      </c>
      <c r="E85" s="90"/>
      <c r="F85" s="91"/>
      <c r="G85" s="90">
        <v>44640</v>
      </c>
      <c r="H85" s="91">
        <v>50889.6</v>
      </c>
      <c r="I85" s="90"/>
      <c r="J85" s="91"/>
      <c r="K85" s="90"/>
      <c r="L85" s="91"/>
      <c r="M85" s="90"/>
      <c r="N85" s="93"/>
      <c r="O85" s="179"/>
      <c r="P85" s="209"/>
      <c r="Q85" s="28"/>
      <c r="R85" s="29"/>
      <c r="S85" s="42"/>
      <c r="T85" s="42"/>
      <c r="U85" s="42"/>
      <c r="V85" s="42"/>
      <c r="W85" s="42"/>
      <c r="X85" s="29"/>
      <c r="Y85" s="42"/>
      <c r="Z85" s="42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ht="12.75">
      <c r="A86" s="206">
        <v>39546</v>
      </c>
      <c r="B86" s="89" t="s">
        <v>310</v>
      </c>
      <c r="C86" s="312">
        <v>2080</v>
      </c>
      <c r="D86" s="91">
        <v>1996.8</v>
      </c>
      <c r="E86" s="90"/>
      <c r="F86" s="91"/>
      <c r="G86" s="90">
        <v>29570</v>
      </c>
      <c r="H86" s="91">
        <v>33709.8</v>
      </c>
      <c r="I86" s="90"/>
      <c r="J86" s="91"/>
      <c r="K86" s="90"/>
      <c r="L86" s="91"/>
      <c r="M86" s="90"/>
      <c r="N86" s="93"/>
      <c r="O86" s="179"/>
      <c r="P86" s="209"/>
      <c r="Q86" s="28"/>
      <c r="R86" s="29"/>
      <c r="S86" s="42"/>
      <c r="T86" s="42"/>
      <c r="U86" s="42"/>
      <c r="V86" s="42"/>
      <c r="W86" s="42"/>
      <c r="X86" s="29"/>
      <c r="Y86" s="42"/>
      <c r="Z86" s="42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ht="12.75">
      <c r="A87" s="206">
        <v>39546</v>
      </c>
      <c r="B87" s="89" t="s">
        <v>311</v>
      </c>
      <c r="C87" s="312"/>
      <c r="D87" s="91"/>
      <c r="E87" s="90"/>
      <c r="F87" s="91"/>
      <c r="G87" s="90">
        <v>3200</v>
      </c>
      <c r="H87" s="91">
        <v>4480</v>
      </c>
      <c r="I87" s="90"/>
      <c r="J87" s="91"/>
      <c r="K87" s="90"/>
      <c r="L87" s="91"/>
      <c r="M87" s="90"/>
      <c r="N87" s="93"/>
      <c r="O87" s="179"/>
      <c r="P87" s="209"/>
      <c r="Q87" s="28"/>
      <c r="R87" s="29"/>
      <c r="S87" s="42"/>
      <c r="T87" s="42"/>
      <c r="U87" s="42"/>
      <c r="V87" s="42"/>
      <c r="W87" s="42"/>
      <c r="X87" s="29"/>
      <c r="Y87" s="42"/>
      <c r="Z87" s="42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</row>
    <row r="88" spans="1:40" ht="12.75">
      <c r="A88" s="206">
        <v>39546</v>
      </c>
      <c r="B88" s="89" t="s">
        <v>312</v>
      </c>
      <c r="C88" s="312"/>
      <c r="D88" s="91"/>
      <c r="E88" s="90"/>
      <c r="F88" s="91"/>
      <c r="G88" s="90">
        <v>2155</v>
      </c>
      <c r="H88" s="91">
        <v>3017</v>
      </c>
      <c r="I88" s="90"/>
      <c r="J88" s="91"/>
      <c r="K88" s="90"/>
      <c r="L88" s="91"/>
      <c r="M88" s="90"/>
      <c r="N88" s="93"/>
      <c r="O88" s="179"/>
      <c r="P88" s="209"/>
      <c r="Q88" s="28"/>
      <c r="R88" s="29"/>
      <c r="S88" s="42"/>
      <c r="T88" s="42"/>
      <c r="U88" s="42"/>
      <c r="V88" s="42"/>
      <c r="W88" s="42"/>
      <c r="X88" s="29"/>
      <c r="Y88" s="42"/>
      <c r="Z88" s="42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</row>
    <row r="89" spans="1:40" ht="12.75">
      <c r="A89" s="206">
        <v>39546</v>
      </c>
      <c r="B89" s="89" t="s">
        <v>313</v>
      </c>
      <c r="C89" s="312">
        <v>7070</v>
      </c>
      <c r="D89" s="91">
        <v>9898</v>
      </c>
      <c r="E89" s="90"/>
      <c r="F89" s="91"/>
      <c r="G89" s="90">
        <v>23870</v>
      </c>
      <c r="H89" s="91">
        <v>29837.5</v>
      </c>
      <c r="I89" s="90"/>
      <c r="J89" s="91"/>
      <c r="K89" s="90"/>
      <c r="L89" s="91"/>
      <c r="M89" s="90"/>
      <c r="N89" s="93"/>
      <c r="O89" s="179"/>
      <c r="P89" s="209"/>
      <c r="Q89" s="28"/>
      <c r="R89" s="29"/>
      <c r="S89" s="42"/>
      <c r="T89" s="42"/>
      <c r="U89" s="42"/>
      <c r="V89" s="42"/>
      <c r="W89" s="42"/>
      <c r="X89" s="29"/>
      <c r="Y89" s="42"/>
      <c r="Z89" s="42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ht="12.75">
      <c r="A90" s="206">
        <v>39546</v>
      </c>
      <c r="B90" s="89" t="s">
        <v>314</v>
      </c>
      <c r="C90" s="312"/>
      <c r="D90" s="91"/>
      <c r="E90" s="90"/>
      <c r="F90" s="91"/>
      <c r="G90" s="90">
        <v>1860</v>
      </c>
      <c r="H90" s="91">
        <v>6510</v>
      </c>
      <c r="I90" s="90"/>
      <c r="J90" s="91"/>
      <c r="K90" s="90"/>
      <c r="L90" s="91"/>
      <c r="M90" s="90"/>
      <c r="N90" s="93"/>
      <c r="O90" s="179"/>
      <c r="P90" s="209"/>
      <c r="Q90" s="28"/>
      <c r="R90" s="29"/>
      <c r="S90" s="42"/>
      <c r="T90" s="42"/>
      <c r="U90" s="42"/>
      <c r="V90" s="42"/>
      <c r="W90" s="42"/>
      <c r="X90" s="29"/>
      <c r="Y90" s="42"/>
      <c r="Z90" s="42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</row>
    <row r="91" spans="1:40" ht="12.75">
      <c r="A91" s="206">
        <v>39546</v>
      </c>
      <c r="B91" s="89" t="s">
        <v>317</v>
      </c>
      <c r="C91" s="312"/>
      <c r="D91" s="91"/>
      <c r="E91" s="90"/>
      <c r="F91" s="91"/>
      <c r="G91" s="90">
        <v>1835</v>
      </c>
      <c r="H91" s="91">
        <v>6422.5</v>
      </c>
      <c r="I91" s="90"/>
      <c r="J91" s="91"/>
      <c r="K91" s="90"/>
      <c r="L91" s="91"/>
      <c r="M91" s="90"/>
      <c r="N91" s="93"/>
      <c r="O91" s="179"/>
      <c r="P91" s="209"/>
      <c r="Q91" s="28"/>
      <c r="R91" s="29"/>
      <c r="S91" s="42"/>
      <c r="T91" s="42"/>
      <c r="U91" s="42"/>
      <c r="V91" s="42"/>
      <c r="W91" s="42"/>
      <c r="X91" s="29"/>
      <c r="Y91" s="42"/>
      <c r="Z91" s="42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ht="12.75">
      <c r="A92" s="206">
        <v>39546</v>
      </c>
      <c r="B92" s="89" t="s">
        <v>318</v>
      </c>
      <c r="C92" s="312">
        <v>5290</v>
      </c>
      <c r="D92" s="91">
        <v>5290</v>
      </c>
      <c r="E92" s="90"/>
      <c r="F92" s="91"/>
      <c r="G92" s="90">
        <v>12530</v>
      </c>
      <c r="H92" s="91">
        <v>13783</v>
      </c>
      <c r="I92" s="90"/>
      <c r="J92" s="91"/>
      <c r="K92" s="90"/>
      <c r="L92" s="91"/>
      <c r="M92" s="90"/>
      <c r="N92" s="93"/>
      <c r="O92" s="179"/>
      <c r="P92" s="209"/>
      <c r="Q92" s="28"/>
      <c r="R92" s="29"/>
      <c r="S92" s="42"/>
      <c r="T92" s="42"/>
      <c r="U92" s="42"/>
      <c r="V92" s="42"/>
      <c r="W92" s="42"/>
      <c r="X92" s="29"/>
      <c r="Y92" s="42"/>
      <c r="Z92" s="42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</row>
    <row r="93" spans="1:40" ht="12.75">
      <c r="A93" s="206">
        <v>39546</v>
      </c>
      <c r="B93" s="89" t="s">
        <v>319</v>
      </c>
      <c r="C93" s="312">
        <v>5090</v>
      </c>
      <c r="D93" s="91">
        <v>5090</v>
      </c>
      <c r="E93" s="90"/>
      <c r="F93" s="91"/>
      <c r="G93" s="90">
        <v>8910</v>
      </c>
      <c r="H93" s="91">
        <v>10692</v>
      </c>
      <c r="I93" s="90"/>
      <c r="J93" s="91"/>
      <c r="K93" s="90"/>
      <c r="L93" s="91"/>
      <c r="M93" s="90"/>
      <c r="N93" s="93"/>
      <c r="O93" s="179"/>
      <c r="P93" s="209"/>
      <c r="Q93" s="28"/>
      <c r="R93" s="29"/>
      <c r="S93" s="42"/>
      <c r="T93" s="42"/>
      <c r="U93" s="42"/>
      <c r="V93" s="42"/>
      <c r="W93" s="42"/>
      <c r="X93" s="29"/>
      <c r="Y93" s="42"/>
      <c r="Z93" s="42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:40" ht="12.75">
      <c r="A94" s="207">
        <v>39546</v>
      </c>
      <c r="B94" s="149" t="s">
        <v>320</v>
      </c>
      <c r="C94" s="313"/>
      <c r="D94" s="143"/>
      <c r="E94" s="144"/>
      <c r="F94" s="143"/>
      <c r="G94" s="144">
        <v>950</v>
      </c>
      <c r="H94" s="143">
        <v>1900</v>
      </c>
      <c r="I94" s="144"/>
      <c r="J94" s="143"/>
      <c r="K94" s="144"/>
      <c r="L94" s="143"/>
      <c r="M94" s="144"/>
      <c r="N94" s="145"/>
      <c r="O94" s="175"/>
      <c r="P94" s="208"/>
      <c r="Q94" s="28"/>
      <c r="R94" s="29"/>
      <c r="S94" s="42"/>
      <c r="T94" s="42"/>
      <c r="U94" s="42"/>
      <c r="V94" s="42"/>
      <c r="W94" s="42"/>
      <c r="X94" s="29"/>
      <c r="Y94" s="42"/>
      <c r="Z94" s="42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</row>
    <row r="95" spans="1:40" ht="12.75">
      <c r="A95" s="207">
        <v>39546</v>
      </c>
      <c r="B95" s="149" t="s">
        <v>321</v>
      </c>
      <c r="C95" s="313">
        <v>14910</v>
      </c>
      <c r="D95" s="143">
        <v>11928</v>
      </c>
      <c r="E95" s="144"/>
      <c r="F95" s="143"/>
      <c r="G95" s="144">
        <v>233920</v>
      </c>
      <c r="H95" s="143">
        <v>212867.2</v>
      </c>
      <c r="I95" s="144"/>
      <c r="J95" s="143"/>
      <c r="K95" s="144"/>
      <c r="L95" s="143"/>
      <c r="M95" s="144"/>
      <c r="N95" s="145"/>
      <c r="O95" s="175"/>
      <c r="P95" s="208"/>
      <c r="Q95" s="28"/>
      <c r="R95" s="29"/>
      <c r="S95" s="42"/>
      <c r="T95" s="42"/>
      <c r="U95" s="42"/>
      <c r="V95" s="42"/>
      <c r="W95" s="42"/>
      <c r="X95" s="29"/>
      <c r="Y95" s="42"/>
      <c r="Z95" s="42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ht="12.75">
      <c r="A96" s="206">
        <v>39546</v>
      </c>
      <c r="B96" s="89" t="s">
        <v>322</v>
      </c>
      <c r="C96" s="312">
        <v>14220</v>
      </c>
      <c r="D96" s="91">
        <v>11376</v>
      </c>
      <c r="E96" s="90"/>
      <c r="F96" s="91"/>
      <c r="G96" s="90">
        <v>232990</v>
      </c>
      <c r="H96" s="91">
        <v>212020.9</v>
      </c>
      <c r="I96" s="90"/>
      <c r="J96" s="91"/>
      <c r="K96" s="90"/>
      <c r="L96" s="91"/>
      <c r="M96" s="90"/>
      <c r="N96" s="93"/>
      <c r="O96" s="179"/>
      <c r="P96" s="209"/>
      <c r="Q96" s="28"/>
      <c r="R96" s="29"/>
      <c r="S96" s="42"/>
      <c r="T96" s="42"/>
      <c r="U96" s="42"/>
      <c r="V96" s="42"/>
      <c r="W96" s="42"/>
      <c r="X96" s="29"/>
      <c r="Y96" s="42"/>
      <c r="Z96" s="42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</row>
    <row r="97" spans="1:40" ht="12.75">
      <c r="A97" s="206">
        <v>39546</v>
      </c>
      <c r="B97" s="89" t="s">
        <v>323</v>
      </c>
      <c r="C97" s="312">
        <v>5980</v>
      </c>
      <c r="D97" s="91">
        <v>4784</v>
      </c>
      <c r="E97" s="90"/>
      <c r="F97" s="91"/>
      <c r="G97" s="90">
        <v>26280</v>
      </c>
      <c r="H97" s="91">
        <v>23914.8</v>
      </c>
      <c r="I97" s="90"/>
      <c r="J97" s="91"/>
      <c r="K97" s="90"/>
      <c r="L97" s="91"/>
      <c r="M97" s="90"/>
      <c r="N97" s="93"/>
      <c r="O97" s="179"/>
      <c r="P97" s="209"/>
      <c r="Q97" s="28"/>
      <c r="R97" s="29"/>
      <c r="S97" s="42"/>
      <c r="T97" s="42"/>
      <c r="U97" s="42"/>
      <c r="V97" s="42"/>
      <c r="W97" s="42"/>
      <c r="X97" s="29"/>
      <c r="Y97" s="42"/>
      <c r="Z97" s="42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</row>
    <row r="98" spans="1:40" ht="13.5" thickBot="1">
      <c r="A98" s="277">
        <v>39546</v>
      </c>
      <c r="B98" s="278" t="s">
        <v>324</v>
      </c>
      <c r="C98" s="350">
        <v>7750</v>
      </c>
      <c r="D98" s="351">
        <v>6355</v>
      </c>
      <c r="E98" s="279"/>
      <c r="F98" s="280"/>
      <c r="G98" s="279">
        <v>33350</v>
      </c>
      <c r="H98" s="280">
        <v>33350</v>
      </c>
      <c r="I98" s="279"/>
      <c r="J98" s="280"/>
      <c r="K98" s="279"/>
      <c r="L98" s="280"/>
      <c r="M98" s="279"/>
      <c r="N98" s="140"/>
      <c r="O98" s="322"/>
      <c r="P98" s="281"/>
      <c r="Q98" s="28"/>
      <c r="R98" s="29"/>
      <c r="S98" s="42"/>
      <c r="T98" s="42"/>
      <c r="U98" s="42"/>
      <c r="V98" s="42"/>
      <c r="W98" s="42"/>
      <c r="X98" s="29"/>
      <c r="Y98" s="42"/>
      <c r="Z98" s="42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</row>
    <row r="99" spans="1:40" ht="12.75">
      <c r="A99" s="206">
        <v>39581</v>
      </c>
      <c r="B99" s="89" t="s">
        <v>325</v>
      </c>
      <c r="C99" s="312"/>
      <c r="D99" s="91"/>
      <c r="E99" s="90"/>
      <c r="F99" s="91"/>
      <c r="G99" s="90">
        <v>1868</v>
      </c>
      <c r="H99" s="91">
        <v>4670</v>
      </c>
      <c r="I99" s="90"/>
      <c r="J99" s="91"/>
      <c r="K99" s="90"/>
      <c r="L99" s="91"/>
      <c r="M99" s="90"/>
      <c r="N99" s="93"/>
      <c r="O99" s="179"/>
      <c r="P99" s="209"/>
      <c r="Q99" s="28"/>
      <c r="R99" s="29"/>
      <c r="S99" s="42"/>
      <c r="T99" s="42"/>
      <c r="U99" s="42"/>
      <c r="V99" s="42"/>
      <c r="W99" s="42"/>
      <c r="X99" s="29"/>
      <c r="Y99" s="42"/>
      <c r="Z99" s="42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ht="12.75">
      <c r="A100" s="206">
        <v>39581</v>
      </c>
      <c r="B100" s="89" t="s">
        <v>326</v>
      </c>
      <c r="C100" s="312"/>
      <c r="D100" s="91"/>
      <c r="E100" s="90"/>
      <c r="F100" s="91"/>
      <c r="G100" s="90"/>
      <c r="H100" s="91"/>
      <c r="I100" s="90">
        <v>6440</v>
      </c>
      <c r="J100" s="91">
        <v>7084</v>
      </c>
      <c r="K100" s="90"/>
      <c r="L100" s="91"/>
      <c r="M100" s="90"/>
      <c r="N100" s="93"/>
      <c r="O100" s="179"/>
      <c r="P100" s="209"/>
      <c r="Q100" s="28"/>
      <c r="R100" s="29"/>
      <c r="S100" s="42"/>
      <c r="T100" s="42"/>
      <c r="U100" s="42"/>
      <c r="V100" s="42"/>
      <c r="W100" s="42"/>
      <c r="X100" s="29"/>
      <c r="Y100" s="42"/>
      <c r="Z100" s="42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spans="1:40" ht="12.75">
      <c r="A101" s="206">
        <v>39581</v>
      </c>
      <c r="B101" s="89" t="s">
        <v>327</v>
      </c>
      <c r="C101" s="312"/>
      <c r="D101" s="91"/>
      <c r="E101" s="90"/>
      <c r="F101" s="91"/>
      <c r="G101" s="90">
        <v>700</v>
      </c>
      <c r="H101" s="91">
        <v>2240</v>
      </c>
      <c r="I101" s="90"/>
      <c r="J101" s="91"/>
      <c r="K101" s="90"/>
      <c r="L101" s="91"/>
      <c r="M101" s="90"/>
      <c r="N101" s="93"/>
      <c r="O101" s="179"/>
      <c r="P101" s="209"/>
      <c r="Q101" s="28"/>
      <c r="R101" s="29"/>
      <c r="S101" s="42"/>
      <c r="T101" s="42"/>
      <c r="U101" s="42"/>
      <c r="V101" s="42"/>
      <c r="W101" s="42"/>
      <c r="X101" s="29"/>
      <c r="Y101" s="42"/>
      <c r="Z101" s="42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spans="1:40" ht="12.75">
      <c r="A102" s="206">
        <v>39581</v>
      </c>
      <c r="B102" s="89" t="s">
        <v>328</v>
      </c>
      <c r="C102" s="312">
        <v>8050</v>
      </c>
      <c r="D102" s="91">
        <v>8050</v>
      </c>
      <c r="E102" s="90"/>
      <c r="F102" s="91"/>
      <c r="G102" s="90">
        <v>71300</v>
      </c>
      <c r="H102" s="91">
        <v>84847</v>
      </c>
      <c r="I102" s="90"/>
      <c r="J102" s="91"/>
      <c r="K102" s="90"/>
      <c r="L102" s="91"/>
      <c r="M102" s="90"/>
      <c r="N102" s="93"/>
      <c r="O102" s="179"/>
      <c r="P102" s="209"/>
      <c r="Q102" s="28"/>
      <c r="R102" s="29"/>
      <c r="S102" s="42"/>
      <c r="T102" s="42"/>
      <c r="U102" s="42"/>
      <c r="V102" s="42"/>
      <c r="W102" s="42"/>
      <c r="X102" s="29"/>
      <c r="Y102" s="42"/>
      <c r="Z102" s="42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spans="1:40" ht="12.75">
      <c r="A103" s="206">
        <v>39581</v>
      </c>
      <c r="B103" s="89" t="s">
        <v>329</v>
      </c>
      <c r="C103" s="312">
        <v>6980</v>
      </c>
      <c r="D103" s="91">
        <v>11168</v>
      </c>
      <c r="E103" s="90"/>
      <c r="F103" s="91"/>
      <c r="G103" s="90">
        <v>19880</v>
      </c>
      <c r="H103" s="91">
        <v>27832</v>
      </c>
      <c r="I103" s="90"/>
      <c r="J103" s="91"/>
      <c r="K103" s="90"/>
      <c r="L103" s="91"/>
      <c r="M103" s="90"/>
      <c r="N103" s="93"/>
      <c r="O103" s="179"/>
      <c r="P103" s="209"/>
      <c r="Q103" s="28"/>
      <c r="R103" s="29"/>
      <c r="S103" s="42"/>
      <c r="T103" s="42"/>
      <c r="U103" s="42"/>
      <c r="V103" s="42"/>
      <c r="W103" s="42"/>
      <c r="X103" s="29"/>
      <c r="Y103" s="42"/>
      <c r="Z103" s="42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ht="12.75">
      <c r="A104" s="206">
        <v>39581</v>
      </c>
      <c r="B104" s="89" t="s">
        <v>330</v>
      </c>
      <c r="C104" s="312"/>
      <c r="D104" s="91"/>
      <c r="E104" s="90">
        <v>25460</v>
      </c>
      <c r="F104" s="91">
        <v>27242.2</v>
      </c>
      <c r="G104" s="90"/>
      <c r="H104" s="91"/>
      <c r="I104" s="90"/>
      <c r="J104" s="91"/>
      <c r="K104" s="90"/>
      <c r="L104" s="91"/>
      <c r="M104" s="90"/>
      <c r="N104" s="93"/>
      <c r="O104" s="179"/>
      <c r="P104" s="209"/>
      <c r="Q104" s="28"/>
      <c r="R104" s="29"/>
      <c r="S104" s="42"/>
      <c r="T104" s="42"/>
      <c r="U104" s="42"/>
      <c r="V104" s="42"/>
      <c r="W104" s="42"/>
      <c r="X104" s="29"/>
      <c r="Y104" s="42"/>
      <c r="Z104" s="42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spans="1:40" ht="12.75">
      <c r="A105" s="206">
        <v>39581</v>
      </c>
      <c r="B105" s="89" t="s">
        <v>331</v>
      </c>
      <c r="C105" s="312">
        <v>5640</v>
      </c>
      <c r="D105" s="91">
        <v>5640</v>
      </c>
      <c r="E105" s="90"/>
      <c r="F105" s="91"/>
      <c r="G105" s="90">
        <v>10060</v>
      </c>
      <c r="H105" s="91">
        <v>11066</v>
      </c>
      <c r="I105" s="90"/>
      <c r="J105" s="91"/>
      <c r="K105" s="90"/>
      <c r="L105" s="91"/>
      <c r="M105" s="90"/>
      <c r="N105" s="93"/>
      <c r="O105" s="179"/>
      <c r="P105" s="209"/>
      <c r="Q105" s="28"/>
      <c r="R105" s="29"/>
      <c r="S105" s="42"/>
      <c r="T105" s="42"/>
      <c r="U105" s="42"/>
      <c r="V105" s="42"/>
      <c r="W105" s="42"/>
      <c r="X105" s="29"/>
      <c r="Y105" s="42"/>
      <c r="Z105" s="42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ht="12.75">
      <c r="A106" s="207">
        <v>39581</v>
      </c>
      <c r="B106" s="149" t="s">
        <v>333</v>
      </c>
      <c r="C106" s="313">
        <v>6970</v>
      </c>
      <c r="D106" s="143">
        <v>6970</v>
      </c>
      <c r="E106" s="144"/>
      <c r="F106" s="143"/>
      <c r="G106" s="144">
        <v>45810</v>
      </c>
      <c r="H106" s="143">
        <v>44435.7</v>
      </c>
      <c r="I106" s="144"/>
      <c r="J106" s="143"/>
      <c r="K106" s="144"/>
      <c r="L106" s="143"/>
      <c r="M106" s="144"/>
      <c r="N106" s="145"/>
      <c r="O106" s="175"/>
      <c r="P106" s="208"/>
      <c r="Q106" s="28"/>
      <c r="R106" s="29"/>
      <c r="S106" s="42"/>
      <c r="T106" s="42"/>
      <c r="U106" s="42"/>
      <c r="V106" s="42"/>
      <c r="W106" s="42"/>
      <c r="X106" s="29"/>
      <c r="Y106" s="42"/>
      <c r="Z106" s="42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</row>
    <row r="107" spans="1:40" ht="12.75">
      <c r="A107" s="206">
        <v>39581</v>
      </c>
      <c r="B107" s="89" t="s">
        <v>334</v>
      </c>
      <c r="C107" s="312">
        <v>8120</v>
      </c>
      <c r="D107" s="91">
        <v>8932</v>
      </c>
      <c r="E107" s="90"/>
      <c r="F107" s="91"/>
      <c r="G107" s="90">
        <v>49930</v>
      </c>
      <c r="H107" s="91">
        <v>49930</v>
      </c>
      <c r="I107" s="90"/>
      <c r="J107" s="91"/>
      <c r="K107" s="90"/>
      <c r="L107" s="91"/>
      <c r="M107" s="90"/>
      <c r="N107" s="93"/>
      <c r="O107" s="179"/>
      <c r="P107" s="209"/>
      <c r="Q107" s="28"/>
      <c r="R107" s="29"/>
      <c r="S107" s="42"/>
      <c r="T107" s="42"/>
      <c r="U107" s="42"/>
      <c r="V107" s="42"/>
      <c r="W107" s="42"/>
      <c r="X107" s="29"/>
      <c r="Y107" s="42"/>
      <c r="Z107" s="42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</row>
    <row r="108" spans="1:40" ht="12.75">
      <c r="A108" s="206">
        <v>39581</v>
      </c>
      <c r="B108" s="89" t="s">
        <v>336</v>
      </c>
      <c r="C108" s="312"/>
      <c r="D108" s="91"/>
      <c r="E108" s="90"/>
      <c r="F108" s="91"/>
      <c r="G108" s="90"/>
      <c r="H108" s="91"/>
      <c r="I108" s="90">
        <v>5385</v>
      </c>
      <c r="J108" s="91">
        <v>6731.25</v>
      </c>
      <c r="K108" s="90"/>
      <c r="L108" s="91"/>
      <c r="M108" s="90"/>
      <c r="N108" s="93"/>
      <c r="O108" s="179"/>
      <c r="P108" s="209"/>
      <c r="Q108" s="28"/>
      <c r="R108" s="29"/>
      <c r="S108" s="42"/>
      <c r="T108" s="42"/>
      <c r="U108" s="42"/>
      <c r="V108" s="42"/>
      <c r="W108" s="42"/>
      <c r="X108" s="29"/>
      <c r="Y108" s="42"/>
      <c r="Z108" s="42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</row>
    <row r="109" spans="1:40" ht="12.75">
      <c r="A109" s="206">
        <v>39581</v>
      </c>
      <c r="B109" s="122" t="s">
        <v>337</v>
      </c>
      <c r="C109" s="312">
        <v>5540</v>
      </c>
      <c r="D109" s="91">
        <v>4432</v>
      </c>
      <c r="E109" s="90"/>
      <c r="F109" s="91"/>
      <c r="G109" s="90">
        <v>7420</v>
      </c>
      <c r="H109" s="91">
        <v>7049</v>
      </c>
      <c r="I109" s="90"/>
      <c r="J109" s="91"/>
      <c r="K109" s="90"/>
      <c r="L109" s="91"/>
      <c r="M109" s="90"/>
      <c r="N109" s="93"/>
      <c r="O109" s="179"/>
      <c r="P109" s="209"/>
      <c r="Q109" s="28"/>
      <c r="R109" s="29"/>
      <c r="S109" s="42"/>
      <c r="T109" s="42"/>
      <c r="U109" s="42"/>
      <c r="V109" s="42"/>
      <c r="W109" s="42"/>
      <c r="X109" s="29"/>
      <c r="Y109" s="42"/>
      <c r="Z109" s="42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</row>
    <row r="110" spans="1:40" ht="12.75">
      <c r="A110" s="207">
        <v>39581</v>
      </c>
      <c r="B110" s="196" t="s">
        <v>339</v>
      </c>
      <c r="C110" s="313">
        <v>4480</v>
      </c>
      <c r="D110" s="143">
        <v>3584</v>
      </c>
      <c r="E110" s="144"/>
      <c r="F110" s="143"/>
      <c r="G110" s="144">
        <v>34800</v>
      </c>
      <c r="H110" s="143">
        <v>33060</v>
      </c>
      <c r="I110" s="144"/>
      <c r="J110" s="143"/>
      <c r="K110" s="144"/>
      <c r="L110" s="143"/>
      <c r="M110" s="144"/>
      <c r="N110" s="145"/>
      <c r="O110" s="175"/>
      <c r="P110" s="208"/>
      <c r="Q110" s="28"/>
      <c r="R110" s="29"/>
      <c r="S110" s="42"/>
      <c r="T110" s="42"/>
      <c r="U110" s="42"/>
      <c r="V110" s="42"/>
      <c r="W110" s="42"/>
      <c r="X110" s="29"/>
      <c r="Y110" s="42"/>
      <c r="Z110" s="42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spans="1:40" ht="12.75">
      <c r="A111" s="206">
        <v>39581</v>
      </c>
      <c r="B111" s="89" t="s">
        <v>340</v>
      </c>
      <c r="C111" s="312">
        <v>4270</v>
      </c>
      <c r="D111" s="91">
        <v>4099.2</v>
      </c>
      <c r="E111" s="90"/>
      <c r="F111" s="91"/>
      <c r="G111" s="90">
        <v>21520</v>
      </c>
      <c r="H111" s="91">
        <v>21520</v>
      </c>
      <c r="I111" s="90"/>
      <c r="J111" s="91"/>
      <c r="K111" s="90"/>
      <c r="L111" s="91"/>
      <c r="M111" s="90"/>
      <c r="N111" s="93"/>
      <c r="O111" s="179"/>
      <c r="P111" s="209"/>
      <c r="Q111" s="28"/>
      <c r="R111" s="29"/>
      <c r="S111" s="42"/>
      <c r="T111" s="42"/>
      <c r="U111" s="42"/>
      <c r="V111" s="42"/>
      <c r="W111" s="42"/>
      <c r="X111" s="29"/>
      <c r="Y111" s="42"/>
      <c r="Z111" s="42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</row>
    <row r="112" spans="1:40" ht="12.75">
      <c r="A112" s="206">
        <v>39581</v>
      </c>
      <c r="B112" s="89" t="s">
        <v>341</v>
      </c>
      <c r="C112" s="312">
        <v>3950</v>
      </c>
      <c r="D112" s="91">
        <v>3831.5</v>
      </c>
      <c r="E112" s="90"/>
      <c r="F112" s="91"/>
      <c r="G112" s="90">
        <v>29510</v>
      </c>
      <c r="H112" s="91">
        <v>32461</v>
      </c>
      <c r="I112" s="90"/>
      <c r="J112" s="91"/>
      <c r="K112" s="90"/>
      <c r="L112" s="91"/>
      <c r="M112" s="90"/>
      <c r="N112" s="93"/>
      <c r="O112" s="179"/>
      <c r="P112" s="209"/>
      <c r="Q112" s="28"/>
      <c r="R112" s="29"/>
      <c r="S112" s="42"/>
      <c r="T112" s="42"/>
      <c r="U112" s="42"/>
      <c r="V112" s="42"/>
      <c r="W112" s="42"/>
      <c r="X112" s="29"/>
      <c r="Y112" s="42"/>
      <c r="Z112" s="42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ht="12.75">
      <c r="A113" s="206">
        <v>39581</v>
      </c>
      <c r="B113" s="89" t="s">
        <v>342</v>
      </c>
      <c r="C113" s="312">
        <v>15810</v>
      </c>
      <c r="D113" s="91">
        <v>15019.5</v>
      </c>
      <c r="E113" s="90"/>
      <c r="F113" s="91"/>
      <c r="G113" s="90">
        <v>340</v>
      </c>
      <c r="H113" s="91">
        <v>425</v>
      </c>
      <c r="I113" s="90"/>
      <c r="J113" s="91"/>
      <c r="K113" s="90"/>
      <c r="L113" s="91"/>
      <c r="M113" s="90"/>
      <c r="N113" s="93"/>
      <c r="O113" s="179"/>
      <c r="P113" s="209"/>
      <c r="Q113" s="28"/>
      <c r="R113" s="29"/>
      <c r="S113" s="42"/>
      <c r="T113" s="42"/>
      <c r="U113" s="42"/>
      <c r="V113" s="42"/>
      <c r="W113" s="42"/>
      <c r="X113" s="29"/>
      <c r="Y113" s="42"/>
      <c r="Z113" s="42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ht="12.75">
      <c r="A114" s="206">
        <v>39581</v>
      </c>
      <c r="B114" s="89" t="s">
        <v>243</v>
      </c>
      <c r="C114" s="312">
        <v>16700</v>
      </c>
      <c r="D114" s="91">
        <v>15865</v>
      </c>
      <c r="E114" s="90"/>
      <c r="F114" s="91"/>
      <c r="G114" s="90">
        <v>197260</v>
      </c>
      <c r="H114" s="91">
        <v>207123</v>
      </c>
      <c r="I114" s="90"/>
      <c r="J114" s="91"/>
      <c r="K114" s="90"/>
      <c r="L114" s="91"/>
      <c r="M114" s="90"/>
      <c r="N114" s="93"/>
      <c r="O114" s="179"/>
      <c r="P114" s="209"/>
      <c r="Q114" s="28"/>
      <c r="R114" s="29"/>
      <c r="S114" s="42"/>
      <c r="T114" s="42"/>
      <c r="U114" s="42"/>
      <c r="V114" s="42"/>
      <c r="W114" s="42"/>
      <c r="X114" s="29"/>
      <c r="Y114" s="42"/>
      <c r="Z114" s="42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</row>
    <row r="115" spans="1:40" ht="12.75">
      <c r="A115" s="206">
        <v>39581</v>
      </c>
      <c r="B115" s="89" t="s">
        <v>244</v>
      </c>
      <c r="C115" s="312">
        <v>7100</v>
      </c>
      <c r="D115" s="91">
        <v>6745</v>
      </c>
      <c r="E115" s="90"/>
      <c r="F115" s="91"/>
      <c r="G115" s="90">
        <v>89050</v>
      </c>
      <c r="H115" s="91">
        <v>93502.5</v>
      </c>
      <c r="I115" s="90"/>
      <c r="J115" s="91"/>
      <c r="K115" s="90"/>
      <c r="L115" s="91"/>
      <c r="M115" s="90"/>
      <c r="N115" s="93"/>
      <c r="O115" s="179"/>
      <c r="P115" s="209"/>
      <c r="Q115" s="28"/>
      <c r="R115" s="29"/>
      <c r="S115" s="42"/>
      <c r="T115" s="42"/>
      <c r="U115" s="42"/>
      <c r="V115" s="42"/>
      <c r="W115" s="42"/>
      <c r="X115" s="29"/>
      <c r="Y115" s="42"/>
      <c r="Z115" s="42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1:40" ht="12.75">
      <c r="A116" s="206">
        <v>39581</v>
      </c>
      <c r="B116" s="89" t="s">
        <v>245</v>
      </c>
      <c r="C116" s="312">
        <v>7100</v>
      </c>
      <c r="D116" s="91">
        <v>6745</v>
      </c>
      <c r="E116" s="90"/>
      <c r="F116" s="91"/>
      <c r="G116" s="90">
        <v>89050</v>
      </c>
      <c r="H116" s="91">
        <v>93502.5</v>
      </c>
      <c r="I116" s="90"/>
      <c r="J116" s="91"/>
      <c r="K116" s="90"/>
      <c r="L116" s="91"/>
      <c r="M116" s="90"/>
      <c r="N116" s="93"/>
      <c r="O116" s="179"/>
      <c r="P116" s="209"/>
      <c r="Q116" s="28"/>
      <c r="R116" s="29"/>
      <c r="S116" s="42"/>
      <c r="T116" s="42"/>
      <c r="U116" s="42"/>
      <c r="V116" s="42"/>
      <c r="W116" s="42"/>
      <c r="X116" s="29"/>
      <c r="Y116" s="42"/>
      <c r="Z116" s="42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</row>
    <row r="117" spans="1:40" ht="12.75">
      <c r="A117" s="206">
        <v>39581</v>
      </c>
      <c r="B117" s="89" t="s">
        <v>246</v>
      </c>
      <c r="C117" s="312">
        <v>6170</v>
      </c>
      <c r="D117" s="91">
        <v>5861.5</v>
      </c>
      <c r="E117" s="90"/>
      <c r="F117" s="91"/>
      <c r="G117" s="90">
        <v>88640</v>
      </c>
      <c r="H117" s="91">
        <v>93072</v>
      </c>
      <c r="I117" s="90"/>
      <c r="J117" s="91"/>
      <c r="K117" s="90"/>
      <c r="L117" s="91"/>
      <c r="M117" s="90"/>
      <c r="N117" s="93"/>
      <c r="O117" s="179"/>
      <c r="P117" s="209"/>
      <c r="Q117" s="28"/>
      <c r="R117" s="29"/>
      <c r="S117" s="42"/>
      <c r="T117" s="42"/>
      <c r="U117" s="42"/>
      <c r="V117" s="42"/>
      <c r="W117" s="42"/>
      <c r="X117" s="29"/>
      <c r="Y117" s="42"/>
      <c r="Z117" s="42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1:40" ht="12.75">
      <c r="A118" s="206">
        <v>39581</v>
      </c>
      <c r="B118" s="89" t="s">
        <v>247</v>
      </c>
      <c r="C118" s="312">
        <v>58390</v>
      </c>
      <c r="D118" s="91">
        <v>55470.5</v>
      </c>
      <c r="E118" s="90"/>
      <c r="F118" s="91"/>
      <c r="G118" s="90">
        <v>235130</v>
      </c>
      <c r="H118" s="91">
        <v>246886.5</v>
      </c>
      <c r="I118" s="90"/>
      <c r="J118" s="91"/>
      <c r="K118" s="90"/>
      <c r="L118" s="91"/>
      <c r="M118" s="90"/>
      <c r="N118" s="93"/>
      <c r="O118" s="179"/>
      <c r="P118" s="209"/>
      <c r="Q118" s="28"/>
      <c r="R118" s="29"/>
      <c r="S118" s="42"/>
      <c r="T118" s="42"/>
      <c r="U118" s="42"/>
      <c r="V118" s="42"/>
      <c r="W118" s="42"/>
      <c r="X118" s="29"/>
      <c r="Y118" s="42"/>
      <c r="Z118" s="42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1:40" ht="12.75">
      <c r="A119" s="206">
        <v>39581</v>
      </c>
      <c r="B119" s="89" t="s">
        <v>248</v>
      </c>
      <c r="C119" s="312">
        <v>38780</v>
      </c>
      <c r="D119" s="91">
        <v>36841</v>
      </c>
      <c r="E119" s="90"/>
      <c r="F119" s="91"/>
      <c r="G119" s="90">
        <v>175910</v>
      </c>
      <c r="H119" s="91">
        <v>184705.5</v>
      </c>
      <c r="I119" s="90"/>
      <c r="J119" s="91"/>
      <c r="K119" s="90"/>
      <c r="L119" s="91"/>
      <c r="M119" s="90"/>
      <c r="N119" s="93"/>
      <c r="O119" s="179"/>
      <c r="P119" s="209"/>
      <c r="Q119" s="28"/>
      <c r="R119" s="29"/>
      <c r="S119" s="42"/>
      <c r="T119" s="42"/>
      <c r="U119" s="42"/>
      <c r="V119" s="42"/>
      <c r="W119" s="42"/>
      <c r="X119" s="29"/>
      <c r="Y119" s="42"/>
      <c r="Z119" s="42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1:40" ht="12.75">
      <c r="A120" s="206">
        <v>39581</v>
      </c>
      <c r="B120" s="89" t="s">
        <v>249</v>
      </c>
      <c r="C120" s="312">
        <v>6280</v>
      </c>
      <c r="D120" s="91">
        <v>5966</v>
      </c>
      <c r="E120" s="90"/>
      <c r="F120" s="91"/>
      <c r="G120" s="90">
        <v>39730</v>
      </c>
      <c r="H120" s="91">
        <v>41716.5</v>
      </c>
      <c r="I120" s="90"/>
      <c r="J120" s="91"/>
      <c r="K120" s="90"/>
      <c r="L120" s="91"/>
      <c r="M120" s="90"/>
      <c r="N120" s="93"/>
      <c r="O120" s="179"/>
      <c r="P120" s="209"/>
      <c r="Q120" s="28"/>
      <c r="R120" s="29"/>
      <c r="S120" s="42"/>
      <c r="T120" s="42"/>
      <c r="U120" s="42"/>
      <c r="V120" s="42"/>
      <c r="W120" s="42"/>
      <c r="X120" s="29"/>
      <c r="Y120" s="42"/>
      <c r="Z120" s="42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0" ht="12.75">
      <c r="A121" s="206">
        <v>39581</v>
      </c>
      <c r="B121" s="89" t="s">
        <v>250</v>
      </c>
      <c r="C121" s="312">
        <v>6280</v>
      </c>
      <c r="D121" s="91">
        <v>5966</v>
      </c>
      <c r="E121" s="90"/>
      <c r="F121" s="91"/>
      <c r="G121" s="90">
        <v>38730</v>
      </c>
      <c r="H121" s="91">
        <v>40665.5</v>
      </c>
      <c r="I121" s="90"/>
      <c r="J121" s="91"/>
      <c r="K121" s="90"/>
      <c r="L121" s="91"/>
      <c r="M121" s="90"/>
      <c r="N121" s="93"/>
      <c r="O121" s="179"/>
      <c r="P121" s="209"/>
      <c r="Q121" s="28"/>
      <c r="R121" s="29"/>
      <c r="S121" s="42"/>
      <c r="T121" s="42"/>
      <c r="U121" s="42"/>
      <c r="V121" s="42"/>
      <c r="W121" s="42"/>
      <c r="X121" s="29"/>
      <c r="Y121" s="42"/>
      <c r="Z121" s="42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0" ht="12.75">
      <c r="A122" s="206">
        <v>39581</v>
      </c>
      <c r="B122" s="129" t="s">
        <v>251</v>
      </c>
      <c r="C122" s="312">
        <v>6360</v>
      </c>
      <c r="D122" s="91">
        <v>6042</v>
      </c>
      <c r="E122" s="90"/>
      <c r="F122" s="91"/>
      <c r="G122" s="90">
        <v>3</v>
      </c>
      <c r="H122" s="91">
        <v>3.15</v>
      </c>
      <c r="I122" s="90"/>
      <c r="J122" s="91"/>
      <c r="K122" s="90"/>
      <c r="L122" s="91"/>
      <c r="M122" s="90"/>
      <c r="N122" s="93"/>
      <c r="O122" s="179"/>
      <c r="P122" s="209"/>
      <c r="Q122" s="28"/>
      <c r="R122" s="29"/>
      <c r="S122" s="42"/>
      <c r="T122" s="42"/>
      <c r="U122" s="42"/>
      <c r="V122" s="42"/>
      <c r="W122" s="42"/>
      <c r="X122" s="29"/>
      <c r="Y122" s="42"/>
      <c r="Z122" s="42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0" ht="12.75">
      <c r="A123" s="206">
        <v>39581</v>
      </c>
      <c r="B123" s="89" t="s">
        <v>252</v>
      </c>
      <c r="C123" s="312">
        <v>8070</v>
      </c>
      <c r="D123" s="91">
        <v>7666.5</v>
      </c>
      <c r="E123" s="90"/>
      <c r="F123" s="91"/>
      <c r="G123" s="90">
        <v>45760</v>
      </c>
      <c r="H123" s="91">
        <v>48048</v>
      </c>
      <c r="I123" s="90"/>
      <c r="J123" s="91"/>
      <c r="K123" s="90"/>
      <c r="L123" s="91"/>
      <c r="M123" s="90"/>
      <c r="N123" s="93"/>
      <c r="O123" s="179"/>
      <c r="P123" s="209"/>
      <c r="Q123" s="28"/>
      <c r="R123" s="29"/>
      <c r="S123" s="42"/>
      <c r="T123" s="42"/>
      <c r="U123" s="42"/>
      <c r="V123" s="42"/>
      <c r="W123" s="42"/>
      <c r="X123" s="29"/>
      <c r="Y123" s="42"/>
      <c r="Z123" s="42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0" ht="12.75">
      <c r="A124" s="206">
        <v>39581</v>
      </c>
      <c r="B124" s="89" t="s">
        <v>343</v>
      </c>
      <c r="C124" s="312">
        <v>96250</v>
      </c>
      <c r="D124" s="91">
        <v>86625</v>
      </c>
      <c r="E124" s="90"/>
      <c r="F124" s="91"/>
      <c r="G124" s="90">
        <v>137400</v>
      </c>
      <c r="H124" s="91">
        <v>137400</v>
      </c>
      <c r="I124" s="90"/>
      <c r="J124" s="91"/>
      <c r="K124" s="90"/>
      <c r="L124" s="91"/>
      <c r="M124" s="90"/>
      <c r="N124" s="93"/>
      <c r="O124" s="179"/>
      <c r="P124" s="209"/>
      <c r="Q124" s="28"/>
      <c r="R124" s="29"/>
      <c r="S124" s="42"/>
      <c r="T124" s="42"/>
      <c r="U124" s="42"/>
      <c r="V124" s="42"/>
      <c r="W124" s="42"/>
      <c r="X124" s="29"/>
      <c r="Y124" s="42"/>
      <c r="Z124" s="42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0" ht="12.75">
      <c r="A125" s="206">
        <v>39581</v>
      </c>
      <c r="B125" s="89" t="s">
        <v>344</v>
      </c>
      <c r="C125" s="312">
        <v>118140</v>
      </c>
      <c r="D125" s="91">
        <v>106326</v>
      </c>
      <c r="E125" s="90"/>
      <c r="F125" s="91"/>
      <c r="G125" s="90">
        <v>168430</v>
      </c>
      <c r="H125" s="91">
        <v>168430</v>
      </c>
      <c r="I125" s="90"/>
      <c r="J125" s="91"/>
      <c r="K125" s="90"/>
      <c r="L125" s="91"/>
      <c r="M125" s="90"/>
      <c r="N125" s="93"/>
      <c r="O125" s="179"/>
      <c r="P125" s="209"/>
      <c r="Q125" s="28"/>
      <c r="R125" s="29"/>
      <c r="S125" s="42"/>
      <c r="T125" s="42"/>
      <c r="U125" s="42"/>
      <c r="V125" s="42"/>
      <c r="W125" s="42"/>
      <c r="X125" s="29"/>
      <c r="Y125" s="42"/>
      <c r="Z125" s="42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0" ht="12.75">
      <c r="A126" s="207">
        <v>39581</v>
      </c>
      <c r="B126" s="149" t="s">
        <v>345</v>
      </c>
      <c r="C126" s="313">
        <v>6860</v>
      </c>
      <c r="D126" s="143">
        <v>6174</v>
      </c>
      <c r="E126" s="144"/>
      <c r="F126" s="143"/>
      <c r="G126" s="144">
        <v>74970</v>
      </c>
      <c r="H126" s="143">
        <v>74970</v>
      </c>
      <c r="I126" s="144"/>
      <c r="J126" s="143"/>
      <c r="K126" s="144"/>
      <c r="L126" s="143"/>
      <c r="M126" s="144"/>
      <c r="N126" s="145"/>
      <c r="O126" s="175"/>
      <c r="P126" s="208"/>
      <c r="Q126" s="28"/>
      <c r="R126" s="29"/>
      <c r="S126" s="42"/>
      <c r="T126" s="42"/>
      <c r="U126" s="42"/>
      <c r="V126" s="42"/>
      <c r="W126" s="42"/>
      <c r="X126" s="29"/>
      <c r="Y126" s="42"/>
      <c r="Z126" s="42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0" ht="12.75">
      <c r="A127" s="206">
        <v>39581</v>
      </c>
      <c r="B127" s="89" t="s">
        <v>346</v>
      </c>
      <c r="C127" s="312">
        <v>6860</v>
      </c>
      <c r="D127" s="91">
        <v>6174</v>
      </c>
      <c r="E127" s="90"/>
      <c r="F127" s="91"/>
      <c r="G127" s="90">
        <v>75470</v>
      </c>
      <c r="H127" s="91">
        <v>75470</v>
      </c>
      <c r="I127" s="90"/>
      <c r="J127" s="91"/>
      <c r="K127" s="90"/>
      <c r="L127" s="91"/>
      <c r="M127" s="90"/>
      <c r="N127" s="93"/>
      <c r="O127" s="179"/>
      <c r="P127" s="209"/>
      <c r="Q127" s="28"/>
      <c r="R127" s="29"/>
      <c r="S127" s="42"/>
      <c r="T127" s="42"/>
      <c r="U127" s="42"/>
      <c r="V127" s="42"/>
      <c r="W127" s="42"/>
      <c r="X127" s="29"/>
      <c r="Y127" s="42"/>
      <c r="Z127" s="42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0" ht="12.75">
      <c r="A128" s="206">
        <v>39581</v>
      </c>
      <c r="B128" s="89" t="s">
        <v>347</v>
      </c>
      <c r="C128" s="312"/>
      <c r="D128" s="91"/>
      <c r="E128" s="90"/>
      <c r="F128" s="91"/>
      <c r="G128" s="90">
        <v>182680</v>
      </c>
      <c r="H128" s="91">
        <v>182680</v>
      </c>
      <c r="I128" s="90"/>
      <c r="J128" s="91"/>
      <c r="K128" s="90"/>
      <c r="L128" s="91"/>
      <c r="M128" s="90"/>
      <c r="N128" s="93"/>
      <c r="O128" s="179"/>
      <c r="P128" s="209"/>
      <c r="Q128" s="28"/>
      <c r="R128" s="29"/>
      <c r="S128" s="42"/>
      <c r="T128" s="42"/>
      <c r="U128" s="42"/>
      <c r="V128" s="42"/>
      <c r="W128" s="42"/>
      <c r="X128" s="29"/>
      <c r="Y128" s="42"/>
      <c r="Z128" s="42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ht="12.75">
      <c r="A129" s="206">
        <v>39581</v>
      </c>
      <c r="B129" s="89" t="s">
        <v>349</v>
      </c>
      <c r="C129" s="312">
        <v>1260</v>
      </c>
      <c r="D129" s="91">
        <v>2142</v>
      </c>
      <c r="E129" s="90"/>
      <c r="F129" s="91"/>
      <c r="G129" s="90">
        <v>610</v>
      </c>
      <c r="H129" s="91">
        <v>1372.5</v>
      </c>
      <c r="I129" s="90"/>
      <c r="J129" s="91"/>
      <c r="K129" s="90"/>
      <c r="L129" s="91"/>
      <c r="M129" s="90"/>
      <c r="N129" s="93"/>
      <c r="O129" s="179"/>
      <c r="P129" s="209"/>
      <c r="Q129" s="28"/>
      <c r="R129" s="29"/>
      <c r="S129" s="42"/>
      <c r="T129" s="42"/>
      <c r="U129" s="42"/>
      <c r="V129" s="42"/>
      <c r="W129" s="42"/>
      <c r="X129" s="29"/>
      <c r="Y129" s="42"/>
      <c r="Z129" s="42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ht="12.75">
      <c r="A130" s="206">
        <v>39581</v>
      </c>
      <c r="B130" s="89" t="s">
        <v>350</v>
      </c>
      <c r="C130" s="312">
        <v>460</v>
      </c>
      <c r="D130" s="91">
        <v>782</v>
      </c>
      <c r="E130" s="90"/>
      <c r="F130" s="91"/>
      <c r="G130" s="90">
        <v>270</v>
      </c>
      <c r="H130" s="91">
        <v>607.5</v>
      </c>
      <c r="I130" s="90"/>
      <c r="J130" s="91"/>
      <c r="K130" s="90"/>
      <c r="L130" s="91"/>
      <c r="M130" s="90"/>
      <c r="N130" s="93"/>
      <c r="O130" s="179"/>
      <c r="P130" s="209"/>
      <c r="Q130" s="28"/>
      <c r="R130" s="29"/>
      <c r="S130" s="42"/>
      <c r="T130" s="42"/>
      <c r="U130" s="42"/>
      <c r="V130" s="42"/>
      <c r="W130" s="42"/>
      <c r="X130" s="29"/>
      <c r="Y130" s="42"/>
      <c r="Z130" s="42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1:40" ht="12.75">
      <c r="A131" s="206">
        <v>39581</v>
      </c>
      <c r="B131" s="89" t="s">
        <v>351</v>
      </c>
      <c r="C131" s="312"/>
      <c r="D131" s="91"/>
      <c r="E131" s="90"/>
      <c r="F131" s="91"/>
      <c r="G131" s="90">
        <v>1010</v>
      </c>
      <c r="H131" s="91">
        <v>2272.5</v>
      </c>
      <c r="I131" s="90"/>
      <c r="J131" s="91"/>
      <c r="K131" s="90"/>
      <c r="L131" s="91"/>
      <c r="M131" s="90"/>
      <c r="N131" s="93"/>
      <c r="O131" s="179"/>
      <c r="P131" s="209"/>
      <c r="Q131" s="28"/>
      <c r="R131" s="29"/>
      <c r="S131" s="42"/>
      <c r="T131" s="42"/>
      <c r="U131" s="42"/>
      <c r="V131" s="42"/>
      <c r="W131" s="42"/>
      <c r="X131" s="29"/>
      <c r="Y131" s="42"/>
      <c r="Z131" s="42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</row>
    <row r="132" spans="1:40" ht="12.75">
      <c r="A132" s="206">
        <v>39581</v>
      </c>
      <c r="B132" s="89" t="s">
        <v>353</v>
      </c>
      <c r="C132" s="312"/>
      <c r="D132" s="91"/>
      <c r="E132" s="90">
        <v>26890</v>
      </c>
      <c r="F132" s="91">
        <v>38452.7</v>
      </c>
      <c r="G132" s="90"/>
      <c r="H132" s="91"/>
      <c r="I132" s="90"/>
      <c r="J132" s="91"/>
      <c r="K132" s="90"/>
      <c r="L132" s="91"/>
      <c r="M132" s="90"/>
      <c r="N132" s="93"/>
      <c r="O132" s="179"/>
      <c r="P132" s="209"/>
      <c r="Q132" s="28"/>
      <c r="R132" s="29"/>
      <c r="S132" s="42"/>
      <c r="T132" s="42"/>
      <c r="U132" s="42"/>
      <c r="V132" s="42"/>
      <c r="W132" s="42"/>
      <c r="X132" s="29"/>
      <c r="Y132" s="42"/>
      <c r="Z132" s="42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 ht="12.75">
      <c r="A133" s="206">
        <v>39581</v>
      </c>
      <c r="B133" s="89" t="s">
        <v>354</v>
      </c>
      <c r="C133" s="312">
        <v>8840</v>
      </c>
      <c r="D133" s="91">
        <v>11138.4</v>
      </c>
      <c r="E133" s="90"/>
      <c r="F133" s="91"/>
      <c r="G133" s="90">
        <v>43060</v>
      </c>
      <c r="H133" s="91">
        <v>61575</v>
      </c>
      <c r="I133" s="90"/>
      <c r="J133" s="91"/>
      <c r="K133" s="90"/>
      <c r="L133" s="91"/>
      <c r="M133" s="90"/>
      <c r="N133" s="93"/>
      <c r="O133" s="179"/>
      <c r="P133" s="209"/>
      <c r="Q133" s="28"/>
      <c r="R133" s="29"/>
      <c r="S133" s="42"/>
      <c r="T133" s="42"/>
      <c r="U133" s="42"/>
      <c r="V133" s="42"/>
      <c r="W133" s="42"/>
      <c r="X133" s="29"/>
      <c r="Y133" s="42"/>
      <c r="Z133" s="42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1:40" ht="12.75">
      <c r="A134" s="207">
        <v>39581</v>
      </c>
      <c r="B134" s="149" t="s">
        <v>355</v>
      </c>
      <c r="C134" s="313">
        <v>48600</v>
      </c>
      <c r="D134" s="143">
        <v>48600</v>
      </c>
      <c r="E134" s="144"/>
      <c r="F134" s="143"/>
      <c r="G134" s="144">
        <v>56170</v>
      </c>
      <c r="H134" s="143">
        <v>56170</v>
      </c>
      <c r="I134" s="144"/>
      <c r="J134" s="143"/>
      <c r="K134" s="144"/>
      <c r="L134" s="143"/>
      <c r="M134" s="144"/>
      <c r="N134" s="145"/>
      <c r="O134" s="175"/>
      <c r="P134" s="208"/>
      <c r="Q134" s="28"/>
      <c r="R134" s="29"/>
      <c r="S134" s="42"/>
      <c r="T134" s="42"/>
      <c r="U134" s="42"/>
      <c r="V134" s="42"/>
      <c r="W134" s="42"/>
      <c r="X134" s="29"/>
      <c r="Y134" s="42"/>
      <c r="Z134" s="42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</row>
    <row r="135" spans="1:40" ht="12.75">
      <c r="A135" s="206">
        <v>39581</v>
      </c>
      <c r="B135" s="89" t="s">
        <v>257</v>
      </c>
      <c r="C135" s="312"/>
      <c r="D135" s="91"/>
      <c r="E135" s="90"/>
      <c r="F135" s="91"/>
      <c r="G135" s="90">
        <v>31430</v>
      </c>
      <c r="H135" s="91">
        <v>44002</v>
      </c>
      <c r="I135" s="90"/>
      <c r="J135" s="91"/>
      <c r="K135" s="90"/>
      <c r="L135" s="91"/>
      <c r="M135" s="90"/>
      <c r="N135" s="93"/>
      <c r="O135" s="179"/>
      <c r="P135" s="209"/>
      <c r="Q135" s="28"/>
      <c r="R135" s="29"/>
      <c r="S135" s="42"/>
      <c r="T135" s="42"/>
      <c r="U135" s="42"/>
      <c r="V135" s="42"/>
      <c r="W135" s="42"/>
      <c r="X135" s="29"/>
      <c r="Y135" s="42"/>
      <c r="Z135" s="42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 ht="12.75">
      <c r="A136" s="206">
        <v>39581</v>
      </c>
      <c r="B136" s="89" t="s">
        <v>258</v>
      </c>
      <c r="C136" s="312"/>
      <c r="D136" s="91"/>
      <c r="E136" s="90">
        <v>21390</v>
      </c>
      <c r="F136" s="91">
        <v>25668</v>
      </c>
      <c r="G136" s="90"/>
      <c r="H136" s="91"/>
      <c r="I136" s="90"/>
      <c r="J136" s="91"/>
      <c r="K136" s="90"/>
      <c r="L136" s="91"/>
      <c r="M136" s="90"/>
      <c r="N136" s="93"/>
      <c r="O136" s="179"/>
      <c r="P136" s="209"/>
      <c r="Q136" s="28"/>
      <c r="R136" s="29"/>
      <c r="S136" s="42"/>
      <c r="T136" s="42"/>
      <c r="U136" s="42"/>
      <c r="V136" s="42"/>
      <c r="W136" s="42"/>
      <c r="X136" s="29"/>
      <c r="Y136" s="42"/>
      <c r="Z136" s="42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1:40" ht="12.75">
      <c r="A137" s="206">
        <v>39581</v>
      </c>
      <c r="B137" s="89" t="s">
        <v>357</v>
      </c>
      <c r="C137" s="312"/>
      <c r="D137" s="91"/>
      <c r="E137" s="90"/>
      <c r="F137" s="91"/>
      <c r="G137" s="90">
        <v>1130</v>
      </c>
      <c r="H137" s="91">
        <v>1977.5</v>
      </c>
      <c r="I137" s="90"/>
      <c r="J137" s="91"/>
      <c r="K137" s="90"/>
      <c r="L137" s="91"/>
      <c r="M137" s="90"/>
      <c r="N137" s="93"/>
      <c r="O137" s="179"/>
      <c r="P137" s="209"/>
      <c r="Q137" s="28"/>
      <c r="R137" s="29"/>
      <c r="S137" s="42"/>
      <c r="T137" s="42"/>
      <c r="U137" s="42"/>
      <c r="V137" s="42"/>
      <c r="W137" s="42"/>
      <c r="X137" s="29"/>
      <c r="Y137" s="42"/>
      <c r="Z137" s="42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</row>
    <row r="138" spans="1:40" ht="12.75">
      <c r="A138" s="206">
        <v>39581</v>
      </c>
      <c r="B138" s="89" t="s">
        <v>358</v>
      </c>
      <c r="C138" s="312"/>
      <c r="D138" s="91"/>
      <c r="E138" s="90"/>
      <c r="F138" s="91"/>
      <c r="G138" s="90">
        <v>1130</v>
      </c>
      <c r="H138" s="91">
        <v>1977.5</v>
      </c>
      <c r="I138" s="90"/>
      <c r="J138" s="91"/>
      <c r="K138" s="90"/>
      <c r="L138" s="91"/>
      <c r="M138" s="90"/>
      <c r="N138" s="93"/>
      <c r="O138" s="179"/>
      <c r="P138" s="209"/>
      <c r="Q138" s="28"/>
      <c r="R138" s="29"/>
      <c r="S138" s="42"/>
      <c r="T138" s="42"/>
      <c r="U138" s="42"/>
      <c r="V138" s="42"/>
      <c r="W138" s="42"/>
      <c r="X138" s="29"/>
      <c r="Y138" s="42"/>
      <c r="Z138" s="42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1:40" ht="12.75">
      <c r="A139" s="206">
        <v>39581</v>
      </c>
      <c r="B139" s="89" t="s">
        <v>359</v>
      </c>
      <c r="C139" s="312"/>
      <c r="D139" s="91"/>
      <c r="E139" s="90"/>
      <c r="F139" s="91"/>
      <c r="G139" s="90">
        <v>2090</v>
      </c>
      <c r="H139" s="91">
        <v>3657.5</v>
      </c>
      <c r="I139" s="90"/>
      <c r="J139" s="91"/>
      <c r="K139" s="90"/>
      <c r="L139" s="91"/>
      <c r="M139" s="90"/>
      <c r="N139" s="93"/>
      <c r="O139" s="179"/>
      <c r="P139" s="209"/>
      <c r="Q139" s="28"/>
      <c r="R139" s="29"/>
      <c r="S139" s="42"/>
      <c r="T139" s="42"/>
      <c r="U139" s="42"/>
      <c r="V139" s="42"/>
      <c r="W139" s="42"/>
      <c r="X139" s="29"/>
      <c r="Y139" s="42"/>
      <c r="Z139" s="42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1:40" ht="12.75">
      <c r="A140" s="206">
        <v>39581</v>
      </c>
      <c r="B140" s="89" t="s">
        <v>360</v>
      </c>
      <c r="C140" s="312">
        <v>540</v>
      </c>
      <c r="D140" s="91">
        <v>945</v>
      </c>
      <c r="E140" s="90"/>
      <c r="F140" s="91"/>
      <c r="G140" s="90">
        <v>470</v>
      </c>
      <c r="H140" s="91">
        <v>822.5</v>
      </c>
      <c r="I140" s="90"/>
      <c r="J140" s="91"/>
      <c r="K140" s="90"/>
      <c r="L140" s="91"/>
      <c r="M140" s="90"/>
      <c r="N140" s="93"/>
      <c r="O140" s="179"/>
      <c r="P140" s="209"/>
      <c r="Q140" s="28"/>
      <c r="R140" s="29"/>
      <c r="S140" s="42"/>
      <c r="T140" s="42"/>
      <c r="U140" s="42"/>
      <c r="V140" s="42"/>
      <c r="W140" s="42"/>
      <c r="X140" s="29"/>
      <c r="Y140" s="42"/>
      <c r="Z140" s="42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</row>
    <row r="141" spans="1:40" ht="12.75">
      <c r="A141" s="206">
        <v>39581</v>
      </c>
      <c r="B141" s="89" t="s">
        <v>362</v>
      </c>
      <c r="C141" s="312"/>
      <c r="D141" s="91"/>
      <c r="E141" s="90"/>
      <c r="F141" s="91"/>
      <c r="G141" s="90">
        <v>1270</v>
      </c>
      <c r="H141" s="91">
        <v>2222.5</v>
      </c>
      <c r="I141" s="90"/>
      <c r="J141" s="91"/>
      <c r="K141" s="90"/>
      <c r="L141" s="91"/>
      <c r="M141" s="90"/>
      <c r="N141" s="93"/>
      <c r="O141" s="179"/>
      <c r="P141" s="209"/>
      <c r="Q141" s="28"/>
      <c r="R141" s="29"/>
      <c r="S141" s="42"/>
      <c r="T141" s="42"/>
      <c r="U141" s="42"/>
      <c r="V141" s="42"/>
      <c r="W141" s="42"/>
      <c r="X141" s="29"/>
      <c r="Y141" s="42"/>
      <c r="Z141" s="42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1:40" ht="12.75">
      <c r="A142" s="206">
        <v>39581</v>
      </c>
      <c r="B142" s="89" t="s">
        <v>363</v>
      </c>
      <c r="C142" s="312"/>
      <c r="D142" s="91"/>
      <c r="E142" s="90"/>
      <c r="F142" s="91"/>
      <c r="G142" s="90">
        <v>1150</v>
      </c>
      <c r="H142" s="91">
        <v>2012.5</v>
      </c>
      <c r="I142" s="90"/>
      <c r="J142" s="91"/>
      <c r="K142" s="90"/>
      <c r="L142" s="91"/>
      <c r="M142" s="90"/>
      <c r="N142" s="93"/>
      <c r="O142" s="179"/>
      <c r="P142" s="209"/>
      <c r="Q142" s="28"/>
      <c r="R142" s="29"/>
      <c r="S142" s="42"/>
      <c r="T142" s="42"/>
      <c r="U142" s="42"/>
      <c r="V142" s="42"/>
      <c r="W142" s="42"/>
      <c r="X142" s="29"/>
      <c r="Y142" s="42"/>
      <c r="Z142" s="42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</row>
    <row r="143" spans="1:40" ht="12.75">
      <c r="A143" s="206">
        <v>39581</v>
      </c>
      <c r="B143" s="89" t="s">
        <v>364</v>
      </c>
      <c r="C143" s="312"/>
      <c r="D143" s="91"/>
      <c r="E143" s="90"/>
      <c r="F143" s="91"/>
      <c r="G143" s="90">
        <v>850</v>
      </c>
      <c r="H143" s="91">
        <v>1487.5</v>
      </c>
      <c r="I143" s="90"/>
      <c r="J143" s="91"/>
      <c r="K143" s="90"/>
      <c r="L143" s="91"/>
      <c r="M143" s="90"/>
      <c r="N143" s="93"/>
      <c r="O143" s="179"/>
      <c r="P143" s="209"/>
      <c r="Q143" s="28"/>
      <c r="R143" s="29"/>
      <c r="S143" s="42"/>
      <c r="T143" s="42"/>
      <c r="U143" s="42"/>
      <c r="V143" s="42"/>
      <c r="W143" s="42"/>
      <c r="X143" s="29"/>
      <c r="Y143" s="42"/>
      <c r="Z143" s="42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1:40" ht="12.75">
      <c r="A144" s="206">
        <v>39581</v>
      </c>
      <c r="B144" s="89" t="s">
        <v>365</v>
      </c>
      <c r="C144" s="312"/>
      <c r="D144" s="91"/>
      <c r="E144" s="90"/>
      <c r="F144" s="91"/>
      <c r="G144" s="90">
        <v>940</v>
      </c>
      <c r="H144" s="91">
        <v>1645</v>
      </c>
      <c r="I144" s="90"/>
      <c r="J144" s="91"/>
      <c r="K144" s="90"/>
      <c r="L144" s="91"/>
      <c r="M144" s="90"/>
      <c r="N144" s="93"/>
      <c r="O144" s="179"/>
      <c r="P144" s="209"/>
      <c r="Q144" s="28"/>
      <c r="R144" s="29"/>
      <c r="S144" s="42"/>
      <c r="T144" s="42"/>
      <c r="U144" s="42"/>
      <c r="V144" s="42"/>
      <c r="W144" s="42"/>
      <c r="X144" s="29"/>
      <c r="Y144" s="42"/>
      <c r="Z144" s="42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1:40" ht="12.75">
      <c r="A145" s="206">
        <v>39581</v>
      </c>
      <c r="B145" s="89" t="s">
        <v>366</v>
      </c>
      <c r="C145" s="312"/>
      <c r="D145" s="91"/>
      <c r="E145" s="90"/>
      <c r="F145" s="91"/>
      <c r="G145" s="90">
        <v>2700</v>
      </c>
      <c r="H145" s="91">
        <v>4725</v>
      </c>
      <c r="I145" s="90"/>
      <c r="J145" s="91"/>
      <c r="K145" s="90"/>
      <c r="L145" s="91"/>
      <c r="M145" s="90"/>
      <c r="N145" s="93"/>
      <c r="O145" s="179"/>
      <c r="P145" s="209"/>
      <c r="Q145" s="28"/>
      <c r="R145" s="29"/>
      <c r="S145" s="42"/>
      <c r="T145" s="42"/>
      <c r="U145" s="42"/>
      <c r="V145" s="42"/>
      <c r="W145" s="42"/>
      <c r="X145" s="29"/>
      <c r="Y145" s="42"/>
      <c r="Z145" s="42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1:40" ht="13.5" thickBot="1">
      <c r="A146" s="277">
        <v>39581</v>
      </c>
      <c r="B146" s="278" t="s">
        <v>367</v>
      </c>
      <c r="C146" s="329"/>
      <c r="D146" s="280"/>
      <c r="E146" s="279"/>
      <c r="F146" s="280"/>
      <c r="G146" s="279">
        <v>2870</v>
      </c>
      <c r="H146" s="280">
        <v>5022.5</v>
      </c>
      <c r="I146" s="279"/>
      <c r="J146" s="280"/>
      <c r="K146" s="279"/>
      <c r="L146" s="280"/>
      <c r="M146" s="279"/>
      <c r="N146" s="140"/>
      <c r="O146" s="322"/>
      <c r="P146" s="281"/>
      <c r="Q146" s="28"/>
      <c r="R146" s="29"/>
      <c r="S146" s="42"/>
      <c r="T146" s="42"/>
      <c r="U146" s="42"/>
      <c r="V146" s="42"/>
      <c r="W146" s="42"/>
      <c r="X146" s="29"/>
      <c r="Y146" s="42"/>
      <c r="Z146" s="42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1:40" ht="12.75">
      <c r="A147" s="206">
        <v>39609</v>
      </c>
      <c r="B147" s="89" t="s">
        <v>368</v>
      </c>
      <c r="C147" s="312">
        <v>8280</v>
      </c>
      <c r="D147" s="91">
        <v>10018.8</v>
      </c>
      <c r="E147" s="90"/>
      <c r="F147" s="91"/>
      <c r="G147" s="90">
        <v>34390</v>
      </c>
      <c r="H147" s="91">
        <v>47802.1</v>
      </c>
      <c r="I147" s="90"/>
      <c r="J147" s="91"/>
      <c r="K147" s="90"/>
      <c r="L147" s="91"/>
      <c r="M147" s="90"/>
      <c r="N147" s="93"/>
      <c r="O147" s="179"/>
      <c r="P147" s="209"/>
      <c r="Q147" s="28"/>
      <c r="R147" s="29"/>
      <c r="S147" s="42"/>
      <c r="T147" s="42"/>
      <c r="U147" s="42"/>
      <c r="V147" s="42"/>
      <c r="W147" s="42"/>
      <c r="X147" s="29"/>
      <c r="Y147" s="42"/>
      <c r="Z147" s="42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1:40" ht="12.75">
      <c r="A148" s="206">
        <v>39609</v>
      </c>
      <c r="B148" s="89" t="s">
        <v>369</v>
      </c>
      <c r="C148" s="312"/>
      <c r="D148" s="91"/>
      <c r="E148" s="90"/>
      <c r="F148" s="91"/>
      <c r="G148" s="90">
        <v>27520</v>
      </c>
      <c r="H148" s="91">
        <v>33024</v>
      </c>
      <c r="I148" s="90"/>
      <c r="J148" s="91"/>
      <c r="K148" s="90"/>
      <c r="L148" s="91"/>
      <c r="M148" s="90"/>
      <c r="N148" s="93"/>
      <c r="O148" s="179"/>
      <c r="P148" s="209"/>
      <c r="Q148" s="28"/>
      <c r="R148" s="29"/>
      <c r="S148" s="42"/>
      <c r="T148" s="42"/>
      <c r="U148" s="42"/>
      <c r="V148" s="42"/>
      <c r="W148" s="42"/>
      <c r="X148" s="29"/>
      <c r="Y148" s="42"/>
      <c r="Z148" s="42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</row>
    <row r="149" spans="1:40" ht="12.75">
      <c r="A149" s="206">
        <v>39609</v>
      </c>
      <c r="B149" s="89" t="s">
        <v>370</v>
      </c>
      <c r="C149" s="312">
        <v>14960</v>
      </c>
      <c r="D149" s="91">
        <v>13015.2</v>
      </c>
      <c r="E149" s="90"/>
      <c r="F149" s="91"/>
      <c r="G149" s="90">
        <v>106890</v>
      </c>
      <c r="H149" s="91">
        <v>100476.6</v>
      </c>
      <c r="I149" s="90"/>
      <c r="J149" s="91"/>
      <c r="K149" s="90"/>
      <c r="L149" s="91"/>
      <c r="M149" s="90"/>
      <c r="N149" s="93"/>
      <c r="O149" s="179"/>
      <c r="P149" s="209"/>
      <c r="Q149" s="28"/>
      <c r="R149" s="29"/>
      <c r="S149" s="42"/>
      <c r="T149" s="42"/>
      <c r="U149" s="42"/>
      <c r="V149" s="42"/>
      <c r="W149" s="42"/>
      <c r="X149" s="29"/>
      <c r="Y149" s="42"/>
      <c r="Z149" s="42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</row>
    <row r="150" spans="1:40" ht="12.75">
      <c r="A150" s="206">
        <v>39609</v>
      </c>
      <c r="B150" s="89" t="s">
        <v>371</v>
      </c>
      <c r="C150" s="312">
        <v>14880</v>
      </c>
      <c r="D150" s="91">
        <v>12945.6</v>
      </c>
      <c r="E150" s="90"/>
      <c r="F150" s="91"/>
      <c r="G150" s="90">
        <v>106890</v>
      </c>
      <c r="H150" s="91">
        <v>100476.6</v>
      </c>
      <c r="I150" s="90"/>
      <c r="J150" s="91"/>
      <c r="K150" s="90"/>
      <c r="L150" s="91"/>
      <c r="M150" s="90"/>
      <c r="N150" s="93"/>
      <c r="O150" s="179"/>
      <c r="P150" s="209"/>
      <c r="Q150" s="28"/>
      <c r="R150" s="29"/>
      <c r="S150" s="42"/>
      <c r="T150" s="42"/>
      <c r="U150" s="42"/>
      <c r="V150" s="42"/>
      <c r="W150" s="42"/>
      <c r="X150" s="29"/>
      <c r="Y150" s="42"/>
      <c r="Z150" s="42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1:40" ht="12.75">
      <c r="A151" s="206">
        <v>39609</v>
      </c>
      <c r="B151" s="89" t="s">
        <v>372</v>
      </c>
      <c r="C151" s="312">
        <v>90770</v>
      </c>
      <c r="D151" s="91">
        <v>99847</v>
      </c>
      <c r="E151" s="90"/>
      <c r="F151" s="91"/>
      <c r="G151" s="90">
        <v>68310</v>
      </c>
      <c r="H151" s="91">
        <v>81972</v>
      </c>
      <c r="I151" s="90"/>
      <c r="J151" s="91"/>
      <c r="K151" s="90"/>
      <c r="L151" s="91"/>
      <c r="M151" s="90">
        <v>1150000</v>
      </c>
      <c r="N151" s="93">
        <v>3507500</v>
      </c>
      <c r="O151" s="179"/>
      <c r="P151" s="209"/>
      <c r="Q151" s="28"/>
      <c r="R151" s="29"/>
      <c r="S151" s="42"/>
      <c r="T151" s="42"/>
      <c r="U151" s="42"/>
      <c r="V151" s="42"/>
      <c r="W151" s="42"/>
      <c r="X151" s="29"/>
      <c r="Y151" s="42"/>
      <c r="Z151" s="42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1:40" ht="12.75">
      <c r="A152" s="206">
        <v>39609</v>
      </c>
      <c r="B152" s="89" t="s">
        <v>373</v>
      </c>
      <c r="C152" s="312">
        <v>23580</v>
      </c>
      <c r="D152" s="91">
        <v>25938</v>
      </c>
      <c r="E152" s="90"/>
      <c r="F152" s="91"/>
      <c r="G152" s="90">
        <v>250300</v>
      </c>
      <c r="H152" s="91">
        <v>300360</v>
      </c>
      <c r="I152" s="90"/>
      <c r="J152" s="91"/>
      <c r="K152" s="90"/>
      <c r="L152" s="91"/>
      <c r="M152" s="90"/>
      <c r="N152" s="93"/>
      <c r="O152" s="179"/>
      <c r="P152" s="209"/>
      <c r="Q152" s="28"/>
      <c r="R152" s="29"/>
      <c r="S152" s="42"/>
      <c r="T152" s="42"/>
      <c r="U152" s="42"/>
      <c r="V152" s="42"/>
      <c r="W152" s="42"/>
      <c r="X152" s="29"/>
      <c r="Y152" s="42"/>
      <c r="Z152" s="42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1:40" ht="12.75">
      <c r="A153" s="206">
        <v>39609</v>
      </c>
      <c r="B153" s="89" t="s">
        <v>374</v>
      </c>
      <c r="C153" s="312">
        <v>10420</v>
      </c>
      <c r="D153" s="91">
        <v>11462</v>
      </c>
      <c r="E153" s="90"/>
      <c r="F153" s="91"/>
      <c r="G153" s="90">
        <v>9730</v>
      </c>
      <c r="H153" s="91">
        <v>11676</v>
      </c>
      <c r="I153" s="90"/>
      <c r="J153" s="91"/>
      <c r="K153" s="90"/>
      <c r="L153" s="91"/>
      <c r="M153" s="90"/>
      <c r="N153" s="93"/>
      <c r="O153" s="179"/>
      <c r="P153" s="209"/>
      <c r="Q153" s="28"/>
      <c r="R153" s="29"/>
      <c r="S153" s="42"/>
      <c r="T153" s="42"/>
      <c r="U153" s="42"/>
      <c r="V153" s="42"/>
      <c r="W153" s="42"/>
      <c r="X153" s="29"/>
      <c r="Y153" s="42"/>
      <c r="Z153" s="42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</row>
    <row r="154" spans="1:40" ht="12.75">
      <c r="A154" s="206">
        <v>39609</v>
      </c>
      <c r="B154" s="89" t="s">
        <v>378</v>
      </c>
      <c r="C154" s="312">
        <v>77080</v>
      </c>
      <c r="D154" s="91">
        <v>69372</v>
      </c>
      <c r="E154" s="90"/>
      <c r="F154" s="91"/>
      <c r="G154" s="90">
        <v>247810</v>
      </c>
      <c r="H154" s="91">
        <v>272591</v>
      </c>
      <c r="I154" s="90"/>
      <c r="J154" s="91"/>
      <c r="K154" s="90"/>
      <c r="L154" s="91"/>
      <c r="M154" s="90"/>
      <c r="N154" s="93"/>
      <c r="O154" s="179"/>
      <c r="P154" s="209"/>
      <c r="Q154" s="28"/>
      <c r="R154" s="29"/>
      <c r="S154" s="42"/>
      <c r="T154" s="42"/>
      <c r="U154" s="42"/>
      <c r="V154" s="42"/>
      <c r="W154" s="42"/>
      <c r="X154" s="29"/>
      <c r="Y154" s="42"/>
      <c r="Z154" s="42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1:40" ht="12.75">
      <c r="A155" s="206">
        <v>39609</v>
      </c>
      <c r="B155" s="89" t="s">
        <v>379</v>
      </c>
      <c r="C155" s="312">
        <v>78610</v>
      </c>
      <c r="D155" s="91">
        <v>70749</v>
      </c>
      <c r="E155" s="90"/>
      <c r="F155" s="91"/>
      <c r="G155" s="90">
        <v>247810</v>
      </c>
      <c r="H155" s="91">
        <v>272591</v>
      </c>
      <c r="I155" s="90"/>
      <c r="J155" s="91"/>
      <c r="K155" s="90"/>
      <c r="L155" s="91"/>
      <c r="M155" s="90"/>
      <c r="N155" s="93"/>
      <c r="O155" s="179"/>
      <c r="P155" s="209"/>
      <c r="Q155" s="28"/>
      <c r="R155" s="29"/>
      <c r="S155" s="42"/>
      <c r="T155" s="42"/>
      <c r="U155" s="42"/>
      <c r="V155" s="42"/>
      <c r="W155" s="42"/>
      <c r="X155" s="29"/>
      <c r="Y155" s="42"/>
      <c r="Z155" s="42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1:40" ht="12.75">
      <c r="A156" s="206">
        <v>39609</v>
      </c>
      <c r="B156" s="89" t="s">
        <v>380</v>
      </c>
      <c r="C156" s="312">
        <v>207780</v>
      </c>
      <c r="D156" s="91">
        <v>187002</v>
      </c>
      <c r="E156" s="90"/>
      <c r="F156" s="91"/>
      <c r="G156" s="90">
        <v>478760</v>
      </c>
      <c r="H156" s="91">
        <v>526636</v>
      </c>
      <c r="I156" s="90"/>
      <c r="J156" s="91"/>
      <c r="K156" s="90"/>
      <c r="L156" s="91"/>
      <c r="M156" s="90"/>
      <c r="N156" s="93"/>
      <c r="O156" s="179"/>
      <c r="P156" s="209"/>
      <c r="Q156" s="28"/>
      <c r="R156" s="29"/>
      <c r="S156" s="42"/>
      <c r="T156" s="42"/>
      <c r="U156" s="42"/>
      <c r="V156" s="42"/>
      <c r="W156" s="42"/>
      <c r="X156" s="29"/>
      <c r="Y156" s="42"/>
      <c r="Z156" s="42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1:40" ht="12.75">
      <c r="A157" s="206">
        <v>39609</v>
      </c>
      <c r="B157" s="89" t="s">
        <v>381</v>
      </c>
      <c r="C157" s="312">
        <v>207780</v>
      </c>
      <c r="D157" s="91">
        <v>187002</v>
      </c>
      <c r="E157" s="90"/>
      <c r="F157" s="91"/>
      <c r="G157" s="90">
        <v>478760</v>
      </c>
      <c r="H157" s="91">
        <v>526636</v>
      </c>
      <c r="I157" s="90"/>
      <c r="J157" s="91"/>
      <c r="K157" s="90"/>
      <c r="L157" s="91"/>
      <c r="M157" s="90"/>
      <c r="N157" s="93"/>
      <c r="O157" s="179"/>
      <c r="P157" s="209"/>
      <c r="Q157" s="28"/>
      <c r="R157" s="29"/>
      <c r="S157" s="42"/>
      <c r="T157" s="42"/>
      <c r="U157" s="42"/>
      <c r="V157" s="42"/>
      <c r="W157" s="42"/>
      <c r="X157" s="29"/>
      <c r="Y157" s="42"/>
      <c r="Z157" s="42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1:40" ht="12.75">
      <c r="A158" s="206">
        <v>39609</v>
      </c>
      <c r="B158" s="89" t="s">
        <v>382</v>
      </c>
      <c r="C158" s="312"/>
      <c r="D158" s="91"/>
      <c r="E158" s="90"/>
      <c r="F158" s="91"/>
      <c r="G158" s="90">
        <v>2830</v>
      </c>
      <c r="H158" s="91">
        <v>4669.5</v>
      </c>
      <c r="I158" s="90"/>
      <c r="J158" s="91"/>
      <c r="K158" s="90"/>
      <c r="L158" s="91"/>
      <c r="M158" s="90"/>
      <c r="N158" s="93"/>
      <c r="O158" s="179"/>
      <c r="P158" s="209"/>
      <c r="Q158" s="28"/>
      <c r="R158" s="29"/>
      <c r="S158" s="42"/>
      <c r="T158" s="42"/>
      <c r="U158" s="42"/>
      <c r="V158" s="42"/>
      <c r="W158" s="42"/>
      <c r="X158" s="29"/>
      <c r="Y158" s="42"/>
      <c r="Z158" s="42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1:40" ht="12.75">
      <c r="A159" s="207">
        <v>39609</v>
      </c>
      <c r="B159" s="149" t="s">
        <v>383</v>
      </c>
      <c r="C159" s="313">
        <v>78240</v>
      </c>
      <c r="D159" s="143">
        <v>83716.8</v>
      </c>
      <c r="E159" s="144"/>
      <c r="F159" s="143"/>
      <c r="G159" s="144">
        <v>357600</v>
      </c>
      <c r="H159" s="143">
        <v>447000</v>
      </c>
      <c r="I159" s="144"/>
      <c r="J159" s="143"/>
      <c r="K159" s="144">
        <v>35700</v>
      </c>
      <c r="L159" s="143">
        <v>124950</v>
      </c>
      <c r="M159" s="144">
        <v>400330</v>
      </c>
      <c r="N159" s="145">
        <v>1200990</v>
      </c>
      <c r="O159" s="175"/>
      <c r="P159" s="208"/>
      <c r="Q159" s="28"/>
      <c r="R159" s="29"/>
      <c r="S159" s="42"/>
      <c r="T159" s="42"/>
      <c r="U159" s="42"/>
      <c r="V159" s="42"/>
      <c r="W159" s="42"/>
      <c r="X159" s="29"/>
      <c r="Y159" s="42"/>
      <c r="Z159" s="42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1:40" ht="12.75">
      <c r="A160" s="206">
        <v>39609</v>
      </c>
      <c r="B160" s="89" t="s">
        <v>384</v>
      </c>
      <c r="C160" s="312">
        <v>42340</v>
      </c>
      <c r="D160" s="91">
        <v>45303.8</v>
      </c>
      <c r="E160" s="90"/>
      <c r="F160" s="91"/>
      <c r="G160" s="90">
        <v>151230</v>
      </c>
      <c r="H160" s="91">
        <v>189037.5</v>
      </c>
      <c r="I160" s="90"/>
      <c r="J160" s="91"/>
      <c r="K160" s="90">
        <v>16340</v>
      </c>
      <c r="L160" s="91">
        <v>57190</v>
      </c>
      <c r="M160" s="90">
        <v>155570</v>
      </c>
      <c r="N160" s="93">
        <v>466710</v>
      </c>
      <c r="O160" s="179"/>
      <c r="P160" s="209"/>
      <c r="Q160" s="28"/>
      <c r="R160" s="29"/>
      <c r="S160" s="42"/>
      <c r="T160" s="42"/>
      <c r="U160" s="42"/>
      <c r="V160" s="42"/>
      <c r="W160" s="42"/>
      <c r="X160" s="29"/>
      <c r="Y160" s="42"/>
      <c r="Z160" s="42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</row>
    <row r="161" spans="1:40" ht="12.75">
      <c r="A161" s="206">
        <v>39609</v>
      </c>
      <c r="B161" s="88" t="s">
        <v>385</v>
      </c>
      <c r="C161" s="312">
        <v>3750</v>
      </c>
      <c r="D161" s="91">
        <v>3787.5</v>
      </c>
      <c r="E161" s="90"/>
      <c r="F161" s="91"/>
      <c r="G161" s="90">
        <v>9410</v>
      </c>
      <c r="H161" s="91">
        <v>10633.3</v>
      </c>
      <c r="I161" s="90"/>
      <c r="J161" s="91"/>
      <c r="K161" s="90"/>
      <c r="L161" s="91"/>
      <c r="M161" s="90"/>
      <c r="N161" s="93"/>
      <c r="O161" s="179"/>
      <c r="P161" s="209"/>
      <c r="Q161" s="28"/>
      <c r="R161" s="29"/>
      <c r="S161" s="42"/>
      <c r="T161" s="42"/>
      <c r="U161" s="42"/>
      <c r="V161" s="42"/>
      <c r="W161" s="42"/>
      <c r="X161" s="29"/>
      <c r="Y161" s="42"/>
      <c r="Z161" s="42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1:40" ht="12.75">
      <c r="A162" s="206">
        <v>39609</v>
      </c>
      <c r="B162" s="89" t="s">
        <v>386</v>
      </c>
      <c r="C162" s="312">
        <v>1510</v>
      </c>
      <c r="D162" s="91">
        <v>1766.7</v>
      </c>
      <c r="E162" s="90"/>
      <c r="F162" s="91"/>
      <c r="G162" s="90">
        <v>9310</v>
      </c>
      <c r="H162" s="91">
        <v>10706.5</v>
      </c>
      <c r="I162" s="90"/>
      <c r="J162" s="91"/>
      <c r="K162" s="90"/>
      <c r="L162" s="91"/>
      <c r="M162" s="90"/>
      <c r="N162" s="93"/>
      <c r="O162" s="179"/>
      <c r="P162" s="209"/>
      <c r="Q162" s="28"/>
      <c r="R162" s="29"/>
      <c r="S162" s="42"/>
      <c r="T162" s="42"/>
      <c r="U162" s="42"/>
      <c r="V162" s="42"/>
      <c r="W162" s="42"/>
      <c r="X162" s="29"/>
      <c r="Y162" s="42"/>
      <c r="Z162" s="42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1:40" ht="12.75">
      <c r="A163" s="206">
        <v>39609</v>
      </c>
      <c r="B163" s="89" t="s">
        <v>387</v>
      </c>
      <c r="C163" s="312">
        <v>30440</v>
      </c>
      <c r="D163" s="91">
        <v>33484</v>
      </c>
      <c r="E163" s="90"/>
      <c r="F163" s="91"/>
      <c r="G163" s="90">
        <v>30890</v>
      </c>
      <c r="H163" s="91">
        <v>37068</v>
      </c>
      <c r="I163" s="90"/>
      <c r="J163" s="91"/>
      <c r="K163" s="90"/>
      <c r="L163" s="91"/>
      <c r="M163" s="90"/>
      <c r="N163" s="93"/>
      <c r="O163" s="179"/>
      <c r="P163" s="209"/>
      <c r="Q163" s="28"/>
      <c r="R163" s="29"/>
      <c r="S163" s="42"/>
      <c r="T163" s="42"/>
      <c r="U163" s="42"/>
      <c r="V163" s="42"/>
      <c r="W163" s="42"/>
      <c r="X163" s="29"/>
      <c r="Y163" s="42"/>
      <c r="Z163" s="42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1:40" ht="12.75">
      <c r="A164" s="206">
        <v>39609</v>
      </c>
      <c r="B164" s="89" t="s">
        <v>388</v>
      </c>
      <c r="C164" s="312">
        <v>69545</v>
      </c>
      <c r="D164" s="91">
        <v>82063.1</v>
      </c>
      <c r="E164" s="90"/>
      <c r="F164" s="91"/>
      <c r="G164" s="90">
        <v>1200780</v>
      </c>
      <c r="H164" s="91">
        <v>1488967.2</v>
      </c>
      <c r="I164" s="90"/>
      <c r="J164" s="91"/>
      <c r="K164" s="90"/>
      <c r="L164" s="91"/>
      <c r="M164" s="90"/>
      <c r="N164" s="93"/>
      <c r="O164" s="179"/>
      <c r="P164" s="209"/>
      <c r="Q164" s="28"/>
      <c r="R164" s="29"/>
      <c r="S164" s="42"/>
      <c r="T164" s="42"/>
      <c r="U164" s="42"/>
      <c r="V164" s="42"/>
      <c r="W164" s="42"/>
      <c r="X164" s="29"/>
      <c r="Y164" s="42"/>
      <c r="Z164" s="42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1:40" ht="12.75">
      <c r="A165" s="207">
        <v>39609</v>
      </c>
      <c r="B165" s="149" t="s">
        <v>389</v>
      </c>
      <c r="C165" s="313">
        <v>7790</v>
      </c>
      <c r="D165" s="143">
        <v>9192.2</v>
      </c>
      <c r="E165" s="144"/>
      <c r="F165" s="143"/>
      <c r="G165" s="144">
        <v>27890</v>
      </c>
      <c r="H165" s="143">
        <v>34583.6</v>
      </c>
      <c r="I165" s="144"/>
      <c r="J165" s="143"/>
      <c r="K165" s="144"/>
      <c r="L165" s="143"/>
      <c r="M165" s="144"/>
      <c r="N165" s="145"/>
      <c r="O165" s="175"/>
      <c r="P165" s="208"/>
      <c r="Q165" s="28"/>
      <c r="R165" s="29"/>
      <c r="S165" s="42"/>
      <c r="T165" s="42"/>
      <c r="U165" s="42"/>
      <c r="V165" s="42"/>
      <c r="W165" s="42"/>
      <c r="X165" s="29"/>
      <c r="Y165" s="42"/>
      <c r="Z165" s="42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</row>
    <row r="166" spans="1:40" ht="12.75">
      <c r="A166" s="207">
        <v>39609</v>
      </c>
      <c r="B166" s="149" t="s">
        <v>391</v>
      </c>
      <c r="C166" s="313"/>
      <c r="D166" s="143"/>
      <c r="E166" s="144"/>
      <c r="F166" s="143"/>
      <c r="G166" s="144"/>
      <c r="H166" s="143"/>
      <c r="I166" s="144">
        <v>7470</v>
      </c>
      <c r="J166" s="143">
        <v>6349.5</v>
      </c>
      <c r="K166" s="144"/>
      <c r="L166" s="143"/>
      <c r="M166" s="144"/>
      <c r="N166" s="145"/>
      <c r="O166" s="175"/>
      <c r="P166" s="208"/>
      <c r="Q166" s="28"/>
      <c r="R166" s="29"/>
      <c r="S166" s="42"/>
      <c r="T166" s="42"/>
      <c r="U166" s="42"/>
      <c r="V166" s="42"/>
      <c r="W166" s="42"/>
      <c r="X166" s="29"/>
      <c r="Y166" s="42"/>
      <c r="Z166" s="42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</row>
    <row r="167" spans="1:40" ht="12.75">
      <c r="A167" s="206">
        <v>39609</v>
      </c>
      <c r="B167" s="89" t="s">
        <v>392</v>
      </c>
      <c r="C167" s="312">
        <v>7760</v>
      </c>
      <c r="D167" s="91">
        <v>8536</v>
      </c>
      <c r="E167" s="90"/>
      <c r="F167" s="91"/>
      <c r="G167" s="90">
        <v>18220</v>
      </c>
      <c r="H167" s="91">
        <v>21864</v>
      </c>
      <c r="I167" s="90"/>
      <c r="J167" s="91"/>
      <c r="K167" s="90"/>
      <c r="L167" s="91"/>
      <c r="M167" s="90"/>
      <c r="N167" s="93"/>
      <c r="O167" s="179"/>
      <c r="P167" s="209"/>
      <c r="Q167" s="28"/>
      <c r="R167" s="29"/>
      <c r="S167" s="42"/>
      <c r="T167" s="42"/>
      <c r="U167" s="42"/>
      <c r="V167" s="42"/>
      <c r="W167" s="42"/>
      <c r="X167" s="29"/>
      <c r="Y167" s="42"/>
      <c r="Z167" s="42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1:40" ht="13.5" thickBot="1">
      <c r="A168" s="277">
        <v>39609</v>
      </c>
      <c r="B168" s="278" t="s">
        <v>393</v>
      </c>
      <c r="C168" s="329">
        <v>5760</v>
      </c>
      <c r="D168" s="280">
        <v>5760</v>
      </c>
      <c r="E168" s="279"/>
      <c r="F168" s="280"/>
      <c r="G168" s="279">
        <v>7660</v>
      </c>
      <c r="H168" s="280">
        <v>9038.8</v>
      </c>
      <c r="I168" s="279"/>
      <c r="J168" s="280"/>
      <c r="K168" s="279"/>
      <c r="L168" s="280"/>
      <c r="M168" s="279"/>
      <c r="N168" s="140"/>
      <c r="O168" s="322"/>
      <c r="P168" s="281"/>
      <c r="Q168" s="28"/>
      <c r="R168" s="29"/>
      <c r="S168" s="42"/>
      <c r="T168" s="42"/>
      <c r="U168" s="42"/>
      <c r="V168" s="42"/>
      <c r="W168" s="42"/>
      <c r="X168" s="29"/>
      <c r="Y168" s="42"/>
      <c r="Z168" s="42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1:40" ht="12.75">
      <c r="A169" s="206">
        <v>39637</v>
      </c>
      <c r="B169" s="89" t="s">
        <v>394</v>
      </c>
      <c r="C169" s="312"/>
      <c r="D169" s="91"/>
      <c r="E169" s="90"/>
      <c r="F169" s="91"/>
      <c r="G169" s="90">
        <v>31100</v>
      </c>
      <c r="H169" s="91">
        <v>34835</v>
      </c>
      <c r="I169" s="90"/>
      <c r="J169" s="91"/>
      <c r="K169" s="90"/>
      <c r="L169" s="91"/>
      <c r="M169" s="90"/>
      <c r="N169" s="93"/>
      <c r="O169" s="179"/>
      <c r="P169" s="209"/>
      <c r="Q169" s="28"/>
      <c r="R169" s="29"/>
      <c r="S169" s="42"/>
      <c r="T169" s="42"/>
      <c r="U169" s="42"/>
      <c r="V169" s="42"/>
      <c r="W169" s="42"/>
      <c r="X169" s="29"/>
      <c r="Y169" s="42"/>
      <c r="Z169" s="42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1:40" ht="12.75">
      <c r="A170" s="206">
        <v>39637</v>
      </c>
      <c r="B170" s="89" t="s">
        <v>395</v>
      </c>
      <c r="C170" s="312">
        <v>79746</v>
      </c>
      <c r="D170" s="91">
        <v>75758.7</v>
      </c>
      <c r="E170" s="90"/>
      <c r="F170" s="91"/>
      <c r="G170" s="90">
        <v>114516</v>
      </c>
      <c r="H170" s="91">
        <v>125967.6</v>
      </c>
      <c r="I170" s="90"/>
      <c r="J170" s="91"/>
      <c r="K170" s="90"/>
      <c r="L170" s="91"/>
      <c r="M170" s="90"/>
      <c r="N170" s="93"/>
      <c r="O170" s="179"/>
      <c r="P170" s="209"/>
      <c r="Q170" s="28"/>
      <c r="R170" s="29"/>
      <c r="S170" s="42"/>
      <c r="T170" s="42"/>
      <c r="U170" s="42"/>
      <c r="V170" s="42"/>
      <c r="W170" s="42"/>
      <c r="X170" s="29"/>
      <c r="Y170" s="42"/>
      <c r="Z170" s="42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1:40" ht="12.75">
      <c r="A171" s="206">
        <v>39637</v>
      </c>
      <c r="B171" s="89" t="s">
        <v>396</v>
      </c>
      <c r="C171" s="312"/>
      <c r="D171" s="91"/>
      <c r="E171" s="90">
        <v>15620</v>
      </c>
      <c r="F171" s="91">
        <v>20306</v>
      </c>
      <c r="G171" s="90"/>
      <c r="H171" s="91"/>
      <c r="I171" s="90"/>
      <c r="J171" s="91"/>
      <c r="K171" s="90"/>
      <c r="L171" s="91"/>
      <c r="M171" s="90"/>
      <c r="N171" s="93"/>
      <c r="O171" s="179"/>
      <c r="P171" s="209"/>
      <c r="Q171" s="28"/>
      <c r="R171" s="29"/>
      <c r="S171" s="42"/>
      <c r="T171" s="42"/>
      <c r="U171" s="42"/>
      <c r="V171" s="42"/>
      <c r="W171" s="42"/>
      <c r="X171" s="29"/>
      <c r="Y171" s="42"/>
      <c r="Z171" s="42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1:40" ht="12.75">
      <c r="A172" s="206">
        <v>39637</v>
      </c>
      <c r="B172" s="89" t="s">
        <v>397</v>
      </c>
      <c r="C172" s="312"/>
      <c r="D172" s="91"/>
      <c r="E172" s="90">
        <v>12900</v>
      </c>
      <c r="F172" s="91">
        <v>14190</v>
      </c>
      <c r="G172" s="90"/>
      <c r="H172" s="91"/>
      <c r="I172" s="90"/>
      <c r="J172" s="91"/>
      <c r="K172" s="90"/>
      <c r="L172" s="91"/>
      <c r="M172" s="90"/>
      <c r="N172" s="93"/>
      <c r="O172" s="179"/>
      <c r="P172" s="209"/>
      <c r="Q172" s="28"/>
      <c r="R172" s="29"/>
      <c r="S172" s="42"/>
      <c r="T172" s="42"/>
      <c r="U172" s="42"/>
      <c r="V172" s="42"/>
      <c r="W172" s="42"/>
      <c r="X172" s="29"/>
      <c r="Y172" s="42"/>
      <c r="Z172" s="42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</row>
    <row r="173" spans="1:40" ht="13.5" thickBot="1">
      <c r="A173" s="277">
        <v>39637</v>
      </c>
      <c r="B173" s="278" t="s">
        <v>398</v>
      </c>
      <c r="C173" s="329">
        <v>7370</v>
      </c>
      <c r="D173" s="280">
        <v>7370</v>
      </c>
      <c r="E173" s="279"/>
      <c r="F173" s="280"/>
      <c r="G173" s="279">
        <v>37120</v>
      </c>
      <c r="H173" s="280">
        <v>42688</v>
      </c>
      <c r="I173" s="279"/>
      <c r="J173" s="280"/>
      <c r="K173" s="279"/>
      <c r="L173" s="280"/>
      <c r="M173" s="279"/>
      <c r="N173" s="140"/>
      <c r="O173" s="322"/>
      <c r="P173" s="281"/>
      <c r="Q173" s="28"/>
      <c r="R173" s="29"/>
      <c r="S173" s="42"/>
      <c r="T173" s="42"/>
      <c r="U173" s="42"/>
      <c r="V173" s="42"/>
      <c r="W173" s="42"/>
      <c r="X173" s="29"/>
      <c r="Y173" s="42"/>
      <c r="Z173" s="42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1:40" ht="12.75">
      <c r="A174" s="206">
        <v>39672</v>
      </c>
      <c r="B174" s="89" t="s">
        <v>401</v>
      </c>
      <c r="C174" s="312"/>
      <c r="D174" s="91"/>
      <c r="E174" s="90"/>
      <c r="F174" s="91"/>
      <c r="G174" s="90"/>
      <c r="H174" s="91"/>
      <c r="I174" s="90">
        <v>5920</v>
      </c>
      <c r="J174" s="91">
        <v>4736</v>
      </c>
      <c r="K174" s="90"/>
      <c r="L174" s="91"/>
      <c r="M174" s="90"/>
      <c r="N174" s="93"/>
      <c r="O174" s="179"/>
      <c r="P174" s="209"/>
      <c r="Q174" s="28"/>
      <c r="R174" s="29"/>
      <c r="S174" s="42"/>
      <c r="T174" s="42"/>
      <c r="U174" s="42"/>
      <c r="V174" s="42"/>
      <c r="W174" s="42"/>
      <c r="X174" s="29"/>
      <c r="Y174" s="42"/>
      <c r="Z174" s="42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</row>
    <row r="175" spans="1:40" ht="12.75">
      <c r="A175" s="206">
        <v>39672</v>
      </c>
      <c r="B175" s="89" t="s">
        <v>402</v>
      </c>
      <c r="C175" s="312">
        <v>10420</v>
      </c>
      <c r="D175" s="91">
        <v>10420</v>
      </c>
      <c r="E175" s="90"/>
      <c r="F175" s="91"/>
      <c r="G175" s="90">
        <v>234480</v>
      </c>
      <c r="H175" s="91">
        <v>187584</v>
      </c>
      <c r="I175" s="90"/>
      <c r="J175" s="91"/>
      <c r="K175" s="90"/>
      <c r="L175" s="91"/>
      <c r="M175" s="90"/>
      <c r="N175" s="93"/>
      <c r="O175" s="179"/>
      <c r="P175" s="209"/>
      <c r="Q175" s="28"/>
      <c r="R175" s="29"/>
      <c r="S175" s="42"/>
      <c r="T175" s="42"/>
      <c r="U175" s="42"/>
      <c r="V175" s="42"/>
      <c r="W175" s="42"/>
      <c r="X175" s="29"/>
      <c r="Y175" s="42"/>
      <c r="Z175" s="42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</row>
    <row r="176" spans="1:40" ht="12.75">
      <c r="A176" s="206">
        <v>39672</v>
      </c>
      <c r="B176" s="89" t="s">
        <v>403</v>
      </c>
      <c r="C176" s="312">
        <v>19140</v>
      </c>
      <c r="D176" s="91">
        <v>19140</v>
      </c>
      <c r="E176" s="90"/>
      <c r="F176" s="91"/>
      <c r="G176" s="90">
        <v>55980</v>
      </c>
      <c r="H176" s="91">
        <v>67176</v>
      </c>
      <c r="I176" s="90"/>
      <c r="J176" s="91"/>
      <c r="K176" s="90">
        <v>14000</v>
      </c>
      <c r="L176" s="91">
        <v>33600</v>
      </c>
      <c r="M176" s="90">
        <v>110400</v>
      </c>
      <c r="N176" s="93">
        <v>264960</v>
      </c>
      <c r="O176" s="179"/>
      <c r="P176" s="209"/>
      <c r="Q176" s="28"/>
      <c r="R176" s="29"/>
      <c r="S176" s="42"/>
      <c r="T176" s="42"/>
      <c r="U176" s="42"/>
      <c r="V176" s="42"/>
      <c r="W176" s="42"/>
      <c r="X176" s="29"/>
      <c r="Y176" s="42"/>
      <c r="Z176" s="42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1:40" ht="12.75">
      <c r="A177" s="206">
        <v>39672</v>
      </c>
      <c r="B177" s="89" t="s">
        <v>404</v>
      </c>
      <c r="C177" s="312">
        <v>2710</v>
      </c>
      <c r="D177" s="91">
        <v>2710</v>
      </c>
      <c r="E177" s="90"/>
      <c r="F177" s="91"/>
      <c r="G177" s="90">
        <v>35310</v>
      </c>
      <c r="H177" s="91">
        <v>42372</v>
      </c>
      <c r="I177" s="90"/>
      <c r="J177" s="91"/>
      <c r="K177" s="90"/>
      <c r="L177" s="91"/>
      <c r="M177" s="90"/>
      <c r="N177" s="93"/>
      <c r="O177" s="179"/>
      <c r="P177" s="209"/>
      <c r="Q177" s="28"/>
      <c r="R177" s="29"/>
      <c r="S177" s="42"/>
      <c r="T177" s="42"/>
      <c r="U177" s="42"/>
      <c r="V177" s="42"/>
      <c r="W177" s="42"/>
      <c r="X177" s="29"/>
      <c r="Y177" s="42"/>
      <c r="Z177" s="42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</row>
    <row r="178" spans="1:40" ht="12.75">
      <c r="A178" s="206">
        <v>39672</v>
      </c>
      <c r="B178" s="89" t="s">
        <v>406</v>
      </c>
      <c r="C178" s="312"/>
      <c r="D178" s="91"/>
      <c r="E178" s="90"/>
      <c r="F178" s="91"/>
      <c r="G178" s="90">
        <v>2800300</v>
      </c>
      <c r="H178" s="91">
        <v>2240240</v>
      </c>
      <c r="I178" s="90"/>
      <c r="J178" s="91"/>
      <c r="K178" s="90"/>
      <c r="L178" s="91"/>
      <c r="M178" s="90"/>
      <c r="N178" s="93"/>
      <c r="O178" s="179"/>
      <c r="P178" s="209"/>
      <c r="Q178" s="28"/>
      <c r="R178" s="29"/>
      <c r="S178" s="42"/>
      <c r="T178" s="42"/>
      <c r="U178" s="42"/>
      <c r="V178" s="42"/>
      <c r="W178" s="42"/>
      <c r="X178" s="29"/>
      <c r="Y178" s="42"/>
      <c r="Z178" s="42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1:40" ht="12.75">
      <c r="A179" s="206">
        <v>39672</v>
      </c>
      <c r="B179" s="89" t="s">
        <v>407</v>
      </c>
      <c r="C179" s="312"/>
      <c r="D179" s="91"/>
      <c r="E179" s="90"/>
      <c r="F179" s="91"/>
      <c r="G179" s="90">
        <v>3480</v>
      </c>
      <c r="H179" s="91">
        <v>4176</v>
      </c>
      <c r="I179" s="90"/>
      <c r="J179" s="91"/>
      <c r="K179" s="90"/>
      <c r="L179" s="91"/>
      <c r="M179" s="90"/>
      <c r="N179" s="93"/>
      <c r="O179" s="179"/>
      <c r="P179" s="209"/>
      <c r="Q179" s="28"/>
      <c r="R179" s="29"/>
      <c r="S179" s="42"/>
      <c r="T179" s="42"/>
      <c r="U179" s="42"/>
      <c r="V179" s="42"/>
      <c r="W179" s="42"/>
      <c r="X179" s="29"/>
      <c r="Y179" s="42"/>
      <c r="Z179" s="42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</row>
    <row r="180" spans="1:40" ht="12.75">
      <c r="A180" s="206">
        <v>39672</v>
      </c>
      <c r="B180" s="89" t="s">
        <v>409</v>
      </c>
      <c r="C180" s="312"/>
      <c r="D180" s="91"/>
      <c r="E180" s="90"/>
      <c r="F180" s="91"/>
      <c r="G180" s="90">
        <v>90</v>
      </c>
      <c r="H180" s="91">
        <v>108</v>
      </c>
      <c r="I180" s="90"/>
      <c r="J180" s="91"/>
      <c r="K180" s="90"/>
      <c r="L180" s="91"/>
      <c r="M180" s="90"/>
      <c r="N180" s="93"/>
      <c r="O180" s="179"/>
      <c r="P180" s="209"/>
      <c r="Q180" s="28"/>
      <c r="R180" s="29"/>
      <c r="S180" s="42"/>
      <c r="T180" s="42"/>
      <c r="U180" s="42"/>
      <c r="V180" s="42"/>
      <c r="W180" s="42"/>
      <c r="X180" s="29"/>
      <c r="Y180" s="42"/>
      <c r="Z180" s="42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</row>
    <row r="181" spans="1:40" ht="12.75">
      <c r="A181" s="206">
        <v>39672</v>
      </c>
      <c r="B181" s="89" t="s">
        <v>415</v>
      </c>
      <c r="C181" s="312"/>
      <c r="D181" s="91"/>
      <c r="E181" s="90"/>
      <c r="F181" s="91"/>
      <c r="G181" s="90">
        <v>1830</v>
      </c>
      <c r="H181" s="91">
        <v>1830</v>
      </c>
      <c r="I181" s="90"/>
      <c r="J181" s="91"/>
      <c r="K181" s="90"/>
      <c r="L181" s="91"/>
      <c r="M181" s="90"/>
      <c r="N181" s="93"/>
      <c r="O181" s="179"/>
      <c r="P181" s="209"/>
      <c r="Q181" s="28"/>
      <c r="R181" s="29"/>
      <c r="S181" s="42"/>
      <c r="T181" s="42"/>
      <c r="U181" s="42"/>
      <c r="V181" s="42"/>
      <c r="W181" s="42"/>
      <c r="X181" s="29"/>
      <c r="Y181" s="42"/>
      <c r="Z181" s="42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</row>
    <row r="182" spans="1:40" ht="12.75">
      <c r="A182" s="207">
        <v>39672</v>
      </c>
      <c r="B182" s="149" t="s">
        <v>416</v>
      </c>
      <c r="C182" s="313"/>
      <c r="D182" s="143"/>
      <c r="E182" s="144"/>
      <c r="F182" s="143"/>
      <c r="G182" s="144">
        <v>1830</v>
      </c>
      <c r="H182" s="143">
        <v>1830</v>
      </c>
      <c r="I182" s="144"/>
      <c r="J182" s="143"/>
      <c r="K182" s="144"/>
      <c r="L182" s="143"/>
      <c r="M182" s="144"/>
      <c r="N182" s="145"/>
      <c r="O182" s="175"/>
      <c r="P182" s="208"/>
      <c r="Q182" s="28"/>
      <c r="R182" s="29"/>
      <c r="S182" s="42"/>
      <c r="T182" s="42"/>
      <c r="U182" s="42"/>
      <c r="V182" s="42"/>
      <c r="W182" s="42"/>
      <c r="X182" s="29"/>
      <c r="Y182" s="42"/>
      <c r="Z182" s="42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</row>
    <row r="183" spans="1:40" ht="12.75">
      <c r="A183" s="206">
        <v>39672</v>
      </c>
      <c r="B183" s="89" t="s">
        <v>421</v>
      </c>
      <c r="C183" s="312">
        <v>500</v>
      </c>
      <c r="D183" s="91">
        <v>500</v>
      </c>
      <c r="E183" s="90"/>
      <c r="F183" s="91"/>
      <c r="G183" s="90">
        <v>550</v>
      </c>
      <c r="H183" s="91">
        <v>660</v>
      </c>
      <c r="I183" s="90"/>
      <c r="J183" s="91"/>
      <c r="K183" s="90"/>
      <c r="L183" s="91"/>
      <c r="M183" s="90"/>
      <c r="N183" s="93"/>
      <c r="O183" s="179"/>
      <c r="P183" s="209"/>
      <c r="Q183" s="28"/>
      <c r="R183" s="29"/>
      <c r="S183" s="42"/>
      <c r="T183" s="42"/>
      <c r="U183" s="42"/>
      <c r="V183" s="42"/>
      <c r="W183" s="42"/>
      <c r="X183" s="29"/>
      <c r="Y183" s="42"/>
      <c r="Z183" s="42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</row>
    <row r="184" spans="1:40" ht="12.75">
      <c r="A184" s="206">
        <v>39672</v>
      </c>
      <c r="B184" s="89" t="s">
        <v>422</v>
      </c>
      <c r="C184" s="312">
        <v>990</v>
      </c>
      <c r="D184" s="91">
        <v>990</v>
      </c>
      <c r="E184" s="90"/>
      <c r="F184" s="91"/>
      <c r="G184" s="90">
        <v>1100</v>
      </c>
      <c r="H184" s="91">
        <v>1320</v>
      </c>
      <c r="I184" s="90"/>
      <c r="J184" s="91"/>
      <c r="K184" s="90"/>
      <c r="L184" s="91"/>
      <c r="M184" s="90"/>
      <c r="N184" s="93"/>
      <c r="O184" s="179"/>
      <c r="P184" s="209"/>
      <c r="Q184" s="28"/>
      <c r="R184" s="29"/>
      <c r="S184" s="42"/>
      <c r="T184" s="42"/>
      <c r="U184" s="42"/>
      <c r="V184" s="42"/>
      <c r="W184" s="42"/>
      <c r="X184" s="29"/>
      <c r="Y184" s="42"/>
      <c r="Z184" s="42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</row>
    <row r="185" spans="1:40" ht="12.75">
      <c r="A185" s="206">
        <v>39672</v>
      </c>
      <c r="B185" s="89" t="s">
        <v>424</v>
      </c>
      <c r="C185" s="312"/>
      <c r="D185" s="91"/>
      <c r="E185" s="90"/>
      <c r="F185" s="91"/>
      <c r="G185" s="90">
        <v>4600</v>
      </c>
      <c r="H185" s="91">
        <v>5520</v>
      </c>
      <c r="I185" s="90"/>
      <c r="J185" s="91"/>
      <c r="K185" s="90"/>
      <c r="L185" s="91"/>
      <c r="M185" s="90"/>
      <c r="N185" s="93"/>
      <c r="O185" s="179"/>
      <c r="P185" s="209"/>
      <c r="Q185" s="28"/>
      <c r="R185" s="29"/>
      <c r="S185" s="42"/>
      <c r="T185" s="42"/>
      <c r="U185" s="42"/>
      <c r="V185" s="42"/>
      <c r="W185" s="42"/>
      <c r="X185" s="29"/>
      <c r="Y185" s="42"/>
      <c r="Z185" s="42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1:40" ht="12.75">
      <c r="A186" s="206">
        <v>39672</v>
      </c>
      <c r="B186" s="89" t="s">
        <v>425</v>
      </c>
      <c r="C186" s="312"/>
      <c r="D186" s="91"/>
      <c r="E186" s="90"/>
      <c r="F186" s="91"/>
      <c r="G186" s="90">
        <v>1750</v>
      </c>
      <c r="H186" s="91">
        <v>2100</v>
      </c>
      <c r="I186" s="90"/>
      <c r="J186" s="91"/>
      <c r="K186" s="90"/>
      <c r="L186" s="91"/>
      <c r="M186" s="90"/>
      <c r="N186" s="93"/>
      <c r="O186" s="179"/>
      <c r="P186" s="209"/>
      <c r="Q186" s="28"/>
      <c r="R186" s="29"/>
      <c r="S186" s="42"/>
      <c r="T186" s="42"/>
      <c r="U186" s="42"/>
      <c r="V186" s="42"/>
      <c r="W186" s="42"/>
      <c r="X186" s="29"/>
      <c r="Y186" s="42"/>
      <c r="Z186" s="42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</row>
    <row r="187" spans="1:40" ht="12.75">
      <c r="A187" s="206">
        <v>39672</v>
      </c>
      <c r="B187" s="89" t="s">
        <v>426</v>
      </c>
      <c r="C187" s="312">
        <v>25770</v>
      </c>
      <c r="D187" s="91">
        <v>25770</v>
      </c>
      <c r="E187" s="90"/>
      <c r="F187" s="91"/>
      <c r="G187" s="150">
        <v>252910</v>
      </c>
      <c r="H187" s="170">
        <v>303492</v>
      </c>
      <c r="I187" s="90"/>
      <c r="J187" s="91"/>
      <c r="K187" s="90"/>
      <c r="L187" s="91"/>
      <c r="M187" s="90"/>
      <c r="N187" s="93"/>
      <c r="O187" s="179"/>
      <c r="P187" s="209"/>
      <c r="Q187" s="28"/>
      <c r="R187" s="29"/>
      <c r="S187" s="42"/>
      <c r="T187" s="42"/>
      <c r="U187" s="42"/>
      <c r="V187" s="42"/>
      <c r="W187" s="42"/>
      <c r="X187" s="29"/>
      <c r="Y187" s="42"/>
      <c r="Z187" s="42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</row>
    <row r="188" spans="1:40" ht="12.75">
      <c r="A188" s="206">
        <v>39672</v>
      </c>
      <c r="B188" s="89" t="s">
        <v>427</v>
      </c>
      <c r="C188" s="312">
        <v>18500</v>
      </c>
      <c r="D188" s="91">
        <v>18500</v>
      </c>
      <c r="E188" s="90"/>
      <c r="F188" s="91"/>
      <c r="G188" s="90">
        <v>199190</v>
      </c>
      <c r="H188" s="91">
        <v>239028</v>
      </c>
      <c r="I188" s="90"/>
      <c r="J188" s="91"/>
      <c r="K188" s="90"/>
      <c r="L188" s="91"/>
      <c r="M188" s="90"/>
      <c r="N188" s="93"/>
      <c r="O188" s="179"/>
      <c r="P188" s="209"/>
      <c r="Q188" s="28"/>
      <c r="R188" s="29"/>
      <c r="S188" s="42"/>
      <c r="T188" s="42"/>
      <c r="U188" s="42"/>
      <c r="V188" s="42"/>
      <c r="W188" s="42"/>
      <c r="X188" s="29"/>
      <c r="Y188" s="42"/>
      <c r="Z188" s="42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</row>
    <row r="189" spans="1:40" ht="12.75">
      <c r="A189" s="206">
        <v>39672</v>
      </c>
      <c r="B189" s="89" t="s">
        <v>428</v>
      </c>
      <c r="C189" s="312">
        <v>7125</v>
      </c>
      <c r="D189" s="91">
        <v>7695</v>
      </c>
      <c r="E189" s="90"/>
      <c r="F189" s="91"/>
      <c r="G189" s="90">
        <v>95415</v>
      </c>
      <c r="H189" s="91">
        <v>111635.55</v>
      </c>
      <c r="I189" s="90"/>
      <c r="J189" s="91"/>
      <c r="K189" s="90"/>
      <c r="L189" s="91"/>
      <c r="M189" s="90"/>
      <c r="N189" s="93"/>
      <c r="O189" s="179"/>
      <c r="P189" s="209"/>
      <c r="Q189" s="28"/>
      <c r="R189" s="29"/>
      <c r="S189" s="42"/>
      <c r="T189" s="42"/>
      <c r="U189" s="42"/>
      <c r="V189" s="42"/>
      <c r="W189" s="42"/>
      <c r="X189" s="29"/>
      <c r="Y189" s="42"/>
      <c r="Z189" s="42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</row>
    <row r="190" spans="1:40" ht="12.75">
      <c r="A190" s="206">
        <v>39672</v>
      </c>
      <c r="B190" s="149" t="s">
        <v>431</v>
      </c>
      <c r="C190" s="312">
        <v>22391</v>
      </c>
      <c r="D190" s="91">
        <v>20375.81</v>
      </c>
      <c r="E190" s="90"/>
      <c r="F190" s="91"/>
      <c r="G190" s="90">
        <v>877</v>
      </c>
      <c r="H190" s="91">
        <v>850.69</v>
      </c>
      <c r="I190" s="90"/>
      <c r="J190" s="91"/>
      <c r="K190" s="90"/>
      <c r="L190" s="91"/>
      <c r="M190" s="90"/>
      <c r="N190" s="93"/>
      <c r="O190" s="179"/>
      <c r="P190" s="209"/>
      <c r="Q190" s="28"/>
      <c r="R190" s="29"/>
      <c r="S190" s="42"/>
      <c r="T190" s="42"/>
      <c r="U190" s="42"/>
      <c r="V190" s="42"/>
      <c r="W190" s="42"/>
      <c r="X190" s="29"/>
      <c r="Y190" s="42"/>
      <c r="Z190" s="42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</row>
    <row r="191" spans="1:40" ht="12.75">
      <c r="A191" s="206">
        <v>39672</v>
      </c>
      <c r="B191" s="89" t="s">
        <v>432</v>
      </c>
      <c r="C191" s="312">
        <v>65412</v>
      </c>
      <c r="D191" s="91">
        <v>59524.92</v>
      </c>
      <c r="E191" s="90"/>
      <c r="F191" s="91"/>
      <c r="G191" s="90">
        <v>3356</v>
      </c>
      <c r="H191" s="91">
        <v>3255.32</v>
      </c>
      <c r="I191" s="90"/>
      <c r="J191" s="91"/>
      <c r="K191" s="90"/>
      <c r="L191" s="91"/>
      <c r="M191" s="90"/>
      <c r="N191" s="93"/>
      <c r="O191" s="179"/>
      <c r="P191" s="209"/>
      <c r="Q191" s="28"/>
      <c r="R191" s="29"/>
      <c r="S191" s="42"/>
      <c r="T191" s="42"/>
      <c r="U191" s="42"/>
      <c r="V191" s="42"/>
      <c r="W191" s="42"/>
      <c r="X191" s="29"/>
      <c r="Y191" s="42"/>
      <c r="Z191" s="42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</row>
    <row r="192" spans="1:40" ht="12.75">
      <c r="A192" s="207">
        <v>39672</v>
      </c>
      <c r="B192" s="149" t="s">
        <v>433</v>
      </c>
      <c r="C192" s="313">
        <v>42615</v>
      </c>
      <c r="D192" s="143">
        <v>38779.65</v>
      </c>
      <c r="E192" s="144"/>
      <c r="F192" s="143"/>
      <c r="G192" s="144">
        <v>2410</v>
      </c>
      <c r="H192" s="143">
        <v>2337.7</v>
      </c>
      <c r="I192" s="144"/>
      <c r="J192" s="143"/>
      <c r="K192" s="144"/>
      <c r="L192" s="143"/>
      <c r="M192" s="144"/>
      <c r="N192" s="145"/>
      <c r="O192" s="175"/>
      <c r="P192" s="208"/>
      <c r="Q192" s="28"/>
      <c r="R192" s="29"/>
      <c r="S192" s="42"/>
      <c r="T192" s="42"/>
      <c r="U192" s="42"/>
      <c r="V192" s="42"/>
      <c r="W192" s="42"/>
      <c r="X192" s="29"/>
      <c r="Y192" s="42"/>
      <c r="Z192" s="42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</row>
    <row r="193" spans="1:40" ht="12.75">
      <c r="A193" s="206">
        <v>39672</v>
      </c>
      <c r="B193" s="89" t="s">
        <v>434</v>
      </c>
      <c r="C193" s="312">
        <v>17211</v>
      </c>
      <c r="D193" s="91">
        <v>15662.01</v>
      </c>
      <c r="E193" s="90"/>
      <c r="F193" s="91"/>
      <c r="G193" s="90">
        <v>1792</v>
      </c>
      <c r="H193" s="91">
        <v>1738.24</v>
      </c>
      <c r="I193" s="90"/>
      <c r="J193" s="91"/>
      <c r="K193" s="90"/>
      <c r="L193" s="91"/>
      <c r="M193" s="90"/>
      <c r="N193" s="93"/>
      <c r="O193" s="179"/>
      <c r="P193" s="209"/>
      <c r="Q193" s="28"/>
      <c r="R193" s="29"/>
      <c r="S193" s="42"/>
      <c r="T193" s="42"/>
      <c r="U193" s="42"/>
      <c r="V193" s="42"/>
      <c r="W193" s="42"/>
      <c r="X193" s="29"/>
      <c r="Y193" s="42"/>
      <c r="Z193" s="42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</row>
    <row r="194" spans="1:40" ht="12.75">
      <c r="A194" s="207">
        <v>39672</v>
      </c>
      <c r="B194" s="89" t="s">
        <v>435</v>
      </c>
      <c r="C194" s="312">
        <v>9928</v>
      </c>
      <c r="D194" s="91">
        <v>9034.48</v>
      </c>
      <c r="E194" s="90"/>
      <c r="F194" s="91"/>
      <c r="G194" s="90">
        <v>511</v>
      </c>
      <c r="H194" s="91">
        <v>495.67</v>
      </c>
      <c r="I194" s="90"/>
      <c r="J194" s="91"/>
      <c r="K194" s="90"/>
      <c r="L194" s="91"/>
      <c r="M194" s="90"/>
      <c r="N194" s="93"/>
      <c r="O194" s="179"/>
      <c r="P194" s="209"/>
      <c r="Q194" s="28"/>
      <c r="R194" s="29"/>
      <c r="S194" s="42"/>
      <c r="T194" s="42"/>
      <c r="U194" s="42"/>
      <c r="V194" s="42"/>
      <c r="W194" s="42"/>
      <c r="X194" s="29"/>
      <c r="Y194" s="42"/>
      <c r="Z194" s="42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</row>
    <row r="195" spans="1:40" ht="12.75">
      <c r="A195" s="206">
        <v>39672</v>
      </c>
      <c r="B195" s="89" t="s">
        <v>429</v>
      </c>
      <c r="C195" s="312">
        <v>73250</v>
      </c>
      <c r="D195" s="91">
        <v>66657.5</v>
      </c>
      <c r="E195" s="90"/>
      <c r="F195" s="91"/>
      <c r="G195" s="90">
        <v>123596</v>
      </c>
      <c r="H195" s="91">
        <v>119888.12</v>
      </c>
      <c r="I195" s="90"/>
      <c r="J195" s="91"/>
      <c r="K195" s="90"/>
      <c r="L195" s="91"/>
      <c r="M195" s="90"/>
      <c r="N195" s="93"/>
      <c r="O195" s="179"/>
      <c r="P195" s="209"/>
      <c r="Q195" s="28"/>
      <c r="R195" s="29"/>
      <c r="S195" s="42"/>
      <c r="T195" s="42"/>
      <c r="U195" s="42"/>
      <c r="V195" s="42"/>
      <c r="W195" s="42"/>
      <c r="X195" s="29"/>
      <c r="Y195" s="42"/>
      <c r="Z195" s="42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</row>
    <row r="196" spans="1:40" ht="12.75">
      <c r="A196" s="206">
        <v>39672</v>
      </c>
      <c r="B196" s="89" t="s">
        <v>430</v>
      </c>
      <c r="C196" s="312">
        <v>229590</v>
      </c>
      <c r="D196" s="91">
        <v>208926.9</v>
      </c>
      <c r="E196" s="90"/>
      <c r="F196" s="91"/>
      <c r="G196" s="90">
        <v>142055</v>
      </c>
      <c r="H196" s="91">
        <v>137793.35</v>
      </c>
      <c r="I196" s="90"/>
      <c r="J196" s="91"/>
      <c r="K196" s="90">
        <v>23000</v>
      </c>
      <c r="L196" s="91">
        <v>115000</v>
      </c>
      <c r="M196" s="90"/>
      <c r="N196" s="93"/>
      <c r="O196" s="179"/>
      <c r="P196" s="209"/>
      <c r="Q196" s="28"/>
      <c r="R196" s="29"/>
      <c r="S196" s="42"/>
      <c r="T196" s="42"/>
      <c r="U196" s="42"/>
      <c r="V196" s="42"/>
      <c r="W196" s="42"/>
      <c r="X196" s="29"/>
      <c r="Y196" s="42"/>
      <c r="Z196" s="42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</row>
    <row r="197" spans="1:40" ht="12.75">
      <c r="A197" s="206">
        <v>39672</v>
      </c>
      <c r="B197" s="89" t="s">
        <v>437</v>
      </c>
      <c r="C197" s="312">
        <v>26406</v>
      </c>
      <c r="D197" s="91">
        <v>31423.14</v>
      </c>
      <c r="E197" s="90"/>
      <c r="F197" s="91"/>
      <c r="G197" s="90">
        <v>4483</v>
      </c>
      <c r="H197" s="91">
        <v>10131.58</v>
      </c>
      <c r="I197" s="90"/>
      <c r="J197" s="91"/>
      <c r="K197" s="90"/>
      <c r="L197" s="91"/>
      <c r="M197" s="90"/>
      <c r="N197" s="93"/>
      <c r="O197" s="179"/>
      <c r="P197" s="209"/>
      <c r="Q197" s="28"/>
      <c r="R197" s="29"/>
      <c r="S197" s="42"/>
      <c r="T197" s="42"/>
      <c r="U197" s="42"/>
      <c r="V197" s="42"/>
      <c r="W197" s="42"/>
      <c r="X197" s="29"/>
      <c r="Y197" s="42"/>
      <c r="Z197" s="42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1:40" ht="13.5" thickBot="1">
      <c r="A198" s="277">
        <v>39672</v>
      </c>
      <c r="B198" s="278" t="s">
        <v>438</v>
      </c>
      <c r="C198" s="329">
        <v>17670</v>
      </c>
      <c r="D198" s="280">
        <v>15903</v>
      </c>
      <c r="E198" s="279"/>
      <c r="F198" s="280"/>
      <c r="G198" s="279">
        <v>730</v>
      </c>
      <c r="H198" s="280">
        <v>730</v>
      </c>
      <c r="I198" s="279"/>
      <c r="J198" s="280"/>
      <c r="K198" s="279"/>
      <c r="L198" s="280"/>
      <c r="M198" s="279"/>
      <c r="N198" s="140"/>
      <c r="O198" s="322"/>
      <c r="P198" s="281"/>
      <c r="Q198" s="28"/>
      <c r="R198" s="29"/>
      <c r="S198" s="42"/>
      <c r="T198" s="42"/>
      <c r="U198" s="42"/>
      <c r="V198" s="42"/>
      <c r="W198" s="42"/>
      <c r="X198" s="29"/>
      <c r="Y198" s="42"/>
      <c r="Z198" s="42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</row>
    <row r="199" spans="1:40" ht="12.75">
      <c r="A199" s="206">
        <v>39700</v>
      </c>
      <c r="B199" s="89" t="s">
        <v>439</v>
      </c>
      <c r="C199" s="312">
        <v>4460</v>
      </c>
      <c r="D199" s="91">
        <v>6244</v>
      </c>
      <c r="E199" s="90"/>
      <c r="F199" s="91"/>
      <c r="G199" s="90">
        <v>11330</v>
      </c>
      <c r="H199" s="91">
        <v>17334.9</v>
      </c>
      <c r="I199" s="90"/>
      <c r="J199" s="91"/>
      <c r="K199" s="90"/>
      <c r="L199" s="91"/>
      <c r="M199" s="90"/>
      <c r="N199" s="93"/>
      <c r="O199" s="179"/>
      <c r="P199" s="209"/>
      <c r="Q199" s="28"/>
      <c r="R199" s="29"/>
      <c r="S199" s="42"/>
      <c r="T199" s="42"/>
      <c r="U199" s="42"/>
      <c r="V199" s="42"/>
      <c r="W199" s="42"/>
      <c r="X199" s="29"/>
      <c r="Y199" s="42"/>
      <c r="Z199" s="42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</row>
    <row r="200" spans="1:40" ht="13.5" thickBot="1">
      <c r="A200" s="277">
        <v>39700</v>
      </c>
      <c r="B200" s="278" t="s">
        <v>440</v>
      </c>
      <c r="C200" s="329">
        <v>274820</v>
      </c>
      <c r="D200" s="280">
        <v>272071.8</v>
      </c>
      <c r="E200" s="279"/>
      <c r="F200" s="280"/>
      <c r="G200" s="279">
        <v>567810</v>
      </c>
      <c r="H200" s="280">
        <v>658659.6</v>
      </c>
      <c r="I200" s="279"/>
      <c r="J200" s="280"/>
      <c r="K200" s="279"/>
      <c r="L200" s="280"/>
      <c r="M200" s="279"/>
      <c r="N200" s="140"/>
      <c r="O200" s="322"/>
      <c r="P200" s="281"/>
      <c r="Q200" s="28"/>
      <c r="R200" s="29"/>
      <c r="S200" s="42"/>
      <c r="T200" s="42"/>
      <c r="U200" s="42"/>
      <c r="V200" s="42"/>
      <c r="W200" s="42"/>
      <c r="X200" s="29"/>
      <c r="Y200" s="42"/>
      <c r="Z200" s="42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</row>
    <row r="201" spans="1:40" ht="12.75">
      <c r="A201" s="206">
        <v>39763</v>
      </c>
      <c r="B201" s="89" t="s">
        <v>442</v>
      </c>
      <c r="C201" s="312">
        <v>61180</v>
      </c>
      <c r="D201" s="91">
        <v>48944</v>
      </c>
      <c r="E201" s="90"/>
      <c r="F201" s="91"/>
      <c r="G201" s="90">
        <v>157330</v>
      </c>
      <c r="H201" s="91">
        <v>133730.5</v>
      </c>
      <c r="I201" s="90"/>
      <c r="J201" s="91"/>
      <c r="K201" s="90"/>
      <c r="L201" s="91"/>
      <c r="M201" s="90"/>
      <c r="N201" s="93"/>
      <c r="O201" s="179"/>
      <c r="P201" s="209"/>
      <c r="Q201" s="28"/>
      <c r="R201" s="29"/>
      <c r="S201" s="42"/>
      <c r="T201" s="42"/>
      <c r="U201" s="42"/>
      <c r="V201" s="42"/>
      <c r="W201" s="42"/>
      <c r="X201" s="29"/>
      <c r="Y201" s="42"/>
      <c r="Z201" s="42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</row>
    <row r="202" spans="1:40" ht="12.75">
      <c r="A202" s="206">
        <v>39763</v>
      </c>
      <c r="B202" s="89" t="s">
        <v>443</v>
      </c>
      <c r="C202" s="312">
        <v>9470</v>
      </c>
      <c r="D202" s="91">
        <v>6629</v>
      </c>
      <c r="E202" s="90"/>
      <c r="F202" s="91"/>
      <c r="G202" s="90">
        <v>84940</v>
      </c>
      <c r="H202" s="91">
        <v>67952</v>
      </c>
      <c r="I202" s="90"/>
      <c r="J202" s="91"/>
      <c r="K202" s="90"/>
      <c r="L202" s="91"/>
      <c r="M202" s="90"/>
      <c r="N202" s="93"/>
      <c r="O202" s="179"/>
      <c r="P202" s="209"/>
      <c r="Q202" s="28"/>
      <c r="R202" s="29"/>
      <c r="S202" s="42"/>
      <c r="T202" s="42"/>
      <c r="U202" s="42"/>
      <c r="V202" s="42"/>
      <c r="W202" s="42"/>
      <c r="X202" s="29"/>
      <c r="Y202" s="42"/>
      <c r="Z202" s="42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</row>
    <row r="203" spans="1:40" ht="12.75">
      <c r="A203" s="206">
        <v>39763</v>
      </c>
      <c r="B203" s="89" t="s">
        <v>444</v>
      </c>
      <c r="C203" s="312"/>
      <c r="D203" s="91"/>
      <c r="E203" s="90"/>
      <c r="F203" s="91"/>
      <c r="G203" s="90">
        <v>15690</v>
      </c>
      <c r="H203" s="91">
        <v>17259</v>
      </c>
      <c r="I203" s="90">
        <v>5640</v>
      </c>
      <c r="J203" s="91">
        <v>5583.6</v>
      </c>
      <c r="K203" s="90"/>
      <c r="L203" s="91"/>
      <c r="M203" s="90"/>
      <c r="N203" s="93"/>
      <c r="O203" s="179"/>
      <c r="P203" s="209"/>
      <c r="Q203" s="28"/>
      <c r="R203" s="29"/>
      <c r="S203" s="42"/>
      <c r="T203" s="42"/>
      <c r="U203" s="42"/>
      <c r="V203" s="42"/>
      <c r="W203" s="42"/>
      <c r="X203" s="29"/>
      <c r="Y203" s="42"/>
      <c r="Z203" s="42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</row>
    <row r="204" spans="1:40" ht="12.75">
      <c r="A204" s="206">
        <v>39763</v>
      </c>
      <c r="B204" s="89" t="s">
        <v>445</v>
      </c>
      <c r="C204" s="312"/>
      <c r="D204" s="91"/>
      <c r="E204" s="90"/>
      <c r="F204" s="91"/>
      <c r="G204" s="90">
        <v>35390</v>
      </c>
      <c r="H204" s="91">
        <v>38929</v>
      </c>
      <c r="I204" s="90">
        <v>30890</v>
      </c>
      <c r="J204" s="91">
        <v>30581</v>
      </c>
      <c r="K204" s="90"/>
      <c r="L204" s="91"/>
      <c r="M204" s="90"/>
      <c r="N204" s="93"/>
      <c r="O204" s="179"/>
      <c r="P204" s="209"/>
      <c r="Q204" s="28"/>
      <c r="R204" s="29"/>
      <c r="S204" s="42"/>
      <c r="T204" s="42"/>
      <c r="U204" s="42"/>
      <c r="V204" s="42"/>
      <c r="W204" s="42"/>
      <c r="X204" s="29"/>
      <c r="Y204" s="42"/>
      <c r="Z204" s="42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</row>
    <row r="205" spans="1:40" ht="12.75">
      <c r="A205" s="206">
        <v>39763</v>
      </c>
      <c r="B205" s="89" t="s">
        <v>446</v>
      </c>
      <c r="C205" s="312"/>
      <c r="D205" s="91"/>
      <c r="E205" s="90"/>
      <c r="F205" s="91"/>
      <c r="G205" s="90">
        <v>5550</v>
      </c>
      <c r="H205" s="91">
        <v>6105</v>
      </c>
      <c r="I205" s="90"/>
      <c r="J205" s="91"/>
      <c r="K205" s="90"/>
      <c r="L205" s="91"/>
      <c r="M205" s="90"/>
      <c r="N205" s="93"/>
      <c r="O205" s="179"/>
      <c r="P205" s="209"/>
      <c r="Q205" s="28"/>
      <c r="R205" s="29"/>
      <c r="S205" s="42"/>
      <c r="T205" s="42"/>
      <c r="U205" s="42"/>
      <c r="V205" s="42"/>
      <c r="W205" s="42"/>
      <c r="X205" s="29"/>
      <c r="Y205" s="42"/>
      <c r="Z205" s="42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</row>
    <row r="206" spans="1:40" ht="12.75">
      <c r="A206" s="206">
        <v>39763</v>
      </c>
      <c r="B206" s="89" t="s">
        <v>447</v>
      </c>
      <c r="C206" s="312"/>
      <c r="D206" s="91"/>
      <c r="E206" s="90"/>
      <c r="F206" s="91"/>
      <c r="G206" s="90">
        <v>1880</v>
      </c>
      <c r="H206" s="91">
        <v>2068</v>
      </c>
      <c r="I206" s="90"/>
      <c r="J206" s="91"/>
      <c r="K206" s="90"/>
      <c r="L206" s="91"/>
      <c r="M206" s="90"/>
      <c r="N206" s="93"/>
      <c r="O206" s="179"/>
      <c r="P206" s="209"/>
      <c r="Q206" s="28"/>
      <c r="R206" s="29"/>
      <c r="S206" s="42"/>
      <c r="T206" s="42"/>
      <c r="U206" s="42"/>
      <c r="V206" s="42"/>
      <c r="W206" s="42"/>
      <c r="X206" s="29"/>
      <c r="Y206" s="42"/>
      <c r="Z206" s="42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</row>
    <row r="207" spans="1:40" ht="12.75">
      <c r="A207" s="206">
        <v>39763</v>
      </c>
      <c r="B207" s="89" t="s">
        <v>448</v>
      </c>
      <c r="C207" s="312">
        <v>55890</v>
      </c>
      <c r="D207" s="91">
        <v>44712</v>
      </c>
      <c r="E207" s="90"/>
      <c r="F207" s="91"/>
      <c r="G207" s="90">
        <v>304740</v>
      </c>
      <c r="H207" s="91">
        <v>277313.4</v>
      </c>
      <c r="I207" s="90"/>
      <c r="J207" s="91"/>
      <c r="K207" s="90"/>
      <c r="L207" s="91"/>
      <c r="M207" s="90"/>
      <c r="N207" s="93"/>
      <c r="O207" s="179"/>
      <c r="P207" s="209"/>
      <c r="Q207" s="28"/>
      <c r="R207" s="29"/>
      <c r="S207" s="42"/>
      <c r="T207" s="42"/>
      <c r="U207" s="42"/>
      <c r="V207" s="42"/>
      <c r="W207" s="42"/>
      <c r="X207" s="29"/>
      <c r="Y207" s="42"/>
      <c r="Z207" s="42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</row>
    <row r="208" spans="1:40" ht="12.75">
      <c r="A208" s="206">
        <v>39763</v>
      </c>
      <c r="B208" s="89" t="s">
        <v>449</v>
      </c>
      <c r="C208" s="312"/>
      <c r="D208" s="91"/>
      <c r="E208" s="90">
        <v>34810</v>
      </c>
      <c r="F208" s="91">
        <v>22626.5</v>
      </c>
      <c r="G208" s="90">
        <v>1590</v>
      </c>
      <c r="H208" s="91">
        <v>1272</v>
      </c>
      <c r="I208" s="90"/>
      <c r="J208" s="91"/>
      <c r="K208" s="90"/>
      <c r="L208" s="91"/>
      <c r="M208" s="90"/>
      <c r="N208" s="93"/>
      <c r="O208" s="179"/>
      <c r="P208" s="209"/>
      <c r="Q208" s="28"/>
      <c r="R208" s="29"/>
      <c r="S208" s="42"/>
      <c r="T208" s="42"/>
      <c r="U208" s="42"/>
      <c r="V208" s="42"/>
      <c r="W208" s="42"/>
      <c r="X208" s="29"/>
      <c r="Y208" s="42"/>
      <c r="Z208" s="42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</row>
    <row r="209" spans="1:40" ht="12.75">
      <c r="A209" s="206">
        <v>39763</v>
      </c>
      <c r="B209" s="89" t="s">
        <v>450</v>
      </c>
      <c r="C209" s="312"/>
      <c r="D209" s="91"/>
      <c r="E209" s="90">
        <v>27520</v>
      </c>
      <c r="F209" s="91">
        <v>17888</v>
      </c>
      <c r="G209" s="90">
        <v>730</v>
      </c>
      <c r="H209" s="91">
        <v>584</v>
      </c>
      <c r="I209" s="90"/>
      <c r="J209" s="91"/>
      <c r="K209" s="90"/>
      <c r="L209" s="91"/>
      <c r="M209" s="90"/>
      <c r="N209" s="93"/>
      <c r="O209" s="179"/>
      <c r="P209" s="209"/>
      <c r="Q209" s="28"/>
      <c r="R209" s="29"/>
      <c r="S209" s="42"/>
      <c r="T209" s="42"/>
      <c r="U209" s="42"/>
      <c r="V209" s="42"/>
      <c r="W209" s="42"/>
      <c r="X209" s="29"/>
      <c r="Y209" s="42"/>
      <c r="Z209" s="42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</row>
    <row r="210" spans="1:40" ht="12.75">
      <c r="A210" s="206">
        <v>39763</v>
      </c>
      <c r="B210" s="89" t="s">
        <v>451</v>
      </c>
      <c r="C210" s="312">
        <v>28130</v>
      </c>
      <c r="D210" s="91">
        <v>19691</v>
      </c>
      <c r="E210" s="90"/>
      <c r="F210" s="91"/>
      <c r="G210" s="90">
        <v>99090</v>
      </c>
      <c r="H210" s="91">
        <v>84226.5</v>
      </c>
      <c r="I210" s="90"/>
      <c r="J210" s="91"/>
      <c r="K210" s="90"/>
      <c r="L210" s="91"/>
      <c r="M210" s="90"/>
      <c r="N210" s="93"/>
      <c r="O210" s="179"/>
      <c r="P210" s="209"/>
      <c r="Q210" s="28"/>
      <c r="R210" s="29"/>
      <c r="S210" s="42"/>
      <c r="T210" s="42"/>
      <c r="U210" s="42"/>
      <c r="V210" s="42"/>
      <c r="W210" s="42"/>
      <c r="X210" s="29"/>
      <c r="Y210" s="42"/>
      <c r="Z210" s="42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</row>
    <row r="211" spans="1:40" ht="12.75">
      <c r="A211" s="206">
        <v>39763</v>
      </c>
      <c r="B211" s="89" t="s">
        <v>452</v>
      </c>
      <c r="C211" s="312">
        <v>5130</v>
      </c>
      <c r="D211" s="91">
        <v>6156</v>
      </c>
      <c r="E211" s="90"/>
      <c r="F211" s="91"/>
      <c r="G211" s="90">
        <v>10500</v>
      </c>
      <c r="H211" s="91">
        <v>12600</v>
      </c>
      <c r="I211" s="90"/>
      <c r="J211" s="91"/>
      <c r="K211" s="90"/>
      <c r="L211" s="91"/>
      <c r="M211" s="90"/>
      <c r="N211" s="93"/>
      <c r="O211" s="179"/>
      <c r="P211" s="209"/>
      <c r="Q211" s="28"/>
      <c r="R211" s="29"/>
      <c r="S211" s="42"/>
      <c r="T211" s="42"/>
      <c r="U211" s="42"/>
      <c r="V211" s="42"/>
      <c r="W211" s="42"/>
      <c r="X211" s="29"/>
      <c r="Y211" s="42"/>
      <c r="Z211" s="42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</row>
    <row r="212" spans="1:40" ht="12.75">
      <c r="A212" s="206">
        <v>39763</v>
      </c>
      <c r="B212" s="89" t="s">
        <v>297</v>
      </c>
      <c r="C212" s="312">
        <v>15640</v>
      </c>
      <c r="D212" s="91">
        <v>13294</v>
      </c>
      <c r="E212" s="90"/>
      <c r="F212" s="91"/>
      <c r="G212" s="90">
        <v>41590</v>
      </c>
      <c r="H212" s="91">
        <v>39510.5</v>
      </c>
      <c r="I212" s="90"/>
      <c r="J212" s="91"/>
      <c r="K212" s="90"/>
      <c r="L212" s="91"/>
      <c r="M212" s="90"/>
      <c r="N212" s="93"/>
      <c r="O212" s="179"/>
      <c r="P212" s="209"/>
      <c r="Q212" s="28"/>
      <c r="R212" s="29"/>
      <c r="S212" s="42"/>
      <c r="T212" s="42"/>
      <c r="U212" s="42"/>
      <c r="V212" s="42"/>
      <c r="W212" s="42"/>
      <c r="X212" s="29"/>
      <c r="Y212" s="42"/>
      <c r="Z212" s="42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</row>
    <row r="213" spans="1:40" ht="12.75">
      <c r="A213" s="206">
        <v>39763</v>
      </c>
      <c r="B213" s="89" t="s">
        <v>453</v>
      </c>
      <c r="C213" s="312">
        <v>8850</v>
      </c>
      <c r="D213" s="91">
        <v>8496</v>
      </c>
      <c r="E213" s="90"/>
      <c r="F213" s="91"/>
      <c r="G213" s="90">
        <v>44220</v>
      </c>
      <c r="H213" s="91">
        <v>47315.4</v>
      </c>
      <c r="I213" s="90"/>
      <c r="J213" s="91"/>
      <c r="K213" s="90"/>
      <c r="L213" s="91"/>
      <c r="M213" s="90"/>
      <c r="N213" s="93"/>
      <c r="O213" s="179"/>
      <c r="P213" s="209"/>
      <c r="Q213" s="28"/>
      <c r="R213" s="29"/>
      <c r="S213" s="42"/>
      <c r="T213" s="42"/>
      <c r="U213" s="42"/>
      <c r="V213" s="42"/>
      <c r="W213" s="42"/>
      <c r="X213" s="29"/>
      <c r="Y213" s="42"/>
      <c r="Z213" s="42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</row>
    <row r="214" spans="1:40" ht="12.75">
      <c r="A214" s="206">
        <v>39763</v>
      </c>
      <c r="B214" s="89" t="s">
        <v>454</v>
      </c>
      <c r="C214" s="312">
        <v>4930</v>
      </c>
      <c r="D214" s="91">
        <v>3796</v>
      </c>
      <c r="E214" s="90"/>
      <c r="F214" s="91"/>
      <c r="G214" s="90">
        <v>76950</v>
      </c>
      <c r="H214" s="91">
        <v>66946.5</v>
      </c>
      <c r="I214" s="90"/>
      <c r="J214" s="91"/>
      <c r="K214" s="90"/>
      <c r="L214" s="91"/>
      <c r="M214" s="90"/>
      <c r="N214" s="93"/>
      <c r="O214" s="179"/>
      <c r="P214" s="209"/>
      <c r="Q214" s="28"/>
      <c r="R214" s="29"/>
      <c r="S214" s="42"/>
      <c r="T214" s="42"/>
      <c r="U214" s="42"/>
      <c r="V214" s="42"/>
      <c r="W214" s="42"/>
      <c r="X214" s="29"/>
      <c r="Y214" s="42"/>
      <c r="Z214" s="42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</row>
    <row r="215" spans="1:40" ht="12.75">
      <c r="A215" s="206">
        <v>39763</v>
      </c>
      <c r="B215" s="89" t="s">
        <v>455</v>
      </c>
      <c r="C215" s="312">
        <v>4930</v>
      </c>
      <c r="D215" s="91">
        <v>3796</v>
      </c>
      <c r="E215" s="90"/>
      <c r="F215" s="91"/>
      <c r="G215" s="90">
        <v>76950</v>
      </c>
      <c r="H215" s="91">
        <v>66946.5</v>
      </c>
      <c r="I215" s="90"/>
      <c r="J215" s="91"/>
      <c r="K215" s="90"/>
      <c r="L215" s="91"/>
      <c r="M215" s="90"/>
      <c r="N215" s="93"/>
      <c r="O215" s="179"/>
      <c r="P215" s="209"/>
      <c r="Q215" s="28"/>
      <c r="R215" s="29"/>
      <c r="S215" s="42"/>
      <c r="T215" s="42"/>
      <c r="U215" s="42"/>
      <c r="V215" s="42"/>
      <c r="W215" s="42"/>
      <c r="X215" s="29"/>
      <c r="Y215" s="42"/>
      <c r="Z215" s="42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</row>
    <row r="216" spans="1:40" ht="12.75">
      <c r="A216" s="206">
        <v>39763</v>
      </c>
      <c r="B216" s="89" t="s">
        <v>456</v>
      </c>
      <c r="C216" s="312">
        <v>50940</v>
      </c>
      <c r="D216" s="91">
        <v>39223.8</v>
      </c>
      <c r="E216" s="90"/>
      <c r="F216" s="91"/>
      <c r="G216" s="90">
        <v>197100</v>
      </c>
      <c r="H216" s="91">
        <v>171477</v>
      </c>
      <c r="I216" s="90"/>
      <c r="J216" s="91"/>
      <c r="K216" s="90"/>
      <c r="L216" s="91"/>
      <c r="M216" s="90"/>
      <c r="N216" s="93"/>
      <c r="O216" s="179"/>
      <c r="P216" s="209"/>
      <c r="Q216" s="28"/>
      <c r="R216" s="29"/>
      <c r="S216" s="42"/>
      <c r="T216" s="42"/>
      <c r="U216" s="42"/>
      <c r="V216" s="42"/>
      <c r="W216" s="42"/>
      <c r="X216" s="29"/>
      <c r="Y216" s="42"/>
      <c r="Z216" s="42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</row>
    <row r="217" spans="1:40" ht="12.75">
      <c r="A217" s="207">
        <v>39763</v>
      </c>
      <c r="B217" s="149" t="s">
        <v>457</v>
      </c>
      <c r="C217" s="313">
        <v>9230</v>
      </c>
      <c r="D217" s="143">
        <v>7107.1</v>
      </c>
      <c r="E217" s="144"/>
      <c r="F217" s="143"/>
      <c r="G217" s="144">
        <v>37150</v>
      </c>
      <c r="H217" s="143">
        <v>32320.5</v>
      </c>
      <c r="I217" s="144"/>
      <c r="J217" s="143"/>
      <c r="K217" s="144"/>
      <c r="L217" s="143"/>
      <c r="M217" s="144"/>
      <c r="N217" s="145"/>
      <c r="O217" s="175"/>
      <c r="P217" s="208"/>
      <c r="Q217" s="28"/>
      <c r="R217" s="29"/>
      <c r="S217" s="42"/>
      <c r="T217" s="42"/>
      <c r="U217" s="42"/>
      <c r="V217" s="42"/>
      <c r="W217" s="42"/>
      <c r="X217" s="29"/>
      <c r="Y217" s="42"/>
      <c r="Z217" s="42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</row>
    <row r="218" spans="1:40" ht="12.75">
      <c r="A218" s="206">
        <v>39763</v>
      </c>
      <c r="B218" s="89" t="s">
        <v>458</v>
      </c>
      <c r="C218" s="312">
        <v>9230</v>
      </c>
      <c r="D218" s="91">
        <v>7107.1</v>
      </c>
      <c r="E218" s="90"/>
      <c r="F218" s="91"/>
      <c r="G218" s="90">
        <v>37150</v>
      </c>
      <c r="H218" s="91">
        <v>32320.5</v>
      </c>
      <c r="I218" s="90"/>
      <c r="J218" s="91"/>
      <c r="K218" s="90"/>
      <c r="L218" s="91"/>
      <c r="M218" s="90"/>
      <c r="N218" s="93"/>
      <c r="O218" s="179"/>
      <c r="P218" s="209"/>
      <c r="Q218" s="28"/>
      <c r="R218" s="29"/>
      <c r="S218" s="42"/>
      <c r="T218" s="42"/>
      <c r="U218" s="42"/>
      <c r="V218" s="42"/>
      <c r="W218" s="42"/>
      <c r="X218" s="29"/>
      <c r="Y218" s="42"/>
      <c r="Z218" s="42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</row>
    <row r="219" spans="1:40" ht="12.75">
      <c r="A219" s="206">
        <v>39763</v>
      </c>
      <c r="B219" s="89" t="s">
        <v>460</v>
      </c>
      <c r="C219" s="312"/>
      <c r="D219" s="91"/>
      <c r="E219" s="90"/>
      <c r="F219" s="91"/>
      <c r="G219" s="90">
        <v>1700</v>
      </c>
      <c r="H219" s="91">
        <v>3910</v>
      </c>
      <c r="I219" s="90"/>
      <c r="J219" s="91"/>
      <c r="K219" s="90"/>
      <c r="L219" s="91"/>
      <c r="M219" s="90"/>
      <c r="N219" s="93"/>
      <c r="O219" s="179"/>
      <c r="P219" s="209"/>
      <c r="Q219" s="28"/>
      <c r="R219" s="29"/>
      <c r="S219" s="42"/>
      <c r="T219" s="42"/>
      <c r="U219" s="42"/>
      <c r="V219" s="42"/>
      <c r="W219" s="42"/>
      <c r="X219" s="29"/>
      <c r="Y219" s="42"/>
      <c r="Z219" s="42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</row>
    <row r="220" spans="1:40" ht="12.75">
      <c r="A220" s="206">
        <v>39763</v>
      </c>
      <c r="B220" s="89" t="s">
        <v>461</v>
      </c>
      <c r="C220" s="312"/>
      <c r="D220" s="91"/>
      <c r="E220" s="90"/>
      <c r="F220" s="91"/>
      <c r="G220" s="90">
        <v>1700</v>
      </c>
      <c r="H220" s="91">
        <v>3910</v>
      </c>
      <c r="I220" s="90"/>
      <c r="J220" s="91"/>
      <c r="K220" s="90"/>
      <c r="L220" s="91"/>
      <c r="M220" s="90"/>
      <c r="N220" s="93"/>
      <c r="O220" s="179"/>
      <c r="P220" s="209"/>
      <c r="Q220" s="28"/>
      <c r="R220" s="29"/>
      <c r="S220" s="42"/>
      <c r="T220" s="42"/>
      <c r="U220" s="42"/>
      <c r="V220" s="42"/>
      <c r="W220" s="42"/>
      <c r="X220" s="29"/>
      <c r="Y220" s="42"/>
      <c r="Z220" s="42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</row>
    <row r="221" spans="1:40" ht="13.5" thickBot="1">
      <c r="A221" s="277">
        <v>39763</v>
      </c>
      <c r="B221" s="278" t="s">
        <v>462</v>
      </c>
      <c r="C221" s="329">
        <v>9560</v>
      </c>
      <c r="D221" s="280">
        <v>8126</v>
      </c>
      <c r="E221" s="279"/>
      <c r="F221" s="280"/>
      <c r="G221" s="279">
        <v>40930</v>
      </c>
      <c r="H221" s="280">
        <v>37246.3</v>
      </c>
      <c r="I221" s="279"/>
      <c r="J221" s="280"/>
      <c r="K221" s="279"/>
      <c r="L221" s="280"/>
      <c r="M221" s="279"/>
      <c r="N221" s="140"/>
      <c r="O221" s="322"/>
      <c r="P221" s="281"/>
      <c r="Q221" s="28"/>
      <c r="R221" s="29"/>
      <c r="S221" s="42"/>
      <c r="T221" s="42"/>
      <c r="U221" s="42"/>
      <c r="V221" s="42"/>
      <c r="W221" s="42"/>
      <c r="X221" s="29"/>
      <c r="Y221" s="42"/>
      <c r="Z221" s="42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</row>
    <row r="222" spans="1:40" ht="12.75">
      <c r="A222" s="206">
        <v>39791</v>
      </c>
      <c r="B222" s="89" t="s">
        <v>463</v>
      </c>
      <c r="C222" s="312">
        <v>8220</v>
      </c>
      <c r="D222" s="91">
        <v>6658.2</v>
      </c>
      <c r="E222" s="90"/>
      <c r="F222" s="91"/>
      <c r="G222" s="90">
        <v>7720</v>
      </c>
      <c r="H222" s="91">
        <v>8106</v>
      </c>
      <c r="I222" s="90"/>
      <c r="J222" s="91"/>
      <c r="K222" s="90"/>
      <c r="L222" s="91"/>
      <c r="M222" s="90"/>
      <c r="N222" s="93"/>
      <c r="O222" s="179"/>
      <c r="P222" s="209"/>
      <c r="Q222" s="28"/>
      <c r="R222" s="29"/>
      <c r="S222" s="42"/>
      <c r="T222" s="42"/>
      <c r="U222" s="42"/>
      <c r="V222" s="42"/>
      <c r="W222" s="42"/>
      <c r="X222" s="29"/>
      <c r="Y222" s="42"/>
      <c r="Z222" s="42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</row>
    <row r="223" spans="1:40" ht="12.75">
      <c r="A223" s="206">
        <v>39791</v>
      </c>
      <c r="B223" s="89" t="s">
        <v>464</v>
      </c>
      <c r="C223" s="312"/>
      <c r="D223" s="91"/>
      <c r="E223" s="90"/>
      <c r="F223" s="91"/>
      <c r="G223" s="90">
        <v>3480</v>
      </c>
      <c r="H223" s="91">
        <v>6438</v>
      </c>
      <c r="I223" s="90"/>
      <c r="J223" s="91"/>
      <c r="K223" s="90"/>
      <c r="L223" s="91"/>
      <c r="M223" s="90"/>
      <c r="N223" s="93"/>
      <c r="O223" s="179"/>
      <c r="P223" s="209"/>
      <c r="Q223" s="28"/>
      <c r="R223" s="29"/>
      <c r="S223" s="42"/>
      <c r="T223" s="42"/>
      <c r="U223" s="42"/>
      <c r="V223" s="42"/>
      <c r="W223" s="42"/>
      <c r="X223" s="29"/>
      <c r="Y223" s="42"/>
      <c r="Z223" s="42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</row>
    <row r="224" spans="1:40" ht="12.75">
      <c r="A224" s="206">
        <v>39791</v>
      </c>
      <c r="B224" s="89" t="s">
        <v>465</v>
      </c>
      <c r="C224" s="312">
        <v>4740</v>
      </c>
      <c r="D224" s="91">
        <v>3602.4</v>
      </c>
      <c r="E224" s="90"/>
      <c r="F224" s="91"/>
      <c r="G224" s="90">
        <v>27470</v>
      </c>
      <c r="H224" s="91">
        <v>23074.8</v>
      </c>
      <c r="I224" s="90"/>
      <c r="J224" s="91"/>
      <c r="K224" s="90"/>
      <c r="L224" s="91"/>
      <c r="M224" s="90"/>
      <c r="N224" s="93"/>
      <c r="O224" s="179"/>
      <c r="P224" s="209"/>
      <c r="Q224" s="28"/>
      <c r="R224" s="29"/>
      <c r="S224" s="42"/>
      <c r="T224" s="42"/>
      <c r="U224" s="42"/>
      <c r="V224" s="42"/>
      <c r="W224" s="42"/>
      <c r="X224" s="29"/>
      <c r="Y224" s="42"/>
      <c r="Z224" s="42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</row>
    <row r="225" spans="1:40" ht="12.75">
      <c r="A225" s="206">
        <v>39791</v>
      </c>
      <c r="B225" s="89" t="s">
        <v>466</v>
      </c>
      <c r="C225" s="312">
        <v>4740</v>
      </c>
      <c r="D225" s="91">
        <v>3602.4</v>
      </c>
      <c r="E225" s="90"/>
      <c r="F225" s="91"/>
      <c r="G225" s="90">
        <v>16910</v>
      </c>
      <c r="H225" s="91">
        <v>14204.4</v>
      </c>
      <c r="I225" s="90"/>
      <c r="J225" s="91"/>
      <c r="K225" s="90"/>
      <c r="L225" s="91"/>
      <c r="M225" s="90"/>
      <c r="N225" s="93"/>
      <c r="O225" s="179"/>
      <c r="P225" s="209"/>
      <c r="Q225" s="28"/>
      <c r="R225" s="29"/>
      <c r="S225" s="42"/>
      <c r="T225" s="42"/>
      <c r="U225" s="42"/>
      <c r="V225" s="42"/>
      <c r="W225" s="42"/>
      <c r="X225" s="29"/>
      <c r="Y225" s="42"/>
      <c r="Z225" s="42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</row>
    <row r="226" spans="1:40" ht="12.75">
      <c r="A226" s="206">
        <v>39791</v>
      </c>
      <c r="B226" s="89" t="s">
        <v>467</v>
      </c>
      <c r="C226" s="312">
        <v>4720</v>
      </c>
      <c r="D226" s="91">
        <v>3587.2</v>
      </c>
      <c r="E226" s="90"/>
      <c r="F226" s="91"/>
      <c r="G226" s="90">
        <v>19890</v>
      </c>
      <c r="H226" s="91">
        <v>16707.6</v>
      </c>
      <c r="I226" s="90"/>
      <c r="J226" s="91"/>
      <c r="K226" s="90"/>
      <c r="L226" s="91"/>
      <c r="M226" s="90"/>
      <c r="N226" s="93"/>
      <c r="O226" s="179"/>
      <c r="P226" s="209"/>
      <c r="Q226" s="28"/>
      <c r="R226" s="29"/>
      <c r="S226" s="42"/>
      <c r="T226" s="42"/>
      <c r="U226" s="42"/>
      <c r="V226" s="42"/>
      <c r="W226" s="42"/>
      <c r="X226" s="29"/>
      <c r="Y226" s="42"/>
      <c r="Z226" s="42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</row>
    <row r="227" spans="1:40" ht="12.75">
      <c r="A227" s="206">
        <v>39791</v>
      </c>
      <c r="B227" s="89" t="s">
        <v>468</v>
      </c>
      <c r="C227" s="312">
        <v>10960</v>
      </c>
      <c r="D227" s="91">
        <v>8768</v>
      </c>
      <c r="E227" s="90"/>
      <c r="F227" s="91"/>
      <c r="G227" s="90">
        <v>11820</v>
      </c>
      <c r="H227" s="91">
        <v>11820</v>
      </c>
      <c r="I227" s="90"/>
      <c r="J227" s="91"/>
      <c r="K227" s="90"/>
      <c r="L227" s="91"/>
      <c r="M227" s="90"/>
      <c r="N227" s="93"/>
      <c r="O227" s="179"/>
      <c r="P227" s="209"/>
      <c r="Q227" s="28"/>
      <c r="R227" s="29"/>
      <c r="S227" s="42"/>
      <c r="T227" s="42"/>
      <c r="U227" s="42"/>
      <c r="V227" s="42"/>
      <c r="W227" s="42"/>
      <c r="X227" s="29"/>
      <c r="Y227" s="42"/>
      <c r="Z227" s="42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</row>
    <row r="228" spans="1:40" ht="12.75">
      <c r="A228" s="206">
        <v>39791</v>
      </c>
      <c r="B228" s="89" t="s">
        <v>469</v>
      </c>
      <c r="C228" s="312">
        <v>5920</v>
      </c>
      <c r="D228" s="91">
        <v>4854.4</v>
      </c>
      <c r="E228" s="90"/>
      <c r="F228" s="91"/>
      <c r="G228" s="90">
        <v>10620</v>
      </c>
      <c r="H228" s="91">
        <v>8708.4</v>
      </c>
      <c r="I228" s="90"/>
      <c r="J228" s="91"/>
      <c r="K228" s="90"/>
      <c r="L228" s="91"/>
      <c r="M228" s="90"/>
      <c r="N228" s="93"/>
      <c r="O228" s="179"/>
      <c r="P228" s="209"/>
      <c r="Q228" s="28"/>
      <c r="R228" s="29"/>
      <c r="S228" s="42"/>
      <c r="T228" s="42"/>
      <c r="U228" s="42"/>
      <c r="V228" s="42"/>
      <c r="W228" s="42"/>
      <c r="X228" s="29"/>
      <c r="Y228" s="42"/>
      <c r="Z228" s="42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</row>
    <row r="229" spans="1:40" ht="12.75">
      <c r="A229" s="206">
        <v>39791</v>
      </c>
      <c r="B229" s="89" t="s">
        <v>470</v>
      </c>
      <c r="C229" s="312">
        <v>2920</v>
      </c>
      <c r="D229" s="91">
        <v>1898</v>
      </c>
      <c r="E229" s="90"/>
      <c r="F229" s="91"/>
      <c r="G229" s="90">
        <v>17180</v>
      </c>
      <c r="H229" s="91">
        <v>12885</v>
      </c>
      <c r="I229" s="90"/>
      <c r="J229" s="91"/>
      <c r="K229" s="90"/>
      <c r="L229" s="91"/>
      <c r="M229" s="90"/>
      <c r="N229" s="93"/>
      <c r="O229" s="179"/>
      <c r="P229" s="209"/>
      <c r="Q229" s="28"/>
      <c r="R229" s="29"/>
      <c r="S229" s="42"/>
      <c r="T229" s="42"/>
      <c r="U229" s="42"/>
      <c r="V229" s="42"/>
      <c r="W229" s="42"/>
      <c r="X229" s="29"/>
      <c r="Y229" s="42"/>
      <c r="Z229" s="42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</row>
    <row r="230" spans="1:40" ht="12.75">
      <c r="A230" s="206">
        <v>39791</v>
      </c>
      <c r="B230" s="89" t="s">
        <v>471</v>
      </c>
      <c r="C230" s="312">
        <v>4160</v>
      </c>
      <c r="D230" s="91">
        <v>3328</v>
      </c>
      <c r="E230" s="90"/>
      <c r="F230" s="91"/>
      <c r="G230" s="90">
        <v>13270</v>
      </c>
      <c r="H230" s="91">
        <v>11943</v>
      </c>
      <c r="I230" s="90"/>
      <c r="J230" s="91"/>
      <c r="K230" s="90"/>
      <c r="L230" s="91"/>
      <c r="M230" s="90"/>
      <c r="N230" s="93"/>
      <c r="O230" s="179"/>
      <c r="P230" s="209"/>
      <c r="Q230" s="28"/>
      <c r="R230" s="29"/>
      <c r="S230" s="42"/>
      <c r="T230" s="42"/>
      <c r="U230" s="42"/>
      <c r="V230" s="42"/>
      <c r="W230" s="42"/>
      <c r="X230" s="29"/>
      <c r="Y230" s="42"/>
      <c r="Z230" s="42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</row>
    <row r="231" spans="1:40" ht="12.75">
      <c r="A231" s="206">
        <v>39791</v>
      </c>
      <c r="B231" s="89" t="s">
        <v>473</v>
      </c>
      <c r="C231" s="312"/>
      <c r="D231" s="91"/>
      <c r="E231" s="312">
        <v>13150</v>
      </c>
      <c r="F231" s="91">
        <v>9205</v>
      </c>
      <c r="G231" s="90"/>
      <c r="H231" s="91"/>
      <c r="I231" s="90"/>
      <c r="J231" s="91"/>
      <c r="K231" s="90">
        <v>200</v>
      </c>
      <c r="L231" s="91">
        <v>600</v>
      </c>
      <c r="M231" s="90"/>
      <c r="N231" s="93"/>
      <c r="O231" s="179"/>
      <c r="P231" s="209"/>
      <c r="Q231" s="28"/>
      <c r="R231" s="29"/>
      <c r="S231" s="42"/>
      <c r="T231" s="42"/>
      <c r="U231" s="42"/>
      <c r="V231" s="42"/>
      <c r="W231" s="42"/>
      <c r="X231" s="29"/>
      <c r="Y231" s="42"/>
      <c r="Z231" s="42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</row>
    <row r="232" spans="1:40" ht="12.75">
      <c r="A232" s="206">
        <v>39791</v>
      </c>
      <c r="B232" s="89" t="s">
        <v>474</v>
      </c>
      <c r="C232" s="312">
        <v>580</v>
      </c>
      <c r="D232" s="91">
        <v>2407</v>
      </c>
      <c r="E232" s="90"/>
      <c r="F232" s="91"/>
      <c r="G232" s="90">
        <v>450</v>
      </c>
      <c r="H232" s="91">
        <v>2209.5</v>
      </c>
      <c r="I232" s="90"/>
      <c r="J232" s="91"/>
      <c r="K232" s="90"/>
      <c r="L232" s="91"/>
      <c r="M232" s="90"/>
      <c r="N232" s="93"/>
      <c r="O232" s="179"/>
      <c r="P232" s="209"/>
      <c r="Q232" s="28"/>
      <c r="R232" s="29"/>
      <c r="S232" s="42"/>
      <c r="T232" s="42"/>
      <c r="U232" s="42"/>
      <c r="V232" s="42"/>
      <c r="W232" s="42"/>
      <c r="X232" s="29"/>
      <c r="Y232" s="42"/>
      <c r="Z232" s="42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</row>
    <row r="233" spans="1:40" ht="12.75">
      <c r="A233" s="206">
        <v>39791</v>
      </c>
      <c r="B233" s="89" t="s">
        <v>475</v>
      </c>
      <c r="C233" s="312">
        <v>4800</v>
      </c>
      <c r="D233" s="91">
        <v>6240</v>
      </c>
      <c r="E233" s="90"/>
      <c r="F233" s="91"/>
      <c r="G233" s="90">
        <v>13560</v>
      </c>
      <c r="H233" s="91">
        <v>14916</v>
      </c>
      <c r="I233" s="90"/>
      <c r="J233" s="91"/>
      <c r="K233" s="90"/>
      <c r="L233" s="91"/>
      <c r="M233" s="90"/>
      <c r="N233" s="93"/>
      <c r="O233" s="179"/>
      <c r="P233" s="209"/>
      <c r="Q233" s="28"/>
      <c r="R233" s="29"/>
      <c r="S233" s="42"/>
      <c r="T233" s="42"/>
      <c r="U233" s="42"/>
      <c r="V233" s="42"/>
      <c r="W233" s="42"/>
      <c r="X233" s="29"/>
      <c r="Y233" s="42"/>
      <c r="Z233" s="42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</row>
    <row r="234" spans="1:40" ht="12.75">
      <c r="A234" s="206">
        <v>39791</v>
      </c>
      <c r="B234" s="89" t="s">
        <v>476</v>
      </c>
      <c r="C234" s="312">
        <v>10920</v>
      </c>
      <c r="D234" s="91">
        <v>8517.6</v>
      </c>
      <c r="E234" s="90"/>
      <c r="F234" s="91"/>
      <c r="G234" s="90">
        <v>57910</v>
      </c>
      <c r="H234" s="91">
        <v>49802.6</v>
      </c>
      <c r="I234" s="90"/>
      <c r="J234" s="91"/>
      <c r="K234" s="90"/>
      <c r="L234" s="91"/>
      <c r="M234" s="90"/>
      <c r="N234" s="93"/>
      <c r="O234" s="179"/>
      <c r="P234" s="209"/>
      <c r="Q234" s="28"/>
      <c r="R234" s="29"/>
      <c r="S234" s="42"/>
      <c r="T234" s="42"/>
      <c r="U234" s="42"/>
      <c r="V234" s="42"/>
      <c r="W234" s="42"/>
      <c r="X234" s="29"/>
      <c r="Y234" s="42"/>
      <c r="Z234" s="42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</row>
    <row r="235" spans="1:40" ht="12.75">
      <c r="A235" s="206">
        <v>39791</v>
      </c>
      <c r="B235" s="89" t="s">
        <v>477</v>
      </c>
      <c r="C235" s="312">
        <v>27200</v>
      </c>
      <c r="D235" s="91">
        <v>21760</v>
      </c>
      <c r="E235" s="90"/>
      <c r="F235" s="91"/>
      <c r="G235" s="90">
        <v>87230</v>
      </c>
      <c r="H235" s="91">
        <v>78507</v>
      </c>
      <c r="I235" s="90"/>
      <c r="J235" s="91"/>
      <c r="K235" s="90"/>
      <c r="L235" s="91"/>
      <c r="M235" s="90"/>
      <c r="N235" s="93"/>
      <c r="O235" s="179"/>
      <c r="P235" s="209"/>
      <c r="Q235" s="28"/>
      <c r="R235" s="29"/>
      <c r="S235" s="42"/>
      <c r="T235" s="42"/>
      <c r="U235" s="42"/>
      <c r="V235" s="42"/>
      <c r="W235" s="42"/>
      <c r="X235" s="29"/>
      <c r="Y235" s="42"/>
      <c r="Z235" s="42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</row>
    <row r="236" spans="1:40" ht="12.75">
      <c r="A236" s="206">
        <v>39791</v>
      </c>
      <c r="B236" s="89" t="s">
        <v>478</v>
      </c>
      <c r="C236" s="312">
        <v>19504</v>
      </c>
      <c r="D236" s="91">
        <v>15603.2</v>
      </c>
      <c r="E236" s="90"/>
      <c r="F236" s="91"/>
      <c r="G236" s="90">
        <v>123601</v>
      </c>
      <c r="H236" s="91">
        <v>111240.9</v>
      </c>
      <c r="I236" s="90"/>
      <c r="J236" s="91"/>
      <c r="K236" s="90"/>
      <c r="L236" s="91"/>
      <c r="M236" s="90"/>
      <c r="N236" s="93"/>
      <c r="O236" s="179"/>
      <c r="P236" s="209"/>
      <c r="Q236" s="28"/>
      <c r="R236" s="29"/>
      <c r="S236" s="42"/>
      <c r="T236" s="42"/>
      <c r="U236" s="42"/>
      <c r="V236" s="42"/>
      <c r="W236" s="42"/>
      <c r="X236" s="29"/>
      <c r="Y236" s="42"/>
      <c r="Z236" s="42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</row>
    <row r="237" spans="1:40" ht="12.75">
      <c r="A237" s="206">
        <v>39791</v>
      </c>
      <c r="B237" s="89" t="s">
        <v>479</v>
      </c>
      <c r="C237" s="312">
        <v>25680</v>
      </c>
      <c r="D237" s="91">
        <v>20544</v>
      </c>
      <c r="E237" s="90"/>
      <c r="F237" s="91"/>
      <c r="G237" s="90">
        <v>133460</v>
      </c>
      <c r="H237" s="91">
        <v>120114</v>
      </c>
      <c r="I237" s="90"/>
      <c r="J237" s="91"/>
      <c r="K237" s="90"/>
      <c r="L237" s="91"/>
      <c r="M237" s="90"/>
      <c r="N237" s="93"/>
      <c r="O237" s="179"/>
      <c r="P237" s="209"/>
      <c r="Q237" s="28"/>
      <c r="R237" s="29"/>
      <c r="S237" s="42"/>
      <c r="T237" s="42"/>
      <c r="U237" s="42"/>
      <c r="V237" s="42"/>
      <c r="W237" s="42"/>
      <c r="X237" s="29"/>
      <c r="Y237" s="42"/>
      <c r="Z237" s="42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</row>
    <row r="238" spans="1:40" ht="12.75">
      <c r="A238" s="206">
        <v>39791</v>
      </c>
      <c r="B238" s="122" t="s">
        <v>481</v>
      </c>
      <c r="C238" s="312">
        <v>17780</v>
      </c>
      <c r="D238" s="91">
        <v>15113</v>
      </c>
      <c r="E238" s="90"/>
      <c r="F238" s="91"/>
      <c r="G238" s="90">
        <v>24070</v>
      </c>
      <c r="H238" s="91">
        <v>22866.5</v>
      </c>
      <c r="I238" s="90"/>
      <c r="J238" s="91"/>
      <c r="K238" s="90"/>
      <c r="L238" s="91"/>
      <c r="M238" s="90"/>
      <c r="N238" s="93"/>
      <c r="O238" s="179"/>
      <c r="P238" s="209"/>
      <c r="Q238" s="28"/>
      <c r="R238" s="29"/>
      <c r="S238" s="42"/>
      <c r="T238" s="42"/>
      <c r="U238" s="42"/>
      <c r="V238" s="42"/>
      <c r="W238" s="42"/>
      <c r="X238" s="29"/>
      <c r="Y238" s="42"/>
      <c r="Z238" s="42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</row>
    <row r="239" spans="1:40" ht="12.75">
      <c r="A239" s="206">
        <v>39791</v>
      </c>
      <c r="B239" s="89" t="s">
        <v>483</v>
      </c>
      <c r="C239" s="312">
        <v>6560</v>
      </c>
      <c r="D239" s="91">
        <v>5248</v>
      </c>
      <c r="E239" s="90"/>
      <c r="F239" s="91"/>
      <c r="G239" s="90">
        <v>15190</v>
      </c>
      <c r="H239" s="91">
        <v>13671</v>
      </c>
      <c r="I239" s="90"/>
      <c r="J239" s="91"/>
      <c r="K239" s="90"/>
      <c r="L239" s="91"/>
      <c r="M239" s="90"/>
      <c r="N239" s="93"/>
      <c r="O239" s="179"/>
      <c r="P239" s="209"/>
      <c r="Q239" s="28"/>
      <c r="R239" s="29"/>
      <c r="S239" s="42"/>
      <c r="T239" s="42"/>
      <c r="U239" s="42"/>
      <c r="V239" s="42"/>
      <c r="W239" s="42"/>
      <c r="X239" s="29"/>
      <c r="Y239" s="42"/>
      <c r="Z239" s="42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</row>
    <row r="240" spans="1:40" ht="12.75">
      <c r="A240" s="206">
        <v>39791</v>
      </c>
      <c r="B240" s="89" t="s">
        <v>484</v>
      </c>
      <c r="C240" s="312">
        <v>7310</v>
      </c>
      <c r="D240" s="91">
        <v>5336.3</v>
      </c>
      <c r="E240" s="90"/>
      <c r="F240" s="91"/>
      <c r="G240" s="90">
        <v>16180</v>
      </c>
      <c r="H240" s="91">
        <v>12782.2</v>
      </c>
      <c r="I240" s="90"/>
      <c r="J240" s="91"/>
      <c r="K240" s="90"/>
      <c r="L240" s="91"/>
      <c r="M240" s="90"/>
      <c r="N240" s="93"/>
      <c r="O240" s="179"/>
      <c r="P240" s="209"/>
      <c r="Q240" s="28"/>
      <c r="R240" s="29"/>
      <c r="S240" s="42"/>
      <c r="T240" s="42"/>
      <c r="U240" s="42"/>
      <c r="V240" s="42"/>
      <c r="W240" s="42"/>
      <c r="X240" s="29"/>
      <c r="Y240" s="42"/>
      <c r="Z240" s="42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</row>
    <row r="241" spans="1:40" ht="12.75">
      <c r="A241" s="206">
        <v>39791</v>
      </c>
      <c r="B241" s="89" t="s">
        <v>485</v>
      </c>
      <c r="C241" s="312">
        <v>7020</v>
      </c>
      <c r="D241" s="91">
        <v>5616</v>
      </c>
      <c r="E241" s="90"/>
      <c r="F241" s="91"/>
      <c r="G241" s="90">
        <v>10350</v>
      </c>
      <c r="H241" s="91">
        <v>9315</v>
      </c>
      <c r="I241" s="90"/>
      <c r="J241" s="91"/>
      <c r="K241" s="90"/>
      <c r="L241" s="91"/>
      <c r="M241" s="90"/>
      <c r="N241" s="93"/>
      <c r="O241" s="179"/>
      <c r="P241" s="209"/>
      <c r="Q241" s="28"/>
      <c r="R241" s="29"/>
      <c r="S241" s="42"/>
      <c r="T241" s="42"/>
      <c r="U241" s="42"/>
      <c r="V241" s="42"/>
      <c r="W241" s="42"/>
      <c r="X241" s="29"/>
      <c r="Y241" s="42"/>
      <c r="Z241" s="42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</row>
    <row r="242" spans="1:40" ht="12.75">
      <c r="A242" s="206">
        <v>39791</v>
      </c>
      <c r="B242" s="89" t="s">
        <v>486</v>
      </c>
      <c r="C242" s="312">
        <v>5300</v>
      </c>
      <c r="D242" s="91">
        <v>4240</v>
      </c>
      <c r="E242" s="90"/>
      <c r="F242" s="91"/>
      <c r="G242" s="90">
        <v>15280</v>
      </c>
      <c r="H242" s="91">
        <v>13752</v>
      </c>
      <c r="I242" s="90"/>
      <c r="J242" s="91"/>
      <c r="K242" s="90"/>
      <c r="L242" s="91"/>
      <c r="M242" s="90"/>
      <c r="N242" s="93"/>
      <c r="O242" s="179"/>
      <c r="P242" s="209"/>
      <c r="Q242" s="28"/>
      <c r="R242" s="29"/>
      <c r="S242" s="42"/>
      <c r="T242" s="42"/>
      <c r="U242" s="42"/>
      <c r="V242" s="42"/>
      <c r="W242" s="42"/>
      <c r="X242" s="29"/>
      <c r="Y242" s="42"/>
      <c r="Z242" s="42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</row>
    <row r="243" spans="1:40" ht="12.75">
      <c r="A243" s="206">
        <v>39791</v>
      </c>
      <c r="B243" s="89" t="s">
        <v>487</v>
      </c>
      <c r="C243" s="312">
        <v>4800</v>
      </c>
      <c r="D243" s="91">
        <v>3744</v>
      </c>
      <c r="E243" s="90"/>
      <c r="F243" s="91"/>
      <c r="G243" s="90">
        <v>12250</v>
      </c>
      <c r="H243" s="91">
        <v>9800</v>
      </c>
      <c r="I243" s="90"/>
      <c r="J243" s="91"/>
      <c r="K243" s="90"/>
      <c r="L243" s="91"/>
      <c r="M243" s="90"/>
      <c r="N243" s="93"/>
      <c r="O243" s="179"/>
      <c r="P243" s="209"/>
      <c r="Q243" s="28"/>
      <c r="R243" s="29"/>
      <c r="S243" s="42"/>
      <c r="T243" s="42"/>
      <c r="U243" s="42"/>
      <c r="V243" s="42"/>
      <c r="W243" s="42"/>
      <c r="X243" s="29"/>
      <c r="Y243" s="42"/>
      <c r="Z243" s="42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</row>
    <row r="244" spans="1:40" ht="12.75">
      <c r="A244" s="206">
        <v>39791</v>
      </c>
      <c r="B244" s="89" t="s">
        <v>488</v>
      </c>
      <c r="C244" s="312">
        <v>4440</v>
      </c>
      <c r="D244" s="91">
        <v>3463.2</v>
      </c>
      <c r="E244" s="90"/>
      <c r="F244" s="91"/>
      <c r="G244" s="90">
        <v>18010</v>
      </c>
      <c r="H244" s="91">
        <v>14408</v>
      </c>
      <c r="I244" s="90"/>
      <c r="J244" s="91"/>
      <c r="K244" s="90"/>
      <c r="L244" s="91"/>
      <c r="M244" s="90"/>
      <c r="N244" s="93"/>
      <c r="O244" s="179"/>
      <c r="P244" s="209"/>
      <c r="Q244" s="28"/>
      <c r="R244" s="29"/>
      <c r="S244" s="42"/>
      <c r="T244" s="42"/>
      <c r="U244" s="42"/>
      <c r="V244" s="42"/>
      <c r="W244" s="42"/>
      <c r="X244" s="29"/>
      <c r="Y244" s="42"/>
      <c r="Z244" s="42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</row>
    <row r="245" spans="1:40" ht="12.75">
      <c r="A245" s="206">
        <v>39791</v>
      </c>
      <c r="B245" s="89" t="s">
        <v>491</v>
      </c>
      <c r="C245" s="312">
        <v>8070</v>
      </c>
      <c r="D245" s="91">
        <v>6133.2</v>
      </c>
      <c r="E245" s="90"/>
      <c r="F245" s="91"/>
      <c r="G245" s="90">
        <v>30290</v>
      </c>
      <c r="H245" s="91">
        <v>28169.7</v>
      </c>
      <c r="I245" s="90"/>
      <c r="J245" s="91"/>
      <c r="K245" s="90"/>
      <c r="L245" s="91"/>
      <c r="M245" s="90"/>
      <c r="N245" s="93"/>
      <c r="O245" s="179"/>
      <c r="P245" s="209"/>
      <c r="Q245" s="28"/>
      <c r="R245" s="29"/>
      <c r="S245" s="42"/>
      <c r="T245" s="42"/>
      <c r="U245" s="42"/>
      <c r="V245" s="42"/>
      <c r="W245" s="42"/>
      <c r="X245" s="29"/>
      <c r="Y245" s="42"/>
      <c r="Z245" s="42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</row>
    <row r="246" spans="1:40" ht="12.75">
      <c r="A246" s="206"/>
      <c r="B246" s="89"/>
      <c r="C246" s="312"/>
      <c r="D246" s="91"/>
      <c r="E246" s="90"/>
      <c r="F246" s="91"/>
      <c r="G246" s="90"/>
      <c r="H246" s="91"/>
      <c r="I246" s="90"/>
      <c r="J246" s="91"/>
      <c r="K246" s="90"/>
      <c r="L246" s="91"/>
      <c r="M246" s="90"/>
      <c r="N246" s="93"/>
      <c r="O246" s="179"/>
      <c r="P246" s="209"/>
      <c r="Q246" s="28"/>
      <c r="R246" s="29"/>
      <c r="S246" s="42"/>
      <c r="T246" s="42"/>
      <c r="U246" s="42"/>
      <c r="V246" s="42"/>
      <c r="W246" s="42"/>
      <c r="X246" s="29"/>
      <c r="Y246" s="42"/>
      <c r="Z246" s="42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</row>
    <row r="247" spans="1:40" ht="13.5" thickBot="1">
      <c r="A247" s="206"/>
      <c r="B247" s="89"/>
      <c r="C247" s="314"/>
      <c r="D247" s="140"/>
      <c r="E247" s="174"/>
      <c r="F247" s="186"/>
      <c r="G247" s="174"/>
      <c r="H247" s="186"/>
      <c r="I247" s="174"/>
      <c r="J247" s="186"/>
      <c r="K247" s="174"/>
      <c r="L247" s="186"/>
      <c r="M247" s="174"/>
      <c r="N247" s="330"/>
      <c r="O247" s="331"/>
      <c r="P247" s="173"/>
      <c r="Q247" s="28"/>
      <c r="R247" s="29"/>
      <c r="S247" s="42"/>
      <c r="T247" s="42"/>
      <c r="U247" s="42"/>
      <c r="V247" s="42"/>
      <c r="W247" s="42"/>
      <c r="X247" s="29"/>
      <c r="Y247" s="42"/>
      <c r="Z247" s="42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</row>
    <row r="248" spans="1:40" ht="13.5" thickBot="1">
      <c r="A248" s="268"/>
      <c r="B248" s="34" t="s">
        <v>18</v>
      </c>
      <c r="C248" s="190">
        <f aca="true" t="shared" si="0" ref="C248:N248">+SUM(C8:C247)</f>
        <v>3731408</v>
      </c>
      <c r="D248" s="186">
        <f t="shared" si="0"/>
        <v>3437158.9600000004</v>
      </c>
      <c r="E248" s="190">
        <f t="shared" si="0"/>
        <v>497250</v>
      </c>
      <c r="F248" s="130">
        <f t="shared" si="0"/>
        <v>426714.4</v>
      </c>
      <c r="G248" s="190">
        <f t="shared" si="0"/>
        <v>18318388</v>
      </c>
      <c r="H248" s="130">
        <f t="shared" si="0"/>
        <v>18233943.019999992</v>
      </c>
      <c r="I248" s="190">
        <f t="shared" si="0"/>
        <v>106446</v>
      </c>
      <c r="J248" s="130">
        <f t="shared" si="0"/>
        <v>102126.25</v>
      </c>
      <c r="K248" s="190">
        <f t="shared" si="0"/>
        <v>451085</v>
      </c>
      <c r="L248" s="130">
        <f t="shared" si="0"/>
        <v>894765.5</v>
      </c>
      <c r="M248" s="190">
        <f t="shared" si="0"/>
        <v>3514269</v>
      </c>
      <c r="N248" s="238">
        <f t="shared" si="0"/>
        <v>7976992</v>
      </c>
      <c r="O248" s="323">
        <f>+SUM(O8:O247)</f>
        <v>0</v>
      </c>
      <c r="P248" s="130">
        <f>+SUM(P8:P247)</f>
        <v>0</v>
      </c>
      <c r="Q248" s="28"/>
      <c r="R248" s="45"/>
      <c r="S248" s="28"/>
      <c r="T248" s="45"/>
      <c r="U248" s="28"/>
      <c r="V248" s="45"/>
      <c r="W248" s="28"/>
      <c r="X248" s="45"/>
      <c r="Y248" s="28"/>
      <c r="Z248" s="45"/>
      <c r="AA248" s="53"/>
      <c r="AB248" s="54"/>
      <c r="AC248" s="53"/>
      <c r="AD248" s="54"/>
      <c r="AE248" s="53"/>
      <c r="AF248" s="54"/>
      <c r="AG248" s="53"/>
      <c r="AH248" s="54"/>
      <c r="AI248" s="53"/>
      <c r="AJ248" s="54"/>
      <c r="AK248" s="53"/>
      <c r="AL248" s="54"/>
      <c r="AM248" s="53"/>
      <c r="AN248" s="54"/>
    </row>
    <row r="249" spans="1:40" ht="13.5" thickBot="1">
      <c r="A249" s="11"/>
      <c r="B249" s="35" t="s">
        <v>19</v>
      </c>
      <c r="C249" s="187"/>
      <c r="D249" s="188"/>
      <c r="E249" s="187"/>
      <c r="F249" s="188"/>
      <c r="G249" s="187"/>
      <c r="H249" s="188"/>
      <c r="I249" s="187"/>
      <c r="J249" s="188"/>
      <c r="K249" s="187"/>
      <c r="L249" s="188"/>
      <c r="M249" s="187"/>
      <c r="N249" s="324"/>
      <c r="O249" s="183"/>
      <c r="P249" s="188"/>
      <c r="Q249" s="28"/>
      <c r="R249" s="29"/>
      <c r="S249" s="28"/>
      <c r="T249" s="29"/>
      <c r="U249" s="28"/>
      <c r="V249" s="29"/>
      <c r="W249" s="28"/>
      <c r="X249" s="29"/>
      <c r="Y249" s="28"/>
      <c r="Z249" s="29"/>
      <c r="AA249" s="53"/>
      <c r="AB249" s="55"/>
      <c r="AC249" s="53"/>
      <c r="AD249" s="55"/>
      <c r="AE249" s="53"/>
      <c r="AF249" s="55"/>
      <c r="AG249" s="53"/>
      <c r="AH249" s="55"/>
      <c r="AI249" s="53"/>
      <c r="AJ249" s="55"/>
      <c r="AK249" s="53"/>
      <c r="AL249" s="55"/>
      <c r="AM249" s="53"/>
      <c r="AN249" s="55"/>
    </row>
    <row r="250" spans="1:40" ht="12.75">
      <c r="A250" s="84"/>
      <c r="B250" s="35" t="s">
        <v>20</v>
      </c>
      <c r="C250" s="187">
        <f>COUNTA(C8:C247)</f>
        <v>156</v>
      </c>
      <c r="D250" s="188">
        <f>+D248/C248</f>
        <v>0.9211426249823125</v>
      </c>
      <c r="E250" s="187">
        <f>COUNTA(E8:E247)</f>
        <v>21</v>
      </c>
      <c r="F250" s="188">
        <f>+F248/E248</f>
        <v>0.8581486173956763</v>
      </c>
      <c r="G250" s="187">
        <f>COUNTA(G8:G247)</f>
        <v>211</v>
      </c>
      <c r="H250" s="188">
        <f>+H248/G248</f>
        <v>0.9953901522339188</v>
      </c>
      <c r="I250" s="187">
        <f>COUNTA(I8:I247)</f>
        <v>11</v>
      </c>
      <c r="J250" s="188">
        <f>+J248/I248</f>
        <v>0.9594183905454409</v>
      </c>
      <c r="K250" s="187">
        <f>COUNTA(K8:K247)</f>
        <v>14</v>
      </c>
      <c r="L250" s="188">
        <f>+L248/K248</f>
        <v>1.9835851336222663</v>
      </c>
      <c r="M250" s="187">
        <f>COUNTA(M8:M247)</f>
        <v>8</v>
      </c>
      <c r="N250" s="324">
        <f>+N248/M248</f>
        <v>2.269886568159694</v>
      </c>
      <c r="O250" s="183">
        <f>COUNTA(O8:O247)</f>
        <v>0</v>
      </c>
      <c r="P250" s="188" t="e">
        <f>+P248/O248</f>
        <v>#DIV/0!</v>
      </c>
      <c r="Q250" s="28"/>
      <c r="R250" s="29"/>
      <c r="S250" s="28"/>
      <c r="T250" s="29"/>
      <c r="U250" s="28"/>
      <c r="V250" s="29"/>
      <c r="W250" s="28"/>
      <c r="X250" s="29"/>
      <c r="Y250" s="28"/>
      <c r="Z250" s="29"/>
      <c r="AA250" s="53"/>
      <c r="AB250" s="55"/>
      <c r="AC250" s="53"/>
      <c r="AD250" s="55"/>
      <c r="AE250" s="53"/>
      <c r="AF250" s="55"/>
      <c r="AG250" s="53"/>
      <c r="AH250" s="55"/>
      <c r="AI250" s="53"/>
      <c r="AJ250" s="55"/>
      <c r="AK250" s="53"/>
      <c r="AL250" s="55"/>
      <c r="AM250" s="53"/>
      <c r="AN250" s="55"/>
    </row>
    <row r="251" spans="1:40" ht="13.5" thickBot="1">
      <c r="A251" s="15"/>
      <c r="B251" s="36" t="s">
        <v>17</v>
      </c>
      <c r="C251" s="68"/>
      <c r="D251" s="62"/>
      <c r="E251" s="68"/>
      <c r="F251" s="62"/>
      <c r="G251" s="68"/>
      <c r="H251" s="62"/>
      <c r="I251" s="68"/>
      <c r="J251" s="62"/>
      <c r="K251" s="68"/>
      <c r="L251" s="62"/>
      <c r="M251" s="68"/>
      <c r="N251" s="325"/>
      <c r="O251" s="141"/>
      <c r="P251" s="62"/>
      <c r="Q251" s="28"/>
      <c r="R251" s="45"/>
      <c r="S251" s="28"/>
      <c r="T251" s="45"/>
      <c r="U251" s="28"/>
      <c r="V251" s="45"/>
      <c r="W251" s="28"/>
      <c r="X251" s="45"/>
      <c r="Y251" s="28"/>
      <c r="Z251" s="45"/>
      <c r="AA251" s="53"/>
      <c r="AB251" s="54"/>
      <c r="AC251" s="53"/>
      <c r="AD251" s="54"/>
      <c r="AE251" s="53"/>
      <c r="AF251" s="54"/>
      <c r="AG251" s="53"/>
      <c r="AH251" s="54"/>
      <c r="AI251" s="53"/>
      <c r="AJ251" s="54"/>
      <c r="AK251" s="53"/>
      <c r="AL251" s="54"/>
      <c r="AM251" s="53"/>
      <c r="AN251" s="54"/>
    </row>
    <row r="252" spans="1:26" ht="12.75">
      <c r="A252" s="15"/>
      <c r="B252" s="15"/>
      <c r="C252" s="69"/>
      <c r="D252" s="63"/>
      <c r="E252" s="69"/>
      <c r="F252" s="63"/>
      <c r="G252" s="69"/>
      <c r="H252" s="63"/>
      <c r="I252" s="69"/>
      <c r="J252" s="63"/>
      <c r="K252" s="69"/>
      <c r="L252" s="63"/>
      <c r="M252" s="69"/>
      <c r="N252" s="63"/>
      <c r="O252" s="69"/>
      <c r="P252" s="63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>
      <c r="A253" s="15"/>
      <c r="B253" s="15"/>
      <c r="C253" s="69"/>
      <c r="D253" s="63"/>
      <c r="E253" s="69"/>
      <c r="F253" s="63"/>
      <c r="G253" s="69"/>
      <c r="H253" s="63"/>
      <c r="I253" s="69"/>
      <c r="J253" s="63"/>
      <c r="K253" s="69"/>
      <c r="L253" s="63"/>
      <c r="M253" s="69"/>
      <c r="N253" s="63"/>
      <c r="O253" s="69"/>
      <c r="P253" s="63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>
      <c r="A254" s="15"/>
      <c r="B254" s="15"/>
      <c r="C254" s="69"/>
      <c r="D254" s="63"/>
      <c r="E254" s="69"/>
      <c r="F254" s="63"/>
      <c r="G254" s="69"/>
      <c r="H254" s="63"/>
      <c r="I254" s="69"/>
      <c r="J254" s="63"/>
      <c r="K254" s="69"/>
      <c r="L254" s="63"/>
      <c r="M254" s="69"/>
      <c r="N254" s="63"/>
      <c r="O254" s="69"/>
      <c r="P254" s="63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>
      <c r="A255" s="15"/>
      <c r="B255" s="15"/>
      <c r="C255" s="69"/>
      <c r="D255" s="63"/>
      <c r="E255" s="69"/>
      <c r="F255" s="63"/>
      <c r="G255" s="69"/>
      <c r="H255" s="63"/>
      <c r="I255" s="69"/>
      <c r="J255" s="63"/>
      <c r="K255" s="69"/>
      <c r="L255" s="63"/>
      <c r="M255" s="69"/>
      <c r="N255" s="63"/>
      <c r="O255" s="69"/>
      <c r="P255" s="63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>
      <c r="A256" s="15"/>
      <c r="B256" s="15"/>
      <c r="C256" s="69"/>
      <c r="D256" s="63"/>
      <c r="E256" s="69"/>
      <c r="F256" s="63"/>
      <c r="G256" s="69"/>
      <c r="H256" s="63"/>
      <c r="I256" s="69"/>
      <c r="J256" s="63"/>
      <c r="K256" s="69"/>
      <c r="L256" s="63"/>
      <c r="M256" s="69"/>
      <c r="N256" s="63"/>
      <c r="O256" s="69"/>
      <c r="P256" s="63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>
      <c r="A257" s="15"/>
      <c r="B257" s="15"/>
      <c r="C257" s="69"/>
      <c r="D257" s="63"/>
      <c r="E257" s="69"/>
      <c r="F257" s="63"/>
      <c r="G257" s="69"/>
      <c r="H257" s="63"/>
      <c r="I257" s="69"/>
      <c r="J257" s="63"/>
      <c r="K257" s="69"/>
      <c r="L257" s="63"/>
      <c r="M257" s="69"/>
      <c r="N257" s="63"/>
      <c r="O257" s="69"/>
      <c r="P257" s="63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>
      <c r="A258" s="15"/>
      <c r="B258" s="15"/>
      <c r="C258" s="69"/>
      <c r="D258" s="63"/>
      <c r="E258" s="69"/>
      <c r="F258" s="63"/>
      <c r="G258" s="69"/>
      <c r="H258" s="63"/>
      <c r="I258" s="69"/>
      <c r="J258" s="63"/>
      <c r="K258" s="69"/>
      <c r="L258" s="63"/>
      <c r="M258" s="69"/>
      <c r="N258" s="63"/>
      <c r="O258" s="69"/>
      <c r="P258" s="63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>
      <c r="A259" s="15"/>
      <c r="B259" s="15"/>
      <c r="C259" s="69"/>
      <c r="D259" s="63"/>
      <c r="E259" s="69"/>
      <c r="F259" s="63"/>
      <c r="G259" s="69"/>
      <c r="H259" s="63"/>
      <c r="I259" s="69"/>
      <c r="J259" s="63"/>
      <c r="K259" s="69"/>
      <c r="L259" s="63"/>
      <c r="M259" s="69"/>
      <c r="N259" s="63"/>
      <c r="O259" s="69"/>
      <c r="P259" s="63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>
      <c r="A260" s="15"/>
      <c r="B260" s="15"/>
      <c r="C260" s="69"/>
      <c r="D260" s="63"/>
      <c r="E260" s="69"/>
      <c r="F260" s="63"/>
      <c r="G260" s="69"/>
      <c r="H260" s="63"/>
      <c r="I260" s="69"/>
      <c r="J260" s="63"/>
      <c r="K260" s="69"/>
      <c r="L260" s="63"/>
      <c r="M260" s="69"/>
      <c r="N260" s="63"/>
      <c r="O260" s="69"/>
      <c r="P260" s="63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>
      <c r="A261" s="15"/>
      <c r="B261" s="15"/>
      <c r="C261" s="69"/>
      <c r="D261" s="63"/>
      <c r="E261" s="69"/>
      <c r="F261" s="63"/>
      <c r="G261" s="69"/>
      <c r="H261" s="63"/>
      <c r="I261" s="69"/>
      <c r="J261" s="63"/>
      <c r="K261" s="69"/>
      <c r="L261" s="63"/>
      <c r="M261" s="69"/>
      <c r="N261" s="63"/>
      <c r="O261" s="69"/>
      <c r="P261" s="63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>
      <c r="A262" s="15"/>
      <c r="B262" s="15"/>
      <c r="C262" s="69"/>
      <c r="D262" s="63"/>
      <c r="E262" s="69"/>
      <c r="F262" s="63"/>
      <c r="G262" s="69"/>
      <c r="H262" s="63"/>
      <c r="I262" s="69"/>
      <c r="J262" s="63"/>
      <c r="K262" s="69"/>
      <c r="L262" s="63"/>
      <c r="M262" s="69"/>
      <c r="N262" s="63"/>
      <c r="O262" s="69"/>
      <c r="P262" s="63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>
      <c r="A263" s="15"/>
      <c r="B263" s="15"/>
      <c r="C263" s="69"/>
      <c r="D263" s="63"/>
      <c r="E263" s="69"/>
      <c r="F263" s="63"/>
      <c r="G263" s="69"/>
      <c r="H263" s="63"/>
      <c r="I263" s="69"/>
      <c r="J263" s="63"/>
      <c r="K263" s="69"/>
      <c r="L263" s="63"/>
      <c r="M263" s="69"/>
      <c r="N263" s="63"/>
      <c r="O263" s="69"/>
      <c r="P263" s="63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>
      <c r="A264" s="15"/>
      <c r="B264" s="15"/>
      <c r="C264" s="69"/>
      <c r="D264" s="63"/>
      <c r="E264" s="69"/>
      <c r="F264" s="63"/>
      <c r="G264" s="69"/>
      <c r="H264" s="63"/>
      <c r="I264" s="69"/>
      <c r="J264" s="63"/>
      <c r="K264" s="69"/>
      <c r="L264" s="63"/>
      <c r="M264" s="69"/>
      <c r="N264" s="63"/>
      <c r="O264" s="69"/>
      <c r="P264" s="63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>
      <c r="A265" s="15"/>
      <c r="B265" s="15"/>
      <c r="C265" s="69"/>
      <c r="D265" s="63"/>
      <c r="E265" s="69"/>
      <c r="F265" s="63"/>
      <c r="G265" s="69"/>
      <c r="H265" s="63"/>
      <c r="I265" s="69"/>
      <c r="J265" s="63"/>
      <c r="K265" s="69"/>
      <c r="L265" s="63"/>
      <c r="M265" s="69"/>
      <c r="N265" s="63"/>
      <c r="O265" s="69"/>
      <c r="P265" s="63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>
      <c r="A266" s="15"/>
      <c r="B266" s="15"/>
      <c r="C266" s="69"/>
      <c r="D266" s="63"/>
      <c r="E266" s="69"/>
      <c r="F266" s="63"/>
      <c r="G266" s="69"/>
      <c r="H266" s="63"/>
      <c r="I266" s="69"/>
      <c r="J266" s="63"/>
      <c r="K266" s="69"/>
      <c r="L266" s="63"/>
      <c r="M266" s="69"/>
      <c r="N266" s="63"/>
      <c r="O266" s="69"/>
      <c r="P266" s="63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>
      <c r="A267" s="15"/>
      <c r="B267" s="15"/>
      <c r="C267" s="69"/>
      <c r="D267" s="63"/>
      <c r="E267" s="69"/>
      <c r="F267" s="63"/>
      <c r="G267" s="69"/>
      <c r="H267" s="63"/>
      <c r="I267" s="69"/>
      <c r="J267" s="63"/>
      <c r="K267" s="69"/>
      <c r="L267" s="63"/>
      <c r="M267" s="69"/>
      <c r="N267" s="63"/>
      <c r="O267" s="69"/>
      <c r="P267" s="63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>
      <c r="A268" s="15"/>
      <c r="B268" s="15"/>
      <c r="C268" s="69"/>
      <c r="D268" s="63"/>
      <c r="E268" s="69"/>
      <c r="F268" s="63"/>
      <c r="G268" s="69"/>
      <c r="H268" s="63"/>
      <c r="I268" s="69"/>
      <c r="J268" s="63"/>
      <c r="K268" s="69"/>
      <c r="L268" s="63"/>
      <c r="M268" s="69"/>
      <c r="N268" s="63"/>
      <c r="O268" s="69"/>
      <c r="P268" s="63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>
      <c r="A269" s="15"/>
      <c r="B269" s="15"/>
      <c r="C269" s="69"/>
      <c r="D269" s="63"/>
      <c r="E269" s="69"/>
      <c r="F269" s="63"/>
      <c r="G269" s="69"/>
      <c r="H269" s="63"/>
      <c r="I269" s="69"/>
      <c r="J269" s="63"/>
      <c r="K269" s="69"/>
      <c r="L269" s="63"/>
      <c r="M269" s="69"/>
      <c r="N269" s="63"/>
      <c r="O269" s="69"/>
      <c r="P269" s="63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>
      <c r="A270" s="15"/>
      <c r="B270" s="15"/>
      <c r="C270" s="69"/>
      <c r="D270" s="63"/>
      <c r="E270" s="69"/>
      <c r="F270" s="63"/>
      <c r="G270" s="69"/>
      <c r="H270" s="63"/>
      <c r="I270" s="69"/>
      <c r="J270" s="63"/>
      <c r="K270" s="69"/>
      <c r="L270" s="63"/>
      <c r="M270" s="69"/>
      <c r="N270" s="63"/>
      <c r="O270" s="69"/>
      <c r="P270" s="63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>
      <c r="A271" s="15"/>
      <c r="B271" s="15"/>
      <c r="C271" s="69"/>
      <c r="D271" s="63"/>
      <c r="E271" s="69"/>
      <c r="F271" s="63"/>
      <c r="G271" s="69"/>
      <c r="H271" s="63"/>
      <c r="I271" s="69"/>
      <c r="J271" s="63"/>
      <c r="K271" s="69"/>
      <c r="L271" s="63"/>
      <c r="M271" s="69"/>
      <c r="N271" s="63"/>
      <c r="O271" s="69"/>
      <c r="P271" s="63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>
      <c r="A272" s="15"/>
      <c r="B272" s="15"/>
      <c r="C272" s="69"/>
      <c r="D272" s="63"/>
      <c r="E272" s="69"/>
      <c r="F272" s="63"/>
      <c r="G272" s="69"/>
      <c r="H272" s="63"/>
      <c r="I272" s="69"/>
      <c r="J272" s="63"/>
      <c r="K272" s="69"/>
      <c r="L272" s="63"/>
      <c r="M272" s="69"/>
      <c r="N272" s="63"/>
      <c r="O272" s="69"/>
      <c r="P272" s="63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>
      <c r="A273" s="15"/>
      <c r="B273" s="15"/>
      <c r="C273" s="69"/>
      <c r="D273" s="63"/>
      <c r="E273" s="69"/>
      <c r="F273" s="63"/>
      <c r="G273" s="69"/>
      <c r="H273" s="63"/>
      <c r="I273" s="69"/>
      <c r="J273" s="63"/>
      <c r="K273" s="69"/>
      <c r="L273" s="63"/>
      <c r="M273" s="69"/>
      <c r="N273" s="63"/>
      <c r="O273" s="69"/>
      <c r="P273" s="63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>
      <c r="A274" s="15"/>
      <c r="B274" s="15"/>
      <c r="C274" s="69"/>
      <c r="D274" s="63"/>
      <c r="E274" s="69"/>
      <c r="F274" s="63"/>
      <c r="G274" s="69"/>
      <c r="H274" s="63"/>
      <c r="I274" s="69"/>
      <c r="J274" s="63"/>
      <c r="K274" s="69"/>
      <c r="L274" s="63"/>
      <c r="M274" s="69"/>
      <c r="N274" s="63"/>
      <c r="O274" s="69"/>
      <c r="P274" s="63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>
      <c r="A275" s="15"/>
      <c r="B275" s="15"/>
      <c r="C275" s="69"/>
      <c r="D275" s="63"/>
      <c r="E275" s="69"/>
      <c r="F275" s="63"/>
      <c r="G275" s="69"/>
      <c r="H275" s="63"/>
      <c r="I275" s="69"/>
      <c r="J275" s="63"/>
      <c r="K275" s="69"/>
      <c r="L275" s="63"/>
      <c r="M275" s="69"/>
      <c r="N275" s="63"/>
      <c r="O275" s="69"/>
      <c r="P275" s="63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>
      <c r="A276" s="15"/>
      <c r="B276" s="15"/>
      <c r="C276" s="69"/>
      <c r="D276" s="63"/>
      <c r="E276" s="69"/>
      <c r="F276" s="63"/>
      <c r="G276" s="69"/>
      <c r="H276" s="63"/>
      <c r="I276" s="69"/>
      <c r="J276" s="63"/>
      <c r="K276" s="69"/>
      <c r="L276" s="63"/>
      <c r="M276" s="69"/>
      <c r="N276" s="63"/>
      <c r="O276" s="69"/>
      <c r="P276" s="63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>
      <c r="A277" s="15"/>
      <c r="B277" s="15"/>
      <c r="C277" s="69"/>
      <c r="D277" s="63"/>
      <c r="E277" s="69"/>
      <c r="F277" s="63"/>
      <c r="G277" s="69"/>
      <c r="H277" s="63"/>
      <c r="I277" s="69"/>
      <c r="J277" s="63"/>
      <c r="K277" s="69"/>
      <c r="L277" s="63"/>
      <c r="M277" s="69"/>
      <c r="N277" s="63"/>
      <c r="O277" s="69"/>
      <c r="P277" s="63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>
      <c r="A278" s="15"/>
      <c r="B278" s="15"/>
      <c r="C278" s="69"/>
      <c r="D278" s="63"/>
      <c r="E278" s="69"/>
      <c r="F278" s="63"/>
      <c r="G278" s="69"/>
      <c r="H278" s="63"/>
      <c r="I278" s="69"/>
      <c r="J278" s="63"/>
      <c r="K278" s="69"/>
      <c r="L278" s="63"/>
      <c r="M278" s="69"/>
      <c r="N278" s="63"/>
      <c r="O278" s="69"/>
      <c r="P278" s="63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>
      <c r="A279" s="15"/>
      <c r="B279" s="15"/>
      <c r="C279" s="69"/>
      <c r="D279" s="63"/>
      <c r="E279" s="69"/>
      <c r="F279" s="63"/>
      <c r="G279" s="69"/>
      <c r="H279" s="63"/>
      <c r="I279" s="69"/>
      <c r="J279" s="63"/>
      <c r="K279" s="69"/>
      <c r="L279" s="63"/>
      <c r="M279" s="69"/>
      <c r="N279" s="63"/>
      <c r="O279" s="69"/>
      <c r="P279" s="63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>
      <c r="A280" s="15"/>
      <c r="B280" s="15"/>
      <c r="C280" s="69"/>
      <c r="D280" s="63"/>
      <c r="E280" s="69"/>
      <c r="F280" s="63"/>
      <c r="G280" s="69"/>
      <c r="H280" s="63"/>
      <c r="I280" s="69"/>
      <c r="J280" s="63"/>
      <c r="K280" s="69"/>
      <c r="L280" s="63"/>
      <c r="M280" s="69"/>
      <c r="N280" s="63"/>
      <c r="O280" s="69"/>
      <c r="P280" s="63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>
      <c r="A281" s="15"/>
      <c r="B281" s="15"/>
      <c r="C281" s="69"/>
      <c r="D281" s="63"/>
      <c r="E281" s="69"/>
      <c r="F281" s="63"/>
      <c r="G281" s="69"/>
      <c r="H281" s="63"/>
      <c r="I281" s="69"/>
      <c r="J281" s="63"/>
      <c r="K281" s="69"/>
      <c r="L281" s="63"/>
      <c r="M281" s="69"/>
      <c r="N281" s="63"/>
      <c r="O281" s="69"/>
      <c r="P281" s="63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>
      <c r="A282" s="15"/>
      <c r="B282" s="15"/>
      <c r="C282" s="69"/>
      <c r="D282" s="63"/>
      <c r="E282" s="69"/>
      <c r="F282" s="63"/>
      <c r="G282" s="69"/>
      <c r="H282" s="63"/>
      <c r="I282" s="69"/>
      <c r="J282" s="63"/>
      <c r="K282" s="69"/>
      <c r="L282" s="63"/>
      <c r="M282" s="69"/>
      <c r="N282" s="63"/>
      <c r="O282" s="69"/>
      <c r="P282" s="63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>
      <c r="A283" s="15"/>
      <c r="B283" s="15"/>
      <c r="C283" s="69"/>
      <c r="D283" s="63"/>
      <c r="E283" s="69"/>
      <c r="F283" s="63"/>
      <c r="G283" s="69"/>
      <c r="H283" s="63"/>
      <c r="I283" s="69"/>
      <c r="J283" s="63"/>
      <c r="K283" s="69"/>
      <c r="L283" s="63"/>
      <c r="M283" s="69"/>
      <c r="N283" s="63"/>
      <c r="O283" s="69"/>
      <c r="P283" s="63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>
      <c r="A284" s="15"/>
      <c r="B284" s="15"/>
      <c r="C284" s="69"/>
      <c r="D284" s="63"/>
      <c r="E284" s="69"/>
      <c r="F284" s="63"/>
      <c r="G284" s="69"/>
      <c r="H284" s="63"/>
      <c r="I284" s="69"/>
      <c r="J284" s="63"/>
      <c r="K284" s="69"/>
      <c r="L284" s="63"/>
      <c r="M284" s="69"/>
      <c r="N284" s="63"/>
      <c r="O284" s="69"/>
      <c r="P284" s="63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>
      <c r="A285" s="15"/>
      <c r="B285" s="15"/>
      <c r="C285" s="69"/>
      <c r="D285" s="63"/>
      <c r="E285" s="69"/>
      <c r="F285" s="63"/>
      <c r="G285" s="69"/>
      <c r="H285" s="63"/>
      <c r="I285" s="69"/>
      <c r="J285" s="63"/>
      <c r="K285" s="69"/>
      <c r="L285" s="63"/>
      <c r="M285" s="69"/>
      <c r="N285" s="63"/>
      <c r="O285" s="69"/>
      <c r="P285" s="63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>
      <c r="A286" s="15"/>
      <c r="B286" s="15"/>
      <c r="C286" s="69"/>
      <c r="D286" s="63"/>
      <c r="E286" s="69"/>
      <c r="F286" s="63"/>
      <c r="G286" s="69"/>
      <c r="H286" s="63"/>
      <c r="I286" s="69"/>
      <c r="J286" s="63"/>
      <c r="K286" s="69"/>
      <c r="L286" s="63"/>
      <c r="M286" s="69"/>
      <c r="N286" s="63"/>
      <c r="O286" s="69"/>
      <c r="P286" s="63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>
      <c r="A287" s="15"/>
      <c r="B287" s="15"/>
      <c r="C287" s="69"/>
      <c r="D287" s="63"/>
      <c r="E287" s="69"/>
      <c r="F287" s="63"/>
      <c r="G287" s="69"/>
      <c r="H287" s="63"/>
      <c r="I287" s="69"/>
      <c r="J287" s="63"/>
      <c r="K287" s="69"/>
      <c r="L287" s="63"/>
      <c r="M287" s="69"/>
      <c r="N287" s="63"/>
      <c r="O287" s="69"/>
      <c r="P287" s="63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>
      <c r="A288" s="15"/>
      <c r="B288" s="15"/>
      <c r="C288" s="69"/>
      <c r="D288" s="63"/>
      <c r="E288" s="69"/>
      <c r="F288" s="63"/>
      <c r="G288" s="69"/>
      <c r="H288" s="63"/>
      <c r="I288" s="69"/>
      <c r="J288" s="63"/>
      <c r="K288" s="69"/>
      <c r="L288" s="63"/>
      <c r="M288" s="69"/>
      <c r="N288" s="63"/>
      <c r="O288" s="69"/>
      <c r="P288" s="63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>
      <c r="A289" s="15"/>
      <c r="B289" s="15"/>
      <c r="C289" s="69"/>
      <c r="D289" s="63"/>
      <c r="E289" s="69"/>
      <c r="F289" s="63"/>
      <c r="G289" s="69"/>
      <c r="H289" s="63"/>
      <c r="I289" s="69"/>
      <c r="J289" s="63"/>
      <c r="K289" s="69"/>
      <c r="L289" s="63"/>
      <c r="M289" s="69"/>
      <c r="N289" s="63"/>
      <c r="O289" s="69"/>
      <c r="P289" s="63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>
      <c r="A290" s="15"/>
      <c r="B290" s="15"/>
      <c r="C290" s="69"/>
      <c r="D290" s="63"/>
      <c r="E290" s="69"/>
      <c r="F290" s="63"/>
      <c r="G290" s="69"/>
      <c r="H290" s="63"/>
      <c r="I290" s="69"/>
      <c r="J290" s="63"/>
      <c r="K290" s="69"/>
      <c r="L290" s="63"/>
      <c r="M290" s="69"/>
      <c r="N290" s="63"/>
      <c r="O290" s="69"/>
      <c r="P290" s="63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>
      <c r="A291" s="15"/>
      <c r="B291" s="15"/>
      <c r="C291" s="69"/>
      <c r="D291" s="63"/>
      <c r="E291" s="69"/>
      <c r="F291" s="63"/>
      <c r="G291" s="69"/>
      <c r="H291" s="63"/>
      <c r="I291" s="69"/>
      <c r="J291" s="63"/>
      <c r="K291" s="69"/>
      <c r="L291" s="63"/>
      <c r="M291" s="69"/>
      <c r="N291" s="63"/>
      <c r="O291" s="69"/>
      <c r="P291" s="63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>
      <c r="A292" s="15"/>
      <c r="B292" s="15"/>
      <c r="C292" s="69"/>
      <c r="D292" s="63"/>
      <c r="E292" s="69"/>
      <c r="F292" s="63"/>
      <c r="G292" s="69"/>
      <c r="H292" s="63"/>
      <c r="I292" s="69"/>
      <c r="J292" s="63"/>
      <c r="K292" s="69"/>
      <c r="L292" s="63"/>
      <c r="M292" s="69"/>
      <c r="N292" s="63"/>
      <c r="O292" s="69"/>
      <c r="P292" s="63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>
      <c r="A293" s="15"/>
      <c r="B293" s="15"/>
      <c r="C293" s="69"/>
      <c r="D293" s="63"/>
      <c r="E293" s="69"/>
      <c r="F293" s="63"/>
      <c r="G293" s="69"/>
      <c r="H293" s="63"/>
      <c r="I293" s="69"/>
      <c r="J293" s="63"/>
      <c r="K293" s="69"/>
      <c r="L293" s="63"/>
      <c r="M293" s="69"/>
      <c r="N293" s="63"/>
      <c r="O293" s="69"/>
      <c r="P293" s="63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>
      <c r="A294" s="15"/>
      <c r="B294" s="15"/>
      <c r="C294" s="69"/>
      <c r="D294" s="63"/>
      <c r="E294" s="69"/>
      <c r="F294" s="63"/>
      <c r="G294" s="69"/>
      <c r="H294" s="63"/>
      <c r="I294" s="69"/>
      <c r="J294" s="63"/>
      <c r="K294" s="69"/>
      <c r="L294" s="63"/>
      <c r="M294" s="69"/>
      <c r="N294" s="63"/>
      <c r="O294" s="69"/>
      <c r="P294" s="63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>
      <c r="A295" s="15"/>
      <c r="B295" s="15"/>
      <c r="C295" s="69"/>
      <c r="D295" s="63"/>
      <c r="E295" s="69"/>
      <c r="F295" s="63"/>
      <c r="G295" s="69"/>
      <c r="H295" s="63"/>
      <c r="I295" s="69"/>
      <c r="J295" s="63"/>
      <c r="K295" s="69"/>
      <c r="L295" s="63"/>
      <c r="M295" s="69"/>
      <c r="N295" s="63"/>
      <c r="O295" s="69"/>
      <c r="P295" s="63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>
      <c r="A296" s="15"/>
      <c r="B296" s="15"/>
      <c r="C296" s="69"/>
      <c r="D296" s="63"/>
      <c r="E296" s="69"/>
      <c r="F296" s="63"/>
      <c r="G296" s="69"/>
      <c r="H296" s="63"/>
      <c r="I296" s="69"/>
      <c r="J296" s="63"/>
      <c r="K296" s="69"/>
      <c r="L296" s="63"/>
      <c r="M296" s="69"/>
      <c r="N296" s="63"/>
      <c r="O296" s="69"/>
      <c r="P296" s="63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>
      <c r="A297" s="15"/>
      <c r="B297" s="15"/>
      <c r="C297" s="69"/>
      <c r="D297" s="63"/>
      <c r="E297" s="69"/>
      <c r="F297" s="63"/>
      <c r="G297" s="69"/>
      <c r="H297" s="63"/>
      <c r="I297" s="69"/>
      <c r="J297" s="63"/>
      <c r="K297" s="69"/>
      <c r="L297" s="63"/>
      <c r="M297" s="69"/>
      <c r="N297" s="63"/>
      <c r="O297" s="69"/>
      <c r="P297" s="63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>
      <c r="A298" s="15"/>
      <c r="B298" s="15"/>
      <c r="C298" s="69"/>
      <c r="D298" s="63"/>
      <c r="E298" s="69"/>
      <c r="F298" s="63"/>
      <c r="G298" s="69"/>
      <c r="H298" s="63"/>
      <c r="I298" s="69"/>
      <c r="J298" s="63"/>
      <c r="K298" s="69"/>
      <c r="L298" s="63"/>
      <c r="M298" s="69"/>
      <c r="N298" s="63"/>
      <c r="O298" s="69"/>
      <c r="P298" s="63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>
      <c r="A299" s="15"/>
      <c r="B299" s="15"/>
      <c r="C299" s="69"/>
      <c r="D299" s="63"/>
      <c r="E299" s="69"/>
      <c r="F299" s="63"/>
      <c r="G299" s="69"/>
      <c r="H299" s="63"/>
      <c r="I299" s="69"/>
      <c r="J299" s="63"/>
      <c r="K299" s="69"/>
      <c r="L299" s="63"/>
      <c r="M299" s="69"/>
      <c r="N299" s="63"/>
      <c r="O299" s="69"/>
      <c r="P299" s="63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>
      <c r="A300" s="15"/>
      <c r="B300" s="15"/>
      <c r="C300" s="69"/>
      <c r="D300" s="63"/>
      <c r="E300" s="69"/>
      <c r="F300" s="63"/>
      <c r="G300" s="69"/>
      <c r="H300" s="63"/>
      <c r="I300" s="69"/>
      <c r="J300" s="63"/>
      <c r="K300" s="69"/>
      <c r="L300" s="63"/>
      <c r="M300" s="69"/>
      <c r="N300" s="63"/>
      <c r="O300" s="69"/>
      <c r="P300" s="63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>
      <c r="A301" s="15"/>
      <c r="B301" s="15"/>
      <c r="C301" s="69"/>
      <c r="D301" s="63"/>
      <c r="E301" s="69"/>
      <c r="F301" s="63"/>
      <c r="G301" s="69"/>
      <c r="H301" s="63"/>
      <c r="I301" s="69"/>
      <c r="J301" s="63"/>
      <c r="K301" s="69"/>
      <c r="L301" s="63"/>
      <c r="M301" s="69"/>
      <c r="N301" s="63"/>
      <c r="O301" s="69"/>
      <c r="P301" s="63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>
      <c r="A302" s="15"/>
      <c r="B302" s="15"/>
      <c r="C302" s="69"/>
      <c r="D302" s="63"/>
      <c r="E302" s="69"/>
      <c r="F302" s="63"/>
      <c r="G302" s="69"/>
      <c r="H302" s="63"/>
      <c r="I302" s="69"/>
      <c r="J302" s="63"/>
      <c r="K302" s="69"/>
      <c r="L302" s="63"/>
      <c r="M302" s="69"/>
      <c r="N302" s="63"/>
      <c r="O302" s="69"/>
      <c r="P302" s="63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>
      <c r="A303" s="15"/>
      <c r="B303" s="15"/>
      <c r="C303" s="69"/>
      <c r="D303" s="63"/>
      <c r="E303" s="69"/>
      <c r="F303" s="63"/>
      <c r="G303" s="69"/>
      <c r="H303" s="63"/>
      <c r="I303" s="69"/>
      <c r="J303" s="63"/>
      <c r="K303" s="69"/>
      <c r="L303" s="63"/>
      <c r="M303" s="69"/>
      <c r="N303" s="63"/>
      <c r="O303" s="69"/>
      <c r="P303" s="63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>
      <c r="A304" s="15"/>
      <c r="B304" s="15"/>
      <c r="C304" s="69"/>
      <c r="D304" s="63"/>
      <c r="E304" s="69"/>
      <c r="F304" s="63"/>
      <c r="G304" s="69"/>
      <c r="H304" s="63"/>
      <c r="I304" s="69"/>
      <c r="J304" s="63"/>
      <c r="K304" s="69"/>
      <c r="L304" s="63"/>
      <c r="M304" s="69"/>
      <c r="N304" s="63"/>
      <c r="O304" s="69"/>
      <c r="P304" s="63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>
      <c r="A305" s="15"/>
      <c r="B305" s="15"/>
      <c r="C305" s="69"/>
      <c r="D305" s="63"/>
      <c r="E305" s="69"/>
      <c r="F305" s="63"/>
      <c r="G305" s="69"/>
      <c r="H305" s="63"/>
      <c r="I305" s="69"/>
      <c r="J305" s="63"/>
      <c r="K305" s="69"/>
      <c r="L305" s="63"/>
      <c r="M305" s="69"/>
      <c r="N305" s="63"/>
      <c r="O305" s="69"/>
      <c r="P305" s="63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>
      <c r="A306" s="15"/>
      <c r="B306" s="15"/>
      <c r="C306" s="69"/>
      <c r="D306" s="63"/>
      <c r="E306" s="15"/>
      <c r="F306" s="63"/>
      <c r="G306" s="69"/>
      <c r="H306" s="63"/>
      <c r="I306" s="69"/>
      <c r="J306" s="63"/>
      <c r="K306" s="69"/>
      <c r="L306" s="63"/>
      <c r="M306" s="69"/>
      <c r="N306" s="63"/>
      <c r="O306" s="15"/>
      <c r="P306" s="63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>
      <c r="A307" s="15"/>
      <c r="B307" s="15"/>
      <c r="C307" s="69"/>
      <c r="D307" s="63"/>
      <c r="E307" s="15"/>
      <c r="F307" s="63"/>
      <c r="G307" s="69"/>
      <c r="H307" s="63"/>
      <c r="I307" s="69"/>
      <c r="J307" s="63"/>
      <c r="K307" s="69"/>
      <c r="L307" s="63"/>
      <c r="M307" s="69"/>
      <c r="N307" s="63"/>
      <c r="O307" s="15"/>
      <c r="P307" s="63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>
      <c r="A308" s="15"/>
      <c r="B308" s="15"/>
      <c r="C308" s="69"/>
      <c r="D308" s="63"/>
      <c r="E308" s="15"/>
      <c r="F308" s="63"/>
      <c r="G308" s="69"/>
      <c r="H308" s="63"/>
      <c r="I308" s="69"/>
      <c r="J308" s="63"/>
      <c r="K308" s="69"/>
      <c r="L308" s="63"/>
      <c r="M308" s="69"/>
      <c r="N308" s="63"/>
      <c r="O308" s="15"/>
      <c r="P308" s="63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4" ht="12.75">
      <c r="A309" s="15"/>
      <c r="D309" s="64"/>
    </row>
    <row r="310" spans="1:4" ht="12.75">
      <c r="A310" s="15"/>
      <c r="D310" s="64"/>
    </row>
    <row r="311" ht="12.75">
      <c r="D311" s="64"/>
    </row>
    <row r="312" ht="12.75">
      <c r="D312" s="64"/>
    </row>
    <row r="313" ht="12.75">
      <c r="D313" s="64"/>
    </row>
    <row r="314" ht="12.75">
      <c r="D314" s="64"/>
    </row>
    <row r="315" ht="12.75">
      <c r="D315" s="64"/>
    </row>
    <row r="316" ht="12.75">
      <c r="D316" s="64"/>
    </row>
    <row r="317" ht="12.75">
      <c r="D317" s="64"/>
    </row>
    <row r="318" ht="12.75">
      <c r="D318" s="64"/>
    </row>
    <row r="319" ht="12.75">
      <c r="D319" s="64"/>
    </row>
    <row r="320" ht="12.75">
      <c r="D320" s="64"/>
    </row>
    <row r="321" ht="12.75">
      <c r="D321" s="64"/>
    </row>
    <row r="322" ht="12.75">
      <c r="D322" s="64"/>
    </row>
    <row r="323" ht="12.75">
      <c r="D323" s="64"/>
    </row>
    <row r="324" ht="12.75">
      <c r="D324" s="64"/>
    </row>
    <row r="325" ht="12.75">
      <c r="D325" s="64"/>
    </row>
    <row r="326" ht="12.75">
      <c r="D326" s="64"/>
    </row>
    <row r="327" ht="12.75">
      <c r="D327" s="64"/>
    </row>
    <row r="328" ht="12.75">
      <c r="D328" s="64"/>
    </row>
    <row r="329" ht="12.75">
      <c r="D329" s="64"/>
    </row>
    <row r="330" ht="12.75">
      <c r="D330" s="64"/>
    </row>
    <row r="331" ht="12.75">
      <c r="D331" s="64"/>
    </row>
    <row r="332" ht="12.75">
      <c r="D332" s="64"/>
    </row>
    <row r="333" ht="12.75">
      <c r="D333" s="64"/>
    </row>
    <row r="334" ht="12.75">
      <c r="D334" s="64"/>
    </row>
    <row r="335" ht="12.75">
      <c r="D335" s="64"/>
    </row>
    <row r="336" ht="12.75">
      <c r="D336" s="64"/>
    </row>
    <row r="337" ht="12.75">
      <c r="D337" s="64"/>
    </row>
    <row r="338" ht="12.75">
      <c r="D338" s="64"/>
    </row>
    <row r="339" ht="12.75">
      <c r="D339" s="64"/>
    </row>
    <row r="340" ht="12.75">
      <c r="D340" s="64"/>
    </row>
    <row r="341" ht="12.75">
      <c r="D341" s="64"/>
    </row>
    <row r="342" ht="12.75">
      <c r="D342" s="64"/>
    </row>
    <row r="343" ht="12.75">
      <c r="D343" s="64"/>
    </row>
    <row r="344" ht="12.75">
      <c r="D344" s="64"/>
    </row>
    <row r="345" ht="12.75">
      <c r="D345" s="64"/>
    </row>
    <row r="346" ht="12.75">
      <c r="D346" s="64"/>
    </row>
    <row r="347" ht="12.75">
      <c r="D347" s="64"/>
    </row>
    <row r="348" ht="12.75">
      <c r="D348" s="64"/>
    </row>
    <row r="349" ht="12.75">
      <c r="D349" s="64"/>
    </row>
    <row r="350" ht="12.75">
      <c r="D350" s="64"/>
    </row>
    <row r="351" ht="12.75">
      <c r="D351" s="64"/>
    </row>
    <row r="352" ht="12.75">
      <c r="D352" s="64"/>
    </row>
    <row r="353" ht="12.75">
      <c r="D353" s="64"/>
    </row>
    <row r="354" ht="12.75">
      <c r="D354" s="64"/>
    </row>
    <row r="355" ht="12.75">
      <c r="D355" s="64"/>
    </row>
    <row r="356" ht="12.75">
      <c r="D356" s="64"/>
    </row>
    <row r="357" ht="12.75">
      <c r="D357" s="64"/>
    </row>
    <row r="358" ht="12.75">
      <c r="D358" s="64"/>
    </row>
    <row r="359" ht="12.75">
      <c r="D359" s="64"/>
    </row>
    <row r="360" ht="12.75">
      <c r="D360" s="64"/>
    </row>
    <row r="361" ht="12.75">
      <c r="D361" s="64"/>
    </row>
    <row r="362" ht="12.75">
      <c r="D362" s="64"/>
    </row>
    <row r="363" ht="12.75">
      <c r="D363" s="64"/>
    </row>
    <row r="364" ht="12.75">
      <c r="D364" s="64"/>
    </row>
    <row r="365" ht="12.75">
      <c r="D365" s="64"/>
    </row>
    <row r="366" ht="12.75">
      <c r="D366" s="64"/>
    </row>
    <row r="367" ht="12.75">
      <c r="D367" s="64"/>
    </row>
    <row r="368" ht="12.75">
      <c r="D368" s="64"/>
    </row>
    <row r="369" ht="12.75">
      <c r="D369" s="64"/>
    </row>
    <row r="370" ht="12.75">
      <c r="D370" s="64"/>
    </row>
    <row r="371" ht="12.75">
      <c r="D371" s="64"/>
    </row>
    <row r="372" ht="12.75">
      <c r="D372" s="64"/>
    </row>
    <row r="373" ht="12.75">
      <c r="D373" s="64"/>
    </row>
    <row r="374" ht="12.75">
      <c r="D374" s="64"/>
    </row>
    <row r="375" ht="12.75">
      <c r="D375" s="64"/>
    </row>
    <row r="376" ht="12.75">
      <c r="D376" s="64"/>
    </row>
    <row r="377" ht="12.75">
      <c r="D377" s="64"/>
    </row>
    <row r="378" ht="12.75">
      <c r="D378" s="64"/>
    </row>
    <row r="379" ht="12.75">
      <c r="D379" s="64"/>
    </row>
    <row r="380" ht="12.75">
      <c r="D380" s="64"/>
    </row>
    <row r="381" ht="12.75">
      <c r="D381" s="64"/>
    </row>
    <row r="382" ht="12.75">
      <c r="D382" s="64"/>
    </row>
    <row r="383" ht="12.75">
      <c r="D383" s="64"/>
    </row>
    <row r="384" ht="12.75">
      <c r="D384" s="64"/>
    </row>
    <row r="385" ht="12.75">
      <c r="D385" s="64"/>
    </row>
    <row r="386" ht="12.75">
      <c r="D386" s="64"/>
    </row>
    <row r="387" ht="12.75">
      <c r="D387" s="64"/>
    </row>
    <row r="388" ht="12.75">
      <c r="D388" s="64"/>
    </row>
    <row r="389" ht="12.75">
      <c r="D389" s="64"/>
    </row>
    <row r="390" ht="12.75">
      <c r="D390" s="64"/>
    </row>
    <row r="391" ht="12.75">
      <c r="D391" s="64"/>
    </row>
    <row r="392" ht="12.75">
      <c r="D392" s="64"/>
    </row>
    <row r="393" ht="12.75">
      <c r="D393" s="64"/>
    </row>
    <row r="394" ht="12.75">
      <c r="D394" s="64"/>
    </row>
    <row r="395" ht="12.75">
      <c r="D395" s="64"/>
    </row>
    <row r="396" ht="12.75">
      <c r="D396" s="64"/>
    </row>
    <row r="397" ht="12.75">
      <c r="D397" s="64"/>
    </row>
    <row r="398" ht="12.75">
      <c r="D398" s="64"/>
    </row>
    <row r="399" ht="12.75">
      <c r="D399" s="64"/>
    </row>
    <row r="400" ht="12.75">
      <c r="D400" s="64"/>
    </row>
    <row r="401" ht="12.75">
      <c r="D401" s="64"/>
    </row>
    <row r="402" ht="12.75">
      <c r="D402" s="64"/>
    </row>
    <row r="403" ht="12.75">
      <c r="D403" s="64"/>
    </row>
    <row r="404" ht="12.75">
      <c r="D404" s="64"/>
    </row>
    <row r="405" ht="12.75">
      <c r="D405" s="64"/>
    </row>
    <row r="406" ht="12.75">
      <c r="D406" s="64"/>
    </row>
    <row r="407" ht="12.75">
      <c r="D407" s="64"/>
    </row>
    <row r="408" ht="12.75">
      <c r="D408" s="64"/>
    </row>
    <row r="409" ht="12.75">
      <c r="D409" s="64"/>
    </row>
    <row r="410" ht="12.75">
      <c r="D410" s="64"/>
    </row>
    <row r="411" ht="12.75">
      <c r="D411" s="64"/>
    </row>
    <row r="412" ht="12.75">
      <c r="D412" s="64"/>
    </row>
    <row r="413" ht="12.75">
      <c r="D413" s="64"/>
    </row>
    <row r="414" ht="12.75">
      <c r="D414" s="64"/>
    </row>
    <row r="415" ht="12.75">
      <c r="D415" s="64"/>
    </row>
    <row r="416" ht="12.75">
      <c r="D416" s="64"/>
    </row>
    <row r="417" ht="12.75">
      <c r="D417" s="64"/>
    </row>
    <row r="418" ht="12.75">
      <c r="D418" s="64"/>
    </row>
    <row r="419" ht="12.75">
      <c r="D419" s="64"/>
    </row>
    <row r="420" ht="12.75">
      <c r="D420" s="64"/>
    </row>
    <row r="421" ht="12.75">
      <c r="D421" s="64"/>
    </row>
    <row r="422" ht="12.75">
      <c r="D422" s="64"/>
    </row>
    <row r="423" ht="12.75">
      <c r="D423" s="64"/>
    </row>
    <row r="424" ht="12.75">
      <c r="D424" s="64"/>
    </row>
    <row r="425" ht="12.75">
      <c r="D425" s="64"/>
    </row>
    <row r="426" ht="12.75">
      <c r="D426" s="64"/>
    </row>
    <row r="427" ht="12.75">
      <c r="D427" s="64"/>
    </row>
    <row r="428" ht="12.75">
      <c r="D428" s="64"/>
    </row>
    <row r="429" ht="12.75">
      <c r="D429" s="64"/>
    </row>
    <row r="430" ht="12.75">
      <c r="D430" s="64"/>
    </row>
    <row r="431" ht="12.75">
      <c r="D431" s="64"/>
    </row>
    <row r="432" ht="12.75">
      <c r="D432" s="64"/>
    </row>
    <row r="433" ht="12.75">
      <c r="D433" s="64"/>
    </row>
    <row r="434" ht="12.75">
      <c r="D434" s="64"/>
    </row>
    <row r="435" ht="12.75">
      <c r="D435" s="64"/>
    </row>
    <row r="436" ht="12.75">
      <c r="D436" s="64"/>
    </row>
    <row r="437" ht="12.75">
      <c r="D437" s="64"/>
    </row>
    <row r="438" ht="12.75">
      <c r="D438" s="64"/>
    </row>
    <row r="439" ht="12.75">
      <c r="D439" s="64"/>
    </row>
    <row r="440" ht="12.75">
      <c r="D440" s="64"/>
    </row>
    <row r="441" ht="12.75">
      <c r="D441" s="64"/>
    </row>
    <row r="442" ht="12.75">
      <c r="D442" s="64"/>
    </row>
    <row r="443" ht="12.75">
      <c r="D443" s="64"/>
    </row>
    <row r="444" ht="12.75">
      <c r="D444" s="64"/>
    </row>
    <row r="445" ht="12.75">
      <c r="D445" s="64"/>
    </row>
    <row r="446" ht="12.75">
      <c r="D446" s="64"/>
    </row>
    <row r="447" ht="12.75">
      <c r="D447" s="64"/>
    </row>
    <row r="448" ht="12.75">
      <c r="D448" s="64"/>
    </row>
    <row r="449" ht="12.75">
      <c r="D449" s="64"/>
    </row>
    <row r="450" ht="12.75">
      <c r="D450" s="64"/>
    </row>
    <row r="451" ht="12.75">
      <c r="D451" s="64"/>
    </row>
    <row r="452" ht="12.75">
      <c r="D452" s="64"/>
    </row>
    <row r="453" ht="12.75">
      <c r="D453" s="64"/>
    </row>
    <row r="454" ht="12.75">
      <c r="D454" s="64"/>
    </row>
    <row r="455" ht="12.75">
      <c r="D455" s="64"/>
    </row>
    <row r="456" ht="12.75">
      <c r="D456" s="64"/>
    </row>
    <row r="457" ht="12.75">
      <c r="D457" s="64"/>
    </row>
    <row r="458" ht="12.75">
      <c r="D458" s="64"/>
    </row>
    <row r="459" ht="12.75">
      <c r="D459" s="64"/>
    </row>
    <row r="460" ht="12.75">
      <c r="D460" s="64"/>
    </row>
    <row r="461" ht="12.75">
      <c r="D461" s="64"/>
    </row>
    <row r="462" ht="12.75">
      <c r="D462" s="64"/>
    </row>
    <row r="463" ht="12.75">
      <c r="D463" s="64"/>
    </row>
    <row r="464" ht="12.75">
      <c r="D464" s="64"/>
    </row>
    <row r="465" ht="12.75">
      <c r="D465" s="64"/>
    </row>
    <row r="466" ht="12.75">
      <c r="D466" s="64"/>
    </row>
    <row r="467" ht="12.75">
      <c r="D467" s="64"/>
    </row>
    <row r="468" ht="12.75">
      <c r="D468" s="64"/>
    </row>
    <row r="469" ht="12.75">
      <c r="D469" s="64"/>
    </row>
    <row r="470" ht="12.75">
      <c r="D470" s="64"/>
    </row>
    <row r="471" ht="12.75">
      <c r="D471" s="64"/>
    </row>
    <row r="472" ht="12.75">
      <c r="D472" s="64"/>
    </row>
    <row r="473" ht="12.75">
      <c r="D473" s="64"/>
    </row>
    <row r="474" ht="12.75">
      <c r="D474" s="64"/>
    </row>
    <row r="475" ht="12.75">
      <c r="D475" s="64"/>
    </row>
    <row r="476" ht="12.75">
      <c r="D476" s="64"/>
    </row>
    <row r="477" ht="12.75">
      <c r="D477" s="64"/>
    </row>
    <row r="478" ht="12.75">
      <c r="D478" s="64"/>
    </row>
    <row r="479" ht="12.75">
      <c r="D479" s="64"/>
    </row>
    <row r="480" ht="12.75">
      <c r="D480" s="64"/>
    </row>
    <row r="481" ht="12.75">
      <c r="D481" s="64"/>
    </row>
    <row r="482" ht="12.75">
      <c r="D482" s="64"/>
    </row>
    <row r="483" ht="12.75">
      <c r="D483" s="64"/>
    </row>
    <row r="484" ht="12.75">
      <c r="D484" s="64"/>
    </row>
    <row r="485" ht="12.75">
      <c r="D485" s="64"/>
    </row>
    <row r="486" ht="12.75">
      <c r="D486" s="64"/>
    </row>
    <row r="487" ht="12.75">
      <c r="D487" s="64"/>
    </row>
    <row r="488" ht="12.75">
      <c r="D488" s="64"/>
    </row>
    <row r="489" ht="12.75">
      <c r="D489" s="64"/>
    </row>
    <row r="490" ht="12.75">
      <c r="D490" s="64"/>
    </row>
    <row r="491" ht="12.75">
      <c r="D491" s="64"/>
    </row>
    <row r="492" ht="12.75">
      <c r="D492" s="64"/>
    </row>
    <row r="493" ht="12.75">
      <c r="D493" s="64"/>
    </row>
    <row r="494" ht="12.75">
      <c r="D494" s="64"/>
    </row>
    <row r="495" ht="12.75">
      <c r="D495" s="64"/>
    </row>
    <row r="496" ht="12.75">
      <c r="D496" s="64"/>
    </row>
    <row r="497" ht="12.75">
      <c r="D497" s="64"/>
    </row>
    <row r="498" ht="12.75">
      <c r="D498" s="64"/>
    </row>
    <row r="499" ht="12.75">
      <c r="D499" s="64"/>
    </row>
    <row r="500" ht="12.75">
      <c r="D500" s="64"/>
    </row>
    <row r="501" ht="12.75">
      <c r="D501" s="64"/>
    </row>
    <row r="502" ht="12.75">
      <c r="D502" s="64"/>
    </row>
    <row r="503" ht="12.75">
      <c r="D503" s="64"/>
    </row>
    <row r="504" ht="12.75">
      <c r="D504" s="64"/>
    </row>
    <row r="505" ht="12.75">
      <c r="D505" s="64"/>
    </row>
    <row r="506" ht="12.75">
      <c r="D506" s="64"/>
    </row>
    <row r="507" ht="12.75">
      <c r="D507" s="64"/>
    </row>
    <row r="508" ht="12.75">
      <c r="D508" s="64"/>
    </row>
    <row r="509" ht="12.75">
      <c r="D509" s="64"/>
    </row>
    <row r="510" ht="12.75">
      <c r="D510" s="64"/>
    </row>
    <row r="511" ht="12.75">
      <c r="D511" s="64"/>
    </row>
    <row r="512" ht="12.75">
      <c r="D512" s="64"/>
    </row>
    <row r="513" ht="12.75">
      <c r="D513" s="64"/>
    </row>
    <row r="514" ht="12.75">
      <c r="D514" s="64"/>
    </row>
    <row r="515" ht="12.75">
      <c r="D515" s="64"/>
    </row>
    <row r="516" ht="12.75">
      <c r="D516" s="64"/>
    </row>
    <row r="517" ht="12.75">
      <c r="D517" s="64"/>
    </row>
    <row r="518" ht="12.75">
      <c r="D518" s="64"/>
    </row>
    <row r="519" ht="12.75">
      <c r="D519" s="64"/>
    </row>
    <row r="520" ht="12.75">
      <c r="D520" s="64"/>
    </row>
    <row r="521" ht="12.75">
      <c r="D521" s="64"/>
    </row>
    <row r="522" ht="12.75">
      <c r="D522" s="64"/>
    </row>
    <row r="523" ht="12.75">
      <c r="D523" s="64"/>
    </row>
    <row r="524" ht="12.75">
      <c r="D524" s="64"/>
    </row>
    <row r="525" ht="12.75">
      <c r="D525" s="64"/>
    </row>
    <row r="526" ht="12.75">
      <c r="D526" s="64"/>
    </row>
    <row r="527" ht="12.75">
      <c r="D527" s="64"/>
    </row>
    <row r="528" ht="12.75">
      <c r="D528" s="64"/>
    </row>
    <row r="529" ht="12.75">
      <c r="D529" s="64"/>
    </row>
    <row r="530" ht="12.75">
      <c r="D530" s="64"/>
    </row>
    <row r="531" ht="12.75">
      <c r="D531" s="64"/>
    </row>
    <row r="532" ht="12.75">
      <c r="D532" s="64"/>
    </row>
    <row r="533" ht="12.75">
      <c r="D533" s="64"/>
    </row>
    <row r="534" ht="12.75">
      <c r="D534" s="64"/>
    </row>
    <row r="535" ht="12.75">
      <c r="D535" s="64"/>
    </row>
    <row r="536" ht="12.75">
      <c r="D536" s="64"/>
    </row>
    <row r="537" ht="12.75">
      <c r="D537" s="64"/>
    </row>
    <row r="538" ht="12.75">
      <c r="D538" s="64"/>
    </row>
    <row r="539" ht="12.75">
      <c r="D539" s="64"/>
    </row>
    <row r="540" ht="12.75">
      <c r="D540" s="64"/>
    </row>
    <row r="541" ht="12.75">
      <c r="D541" s="64"/>
    </row>
    <row r="542" ht="12.75">
      <c r="D542" s="64"/>
    </row>
    <row r="543" ht="12.75">
      <c r="D543" s="64"/>
    </row>
    <row r="544" ht="12.75">
      <c r="D544" s="64"/>
    </row>
    <row r="545" ht="12.75">
      <c r="D545" s="64"/>
    </row>
    <row r="546" ht="12.75">
      <c r="D546" s="64"/>
    </row>
    <row r="547" ht="12.75">
      <c r="D547" s="64"/>
    </row>
    <row r="548" ht="12.75">
      <c r="D548" s="64"/>
    </row>
    <row r="549" ht="12.75">
      <c r="D549" s="64"/>
    </row>
    <row r="550" ht="12.75">
      <c r="D550" s="64"/>
    </row>
    <row r="551" ht="12.75">
      <c r="D551" s="64"/>
    </row>
    <row r="552" ht="12.75">
      <c r="D552" s="64"/>
    </row>
    <row r="553" ht="12.75">
      <c r="D553" s="64"/>
    </row>
    <row r="554" ht="12.75">
      <c r="D554" s="64"/>
    </row>
    <row r="555" ht="12.75">
      <c r="D555" s="64"/>
    </row>
    <row r="556" ht="12.75">
      <c r="D556" s="64"/>
    </row>
    <row r="557" ht="12.75">
      <c r="D557" s="64"/>
    </row>
    <row r="558" ht="12.75">
      <c r="D558" s="64"/>
    </row>
    <row r="559" ht="12.75">
      <c r="D559" s="64"/>
    </row>
    <row r="560" ht="12.75">
      <c r="D560" s="64"/>
    </row>
    <row r="561" ht="12.75">
      <c r="D561" s="64"/>
    </row>
    <row r="562" ht="12.75">
      <c r="D562" s="64"/>
    </row>
    <row r="563" ht="12.75">
      <c r="D563" s="64"/>
    </row>
    <row r="564" ht="12.75">
      <c r="D564" s="64"/>
    </row>
    <row r="565" ht="12.75">
      <c r="D565" s="64"/>
    </row>
    <row r="566" ht="12.75">
      <c r="D566" s="64"/>
    </row>
    <row r="567" ht="12.75">
      <c r="D567" s="64"/>
    </row>
    <row r="568" ht="12.75">
      <c r="D568" s="64"/>
    </row>
    <row r="569" ht="12.75">
      <c r="D569" s="64"/>
    </row>
    <row r="570" ht="12.75">
      <c r="D570" s="64"/>
    </row>
    <row r="571" ht="12.75">
      <c r="D571" s="64"/>
    </row>
    <row r="572" ht="12.75">
      <c r="D572" s="64"/>
    </row>
    <row r="573" ht="12.75">
      <c r="D573" s="64"/>
    </row>
    <row r="574" ht="12.75">
      <c r="D574" s="64"/>
    </row>
    <row r="575" ht="12.75">
      <c r="D575" s="64"/>
    </row>
    <row r="576" ht="12.75">
      <c r="D576" s="64"/>
    </row>
    <row r="577" ht="12.75">
      <c r="D577" s="64"/>
    </row>
    <row r="578" ht="12.75">
      <c r="D578" s="64"/>
    </row>
    <row r="579" ht="12.75">
      <c r="D579" s="64"/>
    </row>
    <row r="580" ht="12.75">
      <c r="D580" s="64"/>
    </row>
    <row r="581" ht="12.75">
      <c r="D581" s="64"/>
    </row>
    <row r="582" ht="12.75">
      <c r="D582" s="64"/>
    </row>
    <row r="583" ht="12.75">
      <c r="D583" s="64"/>
    </row>
    <row r="584" ht="12.75">
      <c r="D584" s="64"/>
    </row>
    <row r="585" ht="12.75">
      <c r="D585" s="64"/>
    </row>
    <row r="586" ht="12.75">
      <c r="D586" s="64"/>
    </row>
    <row r="587" ht="12.75">
      <c r="D587" s="64"/>
    </row>
    <row r="588" ht="12.75">
      <c r="D588" s="64"/>
    </row>
    <row r="589" ht="12.75">
      <c r="D589" s="64"/>
    </row>
    <row r="590" ht="12.75">
      <c r="D590" s="64"/>
    </row>
    <row r="591" ht="12.75">
      <c r="D591" s="64"/>
    </row>
    <row r="592" ht="12.75">
      <c r="D592" s="64"/>
    </row>
    <row r="593" ht="12.75">
      <c r="D593" s="64"/>
    </row>
    <row r="594" ht="12.75">
      <c r="D594" s="64"/>
    </row>
    <row r="595" ht="12.75">
      <c r="D595" s="64"/>
    </row>
    <row r="596" ht="12.75">
      <c r="D596" s="64"/>
    </row>
    <row r="597" ht="12.75">
      <c r="D597" s="64"/>
    </row>
    <row r="598" ht="12.75">
      <c r="D598" s="64"/>
    </row>
    <row r="599" ht="12.75">
      <c r="D599" s="64"/>
    </row>
    <row r="600" ht="12.75">
      <c r="D600" s="64"/>
    </row>
    <row r="601" ht="12.75">
      <c r="D601" s="64"/>
    </row>
    <row r="602" ht="12.75">
      <c r="D602" s="64"/>
    </row>
    <row r="603" ht="12.75">
      <c r="D603" s="64"/>
    </row>
    <row r="604" ht="12.75">
      <c r="D604" s="64"/>
    </row>
    <row r="605" ht="12.75">
      <c r="D605" s="64"/>
    </row>
    <row r="606" ht="12.75">
      <c r="D606" s="64"/>
    </row>
    <row r="607" ht="12.75">
      <c r="D607" s="64"/>
    </row>
    <row r="608" ht="12.75">
      <c r="D608" s="64"/>
    </row>
    <row r="609" ht="12.75">
      <c r="D609" s="64"/>
    </row>
    <row r="610" ht="12.75">
      <c r="D610" s="64"/>
    </row>
    <row r="611" ht="12.75">
      <c r="D611" s="64"/>
    </row>
    <row r="612" ht="12.75">
      <c r="D612" s="64"/>
    </row>
    <row r="613" ht="12.75">
      <c r="D613" s="64"/>
    </row>
    <row r="614" ht="12.75">
      <c r="D614" s="64"/>
    </row>
    <row r="615" ht="12.75">
      <c r="D615" s="64"/>
    </row>
    <row r="616" ht="12.75">
      <c r="D616" s="64"/>
    </row>
    <row r="617" ht="12.75">
      <c r="D617" s="64"/>
    </row>
    <row r="618" ht="12.75">
      <c r="D618" s="64"/>
    </row>
    <row r="619" ht="12.75">
      <c r="D619" s="64"/>
    </row>
    <row r="620" ht="12.75">
      <c r="D620" s="64"/>
    </row>
    <row r="621" ht="12.75">
      <c r="D621" s="64"/>
    </row>
    <row r="622" ht="12.75">
      <c r="D622" s="64"/>
    </row>
    <row r="623" ht="12.75">
      <c r="D623" s="64"/>
    </row>
    <row r="624" ht="12.75">
      <c r="D624" s="64"/>
    </row>
    <row r="625" ht="12.75">
      <c r="D625" s="64"/>
    </row>
    <row r="626" ht="12.75">
      <c r="D626" s="64"/>
    </row>
    <row r="627" ht="12.75">
      <c r="D627" s="64"/>
    </row>
    <row r="628" ht="12.75">
      <c r="D628" s="64"/>
    </row>
    <row r="629" ht="12.75">
      <c r="D629" s="64"/>
    </row>
    <row r="630" ht="12.75">
      <c r="D630" s="64"/>
    </row>
    <row r="631" ht="12.75">
      <c r="D631" s="64"/>
    </row>
    <row r="632" ht="12.75">
      <c r="D632" s="64"/>
    </row>
    <row r="633" ht="12.75">
      <c r="D633" s="64"/>
    </row>
    <row r="634" ht="12.75">
      <c r="D634" s="64"/>
    </row>
    <row r="635" ht="12.75">
      <c r="D635" s="64"/>
    </row>
    <row r="636" ht="12.75">
      <c r="D636" s="64"/>
    </row>
    <row r="637" ht="12.75">
      <c r="D637" s="64"/>
    </row>
    <row r="638" ht="12.75">
      <c r="D638" s="64"/>
    </row>
    <row r="639" ht="12.75">
      <c r="D639" s="64"/>
    </row>
    <row r="640" ht="12.75">
      <c r="D640" s="64"/>
    </row>
    <row r="641" ht="12.75">
      <c r="D641" s="64"/>
    </row>
    <row r="642" ht="12.75">
      <c r="D642" s="64"/>
    </row>
    <row r="643" ht="12.75">
      <c r="D643" s="64"/>
    </row>
    <row r="644" ht="12.75">
      <c r="D644" s="64"/>
    </row>
    <row r="645" ht="12.75">
      <c r="D645" s="64"/>
    </row>
    <row r="646" ht="12.75">
      <c r="D646" s="64"/>
    </row>
    <row r="647" ht="12.75">
      <c r="D647" s="64"/>
    </row>
    <row r="648" ht="12.75">
      <c r="D648" s="64"/>
    </row>
    <row r="649" ht="12.75">
      <c r="D649" s="64"/>
    </row>
    <row r="650" ht="12.75">
      <c r="D650" s="64"/>
    </row>
    <row r="651" ht="12.75">
      <c r="D651" s="64"/>
    </row>
    <row r="652" ht="12.75">
      <c r="D652" s="64"/>
    </row>
    <row r="653" ht="12.75">
      <c r="D653" s="64"/>
    </row>
    <row r="654" ht="12.75">
      <c r="D654" s="64"/>
    </row>
    <row r="655" ht="12.75">
      <c r="D655" s="64"/>
    </row>
    <row r="656" ht="12.75">
      <c r="D656" s="64"/>
    </row>
    <row r="657" ht="12.75">
      <c r="D657" s="64"/>
    </row>
    <row r="658" ht="12.75">
      <c r="D658" s="64"/>
    </row>
    <row r="659" ht="12.75">
      <c r="D659" s="64"/>
    </row>
    <row r="660" ht="12.75">
      <c r="D660" s="64"/>
    </row>
    <row r="661" ht="12.75">
      <c r="D661" s="64"/>
    </row>
    <row r="662" ht="12.75">
      <c r="D662" s="64"/>
    </row>
    <row r="663" ht="12.75">
      <c r="D663" s="64"/>
    </row>
    <row r="664" ht="12.75">
      <c r="D664" s="64"/>
    </row>
    <row r="665" ht="12.75">
      <c r="D665" s="64"/>
    </row>
    <row r="666" ht="12.75">
      <c r="D666" s="64"/>
    </row>
    <row r="667" ht="12.75">
      <c r="D667" s="64"/>
    </row>
    <row r="668" ht="12.75">
      <c r="D668" s="64"/>
    </row>
    <row r="669" ht="12.75">
      <c r="D669" s="64"/>
    </row>
    <row r="670" ht="12.75">
      <c r="D670" s="64"/>
    </row>
    <row r="671" ht="12.75">
      <c r="D671" s="64"/>
    </row>
    <row r="672" ht="12.75">
      <c r="D672" s="64"/>
    </row>
    <row r="673" ht="12.75">
      <c r="D673" s="64"/>
    </row>
    <row r="674" ht="12.75">
      <c r="D674" s="64"/>
    </row>
    <row r="675" ht="12.75">
      <c r="D675" s="64"/>
    </row>
    <row r="676" ht="12.75">
      <c r="D676" s="64"/>
    </row>
    <row r="677" ht="12.75">
      <c r="D677" s="64"/>
    </row>
    <row r="678" ht="12.75">
      <c r="D678" s="64"/>
    </row>
    <row r="679" ht="12.75">
      <c r="D679" s="64"/>
    </row>
    <row r="680" ht="12.75">
      <c r="D680" s="64"/>
    </row>
    <row r="681" ht="12.75">
      <c r="D681" s="64"/>
    </row>
    <row r="682" ht="12.75">
      <c r="D682" s="64"/>
    </row>
    <row r="683" ht="12.75">
      <c r="D683" s="64"/>
    </row>
    <row r="684" ht="12.75">
      <c r="D684" s="64"/>
    </row>
    <row r="685" ht="12.75">
      <c r="D685" s="64"/>
    </row>
    <row r="686" ht="12.75">
      <c r="D686" s="64"/>
    </row>
    <row r="687" ht="12.75">
      <c r="D687" s="64"/>
    </row>
    <row r="688" ht="12.75">
      <c r="D688" s="64"/>
    </row>
    <row r="689" ht="12.75">
      <c r="D689" s="64"/>
    </row>
    <row r="690" ht="12.75">
      <c r="D690" s="64"/>
    </row>
    <row r="691" ht="12.75">
      <c r="D691" s="64"/>
    </row>
    <row r="692" ht="12.75">
      <c r="D692" s="64"/>
    </row>
    <row r="693" ht="12.75">
      <c r="D693" s="64"/>
    </row>
    <row r="694" ht="12.75">
      <c r="D694" s="64"/>
    </row>
    <row r="695" ht="12.75">
      <c r="D695" s="64"/>
    </row>
    <row r="696" ht="12.75">
      <c r="D696" s="64"/>
    </row>
    <row r="697" ht="12.75">
      <c r="D697" s="64"/>
    </row>
    <row r="698" ht="12.75">
      <c r="D698" s="64"/>
    </row>
    <row r="699" ht="12.75">
      <c r="D699" s="64"/>
    </row>
    <row r="700" ht="12.75">
      <c r="D700" s="64"/>
    </row>
    <row r="701" ht="12.75">
      <c r="D701" s="64"/>
    </row>
    <row r="702" ht="12.75">
      <c r="D702" s="64"/>
    </row>
    <row r="703" ht="12.75">
      <c r="D703" s="64"/>
    </row>
    <row r="704" ht="12.75">
      <c r="D704" s="64"/>
    </row>
    <row r="705" ht="12.75">
      <c r="D705" s="64"/>
    </row>
    <row r="706" ht="12.75">
      <c r="D706" s="64"/>
    </row>
    <row r="707" ht="12.75">
      <c r="D707" s="64"/>
    </row>
    <row r="708" ht="12.75">
      <c r="D708" s="64"/>
    </row>
    <row r="709" ht="12.75">
      <c r="D709" s="64"/>
    </row>
    <row r="710" ht="12.75">
      <c r="D710" s="64"/>
    </row>
    <row r="711" ht="12.75">
      <c r="D711" s="64"/>
    </row>
    <row r="712" ht="12.75">
      <c r="D712" s="64"/>
    </row>
    <row r="713" ht="12.75">
      <c r="D713" s="64"/>
    </row>
    <row r="714" ht="12.75">
      <c r="D714" s="64"/>
    </row>
    <row r="715" ht="12.75">
      <c r="D715" s="64"/>
    </row>
    <row r="716" ht="12.75">
      <c r="D716" s="64"/>
    </row>
    <row r="717" ht="12.75">
      <c r="D717" s="64"/>
    </row>
    <row r="718" ht="12.75">
      <c r="D718" s="64"/>
    </row>
    <row r="719" ht="12.75">
      <c r="D719" s="64"/>
    </row>
    <row r="720" ht="12.75">
      <c r="D720" s="64"/>
    </row>
    <row r="721" ht="12.75">
      <c r="D721" s="64"/>
    </row>
    <row r="722" ht="12.75">
      <c r="D722" s="64"/>
    </row>
    <row r="723" ht="12.75">
      <c r="D723" s="64"/>
    </row>
    <row r="724" ht="12.75">
      <c r="D724" s="64"/>
    </row>
    <row r="725" ht="12.75">
      <c r="D725" s="64"/>
    </row>
    <row r="726" ht="12.75">
      <c r="D726" s="64"/>
    </row>
    <row r="727" ht="12.75">
      <c r="D727" s="64"/>
    </row>
    <row r="728" ht="12.75">
      <c r="D728" s="64"/>
    </row>
    <row r="729" ht="12.75">
      <c r="D729" s="64"/>
    </row>
    <row r="730" ht="12.75">
      <c r="D730" s="64"/>
    </row>
    <row r="731" ht="12.75">
      <c r="D731" s="64"/>
    </row>
    <row r="732" ht="12.75">
      <c r="D732" s="64"/>
    </row>
    <row r="733" ht="12.75">
      <c r="D733" s="64"/>
    </row>
    <row r="734" ht="12.75">
      <c r="D734" s="64"/>
    </row>
    <row r="735" ht="12.75">
      <c r="D735" s="64"/>
    </row>
    <row r="736" ht="12.75">
      <c r="D736" s="64"/>
    </row>
    <row r="737" ht="12.75">
      <c r="D737" s="64"/>
    </row>
    <row r="738" ht="12.75">
      <c r="D738" s="64"/>
    </row>
    <row r="739" ht="12.75">
      <c r="D739" s="64"/>
    </row>
    <row r="740" ht="12.75">
      <c r="D740" s="64"/>
    </row>
    <row r="741" ht="12.75">
      <c r="D741" s="64"/>
    </row>
    <row r="742" ht="12.75">
      <c r="D742" s="64"/>
    </row>
    <row r="743" ht="12.75">
      <c r="D743" s="64"/>
    </row>
    <row r="744" ht="12.75">
      <c r="D744" s="64"/>
    </row>
    <row r="745" ht="12.75">
      <c r="D745" s="64"/>
    </row>
    <row r="746" ht="12.75">
      <c r="D746" s="64"/>
    </row>
    <row r="747" ht="12.75">
      <c r="D747" s="64"/>
    </row>
    <row r="748" ht="12.75">
      <c r="D748" s="64"/>
    </row>
    <row r="749" ht="12.75">
      <c r="D749" s="64"/>
    </row>
    <row r="750" ht="12.75">
      <c r="D750" s="64"/>
    </row>
    <row r="751" ht="12.75">
      <c r="D751" s="64"/>
    </row>
    <row r="752" ht="12.75">
      <c r="D752" s="64"/>
    </row>
    <row r="753" ht="12.75">
      <c r="D753" s="64"/>
    </row>
    <row r="754" ht="12.75">
      <c r="D754" s="64"/>
    </row>
    <row r="755" ht="12.75">
      <c r="D755" s="64"/>
    </row>
    <row r="756" ht="12.75">
      <c r="D756" s="64"/>
    </row>
    <row r="757" ht="12.75">
      <c r="D757" s="64"/>
    </row>
    <row r="758" ht="12.75">
      <c r="D758" s="64"/>
    </row>
    <row r="759" ht="12.75">
      <c r="D759" s="64"/>
    </row>
    <row r="760" ht="12.75">
      <c r="D760" s="64"/>
    </row>
    <row r="761" ht="12.75">
      <c r="D761" s="64"/>
    </row>
    <row r="762" ht="12.75">
      <c r="D762" s="64"/>
    </row>
    <row r="763" ht="12.75">
      <c r="D763" s="64"/>
    </row>
    <row r="764" ht="12.75">
      <c r="D764" s="64"/>
    </row>
    <row r="765" ht="12.75">
      <c r="D765" s="64"/>
    </row>
    <row r="766" ht="12.75">
      <c r="D766" s="64"/>
    </row>
    <row r="767" ht="12.75">
      <c r="D767" s="64"/>
    </row>
    <row r="768" ht="12.75">
      <c r="D768" s="64"/>
    </row>
    <row r="769" ht="12.75">
      <c r="D769" s="64"/>
    </row>
    <row r="770" ht="12.75">
      <c r="D770" s="64"/>
    </row>
    <row r="771" ht="12.75">
      <c r="D771" s="64"/>
    </row>
    <row r="772" ht="12.75">
      <c r="D772" s="64"/>
    </row>
    <row r="773" ht="12.75">
      <c r="D773" s="64"/>
    </row>
    <row r="774" ht="12.75">
      <c r="D774" s="64"/>
    </row>
    <row r="775" ht="12.75">
      <c r="D775" s="64"/>
    </row>
    <row r="776" ht="12.75">
      <c r="D776" s="64"/>
    </row>
    <row r="777" ht="12.75">
      <c r="D777" s="64"/>
    </row>
    <row r="778" ht="12.75">
      <c r="D778" s="64"/>
    </row>
    <row r="779" ht="12.75">
      <c r="D779" s="64"/>
    </row>
    <row r="780" ht="12.75">
      <c r="D780" s="64"/>
    </row>
    <row r="781" ht="12.75">
      <c r="D781" s="64"/>
    </row>
    <row r="782" ht="12.75">
      <c r="D782" s="64"/>
    </row>
    <row r="783" ht="12.75">
      <c r="D783" s="64"/>
    </row>
    <row r="784" ht="12.75">
      <c r="D784" s="64"/>
    </row>
    <row r="785" ht="12.75">
      <c r="D785" s="64"/>
    </row>
    <row r="786" ht="12.75">
      <c r="D786" s="64"/>
    </row>
    <row r="787" ht="12.75">
      <c r="D787" s="64"/>
    </row>
    <row r="788" ht="12.75">
      <c r="D788" s="64"/>
    </row>
    <row r="789" ht="12.75">
      <c r="D789" s="64"/>
    </row>
    <row r="790" ht="12.75">
      <c r="D790" s="64"/>
    </row>
    <row r="791" ht="12.75">
      <c r="D791" s="64"/>
    </row>
    <row r="792" ht="12.75">
      <c r="D792" s="64"/>
    </row>
    <row r="793" ht="12.75">
      <c r="D793" s="64"/>
    </row>
    <row r="794" ht="12.75">
      <c r="D794" s="64"/>
    </row>
    <row r="795" ht="12.75">
      <c r="D795" s="64"/>
    </row>
    <row r="796" ht="12.75">
      <c r="D796" s="64"/>
    </row>
    <row r="797" ht="12.75">
      <c r="D797" s="64"/>
    </row>
    <row r="798" ht="12.75">
      <c r="D798" s="64"/>
    </row>
    <row r="799" ht="12.75">
      <c r="D799" s="64"/>
    </row>
    <row r="800" ht="12.75">
      <c r="D800" s="64"/>
    </row>
    <row r="801" ht="12.75">
      <c r="D801" s="64"/>
    </row>
    <row r="802" ht="12.75">
      <c r="D802" s="64"/>
    </row>
    <row r="803" ht="12.75">
      <c r="D803" s="64"/>
    </row>
    <row r="804" ht="12.75">
      <c r="D804" s="64"/>
    </row>
    <row r="805" ht="12.75">
      <c r="D805" s="64"/>
    </row>
    <row r="806" ht="12.75">
      <c r="D806" s="64"/>
    </row>
    <row r="807" ht="12.75">
      <c r="D807" s="64"/>
    </row>
    <row r="808" ht="12.75">
      <c r="D808" s="64"/>
    </row>
    <row r="809" ht="12.75">
      <c r="D809" s="64"/>
    </row>
    <row r="810" ht="12.75">
      <c r="D810" s="64"/>
    </row>
    <row r="811" ht="12.75">
      <c r="D811" s="64"/>
    </row>
    <row r="812" ht="12.75">
      <c r="D812" s="64"/>
    </row>
    <row r="813" ht="12.75">
      <c r="D813" s="64"/>
    </row>
    <row r="814" ht="12.75">
      <c r="D814" s="64"/>
    </row>
    <row r="815" ht="12.75">
      <c r="D815" s="64"/>
    </row>
    <row r="816" ht="12.75">
      <c r="D816" s="64"/>
    </row>
    <row r="817" ht="12.75">
      <c r="D817" s="64"/>
    </row>
    <row r="818" ht="12.75">
      <c r="D818" s="64"/>
    </row>
    <row r="819" ht="12.75">
      <c r="D819" s="64"/>
    </row>
    <row r="820" ht="12.75">
      <c r="D820" s="64"/>
    </row>
    <row r="821" ht="12.75">
      <c r="D821" s="64"/>
    </row>
    <row r="822" ht="12.75">
      <c r="D822" s="64"/>
    </row>
    <row r="823" ht="12.75">
      <c r="D823" s="64"/>
    </row>
    <row r="824" ht="12.75">
      <c r="D824" s="64"/>
    </row>
    <row r="825" ht="12.75">
      <c r="D825" s="64"/>
    </row>
    <row r="826" ht="12.75">
      <c r="D826" s="64"/>
    </row>
    <row r="827" ht="12.75">
      <c r="D827" s="64"/>
    </row>
    <row r="828" ht="12.75">
      <c r="D828" s="64"/>
    </row>
    <row r="829" ht="12.75">
      <c r="D829" s="64"/>
    </row>
    <row r="830" ht="12.75">
      <c r="D830" s="64"/>
    </row>
    <row r="831" ht="12.75">
      <c r="D831" s="64"/>
    </row>
    <row r="832" ht="12.75">
      <c r="D832" s="64"/>
    </row>
    <row r="833" ht="12.75">
      <c r="D833" s="64"/>
    </row>
    <row r="834" ht="12.75">
      <c r="D834" s="64"/>
    </row>
    <row r="835" ht="12.75">
      <c r="D835" s="64"/>
    </row>
    <row r="836" ht="12.75">
      <c r="D836" s="64"/>
    </row>
    <row r="837" ht="12.75">
      <c r="D837" s="64"/>
    </row>
    <row r="838" ht="12.75">
      <c r="D838" s="64"/>
    </row>
    <row r="839" ht="12.75">
      <c r="D839" s="64"/>
    </row>
    <row r="840" ht="12.75">
      <c r="D840" s="64"/>
    </row>
    <row r="841" ht="12.75">
      <c r="D841" s="64"/>
    </row>
    <row r="842" ht="12.75">
      <c r="D842" s="64"/>
    </row>
    <row r="843" ht="12.75">
      <c r="D843" s="64"/>
    </row>
    <row r="844" ht="12.75">
      <c r="D844" s="64"/>
    </row>
    <row r="845" ht="12.75">
      <c r="D845" s="64"/>
    </row>
    <row r="846" ht="12.75">
      <c r="D846" s="64"/>
    </row>
    <row r="847" ht="12.75">
      <c r="D847" s="64"/>
    </row>
    <row r="848" ht="12.75">
      <c r="D848" s="64"/>
    </row>
    <row r="849" ht="12.75">
      <c r="D849" s="64"/>
    </row>
    <row r="850" ht="12.75">
      <c r="D850" s="64"/>
    </row>
    <row r="851" ht="12.75">
      <c r="D851" s="64"/>
    </row>
    <row r="852" ht="12.75">
      <c r="D852" s="64"/>
    </row>
    <row r="853" ht="12.75">
      <c r="D853" s="64"/>
    </row>
    <row r="854" ht="12.75">
      <c r="D854" s="64"/>
    </row>
    <row r="855" ht="12.75">
      <c r="D855" s="64"/>
    </row>
    <row r="856" ht="12.75">
      <c r="D856" s="64"/>
    </row>
    <row r="857" ht="12.75">
      <c r="D857" s="64"/>
    </row>
    <row r="858" ht="12.75">
      <c r="D858" s="64"/>
    </row>
    <row r="859" ht="12.75">
      <c r="D859" s="64"/>
    </row>
    <row r="860" ht="12.75">
      <c r="D860" s="64"/>
    </row>
    <row r="861" ht="12.75">
      <c r="D861" s="64"/>
    </row>
    <row r="862" ht="12.75">
      <c r="D862" s="64"/>
    </row>
    <row r="863" ht="12.75">
      <c r="D863" s="64"/>
    </row>
    <row r="864" ht="12.75">
      <c r="D864" s="64"/>
    </row>
    <row r="865" ht="12.75">
      <c r="D865" s="64"/>
    </row>
    <row r="866" ht="12.75">
      <c r="D866" s="64"/>
    </row>
    <row r="867" ht="12.75">
      <c r="D867" s="64"/>
    </row>
    <row r="868" ht="12.75">
      <c r="D868" s="64"/>
    </row>
    <row r="869" ht="12.75">
      <c r="D869" s="64"/>
    </row>
    <row r="870" ht="12.75">
      <c r="D870" s="64"/>
    </row>
    <row r="871" ht="12.75">
      <c r="D871" s="64"/>
    </row>
    <row r="872" ht="12.75">
      <c r="D872" s="64"/>
    </row>
    <row r="873" ht="12.75">
      <c r="D873" s="64"/>
    </row>
    <row r="874" ht="12.75">
      <c r="D874" s="64"/>
    </row>
    <row r="875" ht="12.75">
      <c r="D875" s="64"/>
    </row>
    <row r="876" ht="12.75">
      <c r="D876" s="64"/>
    </row>
    <row r="877" ht="12.75">
      <c r="D877" s="64"/>
    </row>
    <row r="878" ht="12.75">
      <c r="D878" s="64"/>
    </row>
    <row r="879" ht="12.75">
      <c r="D879" s="64"/>
    </row>
    <row r="880" ht="12.75">
      <c r="D880" s="64"/>
    </row>
    <row r="881" ht="12.75">
      <c r="D881" s="64"/>
    </row>
    <row r="882" ht="12.75">
      <c r="D882" s="64"/>
    </row>
    <row r="883" ht="12.75">
      <c r="D883" s="64"/>
    </row>
    <row r="884" ht="12.75">
      <c r="D884" s="64"/>
    </row>
    <row r="885" ht="12.75">
      <c r="D885" s="64"/>
    </row>
    <row r="886" ht="12.75">
      <c r="D886" s="64"/>
    </row>
    <row r="887" ht="12.75">
      <c r="D887" s="64"/>
    </row>
    <row r="888" ht="12.75">
      <c r="D888" s="64"/>
    </row>
    <row r="889" ht="12.75">
      <c r="D889" s="64"/>
    </row>
    <row r="890" ht="12.75">
      <c r="D890" s="64"/>
    </row>
    <row r="891" ht="12.75">
      <c r="D891" s="64"/>
    </row>
    <row r="892" ht="12.75">
      <c r="D892" s="64"/>
    </row>
    <row r="893" ht="12.75">
      <c r="D893" s="64"/>
    </row>
    <row r="894" ht="12.75">
      <c r="D894" s="64"/>
    </row>
    <row r="895" ht="12.75">
      <c r="D895" s="64"/>
    </row>
    <row r="896" ht="12.75">
      <c r="D896" s="64"/>
    </row>
    <row r="897" ht="12.75">
      <c r="D897" s="64"/>
    </row>
    <row r="898" ht="12.75">
      <c r="D898" s="64"/>
    </row>
    <row r="899" ht="12.75">
      <c r="D899" s="64"/>
    </row>
    <row r="900" ht="12.75">
      <c r="D900" s="64"/>
    </row>
    <row r="901" ht="12.75">
      <c r="D901" s="64"/>
    </row>
    <row r="902" ht="12.75">
      <c r="D902" s="64"/>
    </row>
    <row r="903" ht="12.75">
      <c r="D903" s="64"/>
    </row>
    <row r="904" ht="12.75">
      <c r="D904" s="64"/>
    </row>
    <row r="905" ht="12.75">
      <c r="D905" s="64"/>
    </row>
    <row r="906" ht="12.75">
      <c r="D906" s="64"/>
    </row>
    <row r="907" ht="12.75">
      <c r="D907" s="64"/>
    </row>
    <row r="908" ht="12.75">
      <c r="D908" s="64"/>
    </row>
    <row r="909" ht="12.75">
      <c r="D909" s="64"/>
    </row>
    <row r="910" ht="12.75">
      <c r="D910" s="64"/>
    </row>
    <row r="911" ht="12.75">
      <c r="D911" s="64"/>
    </row>
    <row r="912" ht="12.75">
      <c r="D912" s="64"/>
    </row>
    <row r="913" ht="12.75">
      <c r="D913" s="64"/>
    </row>
    <row r="914" ht="12.75">
      <c r="D914" s="64"/>
    </row>
    <row r="915" ht="12.75">
      <c r="D915" s="64"/>
    </row>
    <row r="916" ht="12.75">
      <c r="D916" s="64"/>
    </row>
    <row r="917" ht="12.75">
      <c r="D917" s="64"/>
    </row>
    <row r="918" ht="12.75">
      <c r="D918" s="64"/>
    </row>
    <row r="919" ht="12.75">
      <c r="D919" s="64"/>
    </row>
    <row r="920" ht="12.75">
      <c r="D920" s="64"/>
    </row>
    <row r="921" ht="12.75">
      <c r="D921" s="64"/>
    </row>
    <row r="922" ht="12.75">
      <c r="D922" s="64"/>
    </row>
    <row r="923" ht="12.75">
      <c r="D923" s="64"/>
    </row>
    <row r="924" ht="12.75">
      <c r="D924" s="64"/>
    </row>
    <row r="925" ht="12.75">
      <c r="D925" s="64"/>
    </row>
    <row r="926" ht="12.75">
      <c r="D926" s="64"/>
    </row>
    <row r="927" ht="12.75">
      <c r="D927" s="64"/>
    </row>
    <row r="928" ht="12.75">
      <c r="D928" s="64"/>
    </row>
    <row r="929" ht="12.75">
      <c r="D929" s="64"/>
    </row>
    <row r="930" ht="12.75">
      <c r="D930" s="64"/>
    </row>
    <row r="931" ht="12.75">
      <c r="D931" s="64"/>
    </row>
    <row r="932" ht="12.75">
      <c r="D932" s="64"/>
    </row>
    <row r="933" ht="12.75">
      <c r="D933" s="64"/>
    </row>
    <row r="934" ht="12.75">
      <c r="D934" s="64"/>
    </row>
    <row r="935" ht="12.75">
      <c r="D935" s="64"/>
    </row>
    <row r="936" ht="12.75">
      <c r="D936" s="64"/>
    </row>
    <row r="937" ht="12.75">
      <c r="D937" s="64"/>
    </row>
    <row r="938" ht="12.75">
      <c r="D938" s="64"/>
    </row>
    <row r="939" ht="12.75">
      <c r="D939" s="64"/>
    </row>
    <row r="940" ht="12.75">
      <c r="D940" s="64"/>
    </row>
    <row r="941" ht="12.75">
      <c r="D941" s="64"/>
    </row>
    <row r="942" ht="12.75">
      <c r="D942" s="64"/>
    </row>
    <row r="943" ht="12.75">
      <c r="D943" s="64"/>
    </row>
    <row r="944" ht="12.75">
      <c r="D944" s="64"/>
    </row>
    <row r="945" ht="12.75">
      <c r="D945" s="64"/>
    </row>
    <row r="946" ht="12.75">
      <c r="D946" s="64"/>
    </row>
    <row r="947" ht="12.75">
      <c r="D947" s="64"/>
    </row>
    <row r="948" ht="12.75">
      <c r="D948" s="64"/>
    </row>
    <row r="949" ht="12.75">
      <c r="D949" s="64"/>
    </row>
    <row r="950" ht="12.75">
      <c r="D950" s="64"/>
    </row>
    <row r="951" ht="12.75">
      <c r="D951" s="64"/>
    </row>
    <row r="952" ht="12.75">
      <c r="D952" s="64"/>
    </row>
    <row r="953" ht="12.75">
      <c r="D953" s="64"/>
    </row>
    <row r="954" ht="12.75">
      <c r="D954" s="64"/>
    </row>
    <row r="955" ht="12.75">
      <c r="D955" s="64"/>
    </row>
    <row r="956" ht="12.75">
      <c r="D956" s="64"/>
    </row>
    <row r="957" ht="12.75">
      <c r="D957" s="64"/>
    </row>
    <row r="958" ht="12.75">
      <c r="D958" s="64"/>
    </row>
    <row r="959" ht="12.75">
      <c r="D959" s="64"/>
    </row>
    <row r="960" ht="12.75">
      <c r="D960" s="64"/>
    </row>
    <row r="961" ht="12.75">
      <c r="D961" s="64"/>
    </row>
    <row r="962" ht="12.75">
      <c r="D962" s="64"/>
    </row>
    <row r="963" ht="12.75">
      <c r="D963" s="64"/>
    </row>
    <row r="964" ht="12.75">
      <c r="D964" s="64"/>
    </row>
    <row r="965" ht="12.75">
      <c r="D965" s="64"/>
    </row>
    <row r="966" ht="12.75">
      <c r="D966" s="64"/>
    </row>
    <row r="967" ht="12.75">
      <c r="D967" s="64"/>
    </row>
    <row r="968" ht="12.75">
      <c r="D968" s="64"/>
    </row>
    <row r="969" ht="12.75">
      <c r="D969" s="64"/>
    </row>
    <row r="970" ht="12.75">
      <c r="D970" s="64"/>
    </row>
    <row r="971" ht="12.75">
      <c r="D971" s="64"/>
    </row>
    <row r="972" ht="12.75">
      <c r="D972" s="64"/>
    </row>
    <row r="973" ht="12.75">
      <c r="D973" s="64"/>
    </row>
    <row r="974" ht="12.75">
      <c r="D974" s="64"/>
    </row>
    <row r="975" ht="12.75">
      <c r="D975" s="64"/>
    </row>
    <row r="976" ht="12.75">
      <c r="D976" s="64"/>
    </row>
    <row r="977" ht="12.75">
      <c r="D977" s="64"/>
    </row>
    <row r="978" ht="12.75">
      <c r="D978" s="64"/>
    </row>
    <row r="979" ht="12.75">
      <c r="D979" s="64"/>
    </row>
    <row r="980" ht="12.75">
      <c r="D980" s="64"/>
    </row>
    <row r="981" ht="12.75">
      <c r="D981" s="64"/>
    </row>
    <row r="982" ht="12.75">
      <c r="D982" s="64"/>
    </row>
    <row r="983" ht="12.75">
      <c r="D983" s="64"/>
    </row>
    <row r="984" ht="12.75">
      <c r="D984" s="64"/>
    </row>
    <row r="985" ht="12.75">
      <c r="D985" s="64"/>
    </row>
    <row r="986" ht="12.75">
      <c r="D986" s="64"/>
    </row>
    <row r="987" ht="12.75">
      <c r="D987" s="64"/>
    </row>
    <row r="988" ht="12.75">
      <c r="D988" s="64"/>
    </row>
    <row r="989" ht="12.75">
      <c r="D989" s="64"/>
    </row>
    <row r="990" ht="12.75">
      <c r="D990" s="64"/>
    </row>
    <row r="991" ht="12.75">
      <c r="D991" s="64"/>
    </row>
    <row r="992" ht="12.75">
      <c r="D992" s="64"/>
    </row>
    <row r="993" ht="12.75">
      <c r="D993" s="64"/>
    </row>
    <row r="994" ht="12.75">
      <c r="D994" s="64"/>
    </row>
    <row r="995" ht="12.75">
      <c r="D995" s="64"/>
    </row>
    <row r="996" ht="12.75">
      <c r="D996" s="64"/>
    </row>
    <row r="997" ht="12.75">
      <c r="D997" s="64"/>
    </row>
    <row r="998" ht="12.75">
      <c r="D998" s="64"/>
    </row>
    <row r="999" ht="12.75">
      <c r="D999" s="64"/>
    </row>
    <row r="1000" ht="12.75">
      <c r="D1000" s="64"/>
    </row>
    <row r="1001" ht="12.75">
      <c r="D1001" s="64"/>
    </row>
    <row r="1002" ht="12.75">
      <c r="D1002" s="64"/>
    </row>
    <row r="1003" ht="12.75">
      <c r="D1003" s="64"/>
    </row>
    <row r="1004" ht="12.75">
      <c r="D1004" s="64"/>
    </row>
    <row r="1005" ht="12.75">
      <c r="D1005" s="64"/>
    </row>
    <row r="1006" ht="12.75">
      <c r="D1006" s="64"/>
    </row>
    <row r="1007" ht="12.75">
      <c r="D1007" s="64"/>
    </row>
    <row r="1008" ht="12.75">
      <c r="D1008" s="64"/>
    </row>
    <row r="1009" ht="12.75">
      <c r="D1009" s="64"/>
    </row>
    <row r="1010" ht="12.75">
      <c r="D1010" s="64"/>
    </row>
    <row r="1011" ht="12.75">
      <c r="D1011" s="64"/>
    </row>
    <row r="1012" ht="12.75">
      <c r="D1012" s="64"/>
    </row>
    <row r="1013" ht="12.75">
      <c r="D1013" s="64"/>
    </row>
    <row r="1014" ht="12.75">
      <c r="D1014" s="64"/>
    </row>
    <row r="1015" ht="12.75">
      <c r="D1015" s="64"/>
    </row>
    <row r="1016" ht="12.75">
      <c r="D1016" s="64"/>
    </row>
    <row r="1017" ht="12.75">
      <c r="D1017" s="64"/>
    </row>
    <row r="1018" ht="12.75">
      <c r="D1018" s="64"/>
    </row>
    <row r="1019" ht="12.75">
      <c r="D1019" s="64"/>
    </row>
    <row r="1020" ht="12.75">
      <c r="D1020" s="64"/>
    </row>
    <row r="1021" ht="12.75">
      <c r="D1021" s="64"/>
    </row>
    <row r="1022" ht="12.75">
      <c r="D1022" s="64"/>
    </row>
    <row r="1023" ht="12.75">
      <c r="D1023" s="64"/>
    </row>
    <row r="1024" ht="12.75">
      <c r="D1024" s="64"/>
    </row>
    <row r="1025" ht="12.75">
      <c r="D1025" s="64"/>
    </row>
    <row r="1026" ht="12.75">
      <c r="D1026" s="64"/>
    </row>
    <row r="1027" ht="12.75">
      <c r="D1027" s="64"/>
    </row>
    <row r="1028" ht="12.75">
      <c r="D1028" s="64"/>
    </row>
    <row r="1029" ht="12.75">
      <c r="D1029" s="64"/>
    </row>
    <row r="1030" ht="12.75">
      <c r="D1030" s="64"/>
    </row>
    <row r="1031" ht="12.75">
      <c r="D1031" s="64"/>
    </row>
    <row r="1032" ht="12.75">
      <c r="D1032" s="64"/>
    </row>
    <row r="1033" ht="12.75">
      <c r="D1033" s="64"/>
    </row>
    <row r="1034" ht="12.75">
      <c r="D1034" s="64"/>
    </row>
    <row r="1035" ht="12.75">
      <c r="D1035" s="64"/>
    </row>
    <row r="1036" ht="12.75">
      <c r="D1036" s="64"/>
    </row>
    <row r="1037" ht="12.75">
      <c r="D1037" s="64"/>
    </row>
    <row r="1038" ht="12.75">
      <c r="D1038" s="64"/>
    </row>
    <row r="1039" ht="12.75">
      <c r="D1039" s="64"/>
    </row>
    <row r="1040" ht="12.75">
      <c r="D1040" s="64"/>
    </row>
    <row r="1041" ht="12.75">
      <c r="D1041" s="64"/>
    </row>
    <row r="1042" ht="12.75">
      <c r="D1042" s="64"/>
    </row>
    <row r="1043" ht="12.75">
      <c r="D1043" s="64"/>
    </row>
    <row r="1044" ht="12.75">
      <c r="D1044" s="64"/>
    </row>
    <row r="1045" ht="12.75">
      <c r="D1045" s="64"/>
    </row>
    <row r="1046" ht="12.75">
      <c r="D1046" s="64"/>
    </row>
    <row r="1047" ht="12.75">
      <c r="D1047" s="64"/>
    </row>
    <row r="1048" ht="12.75">
      <c r="D1048" s="64"/>
    </row>
    <row r="1049" ht="12.75">
      <c r="D1049" s="64"/>
    </row>
    <row r="1050" ht="12.75">
      <c r="D1050" s="64"/>
    </row>
    <row r="1051" ht="12.75">
      <c r="D1051" s="64"/>
    </row>
    <row r="1052" ht="12.75">
      <c r="D1052" s="64"/>
    </row>
    <row r="1053" ht="12.75">
      <c r="D1053" s="64"/>
    </row>
    <row r="1054" ht="12.75">
      <c r="D1054" s="64"/>
    </row>
    <row r="1055" ht="12.75">
      <c r="D1055" s="64"/>
    </row>
    <row r="1056" ht="12.75">
      <c r="D1056" s="64"/>
    </row>
    <row r="1057" ht="12.75">
      <c r="D1057" s="64"/>
    </row>
    <row r="1058" ht="12.75">
      <c r="D1058" s="64"/>
    </row>
    <row r="1059" ht="12.75">
      <c r="D1059" s="64"/>
    </row>
    <row r="1060" ht="12.75">
      <c r="D1060" s="64"/>
    </row>
    <row r="1061" ht="12.75">
      <c r="D1061" s="64"/>
    </row>
    <row r="1062" ht="12.75">
      <c r="D1062" s="64"/>
    </row>
    <row r="1063" ht="12.75">
      <c r="D1063" s="64"/>
    </row>
    <row r="1064" ht="12.75">
      <c r="D1064" s="64"/>
    </row>
    <row r="1065" ht="12.75">
      <c r="D1065" s="64"/>
    </row>
    <row r="1066" ht="12.75">
      <c r="D1066" s="64"/>
    </row>
    <row r="1067" ht="12.75">
      <c r="D1067" s="64"/>
    </row>
    <row r="1068" ht="12.75">
      <c r="D1068" s="64"/>
    </row>
    <row r="1069" ht="12.75">
      <c r="D1069" s="64"/>
    </row>
    <row r="1070" ht="12.75">
      <c r="D1070" s="64"/>
    </row>
    <row r="1071" ht="12.75">
      <c r="D1071" s="64"/>
    </row>
    <row r="1072" ht="12.75">
      <c r="D1072" s="64"/>
    </row>
    <row r="1073" ht="12.75">
      <c r="D1073" s="64"/>
    </row>
    <row r="1074" ht="12.75">
      <c r="D1074" s="64"/>
    </row>
    <row r="1075" ht="12.75">
      <c r="D1075" s="64"/>
    </row>
    <row r="1076" ht="12.75">
      <c r="D1076" s="64"/>
    </row>
    <row r="1077" ht="12.75">
      <c r="D1077" s="64"/>
    </row>
    <row r="1078" ht="12.75">
      <c r="D1078" s="64"/>
    </row>
    <row r="1079" ht="12.75">
      <c r="D1079" s="64"/>
    </row>
    <row r="1080" ht="12.75">
      <c r="D1080" s="64"/>
    </row>
    <row r="1081" ht="12.75">
      <c r="D1081" s="64"/>
    </row>
    <row r="1082" ht="12.75">
      <c r="D1082" s="64"/>
    </row>
    <row r="1083" ht="12.75">
      <c r="D1083" s="64"/>
    </row>
    <row r="1084" ht="12.75">
      <c r="D1084" s="64"/>
    </row>
    <row r="1085" ht="12.75">
      <c r="D1085" s="64"/>
    </row>
    <row r="1086" ht="12.75">
      <c r="D1086" s="64"/>
    </row>
    <row r="1087" ht="12.75">
      <c r="D1087" s="64"/>
    </row>
    <row r="1088" ht="12.75">
      <c r="D1088" s="64"/>
    </row>
    <row r="1089" ht="12.75">
      <c r="D1089" s="64"/>
    </row>
    <row r="1090" ht="12.75">
      <c r="D1090" s="64"/>
    </row>
    <row r="1091" ht="12.75">
      <c r="D1091" s="64"/>
    </row>
    <row r="1092" ht="12.75">
      <c r="D1092" s="64"/>
    </row>
    <row r="1093" ht="12.75">
      <c r="D1093" s="64"/>
    </row>
    <row r="1094" ht="12.75">
      <c r="D1094" s="64"/>
    </row>
    <row r="1095" ht="12.75">
      <c r="D1095" s="64"/>
    </row>
    <row r="1096" ht="12.75">
      <c r="D1096" s="64"/>
    </row>
    <row r="1097" ht="12.75">
      <c r="D1097" s="64"/>
    </row>
    <row r="1098" ht="12.75">
      <c r="D1098" s="64"/>
    </row>
    <row r="1099" ht="12.75">
      <c r="D1099" s="64"/>
    </row>
    <row r="1100" ht="12.75">
      <c r="D1100" s="64"/>
    </row>
    <row r="1101" ht="12.75">
      <c r="D1101" s="64"/>
    </row>
    <row r="1102" ht="12.75">
      <c r="D1102" s="64"/>
    </row>
    <row r="1103" ht="12.75">
      <c r="D1103" s="64"/>
    </row>
    <row r="1104" ht="12.75">
      <c r="D1104" s="64"/>
    </row>
    <row r="1105" ht="12.75">
      <c r="D1105" s="64"/>
    </row>
    <row r="1106" ht="12.75">
      <c r="D1106" s="64"/>
    </row>
    <row r="1107" ht="12.75">
      <c r="D1107" s="64"/>
    </row>
    <row r="1108" ht="12.75">
      <c r="D1108" s="64"/>
    </row>
    <row r="1109" ht="12.75">
      <c r="D1109" s="64"/>
    </row>
    <row r="1110" ht="12.75">
      <c r="D1110" s="64"/>
    </row>
    <row r="1111" ht="12.75">
      <c r="D1111" s="64"/>
    </row>
    <row r="1112" ht="12.75">
      <c r="D1112" s="64"/>
    </row>
    <row r="1113" ht="12.75">
      <c r="D1113" s="64"/>
    </row>
    <row r="1114" ht="12.75">
      <c r="D1114" s="64"/>
    </row>
    <row r="1115" ht="12.75">
      <c r="D1115" s="64"/>
    </row>
    <row r="1116" ht="12.75">
      <c r="D1116" s="64"/>
    </row>
    <row r="1117" ht="12.75">
      <c r="D1117" s="64"/>
    </row>
    <row r="1118" ht="12.75">
      <c r="D1118" s="64"/>
    </row>
    <row r="1119" ht="12.75">
      <c r="D1119" s="64"/>
    </row>
    <row r="1120" ht="12.75">
      <c r="D1120" s="64"/>
    </row>
    <row r="1121" ht="12.75">
      <c r="D1121" s="64"/>
    </row>
    <row r="1122" ht="12.75">
      <c r="D1122" s="64"/>
    </row>
    <row r="1123" ht="12.75">
      <c r="D1123" s="64"/>
    </row>
    <row r="1124" ht="12.75">
      <c r="D1124" s="64"/>
    </row>
    <row r="1125" ht="12.75">
      <c r="D1125" s="64"/>
    </row>
    <row r="1126" ht="12.75">
      <c r="D1126" s="64"/>
    </row>
    <row r="1127" ht="12.75">
      <c r="D1127" s="64"/>
    </row>
    <row r="1128" ht="12.75">
      <c r="D1128" s="64"/>
    </row>
    <row r="1129" ht="12.75">
      <c r="D1129" s="64"/>
    </row>
    <row r="1130" ht="12.75">
      <c r="D1130" s="64"/>
    </row>
    <row r="1131" ht="12.75">
      <c r="D1131" s="64"/>
    </row>
    <row r="1132" ht="12.75">
      <c r="D1132" s="64"/>
    </row>
    <row r="1133" ht="12.75">
      <c r="D1133" s="64"/>
    </row>
    <row r="1134" ht="12.75">
      <c r="D1134" s="64"/>
    </row>
    <row r="1135" ht="12.75">
      <c r="D1135" s="64"/>
    </row>
    <row r="1136" ht="12.75">
      <c r="D1136" s="64"/>
    </row>
    <row r="1137" ht="12.75">
      <c r="D1137" s="64"/>
    </row>
    <row r="1138" ht="12.75">
      <c r="D1138" s="64"/>
    </row>
    <row r="1139" ht="12.75">
      <c r="D1139" s="64"/>
    </row>
    <row r="1140" ht="12.75">
      <c r="D1140" s="64"/>
    </row>
    <row r="1141" ht="12.75">
      <c r="D1141" s="64"/>
    </row>
    <row r="1142" ht="12.75">
      <c r="D1142" s="64"/>
    </row>
    <row r="1143" ht="12.75">
      <c r="D1143" s="64"/>
    </row>
    <row r="1144" ht="12.75">
      <c r="D1144" s="64"/>
    </row>
    <row r="1145" ht="12.75">
      <c r="D1145" s="64"/>
    </row>
    <row r="1146" ht="12.75">
      <c r="D1146" s="64"/>
    </row>
    <row r="1147" ht="12.75">
      <c r="D1147" s="64"/>
    </row>
    <row r="1148" ht="12.75">
      <c r="D1148" s="64"/>
    </row>
    <row r="1149" ht="12.75">
      <c r="D1149" s="64"/>
    </row>
    <row r="1150" ht="12.75">
      <c r="D1150" s="64"/>
    </row>
    <row r="1151" ht="12.75">
      <c r="D1151" s="64"/>
    </row>
    <row r="1152" ht="12.75">
      <c r="D1152" s="64"/>
    </row>
    <row r="1153" ht="12.75">
      <c r="D1153" s="64"/>
    </row>
    <row r="1154" ht="12.75">
      <c r="D1154" s="64"/>
    </row>
    <row r="1155" ht="12.75">
      <c r="D1155" s="64"/>
    </row>
    <row r="1156" ht="12.75">
      <c r="D1156" s="64"/>
    </row>
    <row r="1157" ht="12.75">
      <c r="D1157" s="64"/>
    </row>
    <row r="1158" ht="12.75">
      <c r="D1158" s="64"/>
    </row>
    <row r="1159" ht="12.75">
      <c r="D1159" s="64"/>
    </row>
    <row r="1160" ht="12.75">
      <c r="D1160" s="64"/>
    </row>
    <row r="1161" ht="12.75">
      <c r="D1161" s="64"/>
    </row>
    <row r="1162" ht="12.75">
      <c r="D1162" s="64"/>
    </row>
    <row r="1163" ht="12.75">
      <c r="D1163" s="64"/>
    </row>
    <row r="1164" ht="12.75">
      <c r="D1164" s="64"/>
    </row>
    <row r="1165" ht="12.75">
      <c r="D1165" s="64"/>
    </row>
    <row r="1166" ht="12.75">
      <c r="D1166" s="64"/>
    </row>
    <row r="1167" ht="12.75">
      <c r="D1167" s="64"/>
    </row>
    <row r="1168" ht="12.75">
      <c r="D1168" s="64"/>
    </row>
    <row r="1169" ht="12.75">
      <c r="D1169" s="64"/>
    </row>
    <row r="1170" ht="12.75">
      <c r="D1170" s="64"/>
    </row>
    <row r="1171" ht="12.75">
      <c r="D1171" s="64"/>
    </row>
    <row r="1172" ht="12.75">
      <c r="D1172" s="64"/>
    </row>
    <row r="1173" ht="12.75">
      <c r="D1173" s="64"/>
    </row>
    <row r="1174" ht="12.75">
      <c r="D1174" s="64"/>
    </row>
    <row r="1175" ht="12.75">
      <c r="D1175" s="64"/>
    </row>
    <row r="1176" ht="12.75">
      <c r="D1176" s="64"/>
    </row>
    <row r="1177" ht="12.75">
      <c r="D1177" s="64"/>
    </row>
    <row r="1178" ht="12.75">
      <c r="D1178" s="64"/>
    </row>
    <row r="1179" ht="12.75">
      <c r="D1179" s="64"/>
    </row>
    <row r="1180" ht="12.75">
      <c r="D1180" s="64"/>
    </row>
    <row r="1181" ht="12.75">
      <c r="D1181" s="64"/>
    </row>
    <row r="1182" ht="12.75">
      <c r="D1182" s="64"/>
    </row>
    <row r="1183" ht="12.75">
      <c r="D1183" s="64"/>
    </row>
    <row r="1184" ht="12.75">
      <c r="D1184" s="64"/>
    </row>
    <row r="1185" ht="12.75">
      <c r="D1185" s="64"/>
    </row>
    <row r="1186" ht="12.75">
      <c r="D1186" s="64"/>
    </row>
    <row r="1187" ht="12.75">
      <c r="D1187" s="64"/>
    </row>
    <row r="1188" ht="12.75">
      <c r="D1188" s="64"/>
    </row>
    <row r="1189" ht="12.75">
      <c r="D1189" s="64"/>
    </row>
    <row r="1190" ht="12.75">
      <c r="D1190" s="64"/>
    </row>
    <row r="1191" ht="12.75">
      <c r="D1191" s="64"/>
    </row>
    <row r="1192" ht="12.75">
      <c r="D1192" s="64"/>
    </row>
    <row r="1193" ht="12.75">
      <c r="D1193" s="64"/>
    </row>
    <row r="1194" ht="12.75">
      <c r="D1194" s="64"/>
    </row>
    <row r="1195" ht="12.75">
      <c r="D1195" s="64"/>
    </row>
    <row r="1196" ht="12.75">
      <c r="D1196" s="64"/>
    </row>
    <row r="1197" ht="12.75">
      <c r="D1197" s="64"/>
    </row>
    <row r="1198" ht="12.75">
      <c r="D1198" s="64"/>
    </row>
    <row r="1199" ht="12.75">
      <c r="D1199" s="64"/>
    </row>
    <row r="1200" ht="12.75">
      <c r="D1200" s="64"/>
    </row>
    <row r="1201" ht="12.75">
      <c r="D1201" s="64"/>
    </row>
    <row r="1202" ht="12.75">
      <c r="D1202" s="64"/>
    </row>
    <row r="1203" ht="12.75">
      <c r="D1203" s="64"/>
    </row>
    <row r="1204" ht="12.75">
      <c r="D1204" s="64"/>
    </row>
    <row r="1205" ht="12.75">
      <c r="D1205" s="64"/>
    </row>
    <row r="1206" ht="12.75">
      <c r="D1206" s="64"/>
    </row>
    <row r="1207" ht="12.75">
      <c r="D1207" s="64"/>
    </row>
    <row r="1208" ht="12.75">
      <c r="D1208" s="64"/>
    </row>
    <row r="1209" ht="12.75">
      <c r="D1209" s="64"/>
    </row>
    <row r="1210" ht="12.75">
      <c r="D1210" s="64"/>
    </row>
    <row r="1211" ht="12.75">
      <c r="D1211" s="64"/>
    </row>
    <row r="1212" ht="12.75">
      <c r="D1212" s="64"/>
    </row>
    <row r="1213" ht="12.75">
      <c r="D1213" s="64"/>
    </row>
    <row r="1214" ht="12.75">
      <c r="D1214" s="64"/>
    </row>
    <row r="1215" ht="12.75">
      <c r="D1215" s="64"/>
    </row>
    <row r="1216" ht="12.75">
      <c r="D1216" s="64"/>
    </row>
    <row r="1217" ht="12.75">
      <c r="D1217" s="64"/>
    </row>
    <row r="1218" ht="12.75">
      <c r="D1218" s="64"/>
    </row>
    <row r="1219" ht="12.75">
      <c r="D1219" s="64"/>
    </row>
    <row r="1220" ht="12.75">
      <c r="D1220" s="64"/>
    </row>
    <row r="1221" ht="12.75">
      <c r="D1221" s="64"/>
    </row>
    <row r="1222" ht="12.75">
      <c r="D1222" s="64"/>
    </row>
    <row r="1223" ht="12.75">
      <c r="D1223" s="64"/>
    </row>
    <row r="1224" ht="12.75">
      <c r="D1224" s="64"/>
    </row>
    <row r="1225" ht="12.75">
      <c r="D1225" s="64"/>
    </row>
    <row r="1226" ht="12.75">
      <c r="D1226" s="64"/>
    </row>
    <row r="1227" ht="12.75">
      <c r="D1227" s="64"/>
    </row>
    <row r="1228" ht="12.75">
      <c r="D1228" s="64"/>
    </row>
    <row r="1229" ht="12.75">
      <c r="D1229" s="64"/>
    </row>
    <row r="1230" ht="12.75">
      <c r="D1230" s="64"/>
    </row>
    <row r="1231" ht="12.75">
      <c r="D1231" s="64"/>
    </row>
    <row r="1232" ht="12.75">
      <c r="D1232" s="64"/>
    </row>
    <row r="1233" ht="12.75">
      <c r="D1233" s="64"/>
    </row>
    <row r="1234" ht="12.75">
      <c r="D1234" s="64"/>
    </row>
    <row r="1235" ht="12.75">
      <c r="D1235" s="64"/>
    </row>
    <row r="1236" ht="12.75">
      <c r="D1236" s="64"/>
    </row>
    <row r="1237" ht="12.75">
      <c r="D1237" s="64"/>
    </row>
    <row r="1238" ht="12.75">
      <c r="D1238" s="64"/>
    </row>
    <row r="1239" ht="12.75">
      <c r="D1239" s="64"/>
    </row>
    <row r="1240" ht="12.75">
      <c r="D1240" s="64"/>
    </row>
    <row r="1241" ht="12.75">
      <c r="D1241" s="64"/>
    </row>
    <row r="1242" ht="12.75">
      <c r="D1242" s="64"/>
    </row>
    <row r="1243" ht="12.75">
      <c r="D1243" s="64"/>
    </row>
    <row r="1244" ht="12.75">
      <c r="D1244" s="64"/>
    </row>
    <row r="1245" ht="12.75">
      <c r="D1245" s="64"/>
    </row>
    <row r="1246" ht="12.75">
      <c r="D1246" s="64"/>
    </row>
    <row r="1247" ht="12.75">
      <c r="D1247" s="64"/>
    </row>
    <row r="1248" ht="12.75">
      <c r="D1248" s="64"/>
    </row>
    <row r="1249" ht="12.75">
      <c r="D1249" s="64"/>
    </row>
    <row r="1250" ht="12.75">
      <c r="D1250" s="64"/>
    </row>
    <row r="1251" ht="12.75">
      <c r="D1251" s="64"/>
    </row>
    <row r="1252" ht="12.75">
      <c r="D1252" s="64"/>
    </row>
    <row r="1253" ht="12.75">
      <c r="D1253" s="64"/>
    </row>
    <row r="1254" ht="12.75">
      <c r="D1254" s="64"/>
    </row>
    <row r="1255" ht="12.75">
      <c r="D1255" s="64"/>
    </row>
    <row r="1256" ht="12.75">
      <c r="D1256" s="64"/>
    </row>
    <row r="1257" ht="12.75">
      <c r="D1257" s="64"/>
    </row>
    <row r="1258" ht="12.75">
      <c r="D1258" s="64"/>
    </row>
    <row r="1259" ht="12.75">
      <c r="D1259" s="64"/>
    </row>
    <row r="1260" ht="12.75">
      <c r="D1260" s="64"/>
    </row>
    <row r="1261" ht="12.75">
      <c r="D1261" s="64"/>
    </row>
    <row r="1262" ht="12.75">
      <c r="D1262" s="64"/>
    </row>
    <row r="1263" ht="12.75">
      <c r="D1263" s="64"/>
    </row>
    <row r="1264" ht="12.75">
      <c r="D1264" s="64"/>
    </row>
    <row r="1265" ht="12.75">
      <c r="D1265" s="64"/>
    </row>
    <row r="1266" ht="12.75">
      <c r="D1266" s="64"/>
    </row>
    <row r="1267" ht="12.75">
      <c r="D1267" s="64"/>
    </row>
    <row r="1268" ht="12.75">
      <c r="D1268" s="64"/>
    </row>
    <row r="1269" ht="12.75">
      <c r="D1269" s="64"/>
    </row>
    <row r="1270" ht="12.75">
      <c r="D1270" s="64"/>
    </row>
    <row r="1271" ht="12.75">
      <c r="D1271" s="64"/>
    </row>
    <row r="1272" ht="12.75">
      <c r="D1272" s="64"/>
    </row>
    <row r="1273" ht="12.75">
      <c r="D1273" s="64"/>
    </row>
    <row r="1274" ht="12.75">
      <c r="D1274" s="64"/>
    </row>
    <row r="1275" ht="12.75">
      <c r="D1275" s="64"/>
    </row>
    <row r="1276" ht="12.75">
      <c r="D1276" s="64"/>
    </row>
    <row r="1277" ht="12.75">
      <c r="D1277" s="64"/>
    </row>
    <row r="1278" ht="12.75">
      <c r="D1278" s="64"/>
    </row>
    <row r="1279" ht="12.75">
      <c r="D1279" s="64"/>
    </row>
    <row r="1280" ht="12.75">
      <c r="D1280" s="64"/>
    </row>
    <row r="1281" ht="12.75">
      <c r="D1281" s="64"/>
    </row>
    <row r="1282" ht="12.75">
      <c r="D1282" s="64"/>
    </row>
    <row r="1283" ht="12.75">
      <c r="D1283" s="64"/>
    </row>
    <row r="1284" ht="12.75">
      <c r="D1284" s="64"/>
    </row>
    <row r="1285" ht="12.75">
      <c r="D1285" s="64"/>
    </row>
    <row r="1286" ht="12.75">
      <c r="D1286" s="64"/>
    </row>
    <row r="1287" ht="12.75">
      <c r="D1287" s="64"/>
    </row>
    <row r="1288" ht="12.75">
      <c r="D1288" s="64"/>
    </row>
    <row r="1289" ht="12.75">
      <c r="D1289" s="64"/>
    </row>
    <row r="1290" ht="12.75">
      <c r="D1290" s="64"/>
    </row>
    <row r="1291" ht="12.75">
      <c r="D1291" s="64"/>
    </row>
    <row r="1292" ht="12.75">
      <c r="D1292" s="64"/>
    </row>
    <row r="1293" ht="12.75">
      <c r="D1293" s="64"/>
    </row>
    <row r="1294" ht="12.75">
      <c r="D1294" s="64"/>
    </row>
    <row r="1295" ht="12.75">
      <c r="D1295" s="64"/>
    </row>
    <row r="1296" ht="12.75">
      <c r="D1296" s="64"/>
    </row>
    <row r="1297" ht="12.75">
      <c r="D1297" s="64"/>
    </row>
    <row r="1298" ht="12.75">
      <c r="D1298" s="64"/>
    </row>
    <row r="1299" ht="12.75">
      <c r="D1299" s="64"/>
    </row>
    <row r="1300" ht="12.75">
      <c r="D1300" s="64"/>
    </row>
    <row r="1301" ht="12.75">
      <c r="D1301" s="64"/>
    </row>
    <row r="1302" ht="12.75">
      <c r="D1302" s="64"/>
    </row>
    <row r="1303" ht="12.75">
      <c r="D1303" s="64"/>
    </row>
    <row r="1304" ht="12.75">
      <c r="D1304" s="64"/>
    </row>
    <row r="1305" ht="12.75">
      <c r="D1305" s="64"/>
    </row>
    <row r="1306" ht="12.75">
      <c r="D1306" s="64"/>
    </row>
    <row r="1307" ht="12.75">
      <c r="D1307" s="64"/>
    </row>
    <row r="1308" ht="12.75">
      <c r="D1308" s="64"/>
    </row>
    <row r="1309" ht="12.75">
      <c r="D1309" s="64"/>
    </row>
    <row r="1310" ht="12.75">
      <c r="D1310" s="64"/>
    </row>
    <row r="1311" ht="12.75">
      <c r="D1311" s="64"/>
    </row>
    <row r="1312" ht="12.75">
      <c r="D1312" s="64"/>
    </row>
    <row r="1313" ht="12.75">
      <c r="D1313" s="64"/>
    </row>
    <row r="1314" ht="12.75">
      <c r="D1314" s="64"/>
    </row>
    <row r="1315" ht="12.75">
      <c r="D1315" s="64"/>
    </row>
    <row r="1316" ht="12.75">
      <c r="D1316" s="64"/>
    </row>
    <row r="1317" ht="12.75">
      <c r="D1317" s="64"/>
    </row>
    <row r="1318" ht="12.75">
      <c r="D1318" s="64"/>
    </row>
    <row r="1319" ht="12.75">
      <c r="D1319" s="64"/>
    </row>
    <row r="1320" ht="12.75">
      <c r="D1320" s="64"/>
    </row>
    <row r="1321" ht="12.75">
      <c r="D1321" s="64"/>
    </row>
    <row r="1322" ht="12.75">
      <c r="D1322" s="64"/>
    </row>
    <row r="1323" ht="12.75">
      <c r="D1323" s="64"/>
    </row>
    <row r="1324" ht="12.75">
      <c r="D1324" s="64"/>
    </row>
    <row r="1325" ht="12.75">
      <c r="D1325" s="64"/>
    </row>
    <row r="1326" ht="12.75">
      <c r="D1326" s="64"/>
    </row>
    <row r="1327" ht="12.75">
      <c r="D1327" s="64"/>
    </row>
    <row r="1328" ht="12.75">
      <c r="D1328" s="64"/>
    </row>
    <row r="1329" ht="12.75">
      <c r="D1329" s="64"/>
    </row>
    <row r="1330" ht="12.75">
      <c r="D1330" s="64"/>
    </row>
    <row r="1331" ht="12.75">
      <c r="D1331" s="64"/>
    </row>
    <row r="1332" ht="12.75">
      <c r="D1332" s="64"/>
    </row>
    <row r="1333" ht="12.75">
      <c r="D1333" s="64"/>
    </row>
    <row r="1334" ht="12.75">
      <c r="D1334" s="64"/>
    </row>
    <row r="1335" ht="12.75">
      <c r="D1335" s="64"/>
    </row>
    <row r="1336" ht="12.75">
      <c r="D1336" s="64"/>
    </row>
    <row r="1337" ht="12.75">
      <c r="D1337" s="64"/>
    </row>
    <row r="1338" ht="12.75">
      <c r="D1338" s="64"/>
    </row>
    <row r="1339" ht="12.75">
      <c r="D1339" s="64"/>
    </row>
    <row r="1340" ht="12.75">
      <c r="D1340" s="64"/>
    </row>
    <row r="1341" ht="12.75">
      <c r="D1341" s="64"/>
    </row>
    <row r="1342" ht="12.75">
      <c r="D1342" s="64"/>
    </row>
    <row r="1343" ht="12.75">
      <c r="D1343" s="64"/>
    </row>
    <row r="1344" ht="12.75">
      <c r="D1344" s="64"/>
    </row>
    <row r="1345" ht="12.75">
      <c r="D1345" s="64"/>
    </row>
    <row r="1346" ht="12.75">
      <c r="D1346" s="64"/>
    </row>
    <row r="1347" ht="12.75">
      <c r="D1347" s="64"/>
    </row>
    <row r="1348" ht="12.75">
      <c r="D1348" s="64"/>
    </row>
    <row r="1349" ht="12.75">
      <c r="D1349" s="64"/>
    </row>
    <row r="1350" ht="12.75">
      <c r="D1350" s="64"/>
    </row>
    <row r="1351" ht="12.75">
      <c r="D1351" s="64"/>
    </row>
    <row r="1352" ht="12.75">
      <c r="D1352" s="64"/>
    </row>
    <row r="1353" ht="12.75">
      <c r="D1353" s="64"/>
    </row>
    <row r="1354" ht="12.75">
      <c r="D1354" s="64"/>
    </row>
    <row r="1355" ht="12.75">
      <c r="D1355" s="64"/>
    </row>
    <row r="1356" ht="12.75">
      <c r="D1356" s="64"/>
    </row>
    <row r="1357" ht="12.75">
      <c r="D1357" s="64"/>
    </row>
    <row r="1358" ht="12.75">
      <c r="D1358" s="64"/>
    </row>
    <row r="1359" ht="12.75">
      <c r="D1359" s="64"/>
    </row>
    <row r="1360" ht="12.75">
      <c r="D1360" s="64"/>
    </row>
    <row r="1361" ht="12.75">
      <c r="D1361" s="64"/>
    </row>
    <row r="1362" ht="12.75">
      <c r="D1362" s="64"/>
    </row>
    <row r="1363" ht="12.75">
      <c r="D1363" s="64"/>
    </row>
    <row r="1364" ht="12.75">
      <c r="D1364" s="64"/>
    </row>
    <row r="1365" ht="12.75">
      <c r="D1365" s="64"/>
    </row>
    <row r="1366" ht="12.75">
      <c r="D1366" s="64"/>
    </row>
    <row r="1367" ht="12.75">
      <c r="D1367" s="64"/>
    </row>
    <row r="1368" ht="12.75">
      <c r="D1368" s="64"/>
    </row>
    <row r="1369" ht="12.75">
      <c r="D1369" s="64"/>
    </row>
    <row r="1370" ht="12.75">
      <c r="D1370" s="64"/>
    </row>
    <row r="1371" ht="12.75">
      <c r="D1371" s="64"/>
    </row>
    <row r="1372" ht="12.75">
      <c r="D1372" s="64"/>
    </row>
    <row r="1373" ht="12.75">
      <c r="D1373" s="64"/>
    </row>
    <row r="1374" ht="12.75">
      <c r="D1374" s="64"/>
    </row>
    <row r="1375" ht="12.75">
      <c r="D1375" s="64"/>
    </row>
    <row r="1376" ht="12.75">
      <c r="D1376" s="64"/>
    </row>
    <row r="1377" ht="12.75">
      <c r="D1377" s="64"/>
    </row>
    <row r="1378" ht="12.75">
      <c r="D1378" s="64"/>
    </row>
    <row r="1379" ht="12.75">
      <c r="D1379" s="64"/>
    </row>
    <row r="1380" ht="12.75">
      <c r="D1380" s="64"/>
    </row>
    <row r="1381" ht="12.75">
      <c r="D1381" s="64"/>
    </row>
    <row r="1382" ht="12.75">
      <c r="D1382" s="64"/>
    </row>
    <row r="1383" ht="12.75">
      <c r="D1383" s="64"/>
    </row>
    <row r="1384" ht="12.75">
      <c r="D1384" s="64"/>
    </row>
    <row r="1385" ht="12.75">
      <c r="D1385" s="64"/>
    </row>
    <row r="1386" ht="12.75">
      <c r="D1386" s="64"/>
    </row>
    <row r="1387" ht="12.75">
      <c r="D1387" s="64"/>
    </row>
    <row r="1388" ht="12.75">
      <c r="D1388" s="64"/>
    </row>
    <row r="1389" ht="12.75">
      <c r="D1389" s="64"/>
    </row>
    <row r="1390" ht="12.75">
      <c r="D1390" s="64"/>
    </row>
    <row r="1391" ht="12.75">
      <c r="D1391" s="64"/>
    </row>
    <row r="1392" ht="12.75">
      <c r="D1392" s="64"/>
    </row>
    <row r="1393" ht="12.75">
      <c r="D1393" s="64"/>
    </row>
    <row r="1394" ht="12.75">
      <c r="D1394" s="64"/>
    </row>
    <row r="1395" ht="12.75">
      <c r="D1395" s="64"/>
    </row>
    <row r="1396" ht="12.75">
      <c r="D1396" s="64"/>
    </row>
    <row r="1397" ht="12.75">
      <c r="D1397" s="64"/>
    </row>
    <row r="1398" ht="12.75">
      <c r="D1398" s="64"/>
    </row>
    <row r="1399" ht="12.75">
      <c r="D1399" s="64"/>
    </row>
    <row r="1400" ht="12.75">
      <c r="D1400" s="64"/>
    </row>
    <row r="1401" ht="12.75">
      <c r="D1401" s="64"/>
    </row>
    <row r="1402" ht="12.75">
      <c r="D1402" s="64"/>
    </row>
    <row r="1403" ht="12.75">
      <c r="D1403" s="64"/>
    </row>
    <row r="1404" ht="12.75">
      <c r="D1404" s="64"/>
    </row>
    <row r="1405" ht="12.75">
      <c r="D1405" s="64"/>
    </row>
    <row r="1406" ht="12.75">
      <c r="D1406" s="64"/>
    </row>
    <row r="1407" ht="12.75">
      <c r="D1407" s="64"/>
    </row>
    <row r="1408" ht="12.75">
      <c r="D1408" s="64"/>
    </row>
    <row r="1409" ht="12.75">
      <c r="D1409" s="64"/>
    </row>
    <row r="1410" ht="12.75">
      <c r="D1410" s="64"/>
    </row>
    <row r="1411" ht="12.75">
      <c r="D1411" s="64"/>
    </row>
    <row r="1412" ht="12.75">
      <c r="D1412" s="64"/>
    </row>
    <row r="1413" ht="12.75">
      <c r="D1413" s="64"/>
    </row>
    <row r="1414" ht="12.75">
      <c r="D1414" s="64"/>
    </row>
    <row r="1415" ht="12.75">
      <c r="D1415" s="64"/>
    </row>
    <row r="1416" ht="12.75">
      <c r="D1416" s="64"/>
    </row>
    <row r="1417" ht="12.75">
      <c r="D1417" s="64"/>
    </row>
    <row r="1418" ht="12.75">
      <c r="D1418" s="64"/>
    </row>
    <row r="1419" ht="12.75">
      <c r="D1419" s="64"/>
    </row>
    <row r="1420" ht="12.75">
      <c r="D1420" s="64"/>
    </row>
    <row r="1421" ht="12.75">
      <c r="D1421" s="64"/>
    </row>
    <row r="1422" ht="12.75">
      <c r="D1422" s="64"/>
    </row>
    <row r="1423" ht="12.75">
      <c r="D1423" s="64"/>
    </row>
    <row r="1424" ht="12.75">
      <c r="D1424" s="64"/>
    </row>
    <row r="1425" ht="12.75">
      <c r="D1425" s="64"/>
    </row>
    <row r="1426" ht="12.75">
      <c r="D1426" s="64"/>
    </row>
    <row r="1427" ht="12.75">
      <c r="D1427" s="64"/>
    </row>
    <row r="1428" ht="12.75">
      <c r="D1428" s="64"/>
    </row>
    <row r="1429" ht="12.75">
      <c r="D1429" s="64"/>
    </row>
    <row r="1430" ht="12.75">
      <c r="D1430" s="64"/>
    </row>
    <row r="1431" ht="12.75">
      <c r="D1431" s="64"/>
    </row>
    <row r="1432" ht="12.75">
      <c r="D1432" s="64"/>
    </row>
    <row r="1433" ht="12.75">
      <c r="D1433" s="64"/>
    </row>
    <row r="1434" ht="12.75">
      <c r="D1434" s="64"/>
    </row>
    <row r="1435" ht="12.75">
      <c r="D1435" s="64"/>
    </row>
    <row r="1436" ht="12.75">
      <c r="D1436" s="64"/>
    </row>
    <row r="1437" ht="12.75">
      <c r="D1437" s="64"/>
    </row>
    <row r="1438" ht="12.75">
      <c r="D1438" s="64"/>
    </row>
    <row r="1439" ht="12.75">
      <c r="D1439" s="64"/>
    </row>
    <row r="1440" ht="12.75">
      <c r="D1440" s="64"/>
    </row>
    <row r="1441" ht="12.75">
      <c r="D1441" s="64"/>
    </row>
    <row r="1442" ht="12.75">
      <c r="D1442" s="64"/>
    </row>
    <row r="1443" ht="12.75">
      <c r="D1443" s="64"/>
    </row>
    <row r="1444" ht="12.75">
      <c r="D1444" s="64"/>
    </row>
    <row r="1445" ht="12.75">
      <c r="D1445" s="64"/>
    </row>
    <row r="1446" ht="12.75">
      <c r="D1446" s="64"/>
    </row>
    <row r="1447" ht="12.75">
      <c r="D1447" s="64"/>
    </row>
    <row r="1448" ht="12.75">
      <c r="D1448" s="64"/>
    </row>
    <row r="1449" ht="12.75">
      <c r="D1449" s="64"/>
    </row>
    <row r="1450" ht="12.75">
      <c r="D1450" s="64"/>
    </row>
    <row r="1451" ht="12.75">
      <c r="D1451" s="64"/>
    </row>
    <row r="1452" ht="12.75">
      <c r="D1452" s="64"/>
    </row>
    <row r="1453" ht="12.75">
      <c r="D1453" s="64"/>
    </row>
    <row r="1454" ht="12.75">
      <c r="D1454" s="64"/>
    </row>
    <row r="1455" ht="12.75">
      <c r="D1455" s="64"/>
    </row>
    <row r="1456" ht="12.75">
      <c r="D1456" s="64"/>
    </row>
    <row r="1457" ht="12.75">
      <c r="D1457" s="64"/>
    </row>
    <row r="1458" ht="12.75">
      <c r="D1458" s="64"/>
    </row>
    <row r="1459" ht="12.75">
      <c r="D1459" s="64"/>
    </row>
    <row r="1460" ht="12.75">
      <c r="D1460" s="64"/>
    </row>
    <row r="1461" ht="12.75">
      <c r="D1461" s="64"/>
    </row>
    <row r="1462" ht="12.75">
      <c r="D1462" s="64"/>
    </row>
    <row r="1463" ht="12.75">
      <c r="D1463" s="64"/>
    </row>
    <row r="1464" ht="12.75">
      <c r="D1464" s="64"/>
    </row>
    <row r="1465" ht="12.75">
      <c r="D1465" s="64"/>
    </row>
    <row r="1466" ht="12.75">
      <c r="D1466" s="64"/>
    </row>
    <row r="1467" ht="12.75">
      <c r="D1467" s="64"/>
    </row>
    <row r="1468" ht="12.75">
      <c r="D1468" s="64"/>
    </row>
    <row r="1469" ht="12.75">
      <c r="D1469" s="64"/>
    </row>
    <row r="1470" ht="12.75">
      <c r="D1470" s="64"/>
    </row>
    <row r="1471" ht="12.75">
      <c r="D1471" s="64"/>
    </row>
    <row r="1472" ht="12.75">
      <c r="D1472" s="64"/>
    </row>
    <row r="1473" ht="12.75">
      <c r="D1473" s="64"/>
    </row>
    <row r="1474" ht="12.75">
      <c r="D1474" s="64"/>
    </row>
    <row r="1475" ht="12.75">
      <c r="D1475" s="64"/>
    </row>
    <row r="1476" ht="12.75">
      <c r="D1476" s="64"/>
    </row>
    <row r="1477" ht="12.75">
      <c r="D1477" s="64"/>
    </row>
    <row r="1478" ht="12.75">
      <c r="D1478" s="64"/>
    </row>
    <row r="1479" ht="12.75">
      <c r="D1479" s="64"/>
    </row>
    <row r="1480" ht="12.75">
      <c r="D1480" s="64"/>
    </row>
    <row r="1481" ht="12.75">
      <c r="D1481" s="64"/>
    </row>
    <row r="1482" ht="12.75">
      <c r="D1482" s="64"/>
    </row>
    <row r="1483" ht="12.75">
      <c r="D1483" s="64"/>
    </row>
    <row r="1484" ht="12.75">
      <c r="D1484" s="64"/>
    </row>
    <row r="1485" ht="12.75">
      <c r="D1485" s="64"/>
    </row>
    <row r="1486" ht="12.75">
      <c r="D1486" s="64"/>
    </row>
    <row r="1487" ht="12.75">
      <c r="D1487" s="64"/>
    </row>
    <row r="1488" ht="12.75">
      <c r="D1488" s="64"/>
    </row>
    <row r="1489" ht="12.75">
      <c r="D1489" s="64"/>
    </row>
    <row r="1490" ht="12.75">
      <c r="D1490" s="64"/>
    </row>
    <row r="1491" ht="12.75">
      <c r="D1491" s="64"/>
    </row>
    <row r="1492" ht="12.75">
      <c r="D1492" s="64"/>
    </row>
    <row r="1493" ht="12.75">
      <c r="D1493" s="64"/>
    </row>
    <row r="1494" ht="12.75">
      <c r="D1494" s="64"/>
    </row>
    <row r="1495" ht="12.75">
      <c r="D1495" s="64"/>
    </row>
    <row r="1496" ht="12.75">
      <c r="D1496" s="64"/>
    </row>
    <row r="1497" ht="12.75">
      <c r="D1497" s="64"/>
    </row>
    <row r="1498" ht="12.75">
      <c r="D1498" s="64"/>
    </row>
    <row r="1499" ht="12.75">
      <c r="D1499" s="64"/>
    </row>
    <row r="1500" ht="12.75">
      <c r="D1500" s="64"/>
    </row>
    <row r="1501" ht="12.75">
      <c r="D1501" s="64"/>
    </row>
    <row r="1502" ht="12.75">
      <c r="D1502" s="64"/>
    </row>
    <row r="1503" ht="12.75">
      <c r="D1503" s="64"/>
    </row>
    <row r="1504" ht="12.75">
      <c r="D1504" s="64"/>
    </row>
    <row r="1505" ht="12.75">
      <c r="D1505" s="64"/>
    </row>
    <row r="1506" ht="12.75">
      <c r="D1506" s="64"/>
    </row>
    <row r="1507" ht="12.75">
      <c r="D1507" s="64"/>
    </row>
    <row r="1508" ht="12.75">
      <c r="D1508" s="64"/>
    </row>
    <row r="1509" ht="12.75">
      <c r="D1509" s="64"/>
    </row>
    <row r="1510" ht="12.75">
      <c r="D1510" s="64"/>
    </row>
    <row r="1511" ht="12.75">
      <c r="D1511" s="64"/>
    </row>
    <row r="1512" ht="12.75">
      <c r="D1512" s="64"/>
    </row>
    <row r="1513" ht="12.75">
      <c r="D1513" s="64"/>
    </row>
    <row r="1514" ht="12.75">
      <c r="D1514" s="64"/>
    </row>
    <row r="1515" ht="12.75">
      <c r="D1515" s="64"/>
    </row>
    <row r="1516" ht="12.75">
      <c r="D1516" s="64"/>
    </row>
    <row r="1517" ht="12.75">
      <c r="D1517" s="64"/>
    </row>
    <row r="1518" ht="12.75">
      <c r="D1518" s="64"/>
    </row>
    <row r="1519" ht="12.75">
      <c r="D1519" s="64"/>
    </row>
    <row r="1520" ht="12.75">
      <c r="D1520" s="64"/>
    </row>
    <row r="1521" ht="12.75">
      <c r="D1521" s="64"/>
    </row>
    <row r="1522" ht="12.75">
      <c r="D1522" s="64"/>
    </row>
    <row r="1523" ht="12.75">
      <c r="D1523" s="64"/>
    </row>
    <row r="1524" ht="12.75">
      <c r="D1524" s="64"/>
    </row>
    <row r="1525" ht="12.75">
      <c r="D1525" s="64"/>
    </row>
    <row r="1526" ht="12.75">
      <c r="D1526" s="64"/>
    </row>
    <row r="1527" ht="12.75">
      <c r="D1527" s="64"/>
    </row>
    <row r="1528" ht="12.75">
      <c r="D1528" s="64"/>
    </row>
    <row r="1529" ht="12.75">
      <c r="D1529" s="64"/>
    </row>
    <row r="1530" ht="12.75">
      <c r="D1530" s="64"/>
    </row>
    <row r="1531" ht="12.75">
      <c r="D1531" s="64"/>
    </row>
    <row r="1532" ht="12.75">
      <c r="D1532" s="64"/>
    </row>
    <row r="1533" ht="12.75">
      <c r="D1533" s="64"/>
    </row>
    <row r="1534" ht="12.75">
      <c r="D1534" s="64"/>
    </row>
    <row r="1535" ht="12.75">
      <c r="D1535" s="64"/>
    </row>
    <row r="1536" ht="12.75">
      <c r="D1536" s="64"/>
    </row>
    <row r="1537" ht="12.75">
      <c r="D1537" s="64"/>
    </row>
    <row r="1538" ht="12.75">
      <c r="D1538" s="64"/>
    </row>
    <row r="1539" ht="12.75">
      <c r="D1539" s="64"/>
    </row>
    <row r="1540" ht="12.75">
      <c r="D1540" s="64"/>
    </row>
    <row r="1541" ht="12.75">
      <c r="D1541" s="64"/>
    </row>
    <row r="1542" ht="12.75">
      <c r="D1542" s="64"/>
    </row>
    <row r="1543" ht="12.75">
      <c r="D1543" s="64"/>
    </row>
    <row r="1544" ht="12.75">
      <c r="D1544" s="64"/>
    </row>
    <row r="1545" ht="12.75">
      <c r="D1545" s="64"/>
    </row>
    <row r="1546" ht="12.75">
      <c r="D1546" s="64"/>
    </row>
    <row r="1547" ht="12.75">
      <c r="D1547" s="64"/>
    </row>
    <row r="1548" ht="12.75">
      <c r="D1548" s="64"/>
    </row>
    <row r="1549" ht="12.75">
      <c r="D1549" s="64"/>
    </row>
    <row r="1550" ht="12.75">
      <c r="D1550" s="64"/>
    </row>
    <row r="1551" ht="12.75">
      <c r="D1551" s="64"/>
    </row>
    <row r="1552" ht="12.75">
      <c r="D1552" s="64"/>
    </row>
    <row r="1553" ht="12.75">
      <c r="D1553" s="64"/>
    </row>
    <row r="1554" ht="12.75">
      <c r="D1554" s="64"/>
    </row>
    <row r="1555" ht="12.75">
      <c r="D1555" s="64"/>
    </row>
    <row r="1556" ht="12.75">
      <c r="D1556" s="64"/>
    </row>
    <row r="1557" ht="12.75">
      <c r="D1557" s="64"/>
    </row>
    <row r="1558" ht="12.75">
      <c r="D1558" s="64"/>
    </row>
    <row r="1559" ht="12.75">
      <c r="D1559" s="64"/>
    </row>
    <row r="1560" ht="12.75">
      <c r="D1560" s="64"/>
    </row>
    <row r="1561" ht="12.75">
      <c r="D1561" s="64"/>
    </row>
    <row r="1562" ht="12.75">
      <c r="D1562" s="64"/>
    </row>
    <row r="1563" ht="12.75">
      <c r="D1563" s="64"/>
    </row>
    <row r="1564" ht="12.75">
      <c r="D1564" s="64"/>
    </row>
    <row r="1565" ht="12.75">
      <c r="D1565" s="64"/>
    </row>
    <row r="1566" ht="12.75">
      <c r="D1566" s="64"/>
    </row>
    <row r="1567" ht="12.75">
      <c r="D1567" s="64"/>
    </row>
    <row r="1568" ht="12.75">
      <c r="D1568" s="64"/>
    </row>
    <row r="1569" ht="12.75">
      <c r="D1569" s="64"/>
    </row>
    <row r="1570" ht="12.75">
      <c r="D1570" s="64"/>
    </row>
    <row r="1571" ht="12.75">
      <c r="D1571" s="64"/>
    </row>
    <row r="1572" ht="12.75">
      <c r="D1572" s="64"/>
    </row>
    <row r="1573" ht="12.75">
      <c r="D1573" s="64"/>
    </row>
    <row r="1574" ht="12.75">
      <c r="D1574" s="64"/>
    </row>
    <row r="1575" ht="12.75">
      <c r="D1575" s="64"/>
    </row>
    <row r="1576" ht="12.75">
      <c r="D1576" s="64"/>
    </row>
    <row r="1577" ht="12.75">
      <c r="D1577" s="64"/>
    </row>
    <row r="1578" ht="12.75">
      <c r="D1578" s="64"/>
    </row>
    <row r="1579" ht="12.75">
      <c r="D1579" s="64"/>
    </row>
    <row r="1580" ht="12.75">
      <c r="D1580" s="64"/>
    </row>
    <row r="1581" ht="12.75">
      <c r="D1581" s="64"/>
    </row>
    <row r="1582" ht="12.75">
      <c r="D1582" s="64"/>
    </row>
    <row r="1583" ht="12.75">
      <c r="D1583" s="64"/>
    </row>
    <row r="1584" ht="12.75">
      <c r="D1584" s="64"/>
    </row>
    <row r="1585" ht="12.75">
      <c r="D1585" s="64"/>
    </row>
    <row r="1586" ht="12.75">
      <c r="D1586" s="64"/>
    </row>
    <row r="1587" ht="12.75">
      <c r="D1587" s="64"/>
    </row>
    <row r="1588" ht="12.75">
      <c r="D1588" s="64"/>
    </row>
    <row r="1589" ht="12.75">
      <c r="D1589" s="64"/>
    </row>
    <row r="1590" ht="12.75">
      <c r="D1590" s="64"/>
    </row>
    <row r="1591" ht="12.75">
      <c r="D1591" s="64"/>
    </row>
    <row r="1592" ht="12.75">
      <c r="D1592" s="64"/>
    </row>
    <row r="1593" ht="12.75">
      <c r="D1593" s="64"/>
    </row>
    <row r="1594" ht="12.75">
      <c r="D1594" s="64"/>
    </row>
    <row r="1595" ht="12.75">
      <c r="D1595" s="64"/>
    </row>
    <row r="1596" ht="12.75">
      <c r="D1596" s="64"/>
    </row>
    <row r="1597" ht="12.75">
      <c r="D1597" s="64"/>
    </row>
    <row r="1598" ht="12.75">
      <c r="D1598" s="64"/>
    </row>
    <row r="1599" ht="12.75">
      <c r="D1599" s="64"/>
    </row>
    <row r="1600" ht="12.75">
      <c r="D1600" s="64"/>
    </row>
    <row r="1601" ht="12.75">
      <c r="D1601" s="64"/>
    </row>
    <row r="1602" ht="12.75">
      <c r="D1602" s="64"/>
    </row>
    <row r="1603" ht="12.75">
      <c r="D1603" s="64"/>
    </row>
    <row r="1604" ht="12.75">
      <c r="D1604" s="64"/>
    </row>
    <row r="1605" ht="12.75">
      <c r="D1605" s="64"/>
    </row>
    <row r="1606" ht="12.75">
      <c r="D1606" s="64"/>
    </row>
    <row r="1607" ht="12.75">
      <c r="D1607" s="64"/>
    </row>
    <row r="1608" ht="12.75">
      <c r="D1608" s="64"/>
    </row>
    <row r="1609" ht="12.75">
      <c r="D1609" s="64"/>
    </row>
    <row r="1610" ht="12.75">
      <c r="D1610" s="64"/>
    </row>
    <row r="1611" ht="12.75">
      <c r="D1611" s="64"/>
    </row>
    <row r="1612" ht="12.75">
      <c r="D1612" s="64"/>
    </row>
    <row r="1613" ht="12.75">
      <c r="D1613" s="64"/>
    </row>
    <row r="1614" ht="12.75">
      <c r="D1614" s="64"/>
    </row>
    <row r="1615" ht="12.75">
      <c r="D1615" s="64"/>
    </row>
    <row r="1616" ht="12.75">
      <c r="D1616" s="64"/>
    </row>
    <row r="1617" ht="12.75">
      <c r="D1617" s="64"/>
    </row>
    <row r="1618" ht="12.75">
      <c r="D1618" s="64"/>
    </row>
    <row r="1619" ht="12.75">
      <c r="D1619" s="64"/>
    </row>
    <row r="1620" ht="12.75">
      <c r="D1620" s="64"/>
    </row>
    <row r="1621" ht="12.75">
      <c r="D1621" s="64"/>
    </row>
    <row r="1622" ht="12.75">
      <c r="D1622" s="64"/>
    </row>
    <row r="1623" ht="12.75">
      <c r="D1623" s="64"/>
    </row>
    <row r="1624" ht="12.75">
      <c r="D1624" s="64"/>
    </row>
    <row r="1625" ht="12.75">
      <c r="D1625" s="64"/>
    </row>
    <row r="1626" ht="12.75">
      <c r="D1626" s="64"/>
    </row>
    <row r="1627" ht="12.75">
      <c r="D1627" s="64"/>
    </row>
    <row r="1628" ht="12.75">
      <c r="D1628" s="64"/>
    </row>
    <row r="1629" ht="12.75">
      <c r="D1629" s="64"/>
    </row>
    <row r="1630" ht="12.75">
      <c r="D1630" s="64"/>
    </row>
    <row r="1631" ht="12.75">
      <c r="D1631" s="64"/>
    </row>
    <row r="1632" ht="12.75">
      <c r="D1632" s="64"/>
    </row>
    <row r="1633" ht="12.75">
      <c r="D1633" s="64"/>
    </row>
    <row r="1634" ht="12.75">
      <c r="D1634" s="64"/>
    </row>
    <row r="1635" ht="12.75">
      <c r="D1635" s="64"/>
    </row>
    <row r="1636" ht="12.75">
      <c r="D1636" s="64"/>
    </row>
    <row r="1637" ht="12.75">
      <c r="D1637" s="64"/>
    </row>
    <row r="1638" ht="12.75">
      <c r="D1638" s="64"/>
    </row>
    <row r="1639" ht="12.75">
      <c r="D1639" s="64"/>
    </row>
    <row r="1640" ht="12.75">
      <c r="D1640" s="64"/>
    </row>
    <row r="1641" ht="12.75">
      <c r="D1641" s="64"/>
    </row>
    <row r="1642" ht="12.75">
      <c r="D1642" s="64"/>
    </row>
    <row r="1643" ht="12.75">
      <c r="D1643" s="64"/>
    </row>
    <row r="1644" ht="12.75">
      <c r="D1644" s="64"/>
    </row>
    <row r="1645" ht="12.75">
      <c r="D1645" s="64"/>
    </row>
    <row r="1646" ht="12.75">
      <c r="D1646" s="64"/>
    </row>
    <row r="1647" ht="12.75">
      <c r="D1647" s="64"/>
    </row>
    <row r="1648" ht="12.75">
      <c r="D1648" s="64"/>
    </row>
    <row r="1649" ht="12.75">
      <c r="D1649" s="64"/>
    </row>
    <row r="1650" ht="12.75">
      <c r="D1650" s="64"/>
    </row>
    <row r="1651" ht="12.75">
      <c r="D1651" s="64"/>
    </row>
    <row r="1652" ht="12.75">
      <c r="D1652" s="64"/>
    </row>
    <row r="1653" ht="12.75">
      <c r="D1653" s="64"/>
    </row>
    <row r="1654" ht="12.75">
      <c r="D1654" s="64"/>
    </row>
    <row r="1655" ht="12.75">
      <c r="D1655" s="64"/>
    </row>
    <row r="1656" ht="12.75">
      <c r="D1656" s="64"/>
    </row>
    <row r="1657" ht="12.75">
      <c r="D1657" s="64"/>
    </row>
    <row r="1658" ht="12.75">
      <c r="D1658" s="64"/>
    </row>
    <row r="1659" ht="12.75">
      <c r="D1659" s="64"/>
    </row>
    <row r="1660" ht="12.75">
      <c r="D1660" s="64"/>
    </row>
    <row r="1661" ht="12.75">
      <c r="D1661" s="64"/>
    </row>
    <row r="1662" ht="12.75">
      <c r="D1662" s="64"/>
    </row>
    <row r="1663" ht="12.75">
      <c r="D1663" s="64"/>
    </row>
    <row r="1664" ht="12.75">
      <c r="D1664" s="64"/>
    </row>
    <row r="1665" ht="12.75">
      <c r="D1665" s="64"/>
    </row>
    <row r="1666" ht="12.75">
      <c r="D1666" s="64"/>
    </row>
    <row r="1667" ht="12.75">
      <c r="D1667" s="64"/>
    </row>
    <row r="1668" ht="12.75">
      <c r="D1668" s="64"/>
    </row>
    <row r="1669" ht="12.75">
      <c r="D1669" s="64"/>
    </row>
    <row r="1670" ht="12.75">
      <c r="D1670" s="64"/>
    </row>
    <row r="1671" ht="12.75">
      <c r="D1671" s="64"/>
    </row>
    <row r="1672" ht="12.75">
      <c r="D1672" s="64"/>
    </row>
    <row r="1673" ht="12.75">
      <c r="D1673" s="64"/>
    </row>
    <row r="1674" ht="12.75">
      <c r="D1674" s="64"/>
    </row>
    <row r="1675" ht="12.75">
      <c r="D1675" s="64"/>
    </row>
    <row r="1676" ht="12.75">
      <c r="D1676" s="64"/>
    </row>
    <row r="1677" ht="12.75">
      <c r="D1677" s="64"/>
    </row>
    <row r="1678" ht="12.75">
      <c r="D1678" s="64"/>
    </row>
    <row r="1679" ht="12.75">
      <c r="D1679" s="64"/>
    </row>
    <row r="1680" ht="12.75">
      <c r="D1680" s="64"/>
    </row>
    <row r="1681" ht="12.75">
      <c r="D1681" s="64"/>
    </row>
    <row r="1682" ht="12.75">
      <c r="D1682" s="64"/>
    </row>
    <row r="1683" ht="12.75">
      <c r="D1683" s="64"/>
    </row>
    <row r="1684" ht="12.75">
      <c r="D1684" s="64"/>
    </row>
    <row r="1685" ht="12.75">
      <c r="D1685" s="64"/>
    </row>
    <row r="1686" ht="12.75">
      <c r="D1686" s="64"/>
    </row>
    <row r="1687" ht="12.75">
      <c r="D1687" s="64"/>
    </row>
    <row r="1688" ht="12.75">
      <c r="D1688" s="64"/>
    </row>
    <row r="1689" ht="12.75">
      <c r="D1689" s="64"/>
    </row>
    <row r="1690" ht="12.75">
      <c r="D1690" s="64"/>
    </row>
    <row r="1691" ht="12.75">
      <c r="D1691" s="64"/>
    </row>
    <row r="1692" ht="12.75">
      <c r="D1692" s="64"/>
    </row>
    <row r="1693" ht="12.75">
      <c r="D1693" s="64"/>
    </row>
    <row r="1694" ht="12.75">
      <c r="D1694" s="64"/>
    </row>
    <row r="1695" ht="12.75">
      <c r="D1695" s="64"/>
    </row>
    <row r="1696" ht="12.75">
      <c r="D1696" s="64"/>
    </row>
    <row r="1697" ht="12.75">
      <c r="D1697" s="64"/>
    </row>
    <row r="1698" ht="12.75">
      <c r="D1698" s="64"/>
    </row>
    <row r="1699" ht="12.75">
      <c r="D1699" s="64"/>
    </row>
    <row r="1700" ht="12.75">
      <c r="D1700" s="64"/>
    </row>
    <row r="1701" ht="12.75">
      <c r="D1701" s="64"/>
    </row>
    <row r="1702" ht="12.75">
      <c r="D1702" s="64"/>
    </row>
    <row r="1703" ht="12.75">
      <c r="D1703" s="64"/>
    </row>
    <row r="1704" ht="12.75">
      <c r="D1704" s="64"/>
    </row>
    <row r="1705" ht="12.75">
      <c r="D1705" s="64"/>
    </row>
    <row r="1706" ht="12.75">
      <c r="D1706" s="64"/>
    </row>
    <row r="1707" ht="12.75">
      <c r="D1707" s="64"/>
    </row>
    <row r="1708" ht="12.75">
      <c r="D1708" s="64"/>
    </row>
    <row r="1709" ht="12.75">
      <c r="D1709" s="64"/>
    </row>
    <row r="1710" ht="12.75">
      <c r="D1710" s="64"/>
    </row>
    <row r="1711" ht="12.75">
      <c r="D1711" s="64"/>
    </row>
    <row r="1712" ht="12.75">
      <c r="D1712" s="64"/>
    </row>
    <row r="1713" ht="12.75">
      <c r="D1713" s="64"/>
    </row>
    <row r="1714" ht="12.75">
      <c r="D1714" s="64"/>
    </row>
    <row r="1715" ht="12.75">
      <c r="D1715" s="64"/>
    </row>
    <row r="1716" ht="12.75">
      <c r="D1716" s="64"/>
    </row>
    <row r="1717" ht="12.75">
      <c r="D1717" s="64"/>
    </row>
    <row r="1718" ht="12.75">
      <c r="D1718" s="64"/>
    </row>
    <row r="1719" ht="12.75">
      <c r="D1719" s="64"/>
    </row>
    <row r="1720" ht="12.75">
      <c r="D1720" s="64"/>
    </row>
    <row r="1721" ht="12.75">
      <c r="D1721" s="64"/>
    </row>
    <row r="1722" ht="12.75">
      <c r="D1722" s="64"/>
    </row>
    <row r="1723" ht="12.75">
      <c r="D1723" s="64"/>
    </row>
    <row r="1724" ht="12.75">
      <c r="D1724" s="64"/>
    </row>
    <row r="1725" ht="12.75">
      <c r="D1725" s="64"/>
    </row>
    <row r="1726" ht="12.75">
      <c r="D1726" s="64"/>
    </row>
    <row r="1727" ht="12.75">
      <c r="D1727" s="64"/>
    </row>
    <row r="1728" ht="12.75">
      <c r="D1728" s="64"/>
    </row>
    <row r="1729" ht="12.75">
      <c r="D1729" s="64"/>
    </row>
    <row r="1730" ht="12.75">
      <c r="D1730" s="64"/>
    </row>
    <row r="1731" ht="12.75">
      <c r="D1731" s="64"/>
    </row>
    <row r="1732" ht="12.75">
      <c r="D1732" s="64"/>
    </row>
    <row r="1733" ht="12.75">
      <c r="D1733" s="64"/>
    </row>
    <row r="1734" ht="12.75">
      <c r="D1734" s="64"/>
    </row>
    <row r="1735" ht="12.75">
      <c r="D1735" s="64"/>
    </row>
    <row r="1736" ht="12.75">
      <c r="D1736" s="64"/>
    </row>
    <row r="1737" ht="12.75">
      <c r="D1737" s="64"/>
    </row>
    <row r="1738" ht="12.75">
      <c r="D1738" s="64"/>
    </row>
    <row r="1739" ht="12.75">
      <c r="D1739" s="64"/>
    </row>
    <row r="1740" ht="12.75">
      <c r="D1740" s="64"/>
    </row>
    <row r="1741" ht="12.75">
      <c r="D1741" s="64"/>
    </row>
    <row r="1742" ht="12.75">
      <c r="D1742" s="64"/>
    </row>
    <row r="1743" ht="12.75">
      <c r="D1743" s="64"/>
    </row>
    <row r="1744" ht="12.75">
      <c r="D1744" s="64"/>
    </row>
    <row r="1745" ht="12.75">
      <c r="D1745" s="64"/>
    </row>
    <row r="1746" ht="12.75">
      <c r="D1746" s="64"/>
    </row>
    <row r="1747" ht="12.75">
      <c r="D1747" s="64"/>
    </row>
    <row r="1748" ht="12.75">
      <c r="D1748" s="64"/>
    </row>
    <row r="1749" ht="12.75">
      <c r="D1749" s="64"/>
    </row>
    <row r="1750" ht="12.75">
      <c r="D1750" s="64"/>
    </row>
    <row r="1751" ht="12.75">
      <c r="D1751" s="64"/>
    </row>
    <row r="1752" ht="12.75">
      <c r="D1752" s="64"/>
    </row>
    <row r="1753" ht="12.75">
      <c r="D1753" s="64"/>
    </row>
    <row r="1754" ht="12.75">
      <c r="D1754" s="64"/>
    </row>
    <row r="1755" ht="12.75">
      <c r="D1755" s="64"/>
    </row>
    <row r="1756" ht="12.75">
      <c r="D1756" s="64"/>
    </row>
    <row r="1757" ht="12.75">
      <c r="D1757" s="64"/>
    </row>
    <row r="1758" ht="12.75">
      <c r="D1758" s="64"/>
    </row>
    <row r="1759" ht="12.75">
      <c r="D1759" s="64"/>
    </row>
    <row r="1760" ht="12.75">
      <c r="D1760" s="64"/>
    </row>
    <row r="1761" ht="12.75">
      <c r="D1761" s="64"/>
    </row>
    <row r="1762" ht="12.75">
      <c r="D1762" s="64"/>
    </row>
    <row r="1763" ht="12.75">
      <c r="D1763" s="64"/>
    </row>
    <row r="1764" ht="12.75">
      <c r="D1764" s="64"/>
    </row>
    <row r="1765" ht="12.75">
      <c r="D1765" s="64"/>
    </row>
    <row r="1766" ht="12.75">
      <c r="D1766" s="64"/>
    </row>
    <row r="1767" ht="12.75">
      <c r="D1767" s="64"/>
    </row>
    <row r="1768" ht="12.75">
      <c r="D1768" s="64"/>
    </row>
    <row r="1769" ht="12.75">
      <c r="D1769" s="64"/>
    </row>
    <row r="1770" ht="12.75">
      <c r="D1770" s="64"/>
    </row>
    <row r="1771" ht="12.75">
      <c r="D1771" s="64"/>
    </row>
    <row r="1772" ht="12.75">
      <c r="D1772" s="64"/>
    </row>
    <row r="1773" ht="12.75">
      <c r="D1773" s="64"/>
    </row>
    <row r="1774" ht="12.75">
      <c r="D1774" s="64"/>
    </row>
    <row r="1775" ht="12.75">
      <c r="D1775" s="64"/>
    </row>
    <row r="1776" ht="12.75">
      <c r="D1776" s="64"/>
    </row>
    <row r="1777" ht="12.75">
      <c r="D1777" s="64"/>
    </row>
    <row r="1778" ht="12.75">
      <c r="D1778" s="64"/>
    </row>
    <row r="1779" ht="12.75">
      <c r="D1779" s="64"/>
    </row>
    <row r="1780" ht="12.75">
      <c r="D1780" s="64"/>
    </row>
    <row r="1781" ht="12.75">
      <c r="D1781" s="64"/>
    </row>
    <row r="1782" ht="12.75">
      <c r="D1782" s="64"/>
    </row>
    <row r="1783" ht="12.75">
      <c r="D1783" s="64"/>
    </row>
    <row r="1784" ht="12.75">
      <c r="D1784" s="64"/>
    </row>
    <row r="1785" ht="12.75">
      <c r="D1785" s="64"/>
    </row>
    <row r="1786" ht="12.75">
      <c r="D1786" s="64"/>
    </row>
    <row r="1787" ht="12.75">
      <c r="D1787" s="64"/>
    </row>
    <row r="1788" ht="12.75">
      <c r="D1788" s="64"/>
    </row>
    <row r="1789" ht="12.75">
      <c r="D1789" s="64"/>
    </row>
    <row r="1790" ht="12.75">
      <c r="D1790" s="64"/>
    </row>
    <row r="1791" ht="12.75">
      <c r="D1791" s="64"/>
    </row>
    <row r="1792" ht="12.75">
      <c r="D1792" s="64"/>
    </row>
    <row r="1793" ht="12.75">
      <c r="D1793" s="64"/>
    </row>
    <row r="1794" ht="12.75">
      <c r="D1794" s="64"/>
    </row>
    <row r="1795" ht="12.75">
      <c r="D1795" s="64"/>
    </row>
    <row r="1796" ht="12.75">
      <c r="D1796" s="64"/>
    </row>
    <row r="1797" ht="12.75">
      <c r="D1797" s="64"/>
    </row>
    <row r="1798" ht="12.75">
      <c r="D1798" s="64"/>
    </row>
    <row r="1799" ht="12.75">
      <c r="D1799" s="64"/>
    </row>
    <row r="1800" ht="12.75">
      <c r="D1800" s="64"/>
    </row>
    <row r="1801" ht="12.75">
      <c r="D1801" s="64"/>
    </row>
    <row r="1802" ht="12.75">
      <c r="D1802" s="64"/>
    </row>
    <row r="1803" ht="12.75">
      <c r="D1803" s="64"/>
    </row>
    <row r="1804" ht="12.75">
      <c r="D1804" s="64"/>
    </row>
    <row r="1805" ht="12.75">
      <c r="D1805" s="64"/>
    </row>
    <row r="1806" ht="12.75">
      <c r="D1806" s="64"/>
    </row>
    <row r="1807" ht="12.75">
      <c r="D1807" s="64"/>
    </row>
    <row r="1808" ht="12.75">
      <c r="D1808" s="64"/>
    </row>
    <row r="1809" ht="12.75">
      <c r="D1809" s="64"/>
    </row>
    <row r="1810" ht="12.75">
      <c r="D1810" s="64"/>
    </row>
    <row r="1811" ht="12.75">
      <c r="D1811" s="64"/>
    </row>
    <row r="1812" ht="12.75">
      <c r="D1812" s="64"/>
    </row>
    <row r="1813" ht="12.75">
      <c r="D1813" s="64"/>
    </row>
    <row r="1814" ht="12.75">
      <c r="D1814" s="64"/>
    </row>
    <row r="1815" ht="12.75">
      <c r="D1815" s="64"/>
    </row>
    <row r="1816" ht="12.75">
      <c r="D1816" s="64"/>
    </row>
    <row r="1817" ht="12.75">
      <c r="D1817" s="64"/>
    </row>
    <row r="1818" ht="12.75">
      <c r="D1818" s="64"/>
    </row>
    <row r="1819" ht="12.75">
      <c r="D1819" s="64"/>
    </row>
    <row r="1820" ht="12.75">
      <c r="D1820" s="64"/>
    </row>
    <row r="1821" ht="12.75">
      <c r="D1821" s="64"/>
    </row>
    <row r="1822" ht="12.75">
      <c r="D1822" s="64"/>
    </row>
    <row r="1823" ht="12.75">
      <c r="D1823" s="64"/>
    </row>
    <row r="1824" ht="12.75">
      <c r="D1824" s="64"/>
    </row>
    <row r="1825" ht="12.75">
      <c r="D1825" s="64"/>
    </row>
    <row r="1826" ht="12.75">
      <c r="D1826" s="64"/>
    </row>
    <row r="1827" ht="12.75">
      <c r="D1827" s="64"/>
    </row>
    <row r="1828" ht="12.75">
      <c r="D1828" s="64"/>
    </row>
    <row r="1829" ht="12.75">
      <c r="D1829" s="64"/>
    </row>
    <row r="1830" ht="12.75">
      <c r="D1830" s="64"/>
    </row>
    <row r="1831" ht="12.75">
      <c r="D1831" s="64"/>
    </row>
    <row r="1832" ht="12.75">
      <c r="D1832" s="64"/>
    </row>
    <row r="1833" ht="12.75">
      <c r="D1833" s="64"/>
    </row>
    <row r="1834" ht="12.75">
      <c r="D1834" s="64"/>
    </row>
    <row r="1835" ht="12.75">
      <c r="D1835" s="64"/>
    </row>
    <row r="1836" ht="12.75">
      <c r="D1836" s="64"/>
    </row>
    <row r="1837" ht="12.75">
      <c r="D1837" s="64"/>
    </row>
    <row r="1838" ht="12.75">
      <c r="D1838" s="64"/>
    </row>
    <row r="1839" ht="12.75">
      <c r="D1839" s="64"/>
    </row>
    <row r="1840" ht="12.75">
      <c r="D1840" s="64"/>
    </row>
    <row r="1841" ht="12.75">
      <c r="D1841" s="64"/>
    </row>
    <row r="1842" ht="12.75">
      <c r="D1842" s="64"/>
    </row>
    <row r="1843" ht="12.75">
      <c r="D1843" s="64"/>
    </row>
    <row r="1844" ht="12.75">
      <c r="D1844" s="64"/>
    </row>
    <row r="1845" ht="12.75">
      <c r="D1845" s="64"/>
    </row>
    <row r="1846" ht="12.75">
      <c r="D1846" s="64"/>
    </row>
    <row r="1847" ht="12.75">
      <c r="D1847" s="64"/>
    </row>
    <row r="1848" ht="12.75">
      <c r="D1848" s="64"/>
    </row>
    <row r="1849" ht="12.75">
      <c r="D1849" s="64"/>
    </row>
    <row r="1850" ht="12.75">
      <c r="D1850" s="64"/>
    </row>
    <row r="1851" ht="12.75">
      <c r="D1851" s="64"/>
    </row>
    <row r="1852" ht="12.75">
      <c r="D1852" s="64"/>
    </row>
    <row r="1853" ht="12.75">
      <c r="D1853" s="64"/>
    </row>
    <row r="1854" ht="12.75">
      <c r="D1854" s="64"/>
    </row>
    <row r="1855" ht="12.75">
      <c r="D1855" s="64"/>
    </row>
    <row r="1856" ht="12.75">
      <c r="D1856" s="64"/>
    </row>
    <row r="1857" ht="12.75">
      <c r="D1857" s="64"/>
    </row>
    <row r="1858" ht="12.75">
      <c r="D1858" s="64"/>
    </row>
    <row r="1859" ht="12.75">
      <c r="D1859" s="64"/>
    </row>
    <row r="1860" ht="12.75">
      <c r="D1860" s="64"/>
    </row>
    <row r="1861" ht="12.75">
      <c r="D1861" s="64"/>
    </row>
    <row r="1862" ht="12.75">
      <c r="D1862" s="64"/>
    </row>
    <row r="1863" ht="12.75">
      <c r="D1863" s="64"/>
    </row>
    <row r="1864" ht="12.75">
      <c r="D1864" s="64"/>
    </row>
    <row r="1865" ht="12.75">
      <c r="D1865" s="64"/>
    </row>
    <row r="1866" ht="12.75">
      <c r="D1866" s="64"/>
    </row>
    <row r="1867" ht="12.75">
      <c r="D1867" s="64"/>
    </row>
    <row r="1868" ht="12.75">
      <c r="D1868" s="64"/>
    </row>
    <row r="1869" ht="12.75">
      <c r="D1869" s="64"/>
    </row>
    <row r="1870" ht="12.75">
      <c r="D1870" s="64"/>
    </row>
    <row r="1871" ht="12.75">
      <c r="D1871" s="64"/>
    </row>
    <row r="1872" ht="12.75">
      <c r="D1872" s="64"/>
    </row>
    <row r="1873" ht="12.75">
      <c r="D1873" s="64"/>
    </row>
    <row r="1874" ht="12.75">
      <c r="D1874" s="64"/>
    </row>
    <row r="1875" ht="12.75">
      <c r="D1875" s="64"/>
    </row>
    <row r="1876" ht="12.75">
      <c r="D1876" s="64"/>
    </row>
    <row r="1877" ht="12.75">
      <c r="D1877" s="64"/>
    </row>
    <row r="1878" ht="12.75">
      <c r="D1878" s="64"/>
    </row>
    <row r="1879" ht="12.75">
      <c r="D1879" s="64"/>
    </row>
    <row r="1880" ht="12.75">
      <c r="D1880" s="64"/>
    </row>
    <row r="1881" ht="12.75">
      <c r="D1881" s="64"/>
    </row>
    <row r="1882" ht="12.75">
      <c r="D1882" s="64"/>
    </row>
    <row r="1883" ht="12.75">
      <c r="D1883" s="64"/>
    </row>
    <row r="1884" ht="12.75">
      <c r="D1884" s="64"/>
    </row>
    <row r="1885" ht="12.75">
      <c r="D1885" s="64"/>
    </row>
    <row r="1886" ht="12.75">
      <c r="D1886" s="64"/>
    </row>
    <row r="1887" ht="12.75">
      <c r="D1887" s="64"/>
    </row>
    <row r="1888" ht="12.75">
      <c r="D1888" s="64"/>
    </row>
    <row r="1889" ht="12.75">
      <c r="D1889" s="64"/>
    </row>
    <row r="1890" ht="12.75">
      <c r="D1890" s="64"/>
    </row>
    <row r="1891" ht="12.75">
      <c r="D1891" s="64"/>
    </row>
    <row r="1892" ht="12.75">
      <c r="D1892" s="64"/>
    </row>
    <row r="1893" ht="12.75">
      <c r="D1893" s="64"/>
    </row>
    <row r="1894" ht="12.75">
      <c r="D1894" s="64"/>
    </row>
    <row r="1895" ht="12.75">
      <c r="D1895" s="64"/>
    </row>
    <row r="1896" ht="12.75">
      <c r="D1896" s="64"/>
    </row>
    <row r="1897" ht="12.75">
      <c r="D1897" s="64"/>
    </row>
    <row r="1898" ht="12.75">
      <c r="D1898" s="64"/>
    </row>
    <row r="1899" ht="12.75">
      <c r="D1899" s="64"/>
    </row>
    <row r="1900" ht="12.75">
      <c r="D1900" s="64"/>
    </row>
    <row r="1901" ht="12.75">
      <c r="D1901" s="64"/>
    </row>
    <row r="1902" ht="12.75">
      <c r="D1902" s="64"/>
    </row>
    <row r="1903" ht="12.75">
      <c r="D1903" s="64"/>
    </row>
    <row r="1904" ht="12.75">
      <c r="D1904" s="64"/>
    </row>
    <row r="1905" ht="12.75">
      <c r="D1905" s="64"/>
    </row>
    <row r="1906" ht="12.75">
      <c r="D1906" s="64"/>
    </row>
    <row r="1907" ht="12.75">
      <c r="D1907" s="64"/>
    </row>
    <row r="1908" ht="12.75">
      <c r="D1908" s="64"/>
    </row>
    <row r="1909" ht="12.75">
      <c r="D1909" s="64"/>
    </row>
    <row r="1910" ht="12.75">
      <c r="D1910" s="64"/>
    </row>
    <row r="1911" ht="12.75">
      <c r="D1911" s="64"/>
    </row>
    <row r="1912" ht="12.75">
      <c r="D1912" s="64"/>
    </row>
    <row r="1913" ht="12.75">
      <c r="D1913" s="64"/>
    </row>
    <row r="1914" ht="12.75">
      <c r="D1914" s="64"/>
    </row>
    <row r="1915" ht="12.75">
      <c r="D1915" s="64"/>
    </row>
    <row r="1916" ht="12.75">
      <c r="D1916" s="64"/>
    </row>
    <row r="1917" ht="12.75">
      <c r="D1917" s="64"/>
    </row>
    <row r="1918" ht="12.75">
      <c r="D1918" s="64"/>
    </row>
    <row r="1919" ht="12.75">
      <c r="D1919" s="64"/>
    </row>
    <row r="1920" ht="12.75">
      <c r="D1920" s="64"/>
    </row>
    <row r="1921" ht="12.75">
      <c r="D1921" s="64"/>
    </row>
    <row r="1922" ht="12.75">
      <c r="D1922" s="64"/>
    </row>
    <row r="1923" ht="12.75">
      <c r="D1923" s="64"/>
    </row>
    <row r="1924" ht="12.75">
      <c r="D1924" s="64"/>
    </row>
    <row r="1925" ht="12.75">
      <c r="D1925" s="64"/>
    </row>
    <row r="1926" ht="12.75">
      <c r="D1926" s="64"/>
    </row>
    <row r="1927" ht="12.75">
      <c r="D1927" s="64"/>
    </row>
    <row r="1928" ht="12.75">
      <c r="D1928" s="64"/>
    </row>
    <row r="1929" ht="12.75">
      <c r="D1929" s="64"/>
    </row>
    <row r="1930" ht="12.75">
      <c r="D1930" s="64"/>
    </row>
    <row r="1931" ht="12.75">
      <c r="D1931" s="64"/>
    </row>
    <row r="1932" ht="12.75">
      <c r="D1932" s="64"/>
    </row>
    <row r="1933" ht="12.75">
      <c r="D1933" s="64"/>
    </row>
    <row r="1934" ht="12.75">
      <c r="D1934" s="64"/>
    </row>
    <row r="1935" ht="12.75">
      <c r="D1935" s="64"/>
    </row>
    <row r="1936" ht="12.75">
      <c r="D1936" s="64"/>
    </row>
    <row r="1937" ht="12.75">
      <c r="D1937" s="64"/>
    </row>
    <row r="1938" ht="12.75">
      <c r="D1938" s="64"/>
    </row>
    <row r="1939" ht="12.75">
      <c r="D1939" s="64"/>
    </row>
    <row r="1940" ht="12.75">
      <c r="D1940" s="64"/>
    </row>
    <row r="1941" ht="12.75">
      <c r="D1941" s="64"/>
    </row>
    <row r="1942" ht="12.75">
      <c r="D1942" s="64"/>
    </row>
    <row r="1943" ht="12.75">
      <c r="D1943" s="64"/>
    </row>
    <row r="1944" ht="12.75">
      <c r="D1944" s="64"/>
    </row>
    <row r="1945" ht="12.75">
      <c r="D1945" s="64"/>
    </row>
    <row r="1946" ht="12.75">
      <c r="D1946" s="64"/>
    </row>
    <row r="1947" ht="12.75">
      <c r="D1947" s="64"/>
    </row>
    <row r="1948" ht="12.75">
      <c r="D1948" s="64"/>
    </row>
    <row r="1949" ht="12.75">
      <c r="D1949" s="64"/>
    </row>
    <row r="1950" ht="12.75">
      <c r="D1950" s="64"/>
    </row>
    <row r="1951" ht="12.75">
      <c r="D1951" s="64"/>
    </row>
    <row r="1952" ht="12.75">
      <c r="D1952" s="64"/>
    </row>
  </sheetData>
  <printOptions horizontalCentered="1" verticalCentered="1"/>
  <pageMargins left="0" right="0" top="0" bottom="0.25" header="0.25" footer="0.5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I269"/>
  <sheetViews>
    <sheetView zoomScale="110" zoomScaleNormal="11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9.75390625" style="64" customWidth="1"/>
    <col min="5" max="5" width="9.25390625" style="0" customWidth="1"/>
    <col min="6" max="6" width="11.375" style="64" customWidth="1"/>
    <col min="7" max="7" width="6.75390625" style="70" customWidth="1"/>
    <col min="8" max="8" width="10.375" style="64" customWidth="1"/>
    <col min="9" max="9" width="9.25390625" style="70" customWidth="1"/>
    <col min="10" max="10" width="8.375" style="64" customWidth="1"/>
    <col min="11" max="11" width="9.25390625" style="70" customWidth="1"/>
    <col min="12" max="12" width="9.75390625" style="64" customWidth="1"/>
    <col min="13" max="13" width="9.25390625" style="70" customWidth="1"/>
    <col min="14" max="14" width="9.75390625" style="64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1" spans="1:24" s="46" customFormat="1" ht="12.75">
      <c r="A1"/>
      <c r="B1"/>
      <c r="C1" s="70"/>
      <c r="D1" s="64"/>
      <c r="E1"/>
      <c r="F1" s="64"/>
      <c r="G1" s="70"/>
      <c r="H1" s="64"/>
      <c r="I1" s="70"/>
      <c r="J1" s="64"/>
      <c r="K1" s="70"/>
      <c r="L1" s="64"/>
      <c r="M1" s="70"/>
      <c r="N1" s="64"/>
      <c r="O1"/>
      <c r="P1"/>
      <c r="Q1"/>
      <c r="R1"/>
      <c r="S1"/>
      <c r="T1"/>
      <c r="U1"/>
      <c r="V1"/>
      <c r="W1"/>
      <c r="X1"/>
    </row>
    <row r="2" spans="1:24" s="46" customFormat="1" ht="22.5">
      <c r="A2" s="14" t="s">
        <v>220</v>
      </c>
      <c r="B2"/>
      <c r="C2" s="70"/>
      <c r="D2" s="64"/>
      <c r="E2"/>
      <c r="F2" s="64"/>
      <c r="G2" s="70"/>
      <c r="H2" s="64"/>
      <c r="I2" s="70"/>
      <c r="J2" s="64"/>
      <c r="K2" s="70"/>
      <c r="L2" s="64"/>
      <c r="M2" s="70"/>
      <c r="N2" s="64"/>
      <c r="O2"/>
      <c r="P2"/>
      <c r="Q2"/>
      <c r="R2"/>
      <c r="S2"/>
      <c r="T2"/>
      <c r="U2"/>
      <c r="V2"/>
      <c r="W2"/>
      <c r="X2"/>
    </row>
    <row r="3" spans="1:24" s="46" customFormat="1" ht="13.5" thickBot="1">
      <c r="A3" s="44"/>
      <c r="B3" s="44"/>
      <c r="C3" s="221"/>
      <c r="D3" s="222"/>
      <c r="E3" s="44"/>
      <c r="F3" s="222"/>
      <c r="G3" s="221"/>
      <c r="H3" s="222"/>
      <c r="I3" s="221"/>
      <c r="J3" s="222"/>
      <c r="K3" s="221"/>
      <c r="L3" s="222"/>
      <c r="M3" s="221"/>
      <c r="N3" s="222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38" s="46" customFormat="1" ht="12.75">
      <c r="A4" s="199"/>
      <c r="B4" s="200"/>
      <c r="C4" s="223" t="s">
        <v>104</v>
      </c>
      <c r="D4" s="224"/>
      <c r="E4" s="223" t="s">
        <v>105</v>
      </c>
      <c r="F4" s="225"/>
      <c r="G4" s="223" t="s">
        <v>106</v>
      </c>
      <c r="H4" s="224"/>
      <c r="I4" s="223" t="s">
        <v>106</v>
      </c>
      <c r="J4" s="224"/>
      <c r="K4" s="223" t="s">
        <v>107</v>
      </c>
      <c r="L4" s="225"/>
      <c r="M4" s="302" t="s">
        <v>106</v>
      </c>
      <c r="N4" s="226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6" customFormat="1" ht="12.75">
      <c r="A5" s="203" t="s">
        <v>4</v>
      </c>
      <c r="B5" s="2" t="s">
        <v>5</v>
      </c>
      <c r="C5" s="106" t="s">
        <v>108</v>
      </c>
      <c r="D5" s="107"/>
      <c r="E5" s="106" t="s">
        <v>109</v>
      </c>
      <c r="F5" s="124"/>
      <c r="G5" s="106" t="s">
        <v>110</v>
      </c>
      <c r="H5" s="107"/>
      <c r="I5" s="106" t="s">
        <v>111</v>
      </c>
      <c r="J5" s="107"/>
      <c r="K5" s="106" t="s">
        <v>3</v>
      </c>
      <c r="L5" s="124"/>
      <c r="M5" s="162" t="s">
        <v>493</v>
      </c>
      <c r="N5" s="22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s="46" customFormat="1" ht="12.75">
      <c r="A6" s="203" t="s">
        <v>12</v>
      </c>
      <c r="B6" s="2" t="s">
        <v>13</v>
      </c>
      <c r="C6" s="79" t="s">
        <v>66</v>
      </c>
      <c r="D6" s="75"/>
      <c r="E6" s="79" t="s">
        <v>113</v>
      </c>
      <c r="F6" s="83"/>
      <c r="G6" s="79" t="s">
        <v>15</v>
      </c>
      <c r="H6" s="75"/>
      <c r="I6" s="79" t="s">
        <v>15</v>
      </c>
      <c r="J6" s="75"/>
      <c r="K6" s="79" t="s">
        <v>15</v>
      </c>
      <c r="L6" s="83"/>
      <c r="M6" s="303" t="s">
        <v>15</v>
      </c>
      <c r="N6" s="228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s="46" customFormat="1" ht="12.75">
      <c r="A7" s="204"/>
      <c r="B7" s="5"/>
      <c r="C7" s="79" t="s">
        <v>16</v>
      </c>
      <c r="D7" s="73" t="s">
        <v>17</v>
      </c>
      <c r="E7" s="79" t="s">
        <v>16</v>
      </c>
      <c r="F7" s="80" t="s">
        <v>49</v>
      </c>
      <c r="G7" s="79" t="s">
        <v>16</v>
      </c>
      <c r="H7" s="126" t="s">
        <v>49</v>
      </c>
      <c r="I7" s="79" t="s">
        <v>16</v>
      </c>
      <c r="J7" s="80" t="s">
        <v>49</v>
      </c>
      <c r="K7" s="5" t="s">
        <v>16</v>
      </c>
      <c r="L7" s="393" t="s">
        <v>17</v>
      </c>
      <c r="M7" s="6" t="s">
        <v>16</v>
      </c>
      <c r="N7" s="229" t="s">
        <v>17</v>
      </c>
      <c r="O7" s="50" t="s">
        <v>3</v>
      </c>
      <c r="P7" s="50"/>
      <c r="Q7" s="50"/>
      <c r="R7" s="50"/>
      <c r="S7" s="50"/>
      <c r="T7" s="50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49"/>
    </row>
    <row r="8" spans="1:38" s="46" customFormat="1" ht="12.75">
      <c r="A8" s="206">
        <v>39455</v>
      </c>
      <c r="B8" s="89" t="s">
        <v>222</v>
      </c>
      <c r="C8" s="90"/>
      <c r="D8" s="91"/>
      <c r="E8" s="90">
        <v>30</v>
      </c>
      <c r="F8" s="105">
        <v>720</v>
      </c>
      <c r="G8" s="90">
        <v>540</v>
      </c>
      <c r="H8" s="91">
        <v>24300</v>
      </c>
      <c r="I8" s="90"/>
      <c r="J8" s="91"/>
      <c r="K8" s="90"/>
      <c r="L8" s="93"/>
      <c r="M8" s="179"/>
      <c r="N8" s="209"/>
      <c r="O8" s="42"/>
      <c r="P8" s="42"/>
      <c r="Q8" s="42"/>
      <c r="R8" s="42"/>
      <c r="S8" s="42"/>
      <c r="T8" s="42"/>
      <c r="U8" s="42"/>
      <c r="V8" s="42"/>
      <c r="W8" s="42"/>
      <c r="X8" s="5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46" customFormat="1" ht="12.75">
      <c r="A9" s="206">
        <v>39455</v>
      </c>
      <c r="B9" s="122" t="s">
        <v>223</v>
      </c>
      <c r="C9" s="90"/>
      <c r="D9" s="91"/>
      <c r="E9" s="90">
        <v>30</v>
      </c>
      <c r="F9" s="105">
        <v>720</v>
      </c>
      <c r="G9" s="90">
        <v>546</v>
      </c>
      <c r="H9" s="91">
        <v>21294</v>
      </c>
      <c r="I9" s="90"/>
      <c r="J9" s="91"/>
      <c r="K9" s="90"/>
      <c r="L9" s="93"/>
      <c r="M9" s="179"/>
      <c r="N9" s="209"/>
      <c r="O9" s="42"/>
      <c r="P9" s="42"/>
      <c r="Q9" s="42"/>
      <c r="R9" s="42"/>
      <c r="S9" s="42"/>
      <c r="T9" s="42"/>
      <c r="U9" s="42"/>
      <c r="V9" s="42"/>
      <c r="W9" s="42"/>
      <c r="X9" s="29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46" customFormat="1" ht="12.75">
      <c r="A10" s="206">
        <v>39455</v>
      </c>
      <c r="B10" s="89" t="s">
        <v>224</v>
      </c>
      <c r="C10" s="90"/>
      <c r="D10" s="91"/>
      <c r="E10" s="90">
        <v>2</v>
      </c>
      <c r="F10" s="275">
        <v>140</v>
      </c>
      <c r="G10" s="90"/>
      <c r="H10" s="91"/>
      <c r="I10" s="90"/>
      <c r="J10" s="91"/>
      <c r="K10" s="90"/>
      <c r="L10" s="168"/>
      <c r="M10" s="179"/>
      <c r="N10" s="230"/>
      <c r="O10" s="42"/>
      <c r="P10" s="42"/>
      <c r="Q10" s="42"/>
      <c r="R10" s="42"/>
      <c r="S10" s="42"/>
      <c r="T10" s="42"/>
      <c r="U10" s="42"/>
      <c r="V10" s="42"/>
      <c r="W10" s="42"/>
      <c r="X10" s="2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6" customFormat="1" ht="12.75">
      <c r="A11" s="206">
        <v>39455</v>
      </c>
      <c r="B11" s="89" t="s">
        <v>226</v>
      </c>
      <c r="C11" s="90"/>
      <c r="D11" s="91"/>
      <c r="E11" s="90">
        <v>24</v>
      </c>
      <c r="F11" s="275">
        <v>720</v>
      </c>
      <c r="G11" s="90"/>
      <c r="H11" s="91"/>
      <c r="I11" s="90"/>
      <c r="J11" s="91"/>
      <c r="K11" s="90"/>
      <c r="L11" s="168"/>
      <c r="M11" s="179"/>
      <c r="N11" s="230"/>
      <c r="O11" s="42"/>
      <c r="P11" s="42"/>
      <c r="Q11" s="42"/>
      <c r="R11" s="42"/>
      <c r="S11" s="42"/>
      <c r="T11" s="42"/>
      <c r="U11" s="42"/>
      <c r="V11" s="42"/>
      <c r="W11" s="42"/>
      <c r="X11" s="29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46" customFormat="1" ht="12.75">
      <c r="A12" s="206">
        <v>39455</v>
      </c>
      <c r="B12" s="89" t="s">
        <v>229</v>
      </c>
      <c r="C12" s="90"/>
      <c r="D12" s="91"/>
      <c r="E12" s="90">
        <v>20</v>
      </c>
      <c r="F12" s="275">
        <v>600</v>
      </c>
      <c r="G12" s="90"/>
      <c r="H12" s="91"/>
      <c r="I12" s="90"/>
      <c r="J12" s="91"/>
      <c r="K12" s="90"/>
      <c r="L12" s="168"/>
      <c r="M12" s="179"/>
      <c r="N12" s="230"/>
      <c r="O12" s="42"/>
      <c r="P12" s="42"/>
      <c r="Q12" s="42"/>
      <c r="R12" s="42"/>
      <c r="S12" s="42"/>
      <c r="T12" s="42"/>
      <c r="U12" s="42"/>
      <c r="V12" s="42"/>
      <c r="W12" s="42"/>
      <c r="X12" s="29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46" customFormat="1" ht="12.75">
      <c r="A13" s="206">
        <v>39455</v>
      </c>
      <c r="B13" s="89" t="s">
        <v>232</v>
      </c>
      <c r="C13" s="90"/>
      <c r="D13" s="91"/>
      <c r="E13" s="90">
        <v>18</v>
      </c>
      <c r="F13" s="275">
        <v>540</v>
      </c>
      <c r="G13" s="90"/>
      <c r="H13" s="91"/>
      <c r="I13" s="90"/>
      <c r="J13" s="91"/>
      <c r="K13" s="90"/>
      <c r="L13" s="168"/>
      <c r="M13" s="179"/>
      <c r="N13" s="230"/>
      <c r="O13" s="42"/>
      <c r="P13" s="42"/>
      <c r="Q13" s="42"/>
      <c r="R13" s="42"/>
      <c r="S13" s="42"/>
      <c r="T13" s="42"/>
      <c r="U13" s="42"/>
      <c r="V13" s="42"/>
      <c r="W13" s="42"/>
      <c r="X13" s="29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46" customFormat="1" ht="12.75">
      <c r="A14" s="206">
        <v>39455</v>
      </c>
      <c r="B14" s="89" t="s">
        <v>233</v>
      </c>
      <c r="C14" s="90"/>
      <c r="D14" s="91"/>
      <c r="E14" s="90">
        <v>50</v>
      </c>
      <c r="F14" s="275">
        <v>850</v>
      </c>
      <c r="G14" s="90">
        <v>84</v>
      </c>
      <c r="H14" s="91">
        <v>4200</v>
      </c>
      <c r="I14" s="90"/>
      <c r="J14" s="91"/>
      <c r="K14" s="90"/>
      <c r="L14" s="168"/>
      <c r="M14" s="179"/>
      <c r="N14" s="230"/>
      <c r="O14" s="42"/>
      <c r="P14" s="42"/>
      <c r="Q14" s="42"/>
      <c r="R14" s="42"/>
      <c r="S14" s="42"/>
      <c r="T14" s="42"/>
      <c r="U14" s="42"/>
      <c r="V14" s="42"/>
      <c r="W14" s="42"/>
      <c r="X14" s="29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46" customFormat="1" ht="12.75">
      <c r="A15" s="206">
        <v>39455</v>
      </c>
      <c r="B15" s="89" t="s">
        <v>234</v>
      </c>
      <c r="C15" s="90"/>
      <c r="D15" s="91"/>
      <c r="E15" s="90">
        <v>20</v>
      </c>
      <c r="F15" s="275">
        <v>600</v>
      </c>
      <c r="G15" s="90"/>
      <c r="H15" s="91"/>
      <c r="I15" s="90"/>
      <c r="J15" s="91"/>
      <c r="K15" s="90"/>
      <c r="L15" s="168"/>
      <c r="M15" s="179"/>
      <c r="N15" s="230"/>
      <c r="O15" s="42"/>
      <c r="P15" s="42"/>
      <c r="Q15" s="42"/>
      <c r="R15" s="42"/>
      <c r="S15" s="42"/>
      <c r="T15" s="42"/>
      <c r="U15" s="42"/>
      <c r="V15" s="42"/>
      <c r="W15" s="42"/>
      <c r="X15" s="2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46" customFormat="1" ht="12.75">
      <c r="A16" s="206">
        <v>39455</v>
      </c>
      <c r="B16" s="89" t="s">
        <v>235</v>
      </c>
      <c r="C16" s="90"/>
      <c r="D16" s="91"/>
      <c r="E16" s="90">
        <v>14</v>
      </c>
      <c r="F16" s="275">
        <v>420</v>
      </c>
      <c r="G16" s="90"/>
      <c r="H16" s="91"/>
      <c r="I16" s="90"/>
      <c r="J16" s="91"/>
      <c r="K16" s="90"/>
      <c r="L16" s="168"/>
      <c r="M16" s="179"/>
      <c r="N16" s="230"/>
      <c r="O16" s="42"/>
      <c r="P16" s="42"/>
      <c r="Q16" s="42"/>
      <c r="R16" s="42"/>
      <c r="S16" s="42"/>
      <c r="T16" s="42"/>
      <c r="U16" s="42"/>
      <c r="V16" s="42"/>
      <c r="W16" s="42"/>
      <c r="X16" s="2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46" customFormat="1" ht="12.75">
      <c r="A17" s="207">
        <v>39455</v>
      </c>
      <c r="B17" s="149" t="s">
        <v>236</v>
      </c>
      <c r="C17" s="144"/>
      <c r="D17" s="143"/>
      <c r="E17" s="144">
        <v>16</v>
      </c>
      <c r="F17" s="276">
        <v>320</v>
      </c>
      <c r="G17" s="144"/>
      <c r="H17" s="143"/>
      <c r="I17" s="144"/>
      <c r="J17" s="143"/>
      <c r="K17" s="144"/>
      <c r="L17" s="394"/>
      <c r="M17" s="175"/>
      <c r="N17" s="231"/>
      <c r="O17" s="42"/>
      <c r="P17" s="42"/>
      <c r="Q17" s="42"/>
      <c r="R17" s="42"/>
      <c r="S17" s="42"/>
      <c r="T17" s="42"/>
      <c r="U17" s="42"/>
      <c r="V17" s="42"/>
      <c r="W17" s="42"/>
      <c r="X17" s="2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46" customFormat="1" ht="12.75">
      <c r="A18" s="206">
        <v>39455</v>
      </c>
      <c r="B18" s="89" t="s">
        <v>237</v>
      </c>
      <c r="C18" s="90"/>
      <c r="D18" s="91"/>
      <c r="E18" s="90">
        <v>6</v>
      </c>
      <c r="F18" s="275">
        <v>180</v>
      </c>
      <c r="G18" s="90"/>
      <c r="H18" s="91"/>
      <c r="I18" s="90"/>
      <c r="J18" s="91"/>
      <c r="K18" s="90"/>
      <c r="L18" s="93"/>
      <c r="M18" s="179"/>
      <c r="N18" s="209"/>
      <c r="O18" s="42"/>
      <c r="P18" s="42"/>
      <c r="Q18" s="42"/>
      <c r="R18" s="42"/>
      <c r="S18" s="42"/>
      <c r="T18" s="42"/>
      <c r="U18" s="42"/>
      <c r="V18" s="42"/>
      <c r="W18" s="42"/>
      <c r="X18" s="2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46" customFormat="1" ht="13.5" thickBot="1">
      <c r="A19" s="277">
        <v>39455</v>
      </c>
      <c r="B19" s="278" t="s">
        <v>238</v>
      </c>
      <c r="C19" s="279"/>
      <c r="D19" s="280"/>
      <c r="E19" s="279">
        <v>9</v>
      </c>
      <c r="F19" s="339">
        <v>315</v>
      </c>
      <c r="G19" s="279"/>
      <c r="H19" s="280"/>
      <c r="I19" s="279"/>
      <c r="J19" s="280"/>
      <c r="K19" s="279"/>
      <c r="L19" s="140"/>
      <c r="M19" s="322"/>
      <c r="N19" s="281"/>
      <c r="O19" s="42"/>
      <c r="P19" s="42"/>
      <c r="Q19" s="42"/>
      <c r="R19" s="42"/>
      <c r="S19" s="42"/>
      <c r="T19" s="42"/>
      <c r="U19" s="42"/>
      <c r="V19" s="42"/>
      <c r="W19" s="42"/>
      <c r="X19" s="2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46" customFormat="1" ht="12.75">
      <c r="A20" s="206">
        <v>39490</v>
      </c>
      <c r="B20" s="89" t="s">
        <v>241</v>
      </c>
      <c r="C20" s="90"/>
      <c r="D20" s="91"/>
      <c r="E20" s="90">
        <v>20</v>
      </c>
      <c r="F20" s="275">
        <v>4000</v>
      </c>
      <c r="G20" s="90"/>
      <c r="H20" s="91"/>
      <c r="I20" s="90"/>
      <c r="J20" s="91"/>
      <c r="K20" s="90">
        <v>100</v>
      </c>
      <c r="L20" s="93">
        <v>1750</v>
      </c>
      <c r="M20" s="179"/>
      <c r="N20" s="209"/>
      <c r="O20" s="42"/>
      <c r="P20" s="42"/>
      <c r="Q20" s="42"/>
      <c r="R20" s="42"/>
      <c r="S20" s="42"/>
      <c r="T20" s="42"/>
      <c r="U20" s="42"/>
      <c r="V20" s="42"/>
      <c r="W20" s="28"/>
      <c r="X20" s="2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46" customFormat="1" ht="12.75">
      <c r="A21" s="206">
        <v>39490</v>
      </c>
      <c r="B21" s="89" t="s">
        <v>242</v>
      </c>
      <c r="C21" s="90"/>
      <c r="D21" s="91"/>
      <c r="E21" s="90">
        <v>22</v>
      </c>
      <c r="F21" s="275">
        <v>990</v>
      </c>
      <c r="G21" s="90"/>
      <c r="H21" s="91"/>
      <c r="I21" s="90"/>
      <c r="J21" s="91"/>
      <c r="K21" s="90"/>
      <c r="L21" s="93"/>
      <c r="M21" s="179"/>
      <c r="N21" s="209"/>
      <c r="O21" s="42"/>
      <c r="P21" s="42"/>
      <c r="Q21" s="42"/>
      <c r="R21" s="42"/>
      <c r="S21" s="42"/>
      <c r="T21" s="42"/>
      <c r="U21" s="42"/>
      <c r="V21" s="42"/>
      <c r="W21" s="28"/>
      <c r="X21" s="2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2"/>
    </row>
    <row r="22" spans="1:38" s="46" customFormat="1" ht="12.75">
      <c r="A22" s="206">
        <v>39490</v>
      </c>
      <c r="B22" s="89" t="s">
        <v>243</v>
      </c>
      <c r="C22" s="90"/>
      <c r="D22" s="91"/>
      <c r="E22" s="90">
        <v>48</v>
      </c>
      <c r="F22" s="275">
        <v>1680</v>
      </c>
      <c r="G22" s="90"/>
      <c r="H22" s="91"/>
      <c r="I22" s="90"/>
      <c r="J22" s="91"/>
      <c r="K22" s="90"/>
      <c r="L22" s="93"/>
      <c r="M22" s="179"/>
      <c r="N22" s="209"/>
      <c r="O22" s="42"/>
      <c r="P22" s="42"/>
      <c r="Q22" s="42"/>
      <c r="R22" s="42"/>
      <c r="S22" s="42"/>
      <c r="T22" s="42"/>
      <c r="U22" s="42"/>
      <c r="V22" s="42"/>
      <c r="W22" s="28"/>
      <c r="X22" s="29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/>
    </row>
    <row r="23" spans="1:38" s="46" customFormat="1" ht="12.75">
      <c r="A23" s="206">
        <v>39490</v>
      </c>
      <c r="B23" s="89" t="s">
        <v>244</v>
      </c>
      <c r="C23" s="90"/>
      <c r="D23" s="91"/>
      <c r="E23" s="90">
        <v>24</v>
      </c>
      <c r="F23" s="275">
        <v>840</v>
      </c>
      <c r="G23" s="90"/>
      <c r="H23" s="91"/>
      <c r="I23" s="90"/>
      <c r="J23" s="91"/>
      <c r="K23" s="90"/>
      <c r="L23" s="93"/>
      <c r="M23" s="179"/>
      <c r="N23" s="209"/>
      <c r="O23" s="42"/>
      <c r="P23" s="42"/>
      <c r="Q23" s="42"/>
      <c r="R23" s="42"/>
      <c r="S23" s="42"/>
      <c r="T23" s="42"/>
      <c r="U23" s="42"/>
      <c r="V23" s="42"/>
      <c r="W23" s="28"/>
      <c r="X23" s="29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/>
    </row>
    <row r="24" spans="1:38" s="46" customFormat="1" ht="12.75">
      <c r="A24" s="206">
        <v>39490</v>
      </c>
      <c r="B24" s="89" t="s">
        <v>245</v>
      </c>
      <c r="C24" s="90"/>
      <c r="D24" s="91"/>
      <c r="E24" s="90">
        <v>24</v>
      </c>
      <c r="F24" s="275">
        <v>840</v>
      </c>
      <c r="G24" s="90"/>
      <c r="H24" s="91"/>
      <c r="I24" s="90"/>
      <c r="J24" s="91"/>
      <c r="K24" s="90"/>
      <c r="L24" s="93"/>
      <c r="M24" s="179"/>
      <c r="N24" s="209"/>
      <c r="O24" s="42"/>
      <c r="P24" s="42"/>
      <c r="Q24" s="42"/>
      <c r="R24" s="42"/>
      <c r="S24" s="42"/>
      <c r="T24" s="42"/>
      <c r="U24" s="42"/>
      <c r="V24" s="42"/>
      <c r="W24" s="28"/>
      <c r="X24" s="29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46" customFormat="1" ht="12.75">
      <c r="A25" s="206">
        <v>39490</v>
      </c>
      <c r="B25" s="89" t="s">
        <v>246</v>
      </c>
      <c r="C25" s="90"/>
      <c r="D25" s="91"/>
      <c r="E25" s="90">
        <v>24</v>
      </c>
      <c r="F25" s="275">
        <v>840</v>
      </c>
      <c r="G25" s="90"/>
      <c r="H25" s="91"/>
      <c r="I25" s="90"/>
      <c r="J25" s="91"/>
      <c r="K25" s="90"/>
      <c r="L25" s="93"/>
      <c r="M25" s="179"/>
      <c r="N25" s="209"/>
      <c r="O25" s="42"/>
      <c r="P25" s="42"/>
      <c r="Q25" s="42"/>
      <c r="R25" s="42"/>
      <c r="S25" s="42"/>
      <c r="T25" s="42"/>
      <c r="U25" s="42"/>
      <c r="V25" s="42"/>
      <c r="W25" s="28"/>
      <c r="X25" s="29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46" customFormat="1" ht="12.75">
      <c r="A26" s="206">
        <v>39490</v>
      </c>
      <c r="B26" s="89" t="s">
        <v>247</v>
      </c>
      <c r="C26" s="90"/>
      <c r="D26" s="91"/>
      <c r="E26" s="90">
        <v>34</v>
      </c>
      <c r="F26" s="275">
        <v>1190</v>
      </c>
      <c r="G26" s="90"/>
      <c r="H26" s="91"/>
      <c r="I26" s="90"/>
      <c r="J26" s="91"/>
      <c r="K26" s="90"/>
      <c r="L26" s="93"/>
      <c r="M26" s="179"/>
      <c r="N26" s="209"/>
      <c r="O26" s="42"/>
      <c r="P26" s="42"/>
      <c r="Q26" s="42"/>
      <c r="R26" s="42"/>
      <c r="S26" s="42"/>
      <c r="T26" s="42"/>
      <c r="U26" s="42"/>
      <c r="V26" s="42"/>
      <c r="W26" s="28"/>
      <c r="X26" s="29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46" customFormat="1" ht="12.75">
      <c r="A27" s="206">
        <v>39490</v>
      </c>
      <c r="B27" s="89" t="s">
        <v>248</v>
      </c>
      <c r="C27" s="90"/>
      <c r="D27" s="91"/>
      <c r="E27" s="90">
        <v>28</v>
      </c>
      <c r="F27" s="275">
        <v>980</v>
      </c>
      <c r="G27" s="90"/>
      <c r="H27" s="91"/>
      <c r="I27" s="90"/>
      <c r="J27" s="91"/>
      <c r="K27" s="90"/>
      <c r="L27" s="93"/>
      <c r="M27" s="179"/>
      <c r="N27" s="209"/>
      <c r="O27" s="42"/>
      <c r="P27" s="42"/>
      <c r="Q27" s="42"/>
      <c r="R27" s="42"/>
      <c r="S27" s="42"/>
      <c r="T27" s="42"/>
      <c r="U27" s="42"/>
      <c r="V27" s="42"/>
      <c r="W27" s="28"/>
      <c r="X27" s="29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46" customFormat="1" ht="12.75">
      <c r="A28" s="206">
        <v>39490</v>
      </c>
      <c r="B28" s="89" t="s">
        <v>249</v>
      </c>
      <c r="C28" s="90"/>
      <c r="D28" s="91"/>
      <c r="E28" s="90">
        <v>28</v>
      </c>
      <c r="F28" s="275">
        <v>980</v>
      </c>
      <c r="G28" s="90"/>
      <c r="H28" s="91"/>
      <c r="I28" s="90"/>
      <c r="J28" s="91"/>
      <c r="K28" s="90"/>
      <c r="L28" s="93"/>
      <c r="M28" s="179"/>
      <c r="N28" s="209"/>
      <c r="O28" s="42"/>
      <c r="P28" s="42"/>
      <c r="Q28" s="42"/>
      <c r="R28" s="42"/>
      <c r="S28" s="42"/>
      <c r="T28" s="42"/>
      <c r="U28" s="42"/>
      <c r="V28" s="42"/>
      <c r="W28" s="28"/>
      <c r="X28" s="29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46" customFormat="1" ht="12.75">
      <c r="A29" s="206">
        <v>39490</v>
      </c>
      <c r="B29" s="89" t="s">
        <v>250</v>
      </c>
      <c r="C29" s="90"/>
      <c r="D29" s="91"/>
      <c r="E29" s="90">
        <v>28</v>
      </c>
      <c r="F29" s="275">
        <v>980</v>
      </c>
      <c r="G29" s="90"/>
      <c r="H29" s="91"/>
      <c r="I29" s="90"/>
      <c r="J29" s="91"/>
      <c r="K29" s="90"/>
      <c r="L29" s="93"/>
      <c r="M29" s="179"/>
      <c r="N29" s="209"/>
      <c r="O29" s="42"/>
      <c r="P29" s="42"/>
      <c r="Q29" s="42"/>
      <c r="R29" s="42"/>
      <c r="S29" s="42"/>
      <c r="T29" s="42"/>
      <c r="U29" s="42"/>
      <c r="V29" s="42"/>
      <c r="W29" s="28"/>
      <c r="X29" s="29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46" customFormat="1" ht="12.75">
      <c r="A30" s="207">
        <v>39490</v>
      </c>
      <c r="B30" s="149" t="s">
        <v>251</v>
      </c>
      <c r="C30" s="144"/>
      <c r="D30" s="143"/>
      <c r="E30" s="144">
        <v>28</v>
      </c>
      <c r="F30" s="276">
        <v>980</v>
      </c>
      <c r="G30" s="144"/>
      <c r="H30" s="143"/>
      <c r="I30" s="144"/>
      <c r="J30" s="143"/>
      <c r="K30" s="144"/>
      <c r="L30" s="145"/>
      <c r="M30" s="175"/>
      <c r="N30" s="208"/>
      <c r="O30" s="42"/>
      <c r="P30" s="42"/>
      <c r="Q30" s="42"/>
      <c r="R30" s="42"/>
      <c r="S30" s="42"/>
      <c r="T30" s="42"/>
      <c r="U30" s="42"/>
      <c r="V30" s="42"/>
      <c r="W30" s="28"/>
      <c r="X30" s="29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46" customFormat="1" ht="12.75">
      <c r="A31" s="206">
        <v>39490</v>
      </c>
      <c r="B31" s="89" t="s">
        <v>252</v>
      </c>
      <c r="C31" s="90"/>
      <c r="D31" s="91"/>
      <c r="E31" s="90">
        <v>30</v>
      </c>
      <c r="F31" s="275">
        <v>1050</v>
      </c>
      <c r="G31" s="90"/>
      <c r="H31" s="91"/>
      <c r="I31" s="90"/>
      <c r="J31" s="91"/>
      <c r="K31" s="90"/>
      <c r="L31" s="93"/>
      <c r="M31" s="179"/>
      <c r="N31" s="209"/>
      <c r="O31" s="42"/>
      <c r="P31" s="42"/>
      <c r="Q31" s="42"/>
      <c r="R31" s="42"/>
      <c r="S31" s="42"/>
      <c r="T31" s="42"/>
      <c r="U31" s="42"/>
      <c r="V31" s="42"/>
      <c r="W31" s="28"/>
      <c r="X31" s="29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46" customFormat="1" ht="12.75">
      <c r="A32" s="206">
        <v>39490</v>
      </c>
      <c r="B32" s="89" t="s">
        <v>253</v>
      </c>
      <c r="C32" s="90"/>
      <c r="D32" s="91"/>
      <c r="E32" s="90">
        <v>42</v>
      </c>
      <c r="F32" s="275">
        <v>1470</v>
      </c>
      <c r="G32" s="90"/>
      <c r="H32" s="91"/>
      <c r="I32" s="90"/>
      <c r="J32" s="91"/>
      <c r="K32" s="90"/>
      <c r="L32" s="93"/>
      <c r="M32" s="179"/>
      <c r="N32" s="209"/>
      <c r="O32" s="42"/>
      <c r="P32" s="42"/>
      <c r="Q32" s="42"/>
      <c r="R32" s="42"/>
      <c r="S32" s="42"/>
      <c r="T32" s="42"/>
      <c r="U32" s="42"/>
      <c r="V32" s="42"/>
      <c r="W32" s="28"/>
      <c r="X32" s="29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46" customFormat="1" ht="12.75">
      <c r="A33" s="206">
        <v>39490</v>
      </c>
      <c r="B33" s="89" t="s">
        <v>254</v>
      </c>
      <c r="C33" s="90"/>
      <c r="D33" s="91"/>
      <c r="E33" s="90">
        <v>40</v>
      </c>
      <c r="F33" s="275">
        <v>1400</v>
      </c>
      <c r="G33" s="90"/>
      <c r="H33" s="91"/>
      <c r="I33" s="90"/>
      <c r="J33" s="91"/>
      <c r="K33" s="90"/>
      <c r="L33" s="93"/>
      <c r="M33" s="179"/>
      <c r="N33" s="209"/>
      <c r="O33" s="42"/>
      <c r="P33" s="42"/>
      <c r="Q33" s="42"/>
      <c r="R33" s="42"/>
      <c r="S33" s="42"/>
      <c r="T33" s="42"/>
      <c r="U33" s="42"/>
      <c r="V33" s="42"/>
      <c r="W33" s="28"/>
      <c r="X33" s="29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s="46" customFormat="1" ht="12.75">
      <c r="A34" s="206">
        <v>39490</v>
      </c>
      <c r="B34" s="89" t="s">
        <v>255</v>
      </c>
      <c r="C34" s="90"/>
      <c r="D34" s="91"/>
      <c r="E34" s="90">
        <v>28</v>
      </c>
      <c r="F34" s="91">
        <v>983.64</v>
      </c>
      <c r="G34" s="90"/>
      <c r="H34" s="91"/>
      <c r="I34" s="90"/>
      <c r="J34" s="91"/>
      <c r="K34" s="90"/>
      <c r="L34" s="93"/>
      <c r="M34" s="179"/>
      <c r="N34" s="209"/>
      <c r="O34" s="42"/>
      <c r="P34" s="42"/>
      <c r="Q34" s="42"/>
      <c r="R34" s="42"/>
      <c r="S34" s="42"/>
      <c r="T34" s="42"/>
      <c r="U34" s="42"/>
      <c r="V34" s="42"/>
      <c r="W34" s="28"/>
      <c r="X34" s="29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s="46" customFormat="1" ht="12.75">
      <c r="A35" s="206">
        <v>39490</v>
      </c>
      <c r="B35" s="89" t="s">
        <v>256</v>
      </c>
      <c r="C35" s="90"/>
      <c r="D35" s="91"/>
      <c r="E35" s="90">
        <v>24</v>
      </c>
      <c r="F35" s="91">
        <v>491.52</v>
      </c>
      <c r="G35" s="90"/>
      <c r="H35" s="91"/>
      <c r="I35" s="90"/>
      <c r="J35" s="91"/>
      <c r="K35" s="90"/>
      <c r="L35" s="93"/>
      <c r="M35" s="179"/>
      <c r="N35" s="209"/>
      <c r="O35" s="42"/>
      <c r="P35" s="42"/>
      <c r="Q35" s="42"/>
      <c r="R35" s="42"/>
      <c r="S35" s="42"/>
      <c r="T35" s="42"/>
      <c r="U35" s="42"/>
      <c r="V35" s="42"/>
      <c r="W35" s="28"/>
      <c r="X35" s="29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s="46" customFormat="1" ht="12.75">
      <c r="A36" s="206">
        <v>39490</v>
      </c>
      <c r="B36" s="89" t="s">
        <v>257</v>
      </c>
      <c r="C36" s="90"/>
      <c r="D36" s="91"/>
      <c r="E36" s="90">
        <v>42</v>
      </c>
      <c r="F36" s="91">
        <v>840</v>
      </c>
      <c r="G36" s="90"/>
      <c r="H36" s="91"/>
      <c r="I36" s="90"/>
      <c r="J36" s="91"/>
      <c r="K36" s="90"/>
      <c r="L36" s="93"/>
      <c r="M36" s="179"/>
      <c r="N36" s="209"/>
      <c r="O36" s="42"/>
      <c r="P36" s="42"/>
      <c r="Q36" s="42"/>
      <c r="R36" s="42"/>
      <c r="S36" s="42"/>
      <c r="T36" s="42"/>
      <c r="U36" s="42"/>
      <c r="V36" s="42"/>
      <c r="W36" s="28"/>
      <c r="X36" s="29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s="46" customFormat="1" ht="12.75">
      <c r="A37" s="206">
        <v>39490</v>
      </c>
      <c r="B37" s="89" t="s">
        <v>258</v>
      </c>
      <c r="C37" s="90"/>
      <c r="D37" s="91"/>
      <c r="E37" s="90">
        <v>22</v>
      </c>
      <c r="F37" s="91">
        <v>440</v>
      </c>
      <c r="G37" s="90"/>
      <c r="H37" s="91"/>
      <c r="I37" s="90"/>
      <c r="J37" s="91"/>
      <c r="K37" s="90"/>
      <c r="L37" s="93"/>
      <c r="M37" s="179"/>
      <c r="N37" s="209"/>
      <c r="O37" s="42"/>
      <c r="P37" s="42"/>
      <c r="Q37" s="42"/>
      <c r="R37" s="42"/>
      <c r="S37" s="42"/>
      <c r="T37" s="42"/>
      <c r="U37" s="42"/>
      <c r="V37" s="42"/>
      <c r="W37" s="28"/>
      <c r="X37" s="29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s="46" customFormat="1" ht="12.75">
      <c r="A38" s="206">
        <v>39490</v>
      </c>
      <c r="B38" s="89" t="s">
        <v>259</v>
      </c>
      <c r="C38" s="90"/>
      <c r="D38" s="91"/>
      <c r="E38" s="90">
        <v>24</v>
      </c>
      <c r="F38" s="91">
        <v>720</v>
      </c>
      <c r="G38" s="90"/>
      <c r="H38" s="91"/>
      <c r="I38" s="90"/>
      <c r="J38" s="91"/>
      <c r="K38" s="90"/>
      <c r="L38" s="93"/>
      <c r="M38" s="179"/>
      <c r="N38" s="209"/>
      <c r="O38" s="42"/>
      <c r="P38" s="42"/>
      <c r="Q38" s="42"/>
      <c r="R38" s="42"/>
      <c r="S38" s="42"/>
      <c r="T38" s="42"/>
      <c r="U38" s="42"/>
      <c r="V38" s="42"/>
      <c r="W38" s="28"/>
      <c r="X38" s="29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s="46" customFormat="1" ht="12.75">
      <c r="A39" s="206">
        <v>39490</v>
      </c>
      <c r="B39" s="89" t="s">
        <v>260</v>
      </c>
      <c r="C39" s="90"/>
      <c r="D39" s="91"/>
      <c r="E39" s="90">
        <v>40</v>
      </c>
      <c r="F39" s="91">
        <v>1200</v>
      </c>
      <c r="G39" s="90"/>
      <c r="H39" s="91"/>
      <c r="I39" s="90"/>
      <c r="J39" s="91"/>
      <c r="K39" s="90">
        <v>230</v>
      </c>
      <c r="L39" s="93">
        <v>5819</v>
      </c>
      <c r="M39" s="179"/>
      <c r="N39" s="209"/>
      <c r="O39" s="42"/>
      <c r="P39" s="42"/>
      <c r="Q39" s="42"/>
      <c r="R39" s="42"/>
      <c r="S39" s="42"/>
      <c r="T39" s="42"/>
      <c r="U39" s="42"/>
      <c r="V39" s="42"/>
      <c r="W39" s="28"/>
      <c r="X39" s="29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s="46" customFormat="1" ht="12.75">
      <c r="A40" s="206">
        <v>39490</v>
      </c>
      <c r="B40" s="89" t="s">
        <v>261</v>
      </c>
      <c r="C40" s="90">
        <v>3</v>
      </c>
      <c r="D40" s="91">
        <v>3300</v>
      </c>
      <c r="E40" s="90">
        <v>25</v>
      </c>
      <c r="F40" s="91">
        <v>500</v>
      </c>
      <c r="G40" s="90">
        <v>10</v>
      </c>
      <c r="H40" s="91">
        <v>750</v>
      </c>
      <c r="I40" s="90"/>
      <c r="J40" s="91"/>
      <c r="K40" s="90"/>
      <c r="L40" s="93"/>
      <c r="M40" s="179"/>
      <c r="N40" s="209"/>
      <c r="O40" s="42"/>
      <c r="P40" s="42"/>
      <c r="Q40" s="42"/>
      <c r="R40" s="42"/>
      <c r="S40" s="42"/>
      <c r="T40" s="42"/>
      <c r="U40" s="42"/>
      <c r="V40" s="42"/>
      <c r="W40" s="28"/>
      <c r="X40" s="29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38" s="46" customFormat="1" ht="12.75">
      <c r="A41" s="206">
        <v>39490</v>
      </c>
      <c r="B41" s="149" t="s">
        <v>262</v>
      </c>
      <c r="C41" s="144">
        <v>3</v>
      </c>
      <c r="D41" s="143">
        <v>3300</v>
      </c>
      <c r="E41" s="144">
        <v>29</v>
      </c>
      <c r="F41" s="143">
        <v>580</v>
      </c>
      <c r="G41" s="144">
        <v>10</v>
      </c>
      <c r="H41" s="143">
        <v>750</v>
      </c>
      <c r="I41" s="144"/>
      <c r="J41" s="143"/>
      <c r="K41" s="144"/>
      <c r="L41" s="145"/>
      <c r="M41" s="175"/>
      <c r="N41" s="208"/>
      <c r="O41" s="42"/>
      <c r="P41" s="42"/>
      <c r="Q41" s="42"/>
      <c r="R41" s="42"/>
      <c r="S41" s="42"/>
      <c r="T41" s="42"/>
      <c r="U41" s="42"/>
      <c r="V41" s="42"/>
      <c r="W41" s="28"/>
      <c r="X41" s="29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spans="1:38" s="46" customFormat="1" ht="12.75">
      <c r="A42" s="206">
        <v>39490</v>
      </c>
      <c r="B42" s="122" t="s">
        <v>263</v>
      </c>
      <c r="C42" s="90"/>
      <c r="D42" s="91"/>
      <c r="E42" s="90">
        <v>30</v>
      </c>
      <c r="F42" s="91">
        <v>600</v>
      </c>
      <c r="G42" s="90">
        <v>10</v>
      </c>
      <c r="H42" s="91">
        <v>750</v>
      </c>
      <c r="I42" s="90"/>
      <c r="J42" s="91"/>
      <c r="K42" s="90"/>
      <c r="L42" s="93"/>
      <c r="M42" s="179"/>
      <c r="N42" s="209"/>
      <c r="O42" s="42"/>
      <c r="P42" s="42"/>
      <c r="Q42" s="42"/>
      <c r="R42" s="42"/>
      <c r="S42" s="42"/>
      <c r="T42" s="42"/>
      <c r="U42" s="42"/>
      <c r="V42" s="42"/>
      <c r="W42" s="28"/>
      <c r="X42" s="29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s="46" customFormat="1" ht="13.5" thickBot="1">
      <c r="A43" s="277">
        <v>39490</v>
      </c>
      <c r="B43" s="278" t="s">
        <v>264</v>
      </c>
      <c r="C43" s="279"/>
      <c r="D43" s="280"/>
      <c r="E43" s="279">
        <v>32</v>
      </c>
      <c r="F43" s="280">
        <v>640</v>
      </c>
      <c r="G43" s="279">
        <v>145</v>
      </c>
      <c r="H43" s="280">
        <v>10875</v>
      </c>
      <c r="I43" s="279"/>
      <c r="J43" s="280"/>
      <c r="K43" s="279"/>
      <c r="L43" s="140"/>
      <c r="M43" s="322"/>
      <c r="N43" s="281"/>
      <c r="O43" s="42"/>
      <c r="P43" s="42"/>
      <c r="Q43" s="42"/>
      <c r="R43" s="42"/>
      <c r="S43" s="42"/>
      <c r="T43" s="42"/>
      <c r="U43" s="42"/>
      <c r="V43" s="42"/>
      <c r="W43" s="28"/>
      <c r="X43" s="29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1:38" s="46" customFormat="1" ht="12.75">
      <c r="A44" s="206">
        <v>39518</v>
      </c>
      <c r="B44" s="89" t="s">
        <v>266</v>
      </c>
      <c r="C44" s="90"/>
      <c r="D44" s="91"/>
      <c r="E44" s="90">
        <v>11</v>
      </c>
      <c r="F44" s="91">
        <v>330</v>
      </c>
      <c r="G44" s="90"/>
      <c r="H44" s="91"/>
      <c r="I44" s="90"/>
      <c r="J44" s="91"/>
      <c r="K44" s="90"/>
      <c r="L44" s="93"/>
      <c r="M44" s="179"/>
      <c r="N44" s="209"/>
      <c r="O44" s="42"/>
      <c r="P44" s="42"/>
      <c r="Q44" s="42"/>
      <c r="R44" s="42"/>
      <c r="S44" s="42"/>
      <c r="T44" s="42"/>
      <c r="U44" s="42"/>
      <c r="V44" s="42"/>
      <c r="W44" s="28"/>
      <c r="X44" s="29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87" s="136" customFormat="1" ht="13.5" thickBot="1">
      <c r="A45" s="206">
        <v>39518</v>
      </c>
      <c r="B45" s="89" t="s">
        <v>267</v>
      </c>
      <c r="C45" s="90"/>
      <c r="D45" s="91"/>
      <c r="E45" s="90">
        <v>73</v>
      </c>
      <c r="F45" s="91">
        <v>2190</v>
      </c>
      <c r="G45" s="90"/>
      <c r="H45" s="91"/>
      <c r="I45" s="90"/>
      <c r="J45" s="91"/>
      <c r="K45" s="90"/>
      <c r="L45" s="93"/>
      <c r="M45" s="179"/>
      <c r="N45" s="209"/>
      <c r="O45" s="42"/>
      <c r="P45" s="42"/>
      <c r="Q45" s="42"/>
      <c r="R45" s="42"/>
      <c r="S45" s="42"/>
      <c r="T45" s="42"/>
      <c r="U45" s="42"/>
      <c r="V45" s="42"/>
      <c r="W45" s="28"/>
      <c r="X45" s="29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</row>
    <row r="46" spans="1:38" s="46" customFormat="1" ht="12.75">
      <c r="A46" s="206">
        <v>39518</v>
      </c>
      <c r="B46" s="89" t="s">
        <v>270</v>
      </c>
      <c r="C46" s="90"/>
      <c r="D46" s="91"/>
      <c r="E46" s="90">
        <v>60</v>
      </c>
      <c r="F46" s="91">
        <v>900</v>
      </c>
      <c r="G46" s="90">
        <v>125</v>
      </c>
      <c r="H46" s="91">
        <v>5625</v>
      </c>
      <c r="I46" s="90"/>
      <c r="J46" s="91"/>
      <c r="K46" s="90"/>
      <c r="L46" s="93"/>
      <c r="M46" s="179"/>
      <c r="N46" s="209"/>
      <c r="O46" s="42"/>
      <c r="P46" s="42"/>
      <c r="Q46" s="42"/>
      <c r="R46" s="42"/>
      <c r="S46" s="42"/>
      <c r="T46" s="42"/>
      <c r="U46" s="42"/>
      <c r="V46" s="42"/>
      <c r="W46" s="28"/>
      <c r="X46" s="29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s="46" customFormat="1" ht="12.75">
      <c r="A47" s="206">
        <v>39518</v>
      </c>
      <c r="B47" s="89" t="s">
        <v>271</v>
      </c>
      <c r="C47" s="90"/>
      <c r="D47" s="91"/>
      <c r="E47" s="90">
        <v>90</v>
      </c>
      <c r="F47" s="91">
        <v>1350</v>
      </c>
      <c r="G47" s="90"/>
      <c r="H47" s="91"/>
      <c r="I47" s="90"/>
      <c r="J47" s="91"/>
      <c r="K47" s="90"/>
      <c r="L47" s="93"/>
      <c r="M47" s="179"/>
      <c r="N47" s="209"/>
      <c r="O47" s="42"/>
      <c r="P47" s="42"/>
      <c r="Q47" s="42"/>
      <c r="R47" s="42"/>
      <c r="S47" s="42"/>
      <c r="T47" s="42"/>
      <c r="U47" s="42"/>
      <c r="V47" s="42"/>
      <c r="W47" s="28"/>
      <c r="X47" s="29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:38" s="46" customFormat="1" ht="12.75">
      <c r="A48" s="206">
        <v>39518</v>
      </c>
      <c r="B48" s="89" t="s">
        <v>272</v>
      </c>
      <c r="C48" s="90"/>
      <c r="D48" s="91"/>
      <c r="E48" s="90">
        <v>4</v>
      </c>
      <c r="F48" s="91">
        <v>60</v>
      </c>
      <c r="G48" s="90"/>
      <c r="H48" s="91"/>
      <c r="I48" s="90"/>
      <c r="J48" s="91"/>
      <c r="K48" s="90"/>
      <c r="L48" s="93"/>
      <c r="M48" s="179"/>
      <c r="N48" s="209"/>
      <c r="O48" s="42"/>
      <c r="P48" s="42"/>
      <c r="Q48" s="42"/>
      <c r="R48" s="42"/>
      <c r="S48" s="42"/>
      <c r="T48" s="42"/>
      <c r="U48" s="42"/>
      <c r="V48" s="42"/>
      <c r="W48" s="28"/>
      <c r="X48" s="29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38" s="46" customFormat="1" ht="12.75">
      <c r="A49" s="206">
        <v>39518</v>
      </c>
      <c r="B49" s="89" t="s">
        <v>274</v>
      </c>
      <c r="C49" s="90"/>
      <c r="D49" s="91"/>
      <c r="E49" s="90">
        <v>28</v>
      </c>
      <c r="F49" s="91">
        <v>840</v>
      </c>
      <c r="G49" s="90"/>
      <c r="H49" s="91"/>
      <c r="I49" s="90"/>
      <c r="J49" s="91"/>
      <c r="K49" s="90"/>
      <c r="L49" s="93"/>
      <c r="M49" s="179"/>
      <c r="N49" s="209"/>
      <c r="O49" s="42"/>
      <c r="P49" s="42"/>
      <c r="Q49" s="42"/>
      <c r="R49" s="42"/>
      <c r="S49" s="42"/>
      <c r="T49" s="42"/>
      <c r="U49" s="42"/>
      <c r="V49" s="42"/>
      <c r="W49" s="28"/>
      <c r="X49" s="29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</row>
    <row r="50" spans="1:38" ht="12.75">
      <c r="A50" s="206">
        <v>39518</v>
      </c>
      <c r="B50" s="89" t="s">
        <v>275</v>
      </c>
      <c r="C50" s="144"/>
      <c r="D50" s="143"/>
      <c r="E50" s="144">
        <v>46</v>
      </c>
      <c r="F50" s="143">
        <v>1150</v>
      </c>
      <c r="G50" s="144">
        <v>680</v>
      </c>
      <c r="H50" s="143">
        <v>27200</v>
      </c>
      <c r="I50" s="144"/>
      <c r="J50" s="143"/>
      <c r="K50" s="144"/>
      <c r="L50" s="145"/>
      <c r="M50" s="175"/>
      <c r="N50" s="208"/>
      <c r="O50" s="28"/>
      <c r="P50" s="29"/>
      <c r="Q50" s="42"/>
      <c r="R50" s="42"/>
      <c r="S50" s="42"/>
      <c r="T50" s="42"/>
      <c r="U50" s="42"/>
      <c r="V50" s="29"/>
      <c r="W50" s="42"/>
      <c r="X50" s="42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ht="12.75">
      <c r="A51" s="206">
        <v>39518</v>
      </c>
      <c r="B51" s="89" t="s">
        <v>276</v>
      </c>
      <c r="C51" s="90"/>
      <c r="D51" s="91"/>
      <c r="E51" s="90">
        <v>22</v>
      </c>
      <c r="F51" s="91">
        <v>520.08</v>
      </c>
      <c r="G51" s="90"/>
      <c r="H51" s="91"/>
      <c r="I51" s="90"/>
      <c r="J51" s="91"/>
      <c r="K51" s="90"/>
      <c r="L51" s="93"/>
      <c r="M51" s="179"/>
      <c r="N51" s="209"/>
      <c r="O51" s="28"/>
      <c r="P51" s="29"/>
      <c r="Q51" s="42"/>
      <c r="R51" s="42"/>
      <c r="S51" s="42"/>
      <c r="T51" s="42"/>
      <c r="U51" s="42"/>
      <c r="V51" s="29"/>
      <c r="W51" s="42"/>
      <c r="X51" s="42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ht="12.75">
      <c r="A52" s="206">
        <v>39518</v>
      </c>
      <c r="B52" s="89" t="s">
        <v>286</v>
      </c>
      <c r="C52" s="90"/>
      <c r="D52" s="91"/>
      <c r="E52" s="90">
        <v>22</v>
      </c>
      <c r="F52" s="91">
        <v>770</v>
      </c>
      <c r="G52" s="90"/>
      <c r="H52" s="91"/>
      <c r="I52" s="90"/>
      <c r="J52" s="91"/>
      <c r="K52" s="90"/>
      <c r="L52" s="93"/>
      <c r="M52" s="179"/>
      <c r="N52" s="209"/>
      <c r="O52" s="28"/>
      <c r="P52" s="29"/>
      <c r="Q52" s="42"/>
      <c r="R52" s="42"/>
      <c r="S52" s="42"/>
      <c r="T52" s="42"/>
      <c r="U52" s="42"/>
      <c r="V52" s="29"/>
      <c r="W52" s="42"/>
      <c r="X52" s="42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.75">
      <c r="A53" s="206">
        <v>39518</v>
      </c>
      <c r="B53" s="89" t="s">
        <v>287</v>
      </c>
      <c r="C53" s="90"/>
      <c r="D53" s="91"/>
      <c r="E53" s="90">
        <v>30</v>
      </c>
      <c r="F53" s="91">
        <v>1050</v>
      </c>
      <c r="G53" s="90"/>
      <c r="H53" s="91"/>
      <c r="I53" s="90"/>
      <c r="J53" s="91"/>
      <c r="K53" s="90"/>
      <c r="L53" s="93"/>
      <c r="M53" s="179"/>
      <c r="N53" s="209"/>
      <c r="O53" s="28"/>
      <c r="P53" s="29"/>
      <c r="Q53" s="42"/>
      <c r="R53" s="42"/>
      <c r="S53" s="42"/>
      <c r="T53" s="42"/>
      <c r="U53" s="42"/>
      <c r="V53" s="29"/>
      <c r="W53" s="42"/>
      <c r="X53" s="42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ht="12.75">
      <c r="A54" s="206">
        <v>39518</v>
      </c>
      <c r="B54" s="89" t="s">
        <v>289</v>
      </c>
      <c r="C54" s="90"/>
      <c r="D54" s="91"/>
      <c r="E54" s="90">
        <v>20</v>
      </c>
      <c r="F54" s="91">
        <v>700</v>
      </c>
      <c r="G54" s="90"/>
      <c r="H54" s="91"/>
      <c r="I54" s="90"/>
      <c r="J54" s="91"/>
      <c r="K54" s="90"/>
      <c r="L54" s="93"/>
      <c r="M54" s="179"/>
      <c r="N54" s="209"/>
      <c r="O54" s="28"/>
      <c r="P54" s="29"/>
      <c r="Q54" s="42"/>
      <c r="R54" s="42"/>
      <c r="S54" s="42"/>
      <c r="T54" s="42"/>
      <c r="U54" s="42"/>
      <c r="V54" s="29"/>
      <c r="W54" s="42"/>
      <c r="X54" s="42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.75">
      <c r="A55" s="206">
        <v>39518</v>
      </c>
      <c r="B55" s="89" t="s">
        <v>290</v>
      </c>
      <c r="C55" s="90"/>
      <c r="D55" s="91"/>
      <c r="E55" s="90">
        <v>55</v>
      </c>
      <c r="F55" s="91">
        <v>1925</v>
      </c>
      <c r="G55" s="90"/>
      <c r="H55" s="91"/>
      <c r="I55" s="90"/>
      <c r="J55" s="91"/>
      <c r="K55" s="90"/>
      <c r="L55" s="93"/>
      <c r="M55" s="179"/>
      <c r="N55" s="209"/>
      <c r="O55" s="28"/>
      <c r="P55" s="29"/>
      <c r="Q55" s="42"/>
      <c r="R55" s="42"/>
      <c r="S55" s="42"/>
      <c r="T55" s="42"/>
      <c r="U55" s="42"/>
      <c r="V55" s="29"/>
      <c r="W55" s="42"/>
      <c r="X55" s="42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12.75">
      <c r="A56" s="206">
        <v>39518</v>
      </c>
      <c r="B56" s="89" t="s">
        <v>277</v>
      </c>
      <c r="C56" s="90"/>
      <c r="D56" s="91"/>
      <c r="E56" s="90">
        <v>18</v>
      </c>
      <c r="F56" s="91">
        <v>720</v>
      </c>
      <c r="G56" s="90"/>
      <c r="H56" s="91"/>
      <c r="I56" s="90"/>
      <c r="J56" s="91"/>
      <c r="K56" s="90"/>
      <c r="L56" s="93"/>
      <c r="M56" s="179"/>
      <c r="N56" s="209"/>
      <c r="O56" s="28"/>
      <c r="P56" s="29"/>
      <c r="Q56" s="42"/>
      <c r="R56" s="42"/>
      <c r="S56" s="42"/>
      <c r="T56" s="42"/>
      <c r="U56" s="42"/>
      <c r="V56" s="29"/>
      <c r="W56" s="42"/>
      <c r="X56" s="42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2.75">
      <c r="A57" s="206">
        <v>39518</v>
      </c>
      <c r="B57" s="89" t="s">
        <v>282</v>
      </c>
      <c r="C57" s="90"/>
      <c r="D57" s="91"/>
      <c r="E57" s="90">
        <v>50</v>
      </c>
      <c r="F57" s="91">
        <v>1750</v>
      </c>
      <c r="G57" s="90"/>
      <c r="H57" s="91"/>
      <c r="I57" s="90"/>
      <c r="J57" s="91"/>
      <c r="K57" s="90"/>
      <c r="L57" s="93"/>
      <c r="M57" s="179"/>
      <c r="N57" s="209"/>
      <c r="O57" s="28"/>
      <c r="P57" s="29"/>
      <c r="Q57" s="42"/>
      <c r="R57" s="42"/>
      <c r="S57" s="42"/>
      <c r="T57" s="42"/>
      <c r="U57" s="42"/>
      <c r="V57" s="29"/>
      <c r="W57" s="42"/>
      <c r="X57" s="42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ht="12.75">
      <c r="A58" s="206">
        <v>39518</v>
      </c>
      <c r="B58" s="89" t="s">
        <v>278</v>
      </c>
      <c r="C58" s="90"/>
      <c r="D58" s="91"/>
      <c r="E58" s="90">
        <v>13</v>
      </c>
      <c r="F58" s="91">
        <v>455</v>
      </c>
      <c r="G58" s="90"/>
      <c r="H58" s="91"/>
      <c r="I58" s="90"/>
      <c r="J58" s="91"/>
      <c r="K58" s="90"/>
      <c r="L58" s="93"/>
      <c r="M58" s="179"/>
      <c r="N58" s="209"/>
      <c r="O58" s="28"/>
      <c r="P58" s="29"/>
      <c r="Q58" s="42"/>
      <c r="R58" s="42"/>
      <c r="S58" s="42"/>
      <c r="T58" s="42"/>
      <c r="U58" s="42"/>
      <c r="V58" s="29"/>
      <c r="W58" s="42"/>
      <c r="X58" s="42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ht="12.75">
      <c r="A59" s="206">
        <v>39518</v>
      </c>
      <c r="B59" s="149" t="s">
        <v>279</v>
      </c>
      <c r="C59" s="144"/>
      <c r="D59" s="143"/>
      <c r="E59" s="144">
        <v>12</v>
      </c>
      <c r="F59" s="143">
        <v>420</v>
      </c>
      <c r="G59" s="144"/>
      <c r="H59" s="143"/>
      <c r="I59" s="144"/>
      <c r="J59" s="143"/>
      <c r="K59" s="144"/>
      <c r="L59" s="145"/>
      <c r="M59" s="175"/>
      <c r="N59" s="208"/>
      <c r="O59" s="28"/>
      <c r="P59" s="29"/>
      <c r="Q59" s="42"/>
      <c r="R59" s="42"/>
      <c r="S59" s="42"/>
      <c r="T59" s="42"/>
      <c r="U59" s="42"/>
      <c r="V59" s="29"/>
      <c r="W59" s="42"/>
      <c r="X59" s="42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ht="12.75">
      <c r="A60" s="206">
        <v>39518</v>
      </c>
      <c r="B60" s="89" t="s">
        <v>280</v>
      </c>
      <c r="C60" s="90"/>
      <c r="D60" s="91"/>
      <c r="E60" s="90">
        <v>13</v>
      </c>
      <c r="F60" s="91">
        <v>455</v>
      </c>
      <c r="G60" s="90"/>
      <c r="H60" s="91"/>
      <c r="I60" s="90"/>
      <c r="J60" s="91"/>
      <c r="K60" s="90"/>
      <c r="L60" s="93"/>
      <c r="M60" s="179"/>
      <c r="N60" s="209"/>
      <c r="O60" s="28"/>
      <c r="P60" s="29"/>
      <c r="Q60" s="42"/>
      <c r="R60" s="42"/>
      <c r="S60" s="42"/>
      <c r="T60" s="42"/>
      <c r="U60" s="42"/>
      <c r="V60" s="29"/>
      <c r="W60" s="42"/>
      <c r="X60" s="42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ht="12.75">
      <c r="A61" s="206">
        <v>39518</v>
      </c>
      <c r="B61" s="89" t="s">
        <v>281</v>
      </c>
      <c r="C61" s="90"/>
      <c r="D61" s="91"/>
      <c r="E61" s="90">
        <v>8</v>
      </c>
      <c r="F61" s="91">
        <v>280</v>
      </c>
      <c r="G61" s="90"/>
      <c r="H61" s="91"/>
      <c r="I61" s="90"/>
      <c r="J61" s="91"/>
      <c r="K61" s="90"/>
      <c r="L61" s="93"/>
      <c r="M61" s="179"/>
      <c r="N61" s="209"/>
      <c r="O61" s="28"/>
      <c r="P61" s="29"/>
      <c r="Q61" s="42"/>
      <c r="R61" s="42"/>
      <c r="S61" s="42"/>
      <c r="T61" s="42"/>
      <c r="U61" s="42"/>
      <c r="V61" s="29"/>
      <c r="W61" s="42"/>
      <c r="X61" s="42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ht="12.75">
      <c r="A62" s="206">
        <v>39518</v>
      </c>
      <c r="B62" s="89" t="s">
        <v>284</v>
      </c>
      <c r="C62" s="90"/>
      <c r="D62" s="91"/>
      <c r="E62" s="90">
        <v>11</v>
      </c>
      <c r="F62" s="91">
        <v>295.9</v>
      </c>
      <c r="G62" s="90"/>
      <c r="H62" s="91"/>
      <c r="I62" s="90"/>
      <c r="J62" s="91"/>
      <c r="K62" s="90">
        <v>24</v>
      </c>
      <c r="L62" s="93">
        <v>624</v>
      </c>
      <c r="M62" s="179"/>
      <c r="N62" s="209"/>
      <c r="O62" s="28"/>
      <c r="P62" s="29"/>
      <c r="Q62" s="42"/>
      <c r="R62" s="42"/>
      <c r="S62" s="42"/>
      <c r="T62" s="42"/>
      <c r="U62" s="42"/>
      <c r="V62" s="29"/>
      <c r="W62" s="42"/>
      <c r="X62" s="42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1:38" ht="13.5" thickBot="1">
      <c r="A63" s="277">
        <v>39518</v>
      </c>
      <c r="B63" s="278" t="s">
        <v>285</v>
      </c>
      <c r="C63" s="279"/>
      <c r="D63" s="280"/>
      <c r="E63" s="279">
        <v>30</v>
      </c>
      <c r="F63" s="280">
        <v>960</v>
      </c>
      <c r="G63" s="279"/>
      <c r="H63" s="280"/>
      <c r="I63" s="279"/>
      <c r="J63" s="280"/>
      <c r="K63" s="279"/>
      <c r="L63" s="140"/>
      <c r="M63" s="322"/>
      <c r="N63" s="281"/>
      <c r="O63" s="28"/>
      <c r="P63" s="29"/>
      <c r="Q63" s="42"/>
      <c r="R63" s="42"/>
      <c r="S63" s="42"/>
      <c r="T63" s="42"/>
      <c r="U63" s="42"/>
      <c r="V63" s="29"/>
      <c r="W63" s="42"/>
      <c r="X63" s="42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8" ht="12.75">
      <c r="A64" s="206">
        <v>39546</v>
      </c>
      <c r="B64" s="89" t="s">
        <v>291</v>
      </c>
      <c r="C64" s="90"/>
      <c r="D64" s="91"/>
      <c r="E64" s="90">
        <v>12</v>
      </c>
      <c r="F64" s="91">
        <v>360</v>
      </c>
      <c r="G64" s="90"/>
      <c r="H64" s="91"/>
      <c r="I64" s="90"/>
      <c r="J64" s="91"/>
      <c r="K64" s="90"/>
      <c r="L64" s="93"/>
      <c r="M64" s="179"/>
      <c r="N64" s="209"/>
      <c r="O64" s="28"/>
      <c r="P64" s="29"/>
      <c r="Q64" s="42"/>
      <c r="R64" s="42"/>
      <c r="S64" s="42"/>
      <c r="T64" s="42"/>
      <c r="U64" s="42"/>
      <c r="V64" s="29"/>
      <c r="W64" s="42"/>
      <c r="X64" s="42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1:38" ht="12.75">
      <c r="A65" s="206">
        <v>39546</v>
      </c>
      <c r="B65" s="89" t="s">
        <v>292</v>
      </c>
      <c r="C65" s="90"/>
      <c r="D65" s="91"/>
      <c r="E65" s="90">
        <v>20</v>
      </c>
      <c r="F65" s="91">
        <v>500</v>
      </c>
      <c r="G65" s="90"/>
      <c r="H65" s="91"/>
      <c r="I65" s="90"/>
      <c r="J65" s="91"/>
      <c r="K65" s="90"/>
      <c r="L65" s="93"/>
      <c r="M65" s="179"/>
      <c r="N65" s="209"/>
      <c r="O65" s="28"/>
      <c r="P65" s="29"/>
      <c r="Q65" s="42"/>
      <c r="R65" s="42"/>
      <c r="S65" s="42"/>
      <c r="T65" s="42"/>
      <c r="U65" s="42"/>
      <c r="V65" s="29"/>
      <c r="W65" s="42"/>
      <c r="X65" s="42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1:38" ht="12.75">
      <c r="A66" s="206">
        <v>39546</v>
      </c>
      <c r="B66" s="89" t="s">
        <v>293</v>
      </c>
      <c r="C66" s="90"/>
      <c r="D66" s="91"/>
      <c r="E66" s="90">
        <v>14</v>
      </c>
      <c r="F66" s="91">
        <v>630</v>
      </c>
      <c r="G66" s="90"/>
      <c r="H66" s="91"/>
      <c r="I66" s="90"/>
      <c r="J66" s="91"/>
      <c r="K66" s="90"/>
      <c r="L66" s="93"/>
      <c r="M66" s="179"/>
      <c r="N66" s="209"/>
      <c r="O66" s="28"/>
      <c r="P66" s="29"/>
      <c r="Q66" s="42"/>
      <c r="R66" s="42"/>
      <c r="S66" s="42"/>
      <c r="T66" s="42"/>
      <c r="U66" s="42"/>
      <c r="V66" s="29"/>
      <c r="W66" s="42"/>
      <c r="X66" s="42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1:38" ht="12.75">
      <c r="A67" s="206">
        <v>39546</v>
      </c>
      <c r="B67" s="89" t="s">
        <v>294</v>
      </c>
      <c r="C67" s="90"/>
      <c r="D67" s="91"/>
      <c r="E67" s="90">
        <v>24</v>
      </c>
      <c r="F67" s="91">
        <v>600</v>
      </c>
      <c r="G67" s="90"/>
      <c r="H67" s="91"/>
      <c r="I67" s="90"/>
      <c r="J67" s="91"/>
      <c r="K67" s="90"/>
      <c r="L67" s="93"/>
      <c r="M67" s="179"/>
      <c r="N67" s="209"/>
      <c r="O67" s="28"/>
      <c r="P67" s="29"/>
      <c r="Q67" s="42"/>
      <c r="R67" s="42"/>
      <c r="S67" s="42"/>
      <c r="T67" s="42"/>
      <c r="U67" s="42"/>
      <c r="V67" s="29"/>
      <c r="W67" s="42"/>
      <c r="X67" s="42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2.75">
      <c r="A68" s="206">
        <v>39546</v>
      </c>
      <c r="B68" s="206" t="s">
        <v>295</v>
      </c>
      <c r="C68" s="90">
        <v>2</v>
      </c>
      <c r="D68" s="91">
        <v>3000</v>
      </c>
      <c r="E68" s="90">
        <v>32</v>
      </c>
      <c r="F68" s="91">
        <v>800</v>
      </c>
      <c r="G68" s="90"/>
      <c r="H68" s="91"/>
      <c r="I68" s="90"/>
      <c r="J68" s="91"/>
      <c r="K68" s="90"/>
      <c r="L68" s="93"/>
      <c r="M68" s="179"/>
      <c r="N68" s="209"/>
      <c r="O68" s="28"/>
      <c r="P68" s="29"/>
      <c r="Q68" s="42"/>
      <c r="R68" s="42"/>
      <c r="S68" s="42"/>
      <c r="T68" s="42"/>
      <c r="U68" s="42"/>
      <c r="V68" s="29"/>
      <c r="W68" s="42"/>
      <c r="X68" s="42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1:38" ht="12.75">
      <c r="A69" s="207">
        <v>39546</v>
      </c>
      <c r="B69" s="149" t="s">
        <v>296</v>
      </c>
      <c r="C69" s="144"/>
      <c r="D69" s="143"/>
      <c r="E69" s="144">
        <v>18</v>
      </c>
      <c r="F69" s="143">
        <v>540</v>
      </c>
      <c r="G69" s="144"/>
      <c r="H69" s="143"/>
      <c r="I69" s="144"/>
      <c r="J69" s="143"/>
      <c r="K69" s="144"/>
      <c r="L69" s="145"/>
      <c r="M69" s="175"/>
      <c r="N69" s="208"/>
      <c r="O69" s="28"/>
      <c r="P69" s="29"/>
      <c r="Q69" s="42"/>
      <c r="R69" s="42"/>
      <c r="S69" s="42"/>
      <c r="T69" s="42"/>
      <c r="U69" s="42"/>
      <c r="V69" s="29"/>
      <c r="W69" s="42"/>
      <c r="X69" s="42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2.75">
      <c r="A70" s="206">
        <v>39546</v>
      </c>
      <c r="B70" s="89" t="s">
        <v>297</v>
      </c>
      <c r="C70" s="90"/>
      <c r="D70" s="91"/>
      <c r="E70" s="90">
        <v>112</v>
      </c>
      <c r="F70" s="91">
        <v>3920</v>
      </c>
      <c r="G70" s="90">
        <v>52</v>
      </c>
      <c r="H70" s="91">
        <v>1664</v>
      </c>
      <c r="I70" s="90"/>
      <c r="J70" s="91"/>
      <c r="K70" s="90"/>
      <c r="L70" s="93"/>
      <c r="M70" s="179"/>
      <c r="N70" s="209"/>
      <c r="O70" s="28"/>
      <c r="P70" s="29"/>
      <c r="Q70" s="42"/>
      <c r="R70" s="42"/>
      <c r="S70" s="42"/>
      <c r="T70" s="42"/>
      <c r="U70" s="42"/>
      <c r="V70" s="29"/>
      <c r="W70" s="42"/>
      <c r="X70" s="42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1:38" ht="12.75">
      <c r="A71" s="206">
        <v>39546</v>
      </c>
      <c r="B71" s="89" t="s">
        <v>298</v>
      </c>
      <c r="C71" s="90"/>
      <c r="D71" s="91"/>
      <c r="E71" s="90">
        <v>36</v>
      </c>
      <c r="F71" s="91">
        <v>1152</v>
      </c>
      <c r="G71" s="90"/>
      <c r="H71" s="91"/>
      <c r="I71" s="90"/>
      <c r="J71" s="91"/>
      <c r="K71" s="90"/>
      <c r="L71" s="93"/>
      <c r="M71" s="179"/>
      <c r="N71" s="209"/>
      <c r="O71" s="28"/>
      <c r="P71" s="29"/>
      <c r="Q71" s="42"/>
      <c r="R71" s="42"/>
      <c r="S71" s="42"/>
      <c r="T71" s="42"/>
      <c r="U71" s="42"/>
      <c r="V71" s="29"/>
      <c r="W71" s="42"/>
      <c r="X71" s="42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ht="12.75">
      <c r="A72" s="206">
        <v>39546</v>
      </c>
      <c r="B72" s="89" t="s">
        <v>299</v>
      </c>
      <c r="C72" s="90"/>
      <c r="D72" s="91"/>
      <c r="E72" s="90">
        <v>28</v>
      </c>
      <c r="F72" s="91">
        <v>896</v>
      </c>
      <c r="G72" s="90"/>
      <c r="H72" s="91"/>
      <c r="I72" s="90"/>
      <c r="J72" s="91"/>
      <c r="K72" s="90"/>
      <c r="L72" s="93"/>
      <c r="M72" s="179"/>
      <c r="N72" s="209"/>
      <c r="O72" s="28"/>
      <c r="P72" s="29"/>
      <c r="Q72" s="42"/>
      <c r="R72" s="42"/>
      <c r="S72" s="42"/>
      <c r="T72" s="42"/>
      <c r="U72" s="42"/>
      <c r="V72" s="29"/>
      <c r="W72" s="42"/>
      <c r="X72" s="42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1:38" ht="12.75">
      <c r="A73" s="207">
        <v>39546</v>
      </c>
      <c r="B73" s="149" t="s">
        <v>300</v>
      </c>
      <c r="C73" s="144"/>
      <c r="D73" s="143"/>
      <c r="E73" s="144">
        <v>30</v>
      </c>
      <c r="F73" s="143">
        <v>960</v>
      </c>
      <c r="G73" s="144"/>
      <c r="H73" s="143"/>
      <c r="I73" s="144"/>
      <c r="J73" s="143"/>
      <c r="K73" s="90"/>
      <c r="L73" s="93"/>
      <c r="M73" s="179"/>
      <c r="N73" s="209"/>
      <c r="O73" s="28"/>
      <c r="P73" s="29"/>
      <c r="Q73" s="42"/>
      <c r="R73" s="42"/>
      <c r="S73" s="42"/>
      <c r="T73" s="42"/>
      <c r="U73" s="42"/>
      <c r="V73" s="29"/>
      <c r="W73" s="42"/>
      <c r="X73" s="42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ht="12.75">
      <c r="A74" s="206">
        <v>39546</v>
      </c>
      <c r="B74" s="89" t="s">
        <v>301</v>
      </c>
      <c r="C74" s="90"/>
      <c r="D74" s="91"/>
      <c r="E74" s="90">
        <v>30</v>
      </c>
      <c r="F74" s="91">
        <v>960</v>
      </c>
      <c r="G74" s="90"/>
      <c r="H74" s="91"/>
      <c r="I74" s="90"/>
      <c r="J74" s="91"/>
      <c r="K74" s="144"/>
      <c r="L74" s="145"/>
      <c r="M74" s="175"/>
      <c r="N74" s="208"/>
      <c r="O74" s="28"/>
      <c r="P74" s="29"/>
      <c r="Q74" s="42"/>
      <c r="R74" s="42"/>
      <c r="S74" s="42"/>
      <c r="T74" s="42"/>
      <c r="U74" s="42"/>
      <c r="V74" s="29"/>
      <c r="W74" s="42"/>
      <c r="X74" s="42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</row>
    <row r="75" spans="1:38" ht="12.75">
      <c r="A75" s="207">
        <v>39546</v>
      </c>
      <c r="B75" s="149" t="s">
        <v>302</v>
      </c>
      <c r="C75" s="144"/>
      <c r="D75" s="143"/>
      <c r="E75" s="144">
        <v>26</v>
      </c>
      <c r="F75" s="143">
        <v>832</v>
      </c>
      <c r="G75" s="144"/>
      <c r="H75" s="143"/>
      <c r="I75" s="144"/>
      <c r="J75" s="143"/>
      <c r="K75" s="90"/>
      <c r="L75" s="93"/>
      <c r="M75" s="179"/>
      <c r="N75" s="209"/>
      <c r="O75" s="28"/>
      <c r="P75" s="29"/>
      <c r="Q75" s="42"/>
      <c r="R75" s="42"/>
      <c r="S75" s="42"/>
      <c r="T75" s="42"/>
      <c r="U75" s="42"/>
      <c r="V75" s="29"/>
      <c r="W75" s="42"/>
      <c r="X75" s="42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ht="12.75">
      <c r="A76" s="206">
        <v>39546</v>
      </c>
      <c r="B76" s="89" t="s">
        <v>303</v>
      </c>
      <c r="C76" s="90"/>
      <c r="D76" s="91"/>
      <c r="E76" s="90">
        <v>40</v>
      </c>
      <c r="F76" s="91">
        <v>1280</v>
      </c>
      <c r="G76" s="90"/>
      <c r="H76" s="91"/>
      <c r="I76" s="90"/>
      <c r="J76" s="91"/>
      <c r="K76" s="144"/>
      <c r="L76" s="145"/>
      <c r="M76" s="175"/>
      <c r="N76" s="208"/>
      <c r="O76" s="28"/>
      <c r="P76" s="29"/>
      <c r="Q76" s="42"/>
      <c r="R76" s="42"/>
      <c r="S76" s="42"/>
      <c r="T76" s="42"/>
      <c r="U76" s="42"/>
      <c r="V76" s="29"/>
      <c r="W76" s="42"/>
      <c r="X76" s="42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1:38" ht="12.75">
      <c r="A77" s="206">
        <v>39546</v>
      </c>
      <c r="B77" s="89" t="s">
        <v>304</v>
      </c>
      <c r="C77" s="90"/>
      <c r="D77" s="91"/>
      <c r="E77" s="90">
        <v>8</v>
      </c>
      <c r="F77" s="91">
        <v>256</v>
      </c>
      <c r="G77" s="90"/>
      <c r="H77" s="91"/>
      <c r="I77" s="90"/>
      <c r="J77" s="91"/>
      <c r="K77" s="90">
        <v>45</v>
      </c>
      <c r="L77" s="93">
        <v>742.5</v>
      </c>
      <c r="M77" s="179"/>
      <c r="N77" s="209"/>
      <c r="O77" s="28"/>
      <c r="P77" s="29"/>
      <c r="Q77" s="42"/>
      <c r="R77" s="42"/>
      <c r="S77" s="42"/>
      <c r="T77" s="42"/>
      <c r="U77" s="42"/>
      <c r="V77" s="29"/>
      <c r="W77" s="42"/>
      <c r="X77" s="42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ht="12.75">
      <c r="A78" s="206">
        <v>39546</v>
      </c>
      <c r="B78" s="89" t="s">
        <v>305</v>
      </c>
      <c r="C78" s="90"/>
      <c r="D78" s="91"/>
      <c r="E78" s="90">
        <v>31</v>
      </c>
      <c r="F78" s="91">
        <v>992</v>
      </c>
      <c r="G78" s="90"/>
      <c r="H78" s="91"/>
      <c r="I78" s="90"/>
      <c r="J78" s="91"/>
      <c r="K78" s="90"/>
      <c r="L78" s="93"/>
      <c r="M78" s="179"/>
      <c r="N78" s="209"/>
      <c r="O78" s="28"/>
      <c r="P78" s="29"/>
      <c r="Q78" s="42"/>
      <c r="R78" s="42"/>
      <c r="S78" s="42"/>
      <c r="T78" s="42"/>
      <c r="U78" s="42"/>
      <c r="V78" s="29"/>
      <c r="W78" s="42"/>
      <c r="X78" s="42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38" ht="12.75">
      <c r="A79" s="206">
        <v>39546</v>
      </c>
      <c r="B79" s="89" t="s">
        <v>306</v>
      </c>
      <c r="C79" s="90"/>
      <c r="D79" s="91"/>
      <c r="E79" s="90">
        <v>33</v>
      </c>
      <c r="F79" s="91">
        <v>1056</v>
      </c>
      <c r="G79" s="90"/>
      <c r="H79" s="91"/>
      <c r="I79" s="90"/>
      <c r="J79" s="91"/>
      <c r="K79" s="90">
        <v>170</v>
      </c>
      <c r="L79" s="93">
        <v>2805</v>
      </c>
      <c r="M79" s="179"/>
      <c r="N79" s="209"/>
      <c r="O79" s="28"/>
      <c r="P79" s="29"/>
      <c r="Q79" s="42"/>
      <c r="R79" s="42"/>
      <c r="S79" s="42"/>
      <c r="T79" s="42"/>
      <c r="U79" s="42"/>
      <c r="V79" s="29"/>
      <c r="W79" s="42"/>
      <c r="X79" s="42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ht="12.75">
      <c r="A80" s="206">
        <v>39546</v>
      </c>
      <c r="B80" s="89" t="s">
        <v>307</v>
      </c>
      <c r="C80" s="90"/>
      <c r="D80" s="91"/>
      <c r="E80" s="90">
        <v>30</v>
      </c>
      <c r="F80" s="91">
        <v>960</v>
      </c>
      <c r="G80" s="90"/>
      <c r="H80" s="91"/>
      <c r="I80" s="90"/>
      <c r="J80" s="91"/>
      <c r="K80" s="90">
        <v>145</v>
      </c>
      <c r="L80" s="93">
        <v>2392.5</v>
      </c>
      <c r="M80" s="179"/>
      <c r="N80" s="209"/>
      <c r="O80" s="28"/>
      <c r="P80" s="29"/>
      <c r="Q80" s="42"/>
      <c r="R80" s="42"/>
      <c r="S80" s="42"/>
      <c r="T80" s="42"/>
      <c r="U80" s="42"/>
      <c r="V80" s="29"/>
      <c r="W80" s="42"/>
      <c r="X80" s="42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1:38" ht="12.75">
      <c r="A81" s="207">
        <v>39546</v>
      </c>
      <c r="B81" s="149" t="s">
        <v>308</v>
      </c>
      <c r="C81" s="144"/>
      <c r="D81" s="143"/>
      <c r="E81" s="144">
        <v>40</v>
      </c>
      <c r="F81" s="143">
        <v>800</v>
      </c>
      <c r="G81" s="144"/>
      <c r="H81" s="143"/>
      <c r="I81" s="144"/>
      <c r="J81" s="143"/>
      <c r="K81" s="90"/>
      <c r="L81" s="93"/>
      <c r="M81" s="179"/>
      <c r="N81" s="209"/>
      <c r="O81" s="28"/>
      <c r="P81" s="29"/>
      <c r="Q81" s="42"/>
      <c r="R81" s="42"/>
      <c r="S81" s="42"/>
      <c r="T81" s="42"/>
      <c r="U81" s="42"/>
      <c r="V81" s="29"/>
      <c r="W81" s="42"/>
      <c r="X81" s="42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1:38" ht="12.75">
      <c r="A82" s="206">
        <v>39546</v>
      </c>
      <c r="B82" s="89" t="s">
        <v>309</v>
      </c>
      <c r="C82" s="90"/>
      <c r="D82" s="91"/>
      <c r="E82" s="90">
        <v>22</v>
      </c>
      <c r="F82" s="91">
        <v>515.24</v>
      </c>
      <c r="G82" s="90"/>
      <c r="H82" s="91"/>
      <c r="I82" s="90"/>
      <c r="J82" s="91"/>
      <c r="K82" s="144"/>
      <c r="L82" s="145"/>
      <c r="M82" s="175"/>
      <c r="N82" s="208"/>
      <c r="O82" s="28"/>
      <c r="P82" s="29"/>
      <c r="Q82" s="42"/>
      <c r="R82" s="42"/>
      <c r="S82" s="42"/>
      <c r="T82" s="42"/>
      <c r="U82" s="42"/>
      <c r="V82" s="29"/>
      <c r="W82" s="42"/>
      <c r="X82" s="42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1:38" ht="12.75">
      <c r="A83" s="206">
        <v>39546</v>
      </c>
      <c r="B83" s="89" t="s">
        <v>310</v>
      </c>
      <c r="C83" s="90"/>
      <c r="D83" s="91"/>
      <c r="E83" s="90">
        <v>14</v>
      </c>
      <c r="F83" s="91">
        <v>327.88</v>
      </c>
      <c r="G83" s="90"/>
      <c r="H83" s="91"/>
      <c r="I83" s="90"/>
      <c r="J83" s="91"/>
      <c r="K83" s="90"/>
      <c r="L83" s="93"/>
      <c r="M83" s="179"/>
      <c r="N83" s="209"/>
      <c r="O83" s="28"/>
      <c r="P83" s="29"/>
      <c r="Q83" s="42"/>
      <c r="R83" s="42"/>
      <c r="S83" s="42"/>
      <c r="T83" s="42"/>
      <c r="U83" s="42"/>
      <c r="V83" s="29"/>
      <c r="W83" s="42"/>
      <c r="X83" s="42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1:38" ht="12.75">
      <c r="A84" s="206">
        <v>39546</v>
      </c>
      <c r="B84" s="89" t="s">
        <v>311</v>
      </c>
      <c r="C84" s="90"/>
      <c r="D84" s="91"/>
      <c r="E84" s="90">
        <v>7</v>
      </c>
      <c r="F84" s="91">
        <v>315</v>
      </c>
      <c r="G84" s="90"/>
      <c r="H84" s="91"/>
      <c r="I84" s="90"/>
      <c r="J84" s="91"/>
      <c r="K84" s="90"/>
      <c r="L84" s="93"/>
      <c r="M84" s="179"/>
      <c r="N84" s="209"/>
      <c r="O84" s="28"/>
      <c r="P84" s="29"/>
      <c r="Q84" s="42"/>
      <c r="R84" s="42"/>
      <c r="S84" s="42"/>
      <c r="T84" s="42"/>
      <c r="U84" s="42"/>
      <c r="V84" s="29"/>
      <c r="W84" s="42"/>
      <c r="X84" s="42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</row>
    <row r="85" spans="1:38" ht="12.75">
      <c r="A85" s="206">
        <v>39546</v>
      </c>
      <c r="B85" s="89" t="s">
        <v>312</v>
      </c>
      <c r="C85" s="90"/>
      <c r="D85" s="91"/>
      <c r="E85" s="90">
        <v>4</v>
      </c>
      <c r="F85" s="91">
        <v>180</v>
      </c>
      <c r="G85" s="90"/>
      <c r="H85" s="91"/>
      <c r="I85" s="90"/>
      <c r="J85" s="91"/>
      <c r="K85" s="90"/>
      <c r="L85" s="93"/>
      <c r="M85" s="179"/>
      <c r="N85" s="209"/>
      <c r="O85" s="28"/>
      <c r="P85" s="29"/>
      <c r="Q85" s="42"/>
      <c r="R85" s="42"/>
      <c r="S85" s="42"/>
      <c r="T85" s="42"/>
      <c r="U85" s="42"/>
      <c r="V85" s="29"/>
      <c r="W85" s="42"/>
      <c r="X85" s="42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</row>
    <row r="86" spans="1:38" ht="12.75">
      <c r="A86" s="207">
        <v>39546</v>
      </c>
      <c r="B86" s="149" t="s">
        <v>313</v>
      </c>
      <c r="C86" s="144"/>
      <c r="D86" s="143"/>
      <c r="E86" s="144">
        <v>18</v>
      </c>
      <c r="F86" s="143">
        <v>720</v>
      </c>
      <c r="G86" s="144"/>
      <c r="H86" s="143"/>
      <c r="I86" s="144"/>
      <c r="J86" s="143"/>
      <c r="K86" s="144"/>
      <c r="L86" s="145"/>
      <c r="M86" s="175"/>
      <c r="N86" s="208"/>
      <c r="O86" s="28"/>
      <c r="P86" s="29"/>
      <c r="Q86" s="42"/>
      <c r="R86" s="42"/>
      <c r="S86" s="42"/>
      <c r="T86" s="42"/>
      <c r="U86" s="42"/>
      <c r="V86" s="29"/>
      <c r="W86" s="42"/>
      <c r="X86" s="42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</row>
    <row r="87" spans="1:38" ht="12.75">
      <c r="A87" s="207">
        <v>39546</v>
      </c>
      <c r="B87" s="149" t="s">
        <v>318</v>
      </c>
      <c r="C87" s="144"/>
      <c r="D87" s="143"/>
      <c r="E87" s="144">
        <v>12</v>
      </c>
      <c r="F87" s="143">
        <v>360</v>
      </c>
      <c r="G87" s="144"/>
      <c r="H87" s="143"/>
      <c r="I87" s="144"/>
      <c r="J87" s="143"/>
      <c r="K87" s="144"/>
      <c r="L87" s="145"/>
      <c r="M87" s="175"/>
      <c r="N87" s="208"/>
      <c r="O87" s="28"/>
      <c r="P87" s="29"/>
      <c r="Q87" s="42"/>
      <c r="R87" s="42"/>
      <c r="S87" s="42"/>
      <c r="T87" s="42"/>
      <c r="U87" s="42"/>
      <c r="V87" s="29"/>
      <c r="W87" s="42"/>
      <c r="X87" s="42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</row>
    <row r="88" spans="1:38" ht="12.75">
      <c r="A88" s="206">
        <v>39546</v>
      </c>
      <c r="B88" s="89" t="s">
        <v>319</v>
      </c>
      <c r="C88" s="90"/>
      <c r="D88" s="91"/>
      <c r="E88" s="90">
        <v>12</v>
      </c>
      <c r="F88" s="91">
        <v>180</v>
      </c>
      <c r="G88" s="90"/>
      <c r="H88" s="91"/>
      <c r="I88" s="90"/>
      <c r="J88" s="91"/>
      <c r="K88" s="90"/>
      <c r="L88" s="93"/>
      <c r="M88" s="179"/>
      <c r="N88" s="209"/>
      <c r="O88" s="28"/>
      <c r="P88" s="29"/>
      <c r="Q88" s="42"/>
      <c r="R88" s="42"/>
      <c r="S88" s="42"/>
      <c r="T88" s="42"/>
      <c r="U88" s="42"/>
      <c r="V88" s="29"/>
      <c r="W88" s="42"/>
      <c r="X88" s="42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</row>
    <row r="89" spans="1:38" ht="12.75">
      <c r="A89" s="206">
        <v>39546</v>
      </c>
      <c r="B89" s="89" t="s">
        <v>320</v>
      </c>
      <c r="C89" s="90"/>
      <c r="D89" s="91"/>
      <c r="E89" s="90"/>
      <c r="F89" s="91"/>
      <c r="G89" s="90"/>
      <c r="H89" s="91"/>
      <c r="I89" s="90">
        <v>20</v>
      </c>
      <c r="J89" s="91">
        <v>1000</v>
      </c>
      <c r="K89" s="90"/>
      <c r="L89" s="93"/>
      <c r="M89" s="179"/>
      <c r="N89" s="209"/>
      <c r="O89" s="28"/>
      <c r="P89" s="29"/>
      <c r="Q89" s="42"/>
      <c r="R89" s="42"/>
      <c r="S89" s="42"/>
      <c r="T89" s="42"/>
      <c r="U89" s="42"/>
      <c r="V89" s="29"/>
      <c r="W89" s="42"/>
      <c r="X89" s="42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</row>
    <row r="90" spans="1:38" ht="12.75">
      <c r="A90" s="206">
        <v>39546</v>
      </c>
      <c r="B90" s="89" t="s">
        <v>321</v>
      </c>
      <c r="C90" s="90"/>
      <c r="D90" s="91"/>
      <c r="E90" s="90">
        <v>36</v>
      </c>
      <c r="F90" s="91">
        <v>1260</v>
      </c>
      <c r="G90" s="90">
        <v>682</v>
      </c>
      <c r="H90" s="91">
        <v>23870</v>
      </c>
      <c r="I90" s="90"/>
      <c r="J90" s="91"/>
      <c r="K90" s="90"/>
      <c r="L90" s="93"/>
      <c r="M90" s="179"/>
      <c r="N90" s="209"/>
      <c r="O90" s="28"/>
      <c r="P90" s="29"/>
      <c r="Q90" s="42"/>
      <c r="R90" s="42"/>
      <c r="S90" s="42"/>
      <c r="T90" s="42"/>
      <c r="U90" s="42"/>
      <c r="V90" s="29"/>
      <c r="W90" s="42"/>
      <c r="X90" s="42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</row>
    <row r="91" spans="1:38" ht="12.75">
      <c r="A91" s="206">
        <v>39546</v>
      </c>
      <c r="B91" s="89" t="s">
        <v>322</v>
      </c>
      <c r="C91" s="90"/>
      <c r="D91" s="91"/>
      <c r="E91" s="90">
        <v>34</v>
      </c>
      <c r="F91" s="91">
        <v>1190</v>
      </c>
      <c r="G91" s="90">
        <v>650</v>
      </c>
      <c r="H91" s="91">
        <v>22750</v>
      </c>
      <c r="I91" s="90"/>
      <c r="J91" s="91"/>
      <c r="K91" s="90"/>
      <c r="L91" s="93"/>
      <c r="M91" s="179"/>
      <c r="N91" s="209"/>
      <c r="O91" s="28"/>
      <c r="P91" s="29"/>
      <c r="Q91" s="42"/>
      <c r="R91" s="42"/>
      <c r="S91" s="42"/>
      <c r="T91" s="42"/>
      <c r="U91" s="42"/>
      <c r="V91" s="29"/>
      <c r="W91" s="42"/>
      <c r="X91" s="42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</row>
    <row r="92" spans="1:38" ht="12.75">
      <c r="A92" s="206">
        <v>39546</v>
      </c>
      <c r="B92" s="89" t="s">
        <v>323</v>
      </c>
      <c r="C92" s="90"/>
      <c r="D92" s="91"/>
      <c r="E92" s="90">
        <v>20</v>
      </c>
      <c r="F92" s="91">
        <v>700</v>
      </c>
      <c r="G92" s="90"/>
      <c r="H92" s="91"/>
      <c r="I92" s="90"/>
      <c r="J92" s="91"/>
      <c r="K92" s="90"/>
      <c r="L92" s="93"/>
      <c r="M92" s="179"/>
      <c r="N92" s="209"/>
      <c r="O92" s="28"/>
      <c r="P92" s="29"/>
      <c r="Q92" s="42"/>
      <c r="R92" s="42"/>
      <c r="S92" s="42"/>
      <c r="T92" s="42"/>
      <c r="U92" s="42"/>
      <c r="V92" s="29"/>
      <c r="W92" s="42"/>
      <c r="X92" s="42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ht="13.5" thickBot="1">
      <c r="A93" s="277">
        <v>39546</v>
      </c>
      <c r="B93" s="278" t="s">
        <v>324</v>
      </c>
      <c r="C93" s="279"/>
      <c r="D93" s="280"/>
      <c r="E93" s="279">
        <v>16</v>
      </c>
      <c r="F93" s="280">
        <v>400</v>
      </c>
      <c r="G93" s="279"/>
      <c r="H93" s="280"/>
      <c r="I93" s="279"/>
      <c r="J93" s="280"/>
      <c r="K93" s="279"/>
      <c r="L93" s="140"/>
      <c r="M93" s="322"/>
      <c r="N93" s="281"/>
      <c r="O93" s="28"/>
      <c r="P93" s="29"/>
      <c r="Q93" s="42"/>
      <c r="R93" s="42"/>
      <c r="S93" s="42"/>
      <c r="T93" s="42"/>
      <c r="U93" s="42"/>
      <c r="V93" s="29"/>
      <c r="W93" s="42"/>
      <c r="X93" s="42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38" ht="12.75">
      <c r="A94" s="206">
        <v>39581</v>
      </c>
      <c r="B94" s="89" t="s">
        <v>327</v>
      </c>
      <c r="C94" s="90">
        <v>2</v>
      </c>
      <c r="D94" s="91">
        <v>2800</v>
      </c>
      <c r="E94" s="90"/>
      <c r="F94" s="91"/>
      <c r="G94" s="90"/>
      <c r="H94" s="91"/>
      <c r="I94" s="90"/>
      <c r="J94" s="91"/>
      <c r="K94" s="90"/>
      <c r="L94" s="93"/>
      <c r="M94" s="179"/>
      <c r="N94" s="209"/>
      <c r="O94" s="28"/>
      <c r="P94" s="29"/>
      <c r="Q94" s="42"/>
      <c r="R94" s="42"/>
      <c r="S94" s="42"/>
      <c r="T94" s="42"/>
      <c r="U94" s="42"/>
      <c r="V94" s="29"/>
      <c r="W94" s="42"/>
      <c r="X94" s="42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1:38" ht="12.75">
      <c r="A95" s="206">
        <v>39581</v>
      </c>
      <c r="B95" s="89" t="s">
        <v>328</v>
      </c>
      <c r="C95" s="90"/>
      <c r="D95" s="91"/>
      <c r="E95" s="90">
        <v>20</v>
      </c>
      <c r="F95" s="91">
        <v>817.8</v>
      </c>
      <c r="G95" s="90"/>
      <c r="H95" s="91"/>
      <c r="I95" s="90"/>
      <c r="J95" s="91"/>
      <c r="K95" s="90"/>
      <c r="L95" s="93"/>
      <c r="M95" s="179"/>
      <c r="N95" s="209"/>
      <c r="O95" s="28"/>
      <c r="P95" s="29"/>
      <c r="Q95" s="42"/>
      <c r="R95" s="42"/>
      <c r="S95" s="42"/>
      <c r="T95" s="42"/>
      <c r="U95" s="42"/>
      <c r="V95" s="29"/>
      <c r="W95" s="42"/>
      <c r="X95" s="42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</row>
    <row r="96" spans="1:38" ht="12.75">
      <c r="A96" s="207">
        <v>39581</v>
      </c>
      <c r="B96" s="149" t="s">
        <v>329</v>
      </c>
      <c r="C96" s="144"/>
      <c r="D96" s="143"/>
      <c r="E96" s="144">
        <v>10</v>
      </c>
      <c r="F96" s="143">
        <v>450</v>
      </c>
      <c r="G96" s="144"/>
      <c r="H96" s="143"/>
      <c r="I96" s="144"/>
      <c r="J96" s="143"/>
      <c r="K96" s="144"/>
      <c r="L96" s="145"/>
      <c r="M96" s="175"/>
      <c r="N96" s="208"/>
      <c r="O96" s="28"/>
      <c r="P96" s="29"/>
      <c r="Q96" s="42"/>
      <c r="R96" s="42"/>
      <c r="S96" s="42"/>
      <c r="T96" s="42"/>
      <c r="U96" s="42"/>
      <c r="V96" s="29"/>
      <c r="W96" s="42"/>
      <c r="X96" s="42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</row>
    <row r="97" spans="1:38" ht="12.75">
      <c r="A97" s="206">
        <v>39581</v>
      </c>
      <c r="B97" s="89" t="s">
        <v>330</v>
      </c>
      <c r="C97" s="90"/>
      <c r="D97" s="91"/>
      <c r="E97" s="90">
        <v>26</v>
      </c>
      <c r="F97" s="91">
        <v>1063.14</v>
      </c>
      <c r="G97" s="90"/>
      <c r="H97" s="91"/>
      <c r="I97" s="90"/>
      <c r="J97" s="91"/>
      <c r="K97" s="90"/>
      <c r="L97" s="93"/>
      <c r="M97" s="179"/>
      <c r="N97" s="209"/>
      <c r="O97" s="28"/>
      <c r="P97" s="29"/>
      <c r="Q97" s="42"/>
      <c r="R97" s="42"/>
      <c r="S97" s="42"/>
      <c r="T97" s="42"/>
      <c r="U97" s="42"/>
      <c r="V97" s="29"/>
      <c r="W97" s="42"/>
      <c r="X97" s="42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</row>
    <row r="98" spans="1:38" ht="12.75">
      <c r="A98" s="207">
        <v>39581</v>
      </c>
      <c r="B98" s="149" t="s">
        <v>331</v>
      </c>
      <c r="C98" s="144"/>
      <c r="D98" s="143"/>
      <c r="E98" s="144">
        <v>18</v>
      </c>
      <c r="F98" s="143">
        <v>630</v>
      </c>
      <c r="G98" s="144"/>
      <c r="H98" s="143"/>
      <c r="I98" s="144"/>
      <c r="J98" s="143"/>
      <c r="K98" s="144"/>
      <c r="L98" s="145"/>
      <c r="M98" s="175"/>
      <c r="N98" s="208"/>
      <c r="O98" s="28"/>
      <c r="P98" s="29"/>
      <c r="Q98" s="42"/>
      <c r="R98" s="42"/>
      <c r="S98" s="42"/>
      <c r="T98" s="42"/>
      <c r="U98" s="42"/>
      <c r="V98" s="29"/>
      <c r="W98" s="42"/>
      <c r="X98" s="42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</row>
    <row r="99" spans="1:38" ht="12.75">
      <c r="A99" s="206">
        <v>39581</v>
      </c>
      <c r="B99" s="89" t="s">
        <v>333</v>
      </c>
      <c r="C99" s="90"/>
      <c r="D99" s="91"/>
      <c r="E99" s="90">
        <v>34</v>
      </c>
      <c r="F99" s="91">
        <v>1564</v>
      </c>
      <c r="G99" s="90"/>
      <c r="H99" s="91"/>
      <c r="I99" s="90"/>
      <c r="J99" s="91"/>
      <c r="K99" s="90"/>
      <c r="L99" s="93"/>
      <c r="M99" s="179"/>
      <c r="N99" s="209"/>
      <c r="O99" s="28"/>
      <c r="P99" s="29"/>
      <c r="Q99" s="42"/>
      <c r="R99" s="42"/>
      <c r="S99" s="42"/>
      <c r="T99" s="42"/>
      <c r="U99" s="42"/>
      <c r="V99" s="29"/>
      <c r="W99" s="42"/>
      <c r="X99" s="42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</row>
    <row r="100" spans="1:38" ht="12.75">
      <c r="A100" s="206">
        <v>39581</v>
      </c>
      <c r="B100" s="89" t="s">
        <v>335</v>
      </c>
      <c r="C100" s="90"/>
      <c r="D100" s="91"/>
      <c r="E100" s="90">
        <v>30</v>
      </c>
      <c r="F100" s="91">
        <v>1530</v>
      </c>
      <c r="G100" s="90"/>
      <c r="H100" s="91"/>
      <c r="I100" s="90"/>
      <c r="J100" s="91"/>
      <c r="K100" s="90"/>
      <c r="L100" s="93"/>
      <c r="M100" s="179"/>
      <c r="N100" s="209"/>
      <c r="O100" s="28"/>
      <c r="P100" s="29"/>
      <c r="Q100" s="42"/>
      <c r="R100" s="42"/>
      <c r="S100" s="42"/>
      <c r="T100" s="42"/>
      <c r="U100" s="42"/>
      <c r="V100" s="29"/>
      <c r="W100" s="42"/>
      <c r="X100" s="42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</row>
    <row r="101" spans="1:38" ht="12.75">
      <c r="A101" s="206">
        <v>39581</v>
      </c>
      <c r="B101" s="89" t="s">
        <v>336</v>
      </c>
      <c r="C101" s="90"/>
      <c r="D101" s="91"/>
      <c r="E101" s="90">
        <v>6</v>
      </c>
      <c r="F101" s="91">
        <v>150</v>
      </c>
      <c r="G101" s="90"/>
      <c r="H101" s="91"/>
      <c r="I101" s="90"/>
      <c r="J101" s="91"/>
      <c r="K101" s="90"/>
      <c r="L101" s="93"/>
      <c r="M101" s="179"/>
      <c r="N101" s="209"/>
      <c r="O101" s="28"/>
      <c r="P101" s="29"/>
      <c r="Q101" s="42"/>
      <c r="R101" s="42"/>
      <c r="S101" s="42"/>
      <c r="T101" s="42"/>
      <c r="U101" s="42"/>
      <c r="V101" s="29"/>
      <c r="W101" s="42"/>
      <c r="X101" s="42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</row>
    <row r="102" spans="1:38" ht="12.75">
      <c r="A102" s="206">
        <v>39581</v>
      </c>
      <c r="B102" s="89" t="s">
        <v>337</v>
      </c>
      <c r="C102" s="90"/>
      <c r="D102" s="91"/>
      <c r="E102" s="90">
        <v>12</v>
      </c>
      <c r="F102" s="91">
        <v>360</v>
      </c>
      <c r="G102" s="90"/>
      <c r="H102" s="91"/>
      <c r="I102" s="90"/>
      <c r="J102" s="91"/>
      <c r="K102" s="90"/>
      <c r="L102" s="93"/>
      <c r="M102" s="179"/>
      <c r="N102" s="209"/>
      <c r="O102" s="28"/>
      <c r="P102" s="29"/>
      <c r="Q102" s="42"/>
      <c r="R102" s="42"/>
      <c r="S102" s="42"/>
      <c r="T102" s="42"/>
      <c r="U102" s="42"/>
      <c r="V102" s="29"/>
      <c r="W102" s="42"/>
      <c r="X102" s="42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</row>
    <row r="103" spans="1:38" ht="12.75">
      <c r="A103" s="206">
        <v>39581</v>
      </c>
      <c r="B103" s="89" t="s">
        <v>339</v>
      </c>
      <c r="C103" s="90"/>
      <c r="D103" s="91"/>
      <c r="E103" s="90">
        <v>24</v>
      </c>
      <c r="F103" s="91">
        <v>720</v>
      </c>
      <c r="G103" s="90"/>
      <c r="H103" s="91"/>
      <c r="I103" s="90"/>
      <c r="J103" s="91"/>
      <c r="K103" s="90"/>
      <c r="L103" s="93"/>
      <c r="M103" s="179"/>
      <c r="N103" s="209"/>
      <c r="O103" s="28"/>
      <c r="P103" s="29"/>
      <c r="Q103" s="42"/>
      <c r="R103" s="42"/>
      <c r="S103" s="42"/>
      <c r="T103" s="42"/>
      <c r="U103" s="42"/>
      <c r="V103" s="29"/>
      <c r="W103" s="42"/>
      <c r="X103" s="42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</row>
    <row r="104" spans="1:38" ht="12.75">
      <c r="A104" s="207">
        <v>39581</v>
      </c>
      <c r="B104" s="149" t="s">
        <v>340</v>
      </c>
      <c r="C104" s="144"/>
      <c r="D104" s="143"/>
      <c r="E104" s="144">
        <v>18</v>
      </c>
      <c r="F104" s="143">
        <v>828</v>
      </c>
      <c r="G104" s="144"/>
      <c r="H104" s="143"/>
      <c r="I104" s="144"/>
      <c r="J104" s="143"/>
      <c r="K104" s="144"/>
      <c r="L104" s="145"/>
      <c r="M104" s="175"/>
      <c r="N104" s="208"/>
      <c r="O104" s="28"/>
      <c r="P104" s="29"/>
      <c r="Q104" s="42"/>
      <c r="R104" s="42"/>
      <c r="S104" s="42"/>
      <c r="T104" s="42"/>
      <c r="U104" s="42"/>
      <c r="V104" s="29"/>
      <c r="W104" s="42"/>
      <c r="X104" s="42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</row>
    <row r="105" spans="1:38" ht="12.75">
      <c r="A105" s="206">
        <v>39581</v>
      </c>
      <c r="B105" s="89" t="s">
        <v>341</v>
      </c>
      <c r="C105" s="90"/>
      <c r="D105" s="91"/>
      <c r="E105" s="90">
        <v>22</v>
      </c>
      <c r="F105" s="91">
        <v>550</v>
      </c>
      <c r="G105" s="90"/>
      <c r="H105" s="91"/>
      <c r="I105" s="90"/>
      <c r="J105" s="91"/>
      <c r="K105" s="90"/>
      <c r="L105" s="93"/>
      <c r="M105" s="179"/>
      <c r="N105" s="209"/>
      <c r="O105" s="28"/>
      <c r="P105" s="29"/>
      <c r="Q105" s="42"/>
      <c r="R105" s="42"/>
      <c r="S105" s="42"/>
      <c r="T105" s="42"/>
      <c r="U105" s="42"/>
      <c r="V105" s="29"/>
      <c r="W105" s="42"/>
      <c r="X105" s="42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</row>
    <row r="106" spans="1:38" ht="12.75">
      <c r="A106" s="206">
        <v>39581</v>
      </c>
      <c r="B106" s="89" t="s">
        <v>342</v>
      </c>
      <c r="C106" s="90"/>
      <c r="D106" s="91"/>
      <c r="E106" s="90">
        <v>166</v>
      </c>
      <c r="F106" s="91">
        <v>7470</v>
      </c>
      <c r="G106" s="90"/>
      <c r="H106" s="91"/>
      <c r="I106" s="90"/>
      <c r="J106" s="91"/>
      <c r="K106" s="90"/>
      <c r="L106" s="93"/>
      <c r="M106" s="179"/>
      <c r="N106" s="209"/>
      <c r="O106" s="28"/>
      <c r="P106" s="29"/>
      <c r="Q106" s="42"/>
      <c r="R106" s="42"/>
      <c r="S106" s="42"/>
      <c r="T106" s="42"/>
      <c r="U106" s="42"/>
      <c r="V106" s="29"/>
      <c r="W106" s="42"/>
      <c r="X106" s="42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</row>
    <row r="107" spans="1:38" ht="12.75">
      <c r="A107" s="206">
        <v>39581</v>
      </c>
      <c r="B107" s="89" t="s">
        <v>243</v>
      </c>
      <c r="C107" s="90"/>
      <c r="D107" s="91"/>
      <c r="E107" s="90">
        <v>48</v>
      </c>
      <c r="F107" s="91">
        <v>1680</v>
      </c>
      <c r="G107" s="90"/>
      <c r="H107" s="91"/>
      <c r="I107" s="90">
        <v>830</v>
      </c>
      <c r="J107" s="91">
        <v>10499.5</v>
      </c>
      <c r="K107" s="90"/>
      <c r="L107" s="93"/>
      <c r="M107" s="179"/>
      <c r="N107" s="209"/>
      <c r="O107" s="28"/>
      <c r="P107" s="29"/>
      <c r="Q107" s="42"/>
      <c r="R107" s="42"/>
      <c r="S107" s="42"/>
      <c r="T107" s="42"/>
      <c r="U107" s="42"/>
      <c r="V107" s="29"/>
      <c r="W107" s="42"/>
      <c r="X107" s="42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</row>
    <row r="108" spans="1:38" ht="12.75">
      <c r="A108" s="206">
        <v>39581</v>
      </c>
      <c r="B108" s="89" t="s">
        <v>244</v>
      </c>
      <c r="C108" s="90"/>
      <c r="D108" s="91"/>
      <c r="E108" s="90">
        <v>24</v>
      </c>
      <c r="F108" s="91">
        <v>840</v>
      </c>
      <c r="G108" s="90"/>
      <c r="H108" s="91"/>
      <c r="I108" s="90">
        <v>765</v>
      </c>
      <c r="J108" s="91">
        <v>9677.25</v>
      </c>
      <c r="K108" s="90"/>
      <c r="L108" s="93"/>
      <c r="M108" s="179"/>
      <c r="N108" s="209"/>
      <c r="O108" s="28"/>
      <c r="P108" s="29"/>
      <c r="Q108" s="42"/>
      <c r="R108" s="42"/>
      <c r="S108" s="42"/>
      <c r="T108" s="42"/>
      <c r="U108" s="42"/>
      <c r="V108" s="29"/>
      <c r="W108" s="42"/>
      <c r="X108" s="42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</row>
    <row r="109" spans="1:38" ht="12.75">
      <c r="A109" s="206">
        <v>39581</v>
      </c>
      <c r="B109" s="89" t="s">
        <v>245</v>
      </c>
      <c r="C109" s="90"/>
      <c r="D109" s="91"/>
      <c r="E109" s="90">
        <v>24</v>
      </c>
      <c r="F109" s="91">
        <v>840</v>
      </c>
      <c r="G109" s="90"/>
      <c r="H109" s="91"/>
      <c r="I109" s="90">
        <v>765</v>
      </c>
      <c r="J109" s="91">
        <v>9677.25</v>
      </c>
      <c r="K109" s="90"/>
      <c r="L109" s="93"/>
      <c r="M109" s="179"/>
      <c r="N109" s="209"/>
      <c r="O109" s="28"/>
      <c r="P109" s="29"/>
      <c r="Q109" s="42"/>
      <c r="R109" s="42"/>
      <c r="S109" s="42"/>
      <c r="T109" s="42"/>
      <c r="U109" s="42"/>
      <c r="V109" s="29"/>
      <c r="W109" s="42"/>
      <c r="X109" s="42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</row>
    <row r="110" spans="1:38" ht="12.75">
      <c r="A110" s="206">
        <v>39581</v>
      </c>
      <c r="B110" s="89" t="s">
        <v>246</v>
      </c>
      <c r="C110" s="90"/>
      <c r="D110" s="91"/>
      <c r="E110" s="90">
        <v>24</v>
      </c>
      <c r="F110" s="91">
        <v>840</v>
      </c>
      <c r="G110" s="90"/>
      <c r="H110" s="91"/>
      <c r="I110" s="90">
        <v>385</v>
      </c>
      <c r="J110" s="91">
        <v>4870.25</v>
      </c>
      <c r="K110" s="90"/>
      <c r="L110" s="93"/>
      <c r="M110" s="179"/>
      <c r="N110" s="209"/>
      <c r="O110" s="28"/>
      <c r="P110" s="29"/>
      <c r="Q110" s="42"/>
      <c r="R110" s="42"/>
      <c r="S110" s="42"/>
      <c r="T110" s="42"/>
      <c r="U110" s="42"/>
      <c r="V110" s="29"/>
      <c r="W110" s="42"/>
      <c r="X110" s="42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</row>
    <row r="111" spans="1:38" ht="12.75">
      <c r="A111" s="206">
        <v>39581</v>
      </c>
      <c r="B111" s="89" t="s">
        <v>247</v>
      </c>
      <c r="C111" s="90"/>
      <c r="D111" s="91"/>
      <c r="E111" s="90">
        <v>34</v>
      </c>
      <c r="F111" s="91">
        <v>1190</v>
      </c>
      <c r="G111" s="90"/>
      <c r="H111" s="91"/>
      <c r="I111" s="90"/>
      <c r="J111" s="91"/>
      <c r="K111" s="90"/>
      <c r="L111" s="93"/>
      <c r="M111" s="179"/>
      <c r="N111" s="209"/>
      <c r="O111" s="28"/>
      <c r="P111" s="29"/>
      <c r="Q111" s="42"/>
      <c r="R111" s="42"/>
      <c r="S111" s="42"/>
      <c r="T111" s="42"/>
      <c r="U111" s="42"/>
      <c r="V111" s="29"/>
      <c r="W111" s="42"/>
      <c r="X111" s="42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</row>
    <row r="112" spans="1:38" ht="12.75">
      <c r="A112" s="206">
        <v>39581</v>
      </c>
      <c r="B112" s="89" t="s">
        <v>248</v>
      </c>
      <c r="C112" s="90"/>
      <c r="D112" s="91"/>
      <c r="E112" s="90">
        <v>28</v>
      </c>
      <c r="F112" s="91">
        <v>980</v>
      </c>
      <c r="G112" s="90"/>
      <c r="H112" s="91"/>
      <c r="I112" s="90"/>
      <c r="J112" s="91"/>
      <c r="K112" s="90"/>
      <c r="L112" s="93"/>
      <c r="M112" s="179"/>
      <c r="N112" s="209"/>
      <c r="O112" s="28"/>
      <c r="P112" s="29"/>
      <c r="Q112" s="42"/>
      <c r="R112" s="42"/>
      <c r="S112" s="42"/>
      <c r="T112" s="42"/>
      <c r="U112" s="42"/>
      <c r="V112" s="29"/>
      <c r="W112" s="42"/>
      <c r="X112" s="42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</row>
    <row r="113" spans="1:38" ht="12.75">
      <c r="A113" s="206">
        <v>39581</v>
      </c>
      <c r="B113" s="89" t="s">
        <v>249</v>
      </c>
      <c r="C113" s="90"/>
      <c r="D113" s="91"/>
      <c r="E113" s="90">
        <v>28</v>
      </c>
      <c r="F113" s="91">
        <v>980</v>
      </c>
      <c r="G113" s="90"/>
      <c r="H113" s="91"/>
      <c r="I113" s="90">
        <v>380</v>
      </c>
      <c r="J113" s="91">
        <v>4807</v>
      </c>
      <c r="K113" s="90"/>
      <c r="L113" s="93"/>
      <c r="M113" s="179"/>
      <c r="N113" s="209"/>
      <c r="O113" s="28"/>
      <c r="P113" s="29"/>
      <c r="Q113" s="42"/>
      <c r="R113" s="42"/>
      <c r="S113" s="42"/>
      <c r="T113" s="42"/>
      <c r="U113" s="42"/>
      <c r="V113" s="29"/>
      <c r="W113" s="42"/>
      <c r="X113" s="42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</row>
    <row r="114" spans="1:38" ht="12.75">
      <c r="A114" s="206">
        <v>39581</v>
      </c>
      <c r="B114" s="89" t="s">
        <v>250</v>
      </c>
      <c r="C114" s="90"/>
      <c r="D114" s="91"/>
      <c r="E114" s="90">
        <v>28</v>
      </c>
      <c r="F114" s="91">
        <v>980</v>
      </c>
      <c r="G114" s="90"/>
      <c r="H114" s="91"/>
      <c r="I114" s="90">
        <v>380</v>
      </c>
      <c r="J114" s="91">
        <v>4807</v>
      </c>
      <c r="K114" s="90"/>
      <c r="L114" s="93"/>
      <c r="M114" s="179"/>
      <c r="N114" s="209"/>
      <c r="O114" s="28"/>
      <c r="P114" s="29"/>
      <c r="Q114" s="42"/>
      <c r="R114" s="42"/>
      <c r="S114" s="42"/>
      <c r="T114" s="42"/>
      <c r="U114" s="42"/>
      <c r="V114" s="29"/>
      <c r="W114" s="42"/>
      <c r="X114" s="42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</row>
    <row r="115" spans="1:38" ht="12.75">
      <c r="A115" s="206">
        <v>39581</v>
      </c>
      <c r="B115" s="89" t="s">
        <v>251</v>
      </c>
      <c r="C115" s="90"/>
      <c r="D115" s="91"/>
      <c r="E115" s="90">
        <v>28</v>
      </c>
      <c r="F115" s="91">
        <v>980</v>
      </c>
      <c r="G115" s="90"/>
      <c r="H115" s="91"/>
      <c r="I115" s="90">
        <v>315</v>
      </c>
      <c r="J115" s="91">
        <v>3984.75</v>
      </c>
      <c r="K115" s="90"/>
      <c r="L115" s="93"/>
      <c r="M115" s="179"/>
      <c r="N115" s="209"/>
      <c r="O115" s="28"/>
      <c r="P115" s="29"/>
      <c r="Q115" s="42"/>
      <c r="R115" s="42"/>
      <c r="S115" s="42"/>
      <c r="T115" s="42"/>
      <c r="U115" s="42"/>
      <c r="V115" s="29"/>
      <c r="W115" s="42"/>
      <c r="X115" s="42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</row>
    <row r="116" spans="1:38" ht="12.75">
      <c r="A116" s="207">
        <v>39581</v>
      </c>
      <c r="B116" s="149" t="s">
        <v>252</v>
      </c>
      <c r="C116" s="144"/>
      <c r="D116" s="143"/>
      <c r="E116" s="144">
        <v>30</v>
      </c>
      <c r="F116" s="143">
        <v>1050</v>
      </c>
      <c r="G116" s="144"/>
      <c r="H116" s="143"/>
      <c r="I116" s="144">
        <v>300</v>
      </c>
      <c r="J116" s="143">
        <v>3795</v>
      </c>
      <c r="K116" s="144"/>
      <c r="L116" s="145"/>
      <c r="M116" s="175"/>
      <c r="N116" s="208"/>
      <c r="O116" s="28"/>
      <c r="P116" s="29"/>
      <c r="Q116" s="42"/>
      <c r="R116" s="42"/>
      <c r="S116" s="42"/>
      <c r="T116" s="42"/>
      <c r="U116" s="42"/>
      <c r="V116" s="29"/>
      <c r="W116" s="42"/>
      <c r="X116" s="42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1:38" ht="12.75">
      <c r="A117" s="206">
        <v>39581</v>
      </c>
      <c r="B117" s="89" t="s">
        <v>343</v>
      </c>
      <c r="C117" s="90"/>
      <c r="D117" s="91"/>
      <c r="E117" s="90">
        <v>68</v>
      </c>
      <c r="F117" s="91">
        <v>2312</v>
      </c>
      <c r="G117" s="90"/>
      <c r="H117" s="91"/>
      <c r="I117" s="90">
        <v>1390</v>
      </c>
      <c r="J117" s="91">
        <v>20850</v>
      </c>
      <c r="K117" s="90"/>
      <c r="L117" s="93"/>
      <c r="M117" s="179"/>
      <c r="N117" s="209"/>
      <c r="O117" s="28"/>
      <c r="P117" s="29"/>
      <c r="Q117" s="42"/>
      <c r="R117" s="42"/>
      <c r="S117" s="42"/>
      <c r="T117" s="42"/>
      <c r="U117" s="42"/>
      <c r="V117" s="29"/>
      <c r="W117" s="42"/>
      <c r="X117" s="42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</row>
    <row r="118" spans="1:38" ht="12.75">
      <c r="A118" s="206">
        <v>39581</v>
      </c>
      <c r="B118" s="89" t="s">
        <v>344</v>
      </c>
      <c r="C118" s="90"/>
      <c r="D118" s="91"/>
      <c r="E118" s="90">
        <v>79</v>
      </c>
      <c r="F118" s="91">
        <v>2686</v>
      </c>
      <c r="G118" s="90"/>
      <c r="H118" s="91"/>
      <c r="I118" s="90">
        <v>1680</v>
      </c>
      <c r="J118" s="91">
        <v>25200</v>
      </c>
      <c r="K118" s="90"/>
      <c r="L118" s="93"/>
      <c r="M118" s="179"/>
      <c r="N118" s="209"/>
      <c r="O118" s="28"/>
      <c r="P118" s="29"/>
      <c r="Q118" s="42"/>
      <c r="R118" s="42"/>
      <c r="S118" s="42"/>
      <c r="T118" s="42"/>
      <c r="U118" s="42"/>
      <c r="V118" s="29"/>
      <c r="W118" s="42"/>
      <c r="X118" s="42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</row>
    <row r="119" spans="1:38" ht="12.75">
      <c r="A119" s="206">
        <v>39581</v>
      </c>
      <c r="B119" s="89" t="s">
        <v>345</v>
      </c>
      <c r="C119" s="90"/>
      <c r="D119" s="91"/>
      <c r="E119" s="90">
        <v>28</v>
      </c>
      <c r="F119" s="91">
        <v>952</v>
      </c>
      <c r="G119" s="90"/>
      <c r="H119" s="91"/>
      <c r="I119" s="90">
        <v>440</v>
      </c>
      <c r="J119" s="91">
        <v>6600</v>
      </c>
      <c r="K119" s="90"/>
      <c r="L119" s="93"/>
      <c r="M119" s="179"/>
      <c r="N119" s="209"/>
      <c r="O119" s="28"/>
      <c r="P119" s="29"/>
      <c r="Q119" s="42"/>
      <c r="R119" s="42"/>
      <c r="S119" s="42"/>
      <c r="T119" s="42"/>
      <c r="U119" s="42"/>
      <c r="V119" s="29"/>
      <c r="W119" s="42"/>
      <c r="X119" s="42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</row>
    <row r="120" spans="1:38" ht="12.75">
      <c r="A120" s="206">
        <v>39581</v>
      </c>
      <c r="B120" s="89" t="s">
        <v>346</v>
      </c>
      <c r="C120" s="90"/>
      <c r="D120" s="91"/>
      <c r="E120" s="90">
        <v>28</v>
      </c>
      <c r="F120" s="91">
        <v>952</v>
      </c>
      <c r="G120" s="90"/>
      <c r="H120" s="91"/>
      <c r="I120" s="90">
        <v>465</v>
      </c>
      <c r="J120" s="91">
        <v>6975</v>
      </c>
      <c r="K120" s="90"/>
      <c r="L120" s="93"/>
      <c r="M120" s="179"/>
      <c r="N120" s="209"/>
      <c r="O120" s="28"/>
      <c r="P120" s="29"/>
      <c r="Q120" s="42"/>
      <c r="R120" s="42"/>
      <c r="S120" s="42"/>
      <c r="T120" s="42"/>
      <c r="U120" s="42"/>
      <c r="V120" s="29"/>
      <c r="W120" s="42"/>
      <c r="X120" s="42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</row>
    <row r="121" spans="1:38" ht="12.75">
      <c r="A121" s="207">
        <v>39581</v>
      </c>
      <c r="B121" s="149" t="s">
        <v>347</v>
      </c>
      <c r="C121" s="144"/>
      <c r="D121" s="143"/>
      <c r="E121" s="144">
        <v>38</v>
      </c>
      <c r="F121" s="143">
        <v>760</v>
      </c>
      <c r="G121" s="144"/>
      <c r="H121" s="143"/>
      <c r="I121" s="144"/>
      <c r="J121" s="143"/>
      <c r="K121" s="144"/>
      <c r="L121" s="145"/>
      <c r="M121" s="175"/>
      <c r="N121" s="208"/>
      <c r="O121" s="28"/>
      <c r="P121" s="29"/>
      <c r="Q121" s="42"/>
      <c r="R121" s="42"/>
      <c r="S121" s="42"/>
      <c r="T121" s="42"/>
      <c r="U121" s="42"/>
      <c r="V121" s="29"/>
      <c r="W121" s="42"/>
      <c r="X121" s="42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1:38" ht="12.75">
      <c r="A122" s="206">
        <v>39581</v>
      </c>
      <c r="B122" s="89" t="s">
        <v>353</v>
      </c>
      <c r="C122" s="90"/>
      <c r="D122" s="91"/>
      <c r="E122" s="90">
        <v>41</v>
      </c>
      <c r="F122" s="91">
        <v>1435</v>
      </c>
      <c r="G122" s="90"/>
      <c r="H122" s="91"/>
      <c r="I122" s="90"/>
      <c r="J122" s="91"/>
      <c r="K122" s="90">
        <v>110</v>
      </c>
      <c r="L122" s="93">
        <v>3850</v>
      </c>
      <c r="M122" s="179"/>
      <c r="N122" s="209"/>
      <c r="O122" s="28"/>
      <c r="P122" s="29"/>
      <c r="Q122" s="42"/>
      <c r="R122" s="42"/>
      <c r="S122" s="42"/>
      <c r="T122" s="42"/>
      <c r="U122" s="42"/>
      <c r="V122" s="29"/>
      <c r="W122" s="42"/>
      <c r="X122" s="42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</row>
    <row r="123" spans="1:38" ht="12.75">
      <c r="A123" s="206">
        <v>39581</v>
      </c>
      <c r="B123" s="89" t="s">
        <v>354</v>
      </c>
      <c r="C123" s="90"/>
      <c r="D123" s="91"/>
      <c r="E123" s="90">
        <v>26</v>
      </c>
      <c r="F123" s="91">
        <v>910</v>
      </c>
      <c r="G123" s="90"/>
      <c r="H123" s="91"/>
      <c r="I123" s="90"/>
      <c r="J123" s="91"/>
      <c r="K123" s="90"/>
      <c r="L123" s="93"/>
      <c r="M123" s="179"/>
      <c r="N123" s="209"/>
      <c r="O123" s="28"/>
      <c r="P123" s="29"/>
      <c r="Q123" s="42"/>
      <c r="R123" s="42"/>
      <c r="S123" s="42"/>
      <c r="T123" s="42"/>
      <c r="U123" s="42"/>
      <c r="V123" s="29"/>
      <c r="W123" s="42"/>
      <c r="X123" s="42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8" ht="12.75">
      <c r="A124" s="206">
        <v>39581</v>
      </c>
      <c r="B124" s="89" t="s">
        <v>355</v>
      </c>
      <c r="C124" s="90"/>
      <c r="D124" s="91"/>
      <c r="E124" s="90">
        <v>24</v>
      </c>
      <c r="F124" s="91">
        <v>1200</v>
      </c>
      <c r="G124" s="90"/>
      <c r="H124" s="91"/>
      <c r="I124" s="90">
        <v>580</v>
      </c>
      <c r="J124" s="91">
        <v>11078</v>
      </c>
      <c r="K124" s="90"/>
      <c r="L124" s="93"/>
      <c r="M124" s="179"/>
      <c r="N124" s="209"/>
      <c r="O124" s="28"/>
      <c r="P124" s="29"/>
      <c r="Q124" s="42"/>
      <c r="R124" s="42"/>
      <c r="S124" s="42"/>
      <c r="T124" s="42"/>
      <c r="U124" s="42"/>
      <c r="V124" s="29"/>
      <c r="W124" s="42"/>
      <c r="X124" s="42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</row>
    <row r="125" spans="1:38" ht="12.75">
      <c r="A125" s="206">
        <v>39581</v>
      </c>
      <c r="B125" s="89" t="s">
        <v>257</v>
      </c>
      <c r="C125" s="90"/>
      <c r="D125" s="91"/>
      <c r="E125" s="90">
        <v>42</v>
      </c>
      <c r="F125" s="91">
        <v>1260</v>
      </c>
      <c r="G125" s="90"/>
      <c r="H125" s="91"/>
      <c r="I125" s="90"/>
      <c r="J125" s="91"/>
      <c r="K125" s="90"/>
      <c r="L125" s="93"/>
      <c r="M125" s="179"/>
      <c r="N125" s="209"/>
      <c r="O125" s="28"/>
      <c r="P125" s="29"/>
      <c r="Q125" s="42"/>
      <c r="R125" s="42"/>
      <c r="S125" s="42"/>
      <c r="T125" s="42"/>
      <c r="U125" s="42"/>
      <c r="V125" s="29"/>
      <c r="W125" s="42"/>
      <c r="X125" s="42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</row>
    <row r="126" spans="1:38" ht="13.5" thickBot="1">
      <c r="A126" s="277">
        <v>39581</v>
      </c>
      <c r="B126" s="278" t="s">
        <v>258</v>
      </c>
      <c r="C126" s="279"/>
      <c r="D126" s="280"/>
      <c r="E126" s="279">
        <v>22</v>
      </c>
      <c r="F126" s="280">
        <v>660</v>
      </c>
      <c r="G126" s="279"/>
      <c r="H126" s="280"/>
      <c r="I126" s="279"/>
      <c r="J126" s="280"/>
      <c r="K126" s="279"/>
      <c r="L126" s="140"/>
      <c r="M126" s="322"/>
      <c r="N126" s="281"/>
      <c r="O126" s="28"/>
      <c r="P126" s="29"/>
      <c r="Q126" s="42"/>
      <c r="R126" s="42"/>
      <c r="S126" s="42"/>
      <c r="T126" s="42"/>
      <c r="U126" s="42"/>
      <c r="V126" s="29"/>
      <c r="W126" s="42"/>
      <c r="X126" s="42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</row>
    <row r="127" spans="1:38" ht="12.75">
      <c r="A127" s="206">
        <v>39609</v>
      </c>
      <c r="B127" s="89" t="s">
        <v>368</v>
      </c>
      <c r="C127" s="90"/>
      <c r="D127" s="91"/>
      <c r="E127" s="90">
        <v>26</v>
      </c>
      <c r="F127" s="91">
        <v>1040</v>
      </c>
      <c r="G127" s="90"/>
      <c r="H127" s="91"/>
      <c r="I127" s="90"/>
      <c r="J127" s="91"/>
      <c r="K127" s="90"/>
      <c r="L127" s="93"/>
      <c r="M127" s="179"/>
      <c r="N127" s="209"/>
      <c r="O127" s="28"/>
      <c r="P127" s="29"/>
      <c r="Q127" s="42"/>
      <c r="R127" s="42"/>
      <c r="S127" s="42"/>
      <c r="T127" s="42"/>
      <c r="U127" s="42"/>
      <c r="V127" s="29"/>
      <c r="W127" s="42"/>
      <c r="X127" s="42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</row>
    <row r="128" spans="1:38" ht="12.75">
      <c r="A128" s="207">
        <v>39609</v>
      </c>
      <c r="B128" s="149" t="s">
        <v>369</v>
      </c>
      <c r="C128" s="144"/>
      <c r="D128" s="143"/>
      <c r="E128" s="144">
        <v>20</v>
      </c>
      <c r="F128" s="143">
        <v>600</v>
      </c>
      <c r="G128" s="144"/>
      <c r="H128" s="143"/>
      <c r="I128" s="144"/>
      <c r="J128" s="143"/>
      <c r="K128" s="144"/>
      <c r="L128" s="145"/>
      <c r="M128" s="175"/>
      <c r="N128" s="208"/>
      <c r="O128" s="28"/>
      <c r="P128" s="29"/>
      <c r="Q128" s="42"/>
      <c r="R128" s="42"/>
      <c r="S128" s="42"/>
      <c r="T128" s="42"/>
      <c r="U128" s="42"/>
      <c r="V128" s="29"/>
      <c r="W128" s="42"/>
      <c r="X128" s="42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</row>
    <row r="129" spans="1:38" ht="12.75">
      <c r="A129" s="206">
        <v>39609</v>
      </c>
      <c r="B129" s="89" t="s">
        <v>370</v>
      </c>
      <c r="C129" s="90"/>
      <c r="D129" s="91"/>
      <c r="E129" s="90">
        <v>40</v>
      </c>
      <c r="F129" s="91">
        <v>800</v>
      </c>
      <c r="G129" s="90"/>
      <c r="H129" s="91"/>
      <c r="I129" s="90">
        <v>710</v>
      </c>
      <c r="J129" s="91">
        <v>12070</v>
      </c>
      <c r="K129" s="90"/>
      <c r="L129" s="93"/>
      <c r="M129" s="179"/>
      <c r="N129" s="209"/>
      <c r="O129" s="28"/>
      <c r="P129" s="29"/>
      <c r="Q129" s="42"/>
      <c r="R129" s="42"/>
      <c r="S129" s="42"/>
      <c r="T129" s="42"/>
      <c r="U129" s="42"/>
      <c r="V129" s="29"/>
      <c r="W129" s="42"/>
      <c r="X129" s="42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</row>
    <row r="130" spans="1:38" ht="12.75">
      <c r="A130" s="206">
        <v>39609</v>
      </c>
      <c r="B130" s="89" t="s">
        <v>371</v>
      </c>
      <c r="C130" s="90"/>
      <c r="D130" s="91"/>
      <c r="E130" s="90">
        <v>40</v>
      </c>
      <c r="F130" s="91">
        <v>800</v>
      </c>
      <c r="G130" s="90"/>
      <c r="H130" s="91"/>
      <c r="I130" s="90">
        <v>730</v>
      </c>
      <c r="J130" s="91">
        <v>12410</v>
      </c>
      <c r="K130" s="90"/>
      <c r="L130" s="93"/>
      <c r="M130" s="179"/>
      <c r="N130" s="209"/>
      <c r="O130" s="28"/>
      <c r="P130" s="29"/>
      <c r="Q130" s="42"/>
      <c r="R130" s="42"/>
      <c r="S130" s="42"/>
      <c r="T130" s="42"/>
      <c r="U130" s="42"/>
      <c r="V130" s="29"/>
      <c r="W130" s="42"/>
      <c r="X130" s="42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</row>
    <row r="131" spans="1:38" ht="12.75">
      <c r="A131" s="206">
        <v>39609</v>
      </c>
      <c r="B131" s="89" t="s">
        <v>373</v>
      </c>
      <c r="C131" s="90"/>
      <c r="D131" s="91"/>
      <c r="E131" s="90">
        <v>62</v>
      </c>
      <c r="F131" s="91">
        <v>1550</v>
      </c>
      <c r="G131" s="90"/>
      <c r="H131" s="91"/>
      <c r="I131" s="90"/>
      <c r="J131" s="91"/>
      <c r="K131" s="90"/>
      <c r="L131" s="93"/>
      <c r="M131" s="179"/>
      <c r="N131" s="209"/>
      <c r="O131" s="28"/>
      <c r="P131" s="29"/>
      <c r="Q131" s="42"/>
      <c r="R131" s="42"/>
      <c r="S131" s="42"/>
      <c r="T131" s="42"/>
      <c r="U131" s="42"/>
      <c r="V131" s="29"/>
      <c r="W131" s="42"/>
      <c r="X131" s="42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</row>
    <row r="132" spans="1:38" ht="12.75">
      <c r="A132" s="206">
        <v>39609</v>
      </c>
      <c r="B132" s="89" t="s">
        <v>374</v>
      </c>
      <c r="C132" s="90"/>
      <c r="D132" s="91"/>
      <c r="E132" s="90"/>
      <c r="F132" s="91"/>
      <c r="G132" s="90"/>
      <c r="H132" s="91"/>
      <c r="I132" s="90">
        <v>152</v>
      </c>
      <c r="J132" s="91">
        <v>3572</v>
      </c>
      <c r="K132" s="90"/>
      <c r="L132" s="93"/>
      <c r="M132" s="179"/>
      <c r="N132" s="209"/>
      <c r="O132" s="28"/>
      <c r="P132" s="29"/>
      <c r="Q132" s="42"/>
      <c r="R132" s="42"/>
      <c r="S132" s="42"/>
      <c r="T132" s="42"/>
      <c r="U132" s="42"/>
      <c r="V132" s="29"/>
      <c r="W132" s="42"/>
      <c r="X132" s="42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</row>
    <row r="133" spans="1:38" ht="12.75">
      <c r="A133" s="206">
        <v>39609</v>
      </c>
      <c r="B133" s="89" t="s">
        <v>376</v>
      </c>
      <c r="C133" s="90"/>
      <c r="D133" s="91"/>
      <c r="E133" s="90">
        <v>19</v>
      </c>
      <c r="F133" s="91">
        <v>570</v>
      </c>
      <c r="G133" s="90"/>
      <c r="H133" s="91"/>
      <c r="I133" s="90"/>
      <c r="J133" s="91"/>
      <c r="K133" s="90"/>
      <c r="L133" s="93"/>
      <c r="M133" s="179"/>
      <c r="N133" s="209"/>
      <c r="O133" s="28"/>
      <c r="P133" s="29"/>
      <c r="Q133" s="42"/>
      <c r="R133" s="42"/>
      <c r="S133" s="42"/>
      <c r="T133" s="42"/>
      <c r="U133" s="42"/>
      <c r="V133" s="29"/>
      <c r="W133" s="42"/>
      <c r="X133" s="42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ht="12.75">
      <c r="A134" s="206">
        <v>39609</v>
      </c>
      <c r="B134" s="89" t="s">
        <v>377</v>
      </c>
      <c r="C134" s="90"/>
      <c r="D134" s="91"/>
      <c r="E134" s="90">
        <v>14</v>
      </c>
      <c r="F134" s="91">
        <v>420</v>
      </c>
      <c r="G134" s="90"/>
      <c r="H134" s="91"/>
      <c r="I134" s="90"/>
      <c r="J134" s="91"/>
      <c r="K134" s="90"/>
      <c r="L134" s="93"/>
      <c r="M134" s="179"/>
      <c r="N134" s="209"/>
      <c r="O134" s="28"/>
      <c r="P134" s="29"/>
      <c r="Q134" s="42"/>
      <c r="R134" s="42"/>
      <c r="S134" s="42"/>
      <c r="T134" s="42"/>
      <c r="U134" s="42"/>
      <c r="V134" s="29"/>
      <c r="W134" s="42"/>
      <c r="X134" s="42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38" ht="12.75">
      <c r="A135" s="206">
        <v>39609</v>
      </c>
      <c r="B135" s="89" t="s">
        <v>378</v>
      </c>
      <c r="C135" s="90"/>
      <c r="D135" s="91"/>
      <c r="E135" s="90">
        <v>22</v>
      </c>
      <c r="F135" s="91">
        <v>440</v>
      </c>
      <c r="G135" s="90"/>
      <c r="H135" s="91"/>
      <c r="I135" s="90"/>
      <c r="J135" s="91"/>
      <c r="K135" s="90"/>
      <c r="L135" s="93"/>
      <c r="M135" s="179"/>
      <c r="N135" s="209"/>
      <c r="O135" s="28"/>
      <c r="P135" s="29"/>
      <c r="Q135" s="42"/>
      <c r="R135" s="42"/>
      <c r="S135" s="42"/>
      <c r="T135" s="42"/>
      <c r="U135" s="42"/>
      <c r="V135" s="29"/>
      <c r="W135" s="42"/>
      <c r="X135" s="42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1:38" ht="12.75">
      <c r="A136" s="206">
        <v>39609</v>
      </c>
      <c r="B136" s="89" t="s">
        <v>379</v>
      </c>
      <c r="C136" s="90"/>
      <c r="D136" s="91"/>
      <c r="E136" s="90">
        <v>22</v>
      </c>
      <c r="F136" s="91">
        <v>440</v>
      </c>
      <c r="G136" s="90"/>
      <c r="H136" s="91"/>
      <c r="I136" s="90"/>
      <c r="J136" s="91"/>
      <c r="K136" s="90"/>
      <c r="L136" s="93"/>
      <c r="M136" s="179"/>
      <c r="N136" s="209"/>
      <c r="O136" s="28"/>
      <c r="P136" s="29"/>
      <c r="Q136" s="42"/>
      <c r="R136" s="42"/>
      <c r="S136" s="42"/>
      <c r="T136" s="42"/>
      <c r="U136" s="42"/>
      <c r="V136" s="29"/>
      <c r="W136" s="42"/>
      <c r="X136" s="42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</row>
    <row r="137" spans="1:38" ht="12.75">
      <c r="A137" s="206">
        <v>39609</v>
      </c>
      <c r="B137" s="89" t="s">
        <v>380</v>
      </c>
      <c r="C137" s="90"/>
      <c r="D137" s="91"/>
      <c r="E137" s="90">
        <v>24</v>
      </c>
      <c r="F137" s="91">
        <v>480</v>
      </c>
      <c r="G137" s="90"/>
      <c r="H137" s="91"/>
      <c r="I137" s="90"/>
      <c r="J137" s="91"/>
      <c r="K137" s="90"/>
      <c r="L137" s="93"/>
      <c r="M137" s="179"/>
      <c r="N137" s="209"/>
      <c r="O137" s="28"/>
      <c r="P137" s="29"/>
      <c r="Q137" s="42"/>
      <c r="R137" s="42"/>
      <c r="S137" s="42"/>
      <c r="T137" s="42"/>
      <c r="U137" s="42"/>
      <c r="V137" s="29"/>
      <c r="W137" s="42"/>
      <c r="X137" s="42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</row>
    <row r="138" spans="1:38" ht="12.75">
      <c r="A138" s="206">
        <v>39609</v>
      </c>
      <c r="B138" s="89" t="s">
        <v>381</v>
      </c>
      <c r="C138" s="90"/>
      <c r="D138" s="91"/>
      <c r="E138" s="90">
        <v>24</v>
      </c>
      <c r="F138" s="91">
        <v>480</v>
      </c>
      <c r="G138" s="90"/>
      <c r="H138" s="91"/>
      <c r="I138" s="90"/>
      <c r="J138" s="91"/>
      <c r="K138" s="90"/>
      <c r="L138" s="93"/>
      <c r="M138" s="179"/>
      <c r="N138" s="209"/>
      <c r="O138" s="28"/>
      <c r="P138" s="29"/>
      <c r="Q138" s="42"/>
      <c r="R138" s="42"/>
      <c r="S138" s="42"/>
      <c r="T138" s="42"/>
      <c r="U138" s="42"/>
      <c r="V138" s="29"/>
      <c r="W138" s="42"/>
      <c r="X138" s="42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1:38" ht="12.75">
      <c r="A139" s="206">
        <v>39609</v>
      </c>
      <c r="B139" s="122" t="s">
        <v>383</v>
      </c>
      <c r="C139" s="90"/>
      <c r="D139" s="91"/>
      <c r="E139" s="90">
        <v>37</v>
      </c>
      <c r="F139" s="91">
        <v>1184</v>
      </c>
      <c r="G139" s="90">
        <v>110</v>
      </c>
      <c r="H139" s="91">
        <v>5280</v>
      </c>
      <c r="I139" s="90"/>
      <c r="J139" s="91"/>
      <c r="K139" s="90"/>
      <c r="L139" s="93"/>
      <c r="M139" s="179"/>
      <c r="N139" s="209"/>
      <c r="O139" s="28"/>
      <c r="P139" s="29"/>
      <c r="Q139" s="42"/>
      <c r="R139" s="42"/>
      <c r="S139" s="42"/>
      <c r="T139" s="42"/>
      <c r="U139" s="42"/>
      <c r="V139" s="29"/>
      <c r="W139" s="42"/>
      <c r="X139" s="42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1:38" ht="12.75">
      <c r="A140" s="206">
        <v>39609</v>
      </c>
      <c r="B140" s="89" t="s">
        <v>384</v>
      </c>
      <c r="C140" s="90"/>
      <c r="D140" s="91"/>
      <c r="E140" s="90">
        <v>41</v>
      </c>
      <c r="F140" s="91">
        <v>1312</v>
      </c>
      <c r="G140" s="90">
        <v>110</v>
      </c>
      <c r="H140" s="91">
        <v>5280</v>
      </c>
      <c r="I140" s="90"/>
      <c r="J140" s="91"/>
      <c r="K140" s="90"/>
      <c r="L140" s="93"/>
      <c r="M140" s="179"/>
      <c r="N140" s="209"/>
      <c r="O140" s="28"/>
      <c r="P140" s="29"/>
      <c r="Q140" s="42"/>
      <c r="R140" s="42"/>
      <c r="S140" s="42"/>
      <c r="T140" s="42"/>
      <c r="U140" s="42"/>
      <c r="V140" s="29"/>
      <c r="W140" s="42"/>
      <c r="X140" s="42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1:38" ht="12.75">
      <c r="A141" s="206">
        <v>39609</v>
      </c>
      <c r="B141" s="89" t="s">
        <v>385</v>
      </c>
      <c r="C141" s="90"/>
      <c r="D141" s="91"/>
      <c r="E141" s="90">
        <v>14</v>
      </c>
      <c r="F141" s="91">
        <v>420</v>
      </c>
      <c r="G141" s="90"/>
      <c r="H141" s="91"/>
      <c r="I141" s="90"/>
      <c r="J141" s="91"/>
      <c r="K141" s="90"/>
      <c r="L141" s="93"/>
      <c r="M141" s="179"/>
      <c r="N141" s="209"/>
      <c r="O141" s="28"/>
      <c r="P141" s="29"/>
      <c r="Q141" s="42"/>
      <c r="R141" s="42"/>
      <c r="S141" s="42"/>
      <c r="T141" s="42"/>
      <c r="U141" s="42"/>
      <c r="V141" s="29"/>
      <c r="W141" s="42"/>
      <c r="X141" s="42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1:38" ht="12.75">
      <c r="A142" s="206">
        <v>39609</v>
      </c>
      <c r="B142" s="89" t="s">
        <v>386</v>
      </c>
      <c r="C142" s="90"/>
      <c r="D142" s="91"/>
      <c r="E142" s="90">
        <v>17.4</v>
      </c>
      <c r="F142" s="91">
        <v>522</v>
      </c>
      <c r="G142" s="90"/>
      <c r="H142" s="91"/>
      <c r="I142" s="90"/>
      <c r="J142" s="91"/>
      <c r="K142" s="90"/>
      <c r="L142" s="93"/>
      <c r="M142" s="179"/>
      <c r="N142" s="209"/>
      <c r="O142" s="28"/>
      <c r="P142" s="29"/>
      <c r="Q142" s="42"/>
      <c r="R142" s="42"/>
      <c r="S142" s="42"/>
      <c r="T142" s="42"/>
      <c r="U142" s="42"/>
      <c r="V142" s="29"/>
      <c r="W142" s="42"/>
      <c r="X142" s="42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</row>
    <row r="143" spans="1:38" ht="12.75">
      <c r="A143" s="206">
        <v>39609</v>
      </c>
      <c r="B143" s="89" t="s">
        <v>387</v>
      </c>
      <c r="C143" s="90"/>
      <c r="D143" s="91"/>
      <c r="E143" s="90">
        <v>21</v>
      </c>
      <c r="F143" s="91">
        <v>672</v>
      </c>
      <c r="G143" s="90"/>
      <c r="H143" s="91"/>
      <c r="I143" s="90">
        <v>110</v>
      </c>
      <c r="J143" s="91">
        <v>3520</v>
      </c>
      <c r="K143" s="90"/>
      <c r="L143" s="93"/>
      <c r="M143" s="179"/>
      <c r="N143" s="209"/>
      <c r="O143" s="28"/>
      <c r="P143" s="29"/>
      <c r="Q143" s="42"/>
      <c r="R143" s="42"/>
      <c r="S143" s="42"/>
      <c r="T143" s="42"/>
      <c r="U143" s="42"/>
      <c r="V143" s="29"/>
      <c r="W143" s="42"/>
      <c r="X143" s="42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</row>
    <row r="144" spans="1:38" ht="12.75">
      <c r="A144" s="206">
        <v>39609</v>
      </c>
      <c r="B144" s="89" t="s">
        <v>388</v>
      </c>
      <c r="C144" s="90"/>
      <c r="D144" s="91"/>
      <c r="E144" s="90">
        <v>48</v>
      </c>
      <c r="F144" s="91">
        <v>2097.6</v>
      </c>
      <c r="G144" s="90"/>
      <c r="H144" s="91"/>
      <c r="I144" s="90"/>
      <c r="J144" s="91"/>
      <c r="K144" s="90"/>
      <c r="L144" s="93"/>
      <c r="M144" s="179"/>
      <c r="N144" s="209"/>
      <c r="O144" s="28"/>
      <c r="P144" s="29"/>
      <c r="Q144" s="42"/>
      <c r="R144" s="42"/>
      <c r="S144" s="42"/>
      <c r="T144" s="42"/>
      <c r="U144" s="42"/>
      <c r="V144" s="29"/>
      <c r="W144" s="42"/>
      <c r="X144" s="42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</row>
    <row r="145" spans="1:38" ht="12.75">
      <c r="A145" s="206">
        <v>39609</v>
      </c>
      <c r="B145" s="89" t="s">
        <v>389</v>
      </c>
      <c r="C145" s="90"/>
      <c r="D145" s="91"/>
      <c r="E145" s="90">
        <v>27</v>
      </c>
      <c r="F145" s="91">
        <v>1179.9</v>
      </c>
      <c r="G145" s="90"/>
      <c r="H145" s="91"/>
      <c r="I145" s="90"/>
      <c r="J145" s="91"/>
      <c r="K145" s="90"/>
      <c r="L145" s="93"/>
      <c r="M145" s="179"/>
      <c r="N145" s="209"/>
      <c r="O145" s="28"/>
      <c r="P145" s="29"/>
      <c r="Q145" s="42"/>
      <c r="R145" s="42"/>
      <c r="S145" s="42"/>
      <c r="T145" s="42"/>
      <c r="U145" s="42"/>
      <c r="V145" s="29"/>
      <c r="W145" s="42"/>
      <c r="X145" s="42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1:38" ht="12.75">
      <c r="A146" s="206">
        <v>39609</v>
      </c>
      <c r="B146" s="89" t="s">
        <v>391</v>
      </c>
      <c r="C146" s="90"/>
      <c r="D146" s="91"/>
      <c r="E146" s="90">
        <v>9</v>
      </c>
      <c r="F146" s="91">
        <v>270</v>
      </c>
      <c r="G146" s="90"/>
      <c r="H146" s="91"/>
      <c r="I146" s="90">
        <v>235</v>
      </c>
      <c r="J146" s="91">
        <v>4700</v>
      </c>
      <c r="K146" s="90"/>
      <c r="L146" s="93"/>
      <c r="M146" s="179"/>
      <c r="N146" s="209"/>
      <c r="O146" s="28"/>
      <c r="P146" s="29"/>
      <c r="Q146" s="42"/>
      <c r="R146" s="42"/>
      <c r="S146" s="42"/>
      <c r="T146" s="42"/>
      <c r="U146" s="42"/>
      <c r="V146" s="29"/>
      <c r="W146" s="42"/>
      <c r="X146" s="42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1:38" ht="13.5" thickBot="1">
      <c r="A147" s="277">
        <v>39609</v>
      </c>
      <c r="B147" s="278" t="s">
        <v>393</v>
      </c>
      <c r="C147" s="279"/>
      <c r="D147" s="280"/>
      <c r="E147" s="279">
        <v>10</v>
      </c>
      <c r="F147" s="280">
        <v>400</v>
      </c>
      <c r="G147" s="279"/>
      <c r="H147" s="280"/>
      <c r="I147" s="279"/>
      <c r="J147" s="280"/>
      <c r="K147" s="279"/>
      <c r="L147" s="140"/>
      <c r="M147" s="322"/>
      <c r="N147" s="281"/>
      <c r="O147" s="28"/>
      <c r="P147" s="29"/>
      <c r="Q147" s="42"/>
      <c r="R147" s="42"/>
      <c r="S147" s="42"/>
      <c r="T147" s="42"/>
      <c r="U147" s="42"/>
      <c r="V147" s="29"/>
      <c r="W147" s="42"/>
      <c r="X147" s="42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</row>
    <row r="148" spans="1:38" ht="12.75">
      <c r="A148" s="206">
        <v>39637</v>
      </c>
      <c r="B148" s="89" t="s">
        <v>395</v>
      </c>
      <c r="C148" s="90"/>
      <c r="D148" s="91"/>
      <c r="E148" s="90">
        <v>30</v>
      </c>
      <c r="F148" s="91">
        <v>750</v>
      </c>
      <c r="G148" s="90"/>
      <c r="H148" s="91"/>
      <c r="I148" s="90"/>
      <c r="J148" s="91"/>
      <c r="K148" s="90"/>
      <c r="L148" s="93"/>
      <c r="M148" s="179"/>
      <c r="N148" s="209"/>
      <c r="O148" s="28"/>
      <c r="P148" s="29"/>
      <c r="Q148" s="42"/>
      <c r="R148" s="42"/>
      <c r="S148" s="42"/>
      <c r="T148" s="42"/>
      <c r="U148" s="42"/>
      <c r="V148" s="29"/>
      <c r="W148" s="42"/>
      <c r="X148" s="42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</row>
    <row r="149" spans="1:38" ht="12.75">
      <c r="A149" s="206">
        <v>39637</v>
      </c>
      <c r="B149" s="89" t="s">
        <v>396</v>
      </c>
      <c r="C149" s="90"/>
      <c r="D149" s="91"/>
      <c r="E149" s="90">
        <v>55</v>
      </c>
      <c r="F149" s="91">
        <v>1650</v>
      </c>
      <c r="G149" s="90"/>
      <c r="H149" s="91"/>
      <c r="I149" s="90"/>
      <c r="J149" s="91"/>
      <c r="K149" s="90"/>
      <c r="L149" s="93"/>
      <c r="M149" s="179"/>
      <c r="N149" s="209"/>
      <c r="O149" s="28"/>
      <c r="P149" s="29"/>
      <c r="Q149" s="42"/>
      <c r="R149" s="42"/>
      <c r="S149" s="42"/>
      <c r="T149" s="42"/>
      <c r="U149" s="42"/>
      <c r="V149" s="29"/>
      <c r="W149" s="42"/>
      <c r="X149" s="42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</row>
    <row r="150" spans="1:38" ht="13.5" thickBot="1">
      <c r="A150" s="277">
        <v>39637</v>
      </c>
      <c r="B150" s="278" t="s">
        <v>397</v>
      </c>
      <c r="C150" s="279"/>
      <c r="D150" s="280"/>
      <c r="E150" s="279">
        <v>18</v>
      </c>
      <c r="F150" s="280">
        <v>720</v>
      </c>
      <c r="G150" s="279"/>
      <c r="H150" s="280"/>
      <c r="I150" s="279"/>
      <c r="J150" s="280"/>
      <c r="K150" s="279">
        <v>78</v>
      </c>
      <c r="L150" s="140">
        <v>1287</v>
      </c>
      <c r="M150" s="322"/>
      <c r="N150" s="281"/>
      <c r="O150" s="28"/>
      <c r="P150" s="29"/>
      <c r="Q150" s="42"/>
      <c r="R150" s="42"/>
      <c r="S150" s="42"/>
      <c r="T150" s="42"/>
      <c r="U150" s="42"/>
      <c r="V150" s="29"/>
      <c r="W150" s="42"/>
      <c r="X150" s="42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</row>
    <row r="151" spans="1:38" ht="12.75">
      <c r="A151" s="206">
        <v>39672</v>
      </c>
      <c r="B151" s="89" t="s">
        <v>402</v>
      </c>
      <c r="C151" s="90"/>
      <c r="D151" s="91"/>
      <c r="E151" s="90">
        <v>10</v>
      </c>
      <c r="F151" s="91">
        <v>350</v>
      </c>
      <c r="G151" s="90"/>
      <c r="H151" s="91"/>
      <c r="I151" s="90"/>
      <c r="J151" s="91"/>
      <c r="K151" s="90"/>
      <c r="L151" s="93"/>
      <c r="M151" s="179"/>
      <c r="N151" s="209"/>
      <c r="O151" s="28"/>
      <c r="P151" s="29"/>
      <c r="Q151" s="42"/>
      <c r="R151" s="42"/>
      <c r="S151" s="42"/>
      <c r="T151" s="42"/>
      <c r="U151" s="42"/>
      <c r="V151" s="29"/>
      <c r="W151" s="42"/>
      <c r="X151" s="42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</row>
    <row r="152" spans="1:38" ht="12.75">
      <c r="A152" s="206">
        <v>39672</v>
      </c>
      <c r="B152" s="89" t="s">
        <v>403</v>
      </c>
      <c r="C152" s="90"/>
      <c r="D152" s="91"/>
      <c r="E152" s="90">
        <v>7</v>
      </c>
      <c r="F152" s="91">
        <v>245</v>
      </c>
      <c r="G152" s="90"/>
      <c r="H152" s="91"/>
      <c r="I152" s="90"/>
      <c r="J152" s="91"/>
      <c r="K152" s="90"/>
      <c r="L152" s="93"/>
      <c r="M152" s="179"/>
      <c r="N152" s="209"/>
      <c r="O152" s="28"/>
      <c r="P152" s="29"/>
      <c r="Q152" s="42"/>
      <c r="R152" s="42"/>
      <c r="S152" s="42"/>
      <c r="T152" s="42"/>
      <c r="U152" s="42"/>
      <c r="V152" s="29"/>
      <c r="W152" s="42"/>
      <c r="X152" s="42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</row>
    <row r="153" spans="1:38" ht="12.75">
      <c r="A153" s="206">
        <v>39672</v>
      </c>
      <c r="B153" s="89" t="s">
        <v>404</v>
      </c>
      <c r="C153" s="90"/>
      <c r="D153" s="91"/>
      <c r="E153" s="90">
        <v>13</v>
      </c>
      <c r="F153" s="91">
        <v>455</v>
      </c>
      <c r="G153" s="90">
        <v>100</v>
      </c>
      <c r="H153" s="91">
        <v>1900</v>
      </c>
      <c r="I153" s="90"/>
      <c r="J153" s="91"/>
      <c r="K153" s="90"/>
      <c r="L153" s="93"/>
      <c r="M153" s="179"/>
      <c r="N153" s="209"/>
      <c r="O153" s="28"/>
      <c r="P153" s="29"/>
      <c r="Q153" s="42"/>
      <c r="R153" s="42"/>
      <c r="S153" s="42"/>
      <c r="T153" s="42"/>
      <c r="U153" s="42"/>
      <c r="V153" s="29"/>
      <c r="W153" s="42"/>
      <c r="X153" s="42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</row>
    <row r="154" spans="1:38" ht="12.75">
      <c r="A154" s="206">
        <v>39672</v>
      </c>
      <c r="B154" s="89" t="s">
        <v>406</v>
      </c>
      <c r="C154" s="90">
        <v>46</v>
      </c>
      <c r="D154" s="91">
        <v>69000</v>
      </c>
      <c r="E154" s="90"/>
      <c r="F154" s="91"/>
      <c r="G154" s="90"/>
      <c r="H154" s="91"/>
      <c r="I154" s="90"/>
      <c r="J154" s="91"/>
      <c r="K154" s="90"/>
      <c r="L154" s="93"/>
      <c r="M154" s="179"/>
      <c r="N154" s="209"/>
      <c r="O154" s="28"/>
      <c r="P154" s="29"/>
      <c r="Q154" s="42"/>
      <c r="R154" s="42"/>
      <c r="S154" s="42"/>
      <c r="T154" s="42"/>
      <c r="U154" s="42"/>
      <c r="V154" s="29"/>
      <c r="W154" s="42"/>
      <c r="X154" s="42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</row>
    <row r="155" spans="1:38" ht="12.75">
      <c r="A155" s="206">
        <v>39672</v>
      </c>
      <c r="B155" s="89" t="s">
        <v>421</v>
      </c>
      <c r="C155" s="90"/>
      <c r="D155" s="91"/>
      <c r="E155" s="90">
        <v>2</v>
      </c>
      <c r="F155" s="91">
        <v>70</v>
      </c>
      <c r="G155" s="90"/>
      <c r="H155" s="91"/>
      <c r="I155" s="90"/>
      <c r="J155" s="91"/>
      <c r="K155" s="90"/>
      <c r="L155" s="93"/>
      <c r="M155" s="179"/>
      <c r="N155" s="209"/>
      <c r="O155" s="28"/>
      <c r="P155" s="29"/>
      <c r="Q155" s="42"/>
      <c r="R155" s="42"/>
      <c r="S155" s="42"/>
      <c r="T155" s="42"/>
      <c r="U155" s="42"/>
      <c r="V155" s="29"/>
      <c r="W155" s="42"/>
      <c r="X155" s="42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</row>
    <row r="156" spans="1:38" ht="12.75">
      <c r="A156" s="207">
        <v>39672</v>
      </c>
      <c r="B156" s="149" t="s">
        <v>422</v>
      </c>
      <c r="C156" s="144"/>
      <c r="D156" s="143"/>
      <c r="E156" s="144">
        <v>2</v>
      </c>
      <c r="F156" s="143">
        <v>70</v>
      </c>
      <c r="G156" s="144"/>
      <c r="H156" s="143"/>
      <c r="I156" s="144"/>
      <c r="J156" s="143"/>
      <c r="K156" s="144"/>
      <c r="L156" s="145"/>
      <c r="M156" s="175"/>
      <c r="N156" s="208"/>
      <c r="O156" s="28"/>
      <c r="P156" s="29"/>
      <c r="Q156" s="42"/>
      <c r="R156" s="42"/>
      <c r="S156" s="42"/>
      <c r="T156" s="42"/>
      <c r="U156" s="42"/>
      <c r="V156" s="29"/>
      <c r="W156" s="42"/>
      <c r="X156" s="42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</row>
    <row r="157" spans="1:38" ht="12.75">
      <c r="A157" s="206">
        <v>39672</v>
      </c>
      <c r="B157" s="89" t="s">
        <v>426</v>
      </c>
      <c r="C157" s="90"/>
      <c r="D157" s="91"/>
      <c r="E157" s="90">
        <v>30</v>
      </c>
      <c r="F157" s="91">
        <v>1050</v>
      </c>
      <c r="G157" s="90">
        <v>389</v>
      </c>
      <c r="H157" s="91">
        <v>15560</v>
      </c>
      <c r="I157" s="90"/>
      <c r="J157" s="91"/>
      <c r="K157" s="90"/>
      <c r="L157" s="93"/>
      <c r="M157" s="179"/>
      <c r="N157" s="209"/>
      <c r="O157" s="28"/>
      <c r="P157" s="29"/>
      <c r="Q157" s="42"/>
      <c r="R157" s="42"/>
      <c r="S157" s="42"/>
      <c r="T157" s="42"/>
      <c r="U157" s="42"/>
      <c r="V157" s="29"/>
      <c r="W157" s="42"/>
      <c r="X157" s="42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</row>
    <row r="158" spans="1:38" ht="12.75">
      <c r="A158" s="206">
        <v>39672</v>
      </c>
      <c r="B158" s="155" t="s">
        <v>427</v>
      </c>
      <c r="C158" s="144"/>
      <c r="D158" s="143"/>
      <c r="E158" s="144">
        <v>26</v>
      </c>
      <c r="F158" s="143">
        <v>910</v>
      </c>
      <c r="G158" s="144">
        <v>302</v>
      </c>
      <c r="H158" s="143">
        <v>12080</v>
      </c>
      <c r="I158" s="144"/>
      <c r="J158" s="143"/>
      <c r="K158" s="144"/>
      <c r="L158" s="145"/>
      <c r="M158" s="175"/>
      <c r="N158" s="208"/>
      <c r="O158" s="28"/>
      <c r="P158" s="29"/>
      <c r="Q158" s="42"/>
      <c r="R158" s="42"/>
      <c r="S158" s="42"/>
      <c r="T158" s="42"/>
      <c r="U158" s="42"/>
      <c r="V158" s="29"/>
      <c r="W158" s="42"/>
      <c r="X158" s="42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</row>
    <row r="159" spans="1:38" ht="12.75">
      <c r="A159" s="206">
        <v>39672</v>
      </c>
      <c r="B159" s="155" t="s">
        <v>428</v>
      </c>
      <c r="C159" s="144"/>
      <c r="D159" s="143"/>
      <c r="E159" s="144">
        <v>26</v>
      </c>
      <c r="F159" s="143">
        <v>650</v>
      </c>
      <c r="G159" s="144"/>
      <c r="H159" s="143"/>
      <c r="I159" s="144">
        <v>306</v>
      </c>
      <c r="J159" s="143">
        <v>6732</v>
      </c>
      <c r="K159" s="144"/>
      <c r="L159" s="145"/>
      <c r="M159" s="175"/>
      <c r="N159" s="208"/>
      <c r="O159" s="28"/>
      <c r="P159" s="29"/>
      <c r="Q159" s="42"/>
      <c r="R159" s="42"/>
      <c r="S159" s="42"/>
      <c r="T159" s="42"/>
      <c r="U159" s="42"/>
      <c r="V159" s="29"/>
      <c r="W159" s="42"/>
      <c r="X159" s="42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</row>
    <row r="160" spans="1:38" ht="12.75">
      <c r="A160" s="206">
        <v>39672</v>
      </c>
      <c r="B160" s="89" t="s">
        <v>431</v>
      </c>
      <c r="C160" s="90"/>
      <c r="D160" s="91"/>
      <c r="E160" s="90">
        <v>34</v>
      </c>
      <c r="F160" s="91">
        <v>1020</v>
      </c>
      <c r="G160" s="90"/>
      <c r="H160" s="91"/>
      <c r="I160" s="90"/>
      <c r="J160" s="91"/>
      <c r="K160" s="90"/>
      <c r="L160" s="93"/>
      <c r="M160" s="179"/>
      <c r="N160" s="209"/>
      <c r="O160" s="28"/>
      <c r="P160" s="29"/>
      <c r="Q160" s="42"/>
      <c r="R160" s="42"/>
      <c r="S160" s="42"/>
      <c r="T160" s="42"/>
      <c r="U160" s="42"/>
      <c r="V160" s="29"/>
      <c r="W160" s="42"/>
      <c r="X160" s="42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</row>
    <row r="161" spans="1:38" ht="12.75">
      <c r="A161" s="206">
        <v>39672</v>
      </c>
      <c r="B161" s="149" t="s">
        <v>432</v>
      </c>
      <c r="C161" s="144"/>
      <c r="D161" s="143"/>
      <c r="E161" s="144">
        <v>90</v>
      </c>
      <c r="F161" s="143">
        <v>2700</v>
      </c>
      <c r="G161" s="144"/>
      <c r="H161" s="143"/>
      <c r="I161" s="144"/>
      <c r="J161" s="143"/>
      <c r="K161" s="144"/>
      <c r="L161" s="145"/>
      <c r="M161" s="175"/>
      <c r="N161" s="208"/>
      <c r="O161" s="28"/>
      <c r="P161" s="29"/>
      <c r="Q161" s="42"/>
      <c r="R161" s="42"/>
      <c r="S161" s="42"/>
      <c r="T161" s="42"/>
      <c r="U161" s="42"/>
      <c r="V161" s="29"/>
      <c r="W161" s="42"/>
      <c r="X161" s="42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</row>
    <row r="162" spans="1:38" ht="12.75">
      <c r="A162" s="206">
        <v>39672</v>
      </c>
      <c r="B162" s="149" t="s">
        <v>433</v>
      </c>
      <c r="C162" s="144"/>
      <c r="D162" s="143"/>
      <c r="E162" s="144">
        <v>82</v>
      </c>
      <c r="F162" s="143">
        <v>2460</v>
      </c>
      <c r="G162" s="144"/>
      <c r="H162" s="143"/>
      <c r="I162" s="144"/>
      <c r="J162" s="143"/>
      <c r="K162" s="144"/>
      <c r="L162" s="145"/>
      <c r="M162" s="175"/>
      <c r="N162" s="208"/>
      <c r="O162" s="28"/>
      <c r="P162" s="29"/>
      <c r="Q162" s="42"/>
      <c r="R162" s="42"/>
      <c r="S162" s="42"/>
      <c r="T162" s="42"/>
      <c r="U162" s="42"/>
      <c r="V162" s="29"/>
      <c r="W162" s="42"/>
      <c r="X162" s="42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</row>
    <row r="163" spans="1:38" ht="12.75">
      <c r="A163" s="206">
        <v>39672</v>
      </c>
      <c r="B163" s="149" t="s">
        <v>434</v>
      </c>
      <c r="C163" s="144"/>
      <c r="D163" s="143"/>
      <c r="E163" s="144">
        <v>51</v>
      </c>
      <c r="F163" s="143">
        <v>1530</v>
      </c>
      <c r="G163" s="144"/>
      <c r="H163" s="143"/>
      <c r="I163" s="144"/>
      <c r="J163" s="143"/>
      <c r="K163" s="144"/>
      <c r="L163" s="145"/>
      <c r="M163" s="175"/>
      <c r="N163" s="208"/>
      <c r="O163" s="28"/>
      <c r="P163" s="29"/>
      <c r="Q163" s="42"/>
      <c r="R163" s="42"/>
      <c r="S163" s="42"/>
      <c r="T163" s="42"/>
      <c r="U163" s="42"/>
      <c r="V163" s="29"/>
      <c r="W163" s="42"/>
      <c r="X163" s="42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</row>
    <row r="164" spans="1:38" ht="12.75">
      <c r="A164" s="206">
        <v>39672</v>
      </c>
      <c r="B164" s="149" t="s">
        <v>435</v>
      </c>
      <c r="C164" s="144"/>
      <c r="D164" s="143"/>
      <c r="E164" s="144">
        <v>19</v>
      </c>
      <c r="F164" s="143">
        <v>570</v>
      </c>
      <c r="G164" s="144"/>
      <c r="H164" s="143"/>
      <c r="I164" s="144"/>
      <c r="J164" s="143"/>
      <c r="K164" s="144"/>
      <c r="L164" s="145"/>
      <c r="M164" s="175"/>
      <c r="N164" s="208"/>
      <c r="O164" s="28"/>
      <c r="P164" s="29"/>
      <c r="Q164" s="42"/>
      <c r="R164" s="42"/>
      <c r="S164" s="42"/>
      <c r="T164" s="42"/>
      <c r="U164" s="42"/>
      <c r="V164" s="29"/>
      <c r="W164" s="42"/>
      <c r="X164" s="42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</row>
    <row r="165" spans="1:38" ht="12.75">
      <c r="A165" s="206">
        <v>39672</v>
      </c>
      <c r="B165" s="89" t="s">
        <v>429</v>
      </c>
      <c r="C165" s="90"/>
      <c r="D165" s="91"/>
      <c r="E165" s="90">
        <v>58</v>
      </c>
      <c r="F165" s="91">
        <v>1740</v>
      </c>
      <c r="G165" s="90"/>
      <c r="H165" s="143"/>
      <c r="I165" s="144"/>
      <c r="J165" s="143"/>
      <c r="K165" s="144"/>
      <c r="L165" s="145"/>
      <c r="M165" s="175"/>
      <c r="N165" s="208"/>
      <c r="O165" s="28"/>
      <c r="P165" s="29"/>
      <c r="Q165" s="42"/>
      <c r="R165" s="42"/>
      <c r="S165" s="42"/>
      <c r="T165" s="42"/>
      <c r="U165" s="42"/>
      <c r="V165" s="29"/>
      <c r="W165" s="42"/>
      <c r="X165" s="42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</row>
    <row r="166" spans="1:38" ht="12.75">
      <c r="A166" s="206">
        <v>39672</v>
      </c>
      <c r="B166" s="149" t="s">
        <v>430</v>
      </c>
      <c r="C166" s="144"/>
      <c r="D166" s="143"/>
      <c r="E166" s="144">
        <v>62</v>
      </c>
      <c r="F166" s="143">
        <v>1860</v>
      </c>
      <c r="G166" s="144"/>
      <c r="H166" s="143"/>
      <c r="I166" s="144"/>
      <c r="J166" s="143"/>
      <c r="K166" s="144"/>
      <c r="L166" s="145"/>
      <c r="M166" s="175"/>
      <c r="N166" s="208"/>
      <c r="O166" s="28"/>
      <c r="P166" s="29"/>
      <c r="Q166" s="42"/>
      <c r="R166" s="42"/>
      <c r="S166" s="42"/>
      <c r="T166" s="42"/>
      <c r="U166" s="42"/>
      <c r="V166" s="29"/>
      <c r="W166" s="42"/>
      <c r="X166" s="42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</row>
    <row r="167" spans="1:38" ht="12.75">
      <c r="A167" s="206">
        <v>39672</v>
      </c>
      <c r="B167" s="149" t="s">
        <v>437</v>
      </c>
      <c r="C167" s="144"/>
      <c r="D167" s="143"/>
      <c r="E167" s="144">
        <v>15</v>
      </c>
      <c r="F167" s="143">
        <v>672</v>
      </c>
      <c r="G167" s="144"/>
      <c r="H167" s="143"/>
      <c r="I167" s="144"/>
      <c r="J167" s="143"/>
      <c r="K167" s="144"/>
      <c r="L167" s="145"/>
      <c r="M167" s="175"/>
      <c r="N167" s="208"/>
      <c r="O167" s="28"/>
      <c r="P167" s="29"/>
      <c r="Q167" s="42"/>
      <c r="R167" s="42"/>
      <c r="S167" s="42"/>
      <c r="T167" s="42"/>
      <c r="U167" s="42"/>
      <c r="V167" s="29"/>
      <c r="W167" s="42"/>
      <c r="X167" s="42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</row>
    <row r="168" spans="1:38" ht="13.5" thickBot="1">
      <c r="A168" s="277">
        <v>39672</v>
      </c>
      <c r="B168" s="278" t="s">
        <v>438</v>
      </c>
      <c r="C168" s="279"/>
      <c r="D168" s="280"/>
      <c r="E168" s="279"/>
      <c r="F168" s="280"/>
      <c r="G168" s="279"/>
      <c r="H168" s="280"/>
      <c r="I168" s="279"/>
      <c r="J168" s="280"/>
      <c r="K168" s="279">
        <v>115</v>
      </c>
      <c r="L168" s="140">
        <v>2300</v>
      </c>
      <c r="M168" s="322"/>
      <c r="N168" s="281"/>
      <c r="O168" s="28"/>
      <c r="P168" s="29"/>
      <c r="Q168" s="42"/>
      <c r="R168" s="42"/>
      <c r="S168" s="42"/>
      <c r="T168" s="42"/>
      <c r="U168" s="42"/>
      <c r="V168" s="29"/>
      <c r="W168" s="42"/>
      <c r="X168" s="42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</row>
    <row r="169" spans="1:38" ht="13.5" thickBot="1">
      <c r="A169" s="341">
        <v>39700</v>
      </c>
      <c r="B169" s="342" t="s">
        <v>439</v>
      </c>
      <c r="C169" s="343"/>
      <c r="D169" s="344"/>
      <c r="E169" s="343">
        <v>16</v>
      </c>
      <c r="F169" s="344">
        <v>704</v>
      </c>
      <c r="G169" s="343"/>
      <c r="H169" s="344"/>
      <c r="I169" s="343"/>
      <c r="J169" s="344"/>
      <c r="K169" s="343"/>
      <c r="L169" s="238"/>
      <c r="M169" s="323"/>
      <c r="N169" s="130"/>
      <c r="O169" s="28"/>
      <c r="P169" s="29"/>
      <c r="Q169" s="42"/>
      <c r="R169" s="42"/>
      <c r="S169" s="42"/>
      <c r="T169" s="42"/>
      <c r="U169" s="42"/>
      <c r="V169" s="29"/>
      <c r="W169" s="42"/>
      <c r="X169" s="42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</row>
    <row r="170" spans="1:38" ht="12.75">
      <c r="A170" s="206">
        <v>39763</v>
      </c>
      <c r="B170" s="89" t="s">
        <v>442</v>
      </c>
      <c r="C170" s="90"/>
      <c r="D170" s="91"/>
      <c r="E170" s="90">
        <v>22</v>
      </c>
      <c r="F170" s="91">
        <v>440</v>
      </c>
      <c r="G170" s="90"/>
      <c r="H170" s="91"/>
      <c r="I170" s="90"/>
      <c r="J170" s="91"/>
      <c r="K170" s="90"/>
      <c r="L170" s="93"/>
      <c r="M170" s="179"/>
      <c r="N170" s="209"/>
      <c r="O170" s="28"/>
      <c r="P170" s="29"/>
      <c r="Q170" s="42"/>
      <c r="R170" s="42"/>
      <c r="S170" s="42"/>
      <c r="T170" s="42"/>
      <c r="U170" s="42"/>
      <c r="V170" s="29"/>
      <c r="W170" s="42"/>
      <c r="X170" s="42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</row>
    <row r="171" spans="1:38" ht="12.75">
      <c r="A171" s="206">
        <v>39763</v>
      </c>
      <c r="B171" s="149" t="s">
        <v>444</v>
      </c>
      <c r="C171" s="144"/>
      <c r="D171" s="143"/>
      <c r="E171" s="144">
        <v>13</v>
      </c>
      <c r="F171" s="143">
        <v>416</v>
      </c>
      <c r="G171" s="144"/>
      <c r="H171" s="143"/>
      <c r="I171" s="144"/>
      <c r="J171" s="143"/>
      <c r="K171" s="175"/>
      <c r="L171" s="145"/>
      <c r="M171" s="175"/>
      <c r="N171" s="208"/>
      <c r="O171" s="28"/>
      <c r="P171" s="29"/>
      <c r="Q171" s="42"/>
      <c r="R171" s="42"/>
      <c r="S171" s="42"/>
      <c r="T171" s="42"/>
      <c r="U171" s="42"/>
      <c r="V171" s="29"/>
      <c r="W171" s="42"/>
      <c r="X171" s="42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</row>
    <row r="172" spans="1:38" ht="12.75">
      <c r="A172" s="206">
        <v>39763</v>
      </c>
      <c r="B172" s="155" t="s">
        <v>446</v>
      </c>
      <c r="C172" s="150"/>
      <c r="D172" s="176"/>
      <c r="E172" s="150">
        <v>13</v>
      </c>
      <c r="F172" s="176">
        <v>416</v>
      </c>
      <c r="G172" s="150"/>
      <c r="H172" s="176"/>
      <c r="I172" s="144"/>
      <c r="J172" s="145"/>
      <c r="K172" s="175"/>
      <c r="L172" s="145"/>
      <c r="M172" s="175"/>
      <c r="N172" s="208"/>
      <c r="O172" s="28"/>
      <c r="P172" s="29"/>
      <c r="Q172" s="42"/>
      <c r="R172" s="42"/>
      <c r="S172" s="42"/>
      <c r="T172" s="42"/>
      <c r="U172" s="42"/>
      <c r="V172" s="29"/>
      <c r="W172" s="42"/>
      <c r="X172" s="42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</row>
    <row r="173" spans="1:38" ht="12.75">
      <c r="A173" s="232">
        <v>39763</v>
      </c>
      <c r="B173" s="155" t="s">
        <v>447</v>
      </c>
      <c r="C173" s="150"/>
      <c r="D173" s="176"/>
      <c r="E173" s="150">
        <v>4</v>
      </c>
      <c r="F173" s="176">
        <v>128</v>
      </c>
      <c r="G173" s="150"/>
      <c r="H173" s="176"/>
      <c r="I173" s="144"/>
      <c r="J173" s="145"/>
      <c r="K173" s="175"/>
      <c r="L173" s="145"/>
      <c r="M173" s="175"/>
      <c r="N173" s="208"/>
      <c r="O173" s="28"/>
      <c r="P173" s="29"/>
      <c r="Q173" s="42"/>
      <c r="R173" s="42"/>
      <c r="S173" s="42"/>
      <c r="T173" s="42"/>
      <c r="U173" s="42"/>
      <c r="V173" s="29"/>
      <c r="W173" s="42"/>
      <c r="X173" s="42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</row>
    <row r="174" spans="1:38" ht="12.75">
      <c r="A174" s="232">
        <v>39763</v>
      </c>
      <c r="B174" s="155" t="s">
        <v>448</v>
      </c>
      <c r="C174" s="150"/>
      <c r="D174" s="176"/>
      <c r="E174" s="150">
        <v>95</v>
      </c>
      <c r="F174" s="176">
        <v>3040</v>
      </c>
      <c r="G174" s="150"/>
      <c r="H174" s="176"/>
      <c r="I174" s="144"/>
      <c r="J174" s="145"/>
      <c r="K174" s="175"/>
      <c r="L174" s="145"/>
      <c r="M174" s="175"/>
      <c r="N174" s="208"/>
      <c r="O174" s="28"/>
      <c r="P174" s="29"/>
      <c r="Q174" s="42"/>
      <c r="R174" s="42"/>
      <c r="S174" s="42"/>
      <c r="T174" s="42"/>
      <c r="U174" s="42"/>
      <c r="V174" s="29"/>
      <c r="W174" s="42"/>
      <c r="X174" s="42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</row>
    <row r="175" spans="1:38" ht="12.75">
      <c r="A175" s="232">
        <v>39763</v>
      </c>
      <c r="B175" s="155" t="s">
        <v>449</v>
      </c>
      <c r="C175" s="150"/>
      <c r="D175" s="176"/>
      <c r="E175" s="150">
        <v>40</v>
      </c>
      <c r="F175" s="176">
        <v>1000</v>
      </c>
      <c r="G175" s="150"/>
      <c r="H175" s="176"/>
      <c r="I175" s="144"/>
      <c r="J175" s="145"/>
      <c r="K175" s="175">
        <v>175</v>
      </c>
      <c r="L175" s="145">
        <v>2513</v>
      </c>
      <c r="M175" s="175"/>
      <c r="N175" s="208"/>
      <c r="O175" s="28"/>
      <c r="P175" s="29"/>
      <c r="Q175" s="42"/>
      <c r="R175" s="42"/>
      <c r="S175" s="42"/>
      <c r="T175" s="42"/>
      <c r="U175" s="42"/>
      <c r="V175" s="29"/>
      <c r="W175" s="42"/>
      <c r="X175" s="42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</row>
    <row r="176" spans="1:38" ht="12.75">
      <c r="A176" s="232">
        <v>39763</v>
      </c>
      <c r="B176" s="155" t="s">
        <v>450</v>
      </c>
      <c r="C176" s="150"/>
      <c r="D176" s="176"/>
      <c r="E176" s="150">
        <v>28</v>
      </c>
      <c r="F176" s="176">
        <v>700</v>
      </c>
      <c r="G176" s="150"/>
      <c r="H176" s="176"/>
      <c r="I176" s="144"/>
      <c r="J176" s="145"/>
      <c r="K176" s="175">
        <v>160</v>
      </c>
      <c r="L176" s="145">
        <v>2297.6</v>
      </c>
      <c r="M176" s="175"/>
      <c r="N176" s="208"/>
      <c r="O176" s="28"/>
      <c r="P176" s="29"/>
      <c r="Q176" s="42"/>
      <c r="R176" s="42"/>
      <c r="S176" s="42"/>
      <c r="T176" s="42"/>
      <c r="U176" s="42"/>
      <c r="V176" s="29"/>
      <c r="W176" s="42"/>
      <c r="X176" s="42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</row>
    <row r="177" spans="1:38" ht="12.75">
      <c r="A177" s="206">
        <v>39763</v>
      </c>
      <c r="B177" s="96" t="s">
        <v>297</v>
      </c>
      <c r="C177" s="151"/>
      <c r="D177" s="178"/>
      <c r="E177" s="151">
        <v>112</v>
      </c>
      <c r="F177" s="178">
        <v>2800</v>
      </c>
      <c r="G177" s="151">
        <v>52</v>
      </c>
      <c r="H177" s="178">
        <v>2600</v>
      </c>
      <c r="I177" s="90"/>
      <c r="J177" s="93"/>
      <c r="K177" s="179"/>
      <c r="L177" s="93"/>
      <c r="M177" s="179"/>
      <c r="N177" s="209"/>
      <c r="O177" s="28"/>
      <c r="P177" s="29"/>
      <c r="Q177" s="42"/>
      <c r="R177" s="42"/>
      <c r="S177" s="42"/>
      <c r="T177" s="42"/>
      <c r="U177" s="42"/>
      <c r="V177" s="29"/>
      <c r="W177" s="42"/>
      <c r="X177" s="42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</row>
    <row r="178" spans="1:38" ht="12.75">
      <c r="A178" s="206">
        <v>39763</v>
      </c>
      <c r="B178" s="96" t="s">
        <v>453</v>
      </c>
      <c r="C178" s="151"/>
      <c r="D178" s="178"/>
      <c r="E178" s="151">
        <v>23</v>
      </c>
      <c r="F178" s="178">
        <v>238.51</v>
      </c>
      <c r="G178" s="151"/>
      <c r="H178" s="178"/>
      <c r="I178" s="90"/>
      <c r="J178" s="93"/>
      <c r="K178" s="182"/>
      <c r="L178" s="93"/>
      <c r="M178" s="182"/>
      <c r="N178" s="209"/>
      <c r="O178" s="28"/>
      <c r="P178" s="29"/>
      <c r="Q178" s="42"/>
      <c r="R178" s="42"/>
      <c r="S178" s="42"/>
      <c r="T178" s="42"/>
      <c r="U178" s="42"/>
      <c r="V178" s="29"/>
      <c r="W178" s="42"/>
      <c r="X178" s="42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</row>
    <row r="179" spans="1:38" ht="12.75">
      <c r="A179" s="207">
        <v>39763</v>
      </c>
      <c r="B179" s="155" t="s">
        <v>454</v>
      </c>
      <c r="C179" s="150"/>
      <c r="D179" s="176"/>
      <c r="E179" s="150">
        <v>20</v>
      </c>
      <c r="F179" s="176">
        <v>400</v>
      </c>
      <c r="G179" s="150"/>
      <c r="H179" s="176"/>
      <c r="I179" s="144">
        <v>370</v>
      </c>
      <c r="J179" s="145">
        <v>8880</v>
      </c>
      <c r="K179" s="181"/>
      <c r="L179" s="145"/>
      <c r="M179" s="181"/>
      <c r="N179" s="208"/>
      <c r="O179" s="28"/>
      <c r="P179" s="29"/>
      <c r="Q179" s="42"/>
      <c r="R179" s="42"/>
      <c r="S179" s="42"/>
      <c r="T179" s="42"/>
      <c r="U179" s="42"/>
      <c r="V179" s="29"/>
      <c r="W179" s="42"/>
      <c r="X179" s="42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</row>
    <row r="180" spans="1:38" ht="12.75">
      <c r="A180" s="207">
        <v>39763</v>
      </c>
      <c r="B180" s="155" t="s">
        <v>455</v>
      </c>
      <c r="C180" s="150"/>
      <c r="D180" s="176"/>
      <c r="E180" s="150">
        <v>20</v>
      </c>
      <c r="F180" s="176">
        <v>400</v>
      </c>
      <c r="G180" s="150"/>
      <c r="H180" s="176"/>
      <c r="I180" s="144">
        <v>370</v>
      </c>
      <c r="J180" s="145">
        <v>8880</v>
      </c>
      <c r="K180" s="181"/>
      <c r="L180" s="145"/>
      <c r="M180" s="181"/>
      <c r="N180" s="208"/>
      <c r="O180" s="28"/>
      <c r="P180" s="29"/>
      <c r="Q180" s="42"/>
      <c r="R180" s="42"/>
      <c r="S180" s="42"/>
      <c r="T180" s="42"/>
      <c r="U180" s="42"/>
      <c r="V180" s="29"/>
      <c r="W180" s="42"/>
      <c r="X180" s="42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</row>
    <row r="181" spans="1:38" ht="12.75">
      <c r="A181" s="206">
        <v>39763</v>
      </c>
      <c r="B181" s="96" t="s">
        <v>456</v>
      </c>
      <c r="C181" s="151"/>
      <c r="D181" s="178"/>
      <c r="E181" s="151">
        <v>48</v>
      </c>
      <c r="F181" s="178">
        <v>960</v>
      </c>
      <c r="G181" s="151"/>
      <c r="H181" s="178"/>
      <c r="I181" s="90">
        <v>610</v>
      </c>
      <c r="J181" s="93">
        <v>14640</v>
      </c>
      <c r="K181" s="182"/>
      <c r="L181" s="145"/>
      <c r="M181" s="182"/>
      <c r="N181" s="208"/>
      <c r="O181" s="28"/>
      <c r="P181" s="29"/>
      <c r="Q181" s="42"/>
      <c r="R181" s="42"/>
      <c r="S181" s="42"/>
      <c r="T181" s="42"/>
      <c r="U181" s="42"/>
      <c r="V181" s="29"/>
      <c r="W181" s="42"/>
      <c r="X181" s="42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</row>
    <row r="182" spans="1:38" ht="12.75">
      <c r="A182" s="207">
        <v>39763</v>
      </c>
      <c r="B182" s="155" t="s">
        <v>457</v>
      </c>
      <c r="C182" s="150"/>
      <c r="D182" s="176"/>
      <c r="E182" s="150">
        <v>32</v>
      </c>
      <c r="F182" s="176">
        <v>640</v>
      </c>
      <c r="G182" s="150"/>
      <c r="H182" s="176"/>
      <c r="I182" s="144"/>
      <c r="J182" s="145"/>
      <c r="K182" s="181"/>
      <c r="L182" s="145"/>
      <c r="M182" s="181"/>
      <c r="N182" s="208"/>
      <c r="O182" s="28"/>
      <c r="P182" s="29"/>
      <c r="Q182" s="42"/>
      <c r="R182" s="42"/>
      <c r="S182" s="42"/>
      <c r="T182" s="42"/>
      <c r="U182" s="42"/>
      <c r="V182" s="29"/>
      <c r="W182" s="42"/>
      <c r="X182" s="42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1:38" ht="12.75">
      <c r="A183" s="207">
        <v>39763</v>
      </c>
      <c r="B183" s="155" t="s">
        <v>458</v>
      </c>
      <c r="C183" s="150"/>
      <c r="D183" s="176"/>
      <c r="E183" s="150">
        <v>32</v>
      </c>
      <c r="F183" s="176">
        <v>640</v>
      </c>
      <c r="G183" s="151"/>
      <c r="H183" s="178"/>
      <c r="I183" s="90"/>
      <c r="J183" s="93"/>
      <c r="K183" s="182"/>
      <c r="L183" s="145"/>
      <c r="M183" s="182"/>
      <c r="N183" s="208"/>
      <c r="O183" s="28"/>
      <c r="P183" s="29"/>
      <c r="Q183" s="42"/>
      <c r="R183" s="42"/>
      <c r="S183" s="42"/>
      <c r="T183" s="42"/>
      <c r="U183" s="42"/>
      <c r="V183" s="29"/>
      <c r="W183" s="42"/>
      <c r="X183" s="42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1:38" ht="13.5" thickBot="1">
      <c r="A184" s="277">
        <v>39763</v>
      </c>
      <c r="B184" s="338" t="s">
        <v>462</v>
      </c>
      <c r="C184" s="336"/>
      <c r="D184" s="380"/>
      <c r="E184" s="336">
        <v>20</v>
      </c>
      <c r="F184" s="380">
        <v>920</v>
      </c>
      <c r="G184" s="336"/>
      <c r="H184" s="380"/>
      <c r="I184" s="279"/>
      <c r="J184" s="140"/>
      <c r="K184" s="381"/>
      <c r="L184" s="140"/>
      <c r="M184" s="381"/>
      <c r="N184" s="281"/>
      <c r="O184" s="28"/>
      <c r="P184" s="29"/>
      <c r="Q184" s="42"/>
      <c r="R184" s="42"/>
      <c r="S184" s="42"/>
      <c r="T184" s="42"/>
      <c r="U184" s="42"/>
      <c r="V184" s="29"/>
      <c r="W184" s="42"/>
      <c r="X184" s="42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1:38" ht="12.75">
      <c r="A185" s="206">
        <v>39791</v>
      </c>
      <c r="B185" s="96" t="s">
        <v>465</v>
      </c>
      <c r="C185" s="151"/>
      <c r="D185" s="178"/>
      <c r="E185" s="151">
        <v>25</v>
      </c>
      <c r="F185" s="178">
        <v>1200</v>
      </c>
      <c r="G185" s="151"/>
      <c r="H185" s="178"/>
      <c r="I185" s="90"/>
      <c r="J185" s="93"/>
      <c r="K185" s="182"/>
      <c r="L185" s="93"/>
      <c r="M185" s="182"/>
      <c r="N185" s="209"/>
      <c r="O185" s="28"/>
      <c r="P185" s="29"/>
      <c r="Q185" s="42"/>
      <c r="R185" s="42"/>
      <c r="S185" s="42"/>
      <c r="T185" s="42"/>
      <c r="U185" s="42"/>
      <c r="V185" s="29"/>
      <c r="W185" s="42"/>
      <c r="X185" s="42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</row>
    <row r="186" spans="1:38" ht="12.75">
      <c r="A186" s="206">
        <v>39791</v>
      </c>
      <c r="B186" s="96" t="s">
        <v>466</v>
      </c>
      <c r="C186" s="151"/>
      <c r="D186" s="178"/>
      <c r="E186" s="151">
        <v>17</v>
      </c>
      <c r="F186" s="178">
        <v>816</v>
      </c>
      <c r="G186" s="151"/>
      <c r="H186" s="178"/>
      <c r="I186" s="90"/>
      <c r="J186" s="93"/>
      <c r="K186" s="182"/>
      <c r="L186" s="145"/>
      <c r="M186" s="182"/>
      <c r="N186" s="208"/>
      <c r="O186" s="28"/>
      <c r="P186" s="29"/>
      <c r="Q186" s="42"/>
      <c r="R186" s="42"/>
      <c r="S186" s="42"/>
      <c r="T186" s="42"/>
      <c r="U186" s="42"/>
      <c r="V186" s="29"/>
      <c r="W186" s="42"/>
      <c r="X186" s="42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</row>
    <row r="187" spans="1:38" ht="12.75">
      <c r="A187" s="233">
        <v>39791</v>
      </c>
      <c r="B187" s="96" t="s">
        <v>467</v>
      </c>
      <c r="C187" s="151"/>
      <c r="D187" s="93"/>
      <c r="E187" s="151">
        <v>17</v>
      </c>
      <c r="F187" s="93">
        <v>816</v>
      </c>
      <c r="G187" s="151"/>
      <c r="H187" s="93"/>
      <c r="I187" s="151"/>
      <c r="J187" s="93"/>
      <c r="K187" s="151"/>
      <c r="L187" s="93"/>
      <c r="M187" s="182"/>
      <c r="N187" s="209"/>
      <c r="O187" s="28"/>
      <c r="P187" s="29"/>
      <c r="Q187" s="42"/>
      <c r="R187" s="42"/>
      <c r="S187" s="42"/>
      <c r="T187" s="42"/>
      <c r="U187" s="42"/>
      <c r="V187" s="29"/>
      <c r="W187" s="42"/>
      <c r="X187" s="42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</row>
    <row r="188" spans="1:38" ht="12.75">
      <c r="A188" s="233">
        <v>39791</v>
      </c>
      <c r="B188" s="96" t="s">
        <v>469</v>
      </c>
      <c r="C188" s="151"/>
      <c r="D188" s="93"/>
      <c r="E188" s="151">
        <v>18</v>
      </c>
      <c r="F188" s="93">
        <v>540</v>
      </c>
      <c r="G188" s="151"/>
      <c r="H188" s="93"/>
      <c r="I188" s="151"/>
      <c r="J188" s="93"/>
      <c r="K188" s="151"/>
      <c r="L188" s="93"/>
      <c r="M188" s="182"/>
      <c r="N188" s="209"/>
      <c r="O188" s="28"/>
      <c r="P188" s="29"/>
      <c r="Q188" s="42"/>
      <c r="R188" s="42"/>
      <c r="S188" s="42"/>
      <c r="T188" s="42"/>
      <c r="U188" s="42"/>
      <c r="V188" s="29"/>
      <c r="W188" s="42"/>
      <c r="X188" s="42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</row>
    <row r="189" spans="1:38" ht="12.75">
      <c r="A189" s="233">
        <v>39791</v>
      </c>
      <c r="B189" s="96" t="s">
        <v>471</v>
      </c>
      <c r="C189" s="151"/>
      <c r="D189" s="93"/>
      <c r="E189" s="151">
        <v>15</v>
      </c>
      <c r="F189" s="93">
        <v>450</v>
      </c>
      <c r="G189" s="151"/>
      <c r="H189" s="93"/>
      <c r="I189" s="151"/>
      <c r="J189" s="93"/>
      <c r="K189" s="151"/>
      <c r="L189" s="93"/>
      <c r="M189" s="182"/>
      <c r="N189" s="209"/>
      <c r="O189" s="28"/>
      <c r="P189" s="29"/>
      <c r="Q189" s="42"/>
      <c r="R189" s="42"/>
      <c r="S189" s="42"/>
      <c r="T189" s="42"/>
      <c r="U189" s="42"/>
      <c r="V189" s="29"/>
      <c r="W189" s="42"/>
      <c r="X189" s="42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</row>
    <row r="190" spans="1:38" ht="12.75">
      <c r="A190" s="233">
        <v>39791</v>
      </c>
      <c r="B190" s="96" t="s">
        <v>473</v>
      </c>
      <c r="C190" s="151"/>
      <c r="D190" s="93"/>
      <c r="E190" s="151">
        <v>21</v>
      </c>
      <c r="F190" s="93">
        <v>630</v>
      </c>
      <c r="G190" s="151"/>
      <c r="H190" s="93"/>
      <c r="I190" s="151"/>
      <c r="J190" s="93"/>
      <c r="K190" s="151"/>
      <c r="L190" s="93"/>
      <c r="M190" s="182"/>
      <c r="N190" s="209"/>
      <c r="O190" s="28"/>
      <c r="P190" s="29"/>
      <c r="Q190" s="42"/>
      <c r="R190" s="42"/>
      <c r="S190" s="42"/>
      <c r="T190" s="42"/>
      <c r="U190" s="42"/>
      <c r="V190" s="29"/>
      <c r="W190" s="42"/>
      <c r="X190" s="42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</row>
    <row r="191" spans="1:38" ht="12.75">
      <c r="A191" s="233">
        <v>39791</v>
      </c>
      <c r="B191" s="96" t="s">
        <v>474</v>
      </c>
      <c r="C191" s="151"/>
      <c r="D191" s="93"/>
      <c r="E191" s="151">
        <v>14</v>
      </c>
      <c r="F191" s="93">
        <v>685.16</v>
      </c>
      <c r="G191" s="151"/>
      <c r="H191" s="93"/>
      <c r="I191" s="151"/>
      <c r="J191" s="93"/>
      <c r="K191" s="151"/>
      <c r="L191" s="93"/>
      <c r="M191" s="182"/>
      <c r="N191" s="209"/>
      <c r="O191" s="28"/>
      <c r="P191" s="29"/>
      <c r="Q191" s="42"/>
      <c r="R191" s="42"/>
      <c r="S191" s="42"/>
      <c r="T191" s="42"/>
      <c r="U191" s="42"/>
      <c r="V191" s="29"/>
      <c r="W191" s="42"/>
      <c r="X191" s="42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</row>
    <row r="192" spans="1:38" ht="12.75">
      <c r="A192" s="233">
        <v>39791</v>
      </c>
      <c r="B192" s="96" t="s">
        <v>475</v>
      </c>
      <c r="C192" s="151"/>
      <c r="D192" s="93"/>
      <c r="E192" s="151">
        <v>11</v>
      </c>
      <c r="F192" s="93">
        <v>385</v>
      </c>
      <c r="G192" s="151"/>
      <c r="H192" s="93"/>
      <c r="I192" s="151"/>
      <c r="J192" s="93"/>
      <c r="K192" s="151"/>
      <c r="L192" s="93"/>
      <c r="M192" s="182"/>
      <c r="N192" s="209"/>
      <c r="O192" s="28"/>
      <c r="P192" s="29"/>
      <c r="Q192" s="42"/>
      <c r="R192" s="42"/>
      <c r="S192" s="42"/>
      <c r="T192" s="42"/>
      <c r="U192" s="42"/>
      <c r="V192" s="29"/>
      <c r="W192" s="42"/>
      <c r="X192" s="42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</row>
    <row r="193" spans="1:38" ht="12.75">
      <c r="A193" s="233">
        <v>39791</v>
      </c>
      <c r="B193" s="96" t="s">
        <v>476</v>
      </c>
      <c r="C193" s="151"/>
      <c r="D193" s="93"/>
      <c r="E193" s="151">
        <v>18</v>
      </c>
      <c r="F193" s="93">
        <v>540</v>
      </c>
      <c r="G193" s="151"/>
      <c r="H193" s="93"/>
      <c r="I193" s="151"/>
      <c r="J193" s="93"/>
      <c r="K193" s="151"/>
      <c r="L193" s="93"/>
      <c r="M193" s="182"/>
      <c r="N193" s="209"/>
      <c r="O193" s="28"/>
      <c r="P193" s="29"/>
      <c r="Q193" s="42"/>
      <c r="R193" s="42"/>
      <c r="S193" s="42"/>
      <c r="T193" s="42"/>
      <c r="U193" s="42"/>
      <c r="V193" s="29"/>
      <c r="W193" s="42"/>
      <c r="X193" s="42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</row>
    <row r="194" spans="1:38" ht="12.75">
      <c r="A194" s="233">
        <v>39791</v>
      </c>
      <c r="B194" s="96" t="s">
        <v>477</v>
      </c>
      <c r="C194" s="151"/>
      <c r="D194" s="93"/>
      <c r="E194" s="151">
        <v>16</v>
      </c>
      <c r="F194" s="93">
        <v>248</v>
      </c>
      <c r="G194" s="151">
        <v>140</v>
      </c>
      <c r="H194" s="93">
        <v>9520</v>
      </c>
      <c r="I194" s="151"/>
      <c r="J194" s="93"/>
      <c r="K194" s="151"/>
      <c r="L194" s="93"/>
      <c r="M194" s="182"/>
      <c r="N194" s="209"/>
      <c r="O194" s="28"/>
      <c r="P194" s="29"/>
      <c r="Q194" s="42"/>
      <c r="R194" s="42"/>
      <c r="S194" s="42"/>
      <c r="T194" s="42"/>
      <c r="U194" s="42"/>
      <c r="V194" s="29"/>
      <c r="W194" s="42"/>
      <c r="X194" s="42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</row>
    <row r="195" spans="1:38" ht="12.75">
      <c r="A195" s="233">
        <v>39791</v>
      </c>
      <c r="B195" s="96" t="s">
        <v>478</v>
      </c>
      <c r="C195" s="151"/>
      <c r="D195" s="93"/>
      <c r="E195" s="151">
        <v>12</v>
      </c>
      <c r="F195" s="93">
        <v>186</v>
      </c>
      <c r="G195" s="151"/>
      <c r="H195" s="93"/>
      <c r="I195" s="151">
        <v>186</v>
      </c>
      <c r="J195" s="93">
        <v>3608.4</v>
      </c>
      <c r="K195" s="151"/>
      <c r="L195" s="93"/>
      <c r="M195" s="182"/>
      <c r="N195" s="209"/>
      <c r="O195" s="28"/>
      <c r="P195" s="29"/>
      <c r="Q195" s="42"/>
      <c r="R195" s="42"/>
      <c r="S195" s="42"/>
      <c r="T195" s="42"/>
      <c r="U195" s="42"/>
      <c r="V195" s="29"/>
      <c r="W195" s="42"/>
      <c r="X195" s="42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</row>
    <row r="196" spans="1:38" ht="12.75">
      <c r="A196" s="233">
        <v>39791</v>
      </c>
      <c r="B196" s="96" t="s">
        <v>479</v>
      </c>
      <c r="C196" s="151"/>
      <c r="D196" s="93"/>
      <c r="E196" s="151">
        <v>12</v>
      </c>
      <c r="F196" s="93">
        <v>186</v>
      </c>
      <c r="G196" s="151"/>
      <c r="H196" s="93"/>
      <c r="I196" s="151">
        <v>317</v>
      </c>
      <c r="J196" s="93">
        <v>4723.3</v>
      </c>
      <c r="K196" s="151"/>
      <c r="L196" s="93"/>
      <c r="M196" s="182"/>
      <c r="N196" s="209"/>
      <c r="O196" s="28"/>
      <c r="P196" s="29"/>
      <c r="Q196" s="42"/>
      <c r="R196" s="42"/>
      <c r="S196" s="42"/>
      <c r="T196" s="42"/>
      <c r="U196" s="42"/>
      <c r="V196" s="29"/>
      <c r="W196" s="42"/>
      <c r="X196" s="42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</row>
    <row r="197" spans="1:38" ht="12.75">
      <c r="A197" s="233">
        <v>39791</v>
      </c>
      <c r="B197" s="96" t="s">
        <v>481</v>
      </c>
      <c r="C197" s="151"/>
      <c r="D197" s="93"/>
      <c r="E197" s="151">
        <v>6</v>
      </c>
      <c r="F197" s="93">
        <v>120</v>
      </c>
      <c r="G197" s="151"/>
      <c r="H197" s="93"/>
      <c r="I197" s="151"/>
      <c r="J197" s="93"/>
      <c r="K197" s="151"/>
      <c r="L197" s="93"/>
      <c r="M197" s="182"/>
      <c r="N197" s="209"/>
      <c r="O197" s="28"/>
      <c r="P197" s="29"/>
      <c r="Q197" s="42"/>
      <c r="R197" s="42"/>
      <c r="S197" s="42"/>
      <c r="T197" s="42"/>
      <c r="U197" s="42"/>
      <c r="V197" s="29"/>
      <c r="W197" s="42"/>
      <c r="X197" s="42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</row>
    <row r="198" spans="1:38" ht="12.75">
      <c r="A198" s="233">
        <v>39791</v>
      </c>
      <c r="B198" s="96" t="s">
        <v>483</v>
      </c>
      <c r="C198" s="151"/>
      <c r="D198" s="93"/>
      <c r="E198" s="151">
        <v>13</v>
      </c>
      <c r="F198" s="93">
        <v>390</v>
      </c>
      <c r="G198" s="151"/>
      <c r="H198" s="93"/>
      <c r="I198" s="151"/>
      <c r="J198" s="93"/>
      <c r="K198" s="151"/>
      <c r="L198" s="93"/>
      <c r="M198" s="182"/>
      <c r="N198" s="209"/>
      <c r="O198" s="28"/>
      <c r="P198" s="29"/>
      <c r="Q198" s="42"/>
      <c r="R198" s="42"/>
      <c r="S198" s="42"/>
      <c r="T198" s="42"/>
      <c r="U198" s="42"/>
      <c r="V198" s="29"/>
      <c r="W198" s="42"/>
      <c r="X198" s="42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</row>
    <row r="199" spans="1:38" ht="12.75">
      <c r="A199" s="233">
        <v>39791</v>
      </c>
      <c r="B199" s="96" t="s">
        <v>484</v>
      </c>
      <c r="C199" s="151"/>
      <c r="D199" s="93"/>
      <c r="E199" s="151">
        <v>16</v>
      </c>
      <c r="F199" s="93">
        <v>480</v>
      </c>
      <c r="G199" s="151"/>
      <c r="H199" s="93"/>
      <c r="I199" s="151"/>
      <c r="J199" s="93"/>
      <c r="K199" s="151"/>
      <c r="L199" s="93"/>
      <c r="M199" s="182"/>
      <c r="N199" s="209"/>
      <c r="O199" s="28"/>
      <c r="P199" s="29"/>
      <c r="Q199" s="42"/>
      <c r="R199" s="42"/>
      <c r="S199" s="42"/>
      <c r="T199" s="42"/>
      <c r="U199" s="42"/>
      <c r="V199" s="29"/>
      <c r="W199" s="42"/>
      <c r="X199" s="42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</row>
    <row r="200" spans="1:38" ht="12.75">
      <c r="A200" s="233">
        <v>39791</v>
      </c>
      <c r="B200" s="96" t="s">
        <v>485</v>
      </c>
      <c r="C200" s="151"/>
      <c r="D200" s="93"/>
      <c r="E200" s="151">
        <v>12</v>
      </c>
      <c r="F200" s="93">
        <v>360</v>
      </c>
      <c r="G200" s="151"/>
      <c r="H200" s="93"/>
      <c r="I200" s="151"/>
      <c r="J200" s="93"/>
      <c r="K200" s="151"/>
      <c r="L200" s="93"/>
      <c r="M200" s="182"/>
      <c r="N200" s="209"/>
      <c r="O200" s="28"/>
      <c r="P200" s="29"/>
      <c r="Q200" s="42"/>
      <c r="R200" s="42"/>
      <c r="S200" s="42"/>
      <c r="T200" s="42"/>
      <c r="U200" s="42"/>
      <c r="V200" s="29"/>
      <c r="W200" s="42"/>
      <c r="X200" s="42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</row>
    <row r="201" spans="1:38" ht="12.75">
      <c r="A201" s="233">
        <v>39791</v>
      </c>
      <c r="B201" s="96" t="s">
        <v>486</v>
      </c>
      <c r="C201" s="151"/>
      <c r="D201" s="93"/>
      <c r="E201" s="151">
        <v>20</v>
      </c>
      <c r="F201" s="93">
        <v>600</v>
      </c>
      <c r="G201" s="151"/>
      <c r="H201" s="93"/>
      <c r="I201" s="151"/>
      <c r="J201" s="93"/>
      <c r="K201" s="151"/>
      <c r="L201" s="93"/>
      <c r="M201" s="182"/>
      <c r="N201" s="209"/>
      <c r="O201" s="28"/>
      <c r="P201" s="29"/>
      <c r="Q201" s="42"/>
      <c r="R201" s="42"/>
      <c r="S201" s="42"/>
      <c r="T201" s="42"/>
      <c r="U201" s="42"/>
      <c r="V201" s="29"/>
      <c r="W201" s="42"/>
      <c r="X201" s="42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</row>
    <row r="202" spans="1:38" ht="12.75">
      <c r="A202" s="233">
        <v>39791</v>
      </c>
      <c r="B202" s="96" t="s">
        <v>487</v>
      </c>
      <c r="C202" s="151"/>
      <c r="D202" s="93"/>
      <c r="E202" s="151">
        <v>18</v>
      </c>
      <c r="F202" s="93">
        <v>540</v>
      </c>
      <c r="G202" s="151"/>
      <c r="H202" s="93"/>
      <c r="I202" s="151"/>
      <c r="J202" s="93"/>
      <c r="K202" s="151"/>
      <c r="L202" s="93"/>
      <c r="M202" s="182"/>
      <c r="N202" s="209"/>
      <c r="O202" s="28"/>
      <c r="P202" s="29"/>
      <c r="Q202" s="42"/>
      <c r="R202" s="42"/>
      <c r="S202" s="42"/>
      <c r="T202" s="42"/>
      <c r="U202" s="42"/>
      <c r="V202" s="29"/>
      <c r="W202" s="42"/>
      <c r="X202" s="42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</row>
    <row r="203" spans="1:38" ht="12.75">
      <c r="A203" s="233">
        <v>39791</v>
      </c>
      <c r="B203" s="96" t="s">
        <v>490</v>
      </c>
      <c r="C203" s="151"/>
      <c r="D203" s="93"/>
      <c r="E203" s="151">
        <v>17</v>
      </c>
      <c r="F203" s="93">
        <v>510</v>
      </c>
      <c r="G203" s="151"/>
      <c r="H203" s="93"/>
      <c r="I203" s="151"/>
      <c r="J203" s="93"/>
      <c r="K203" s="151"/>
      <c r="L203" s="93"/>
      <c r="M203" s="182"/>
      <c r="N203" s="209"/>
      <c r="O203" s="28"/>
      <c r="P203" s="29"/>
      <c r="Q203" s="42"/>
      <c r="R203" s="42"/>
      <c r="S203" s="42"/>
      <c r="T203" s="42"/>
      <c r="U203" s="42"/>
      <c r="V203" s="29"/>
      <c r="W203" s="42"/>
      <c r="X203" s="42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</row>
    <row r="204" spans="1:38" ht="12.75">
      <c r="A204" s="233">
        <v>39791</v>
      </c>
      <c r="B204" s="96" t="s">
        <v>491</v>
      </c>
      <c r="C204" s="151"/>
      <c r="D204" s="93"/>
      <c r="E204" s="151">
        <v>12</v>
      </c>
      <c r="F204" s="93">
        <v>360</v>
      </c>
      <c r="G204" s="151"/>
      <c r="H204" s="93"/>
      <c r="I204" s="151"/>
      <c r="J204" s="93"/>
      <c r="K204" s="151"/>
      <c r="L204" s="93"/>
      <c r="M204" s="182"/>
      <c r="N204" s="209"/>
      <c r="O204" s="28"/>
      <c r="P204" s="29"/>
      <c r="Q204" s="42"/>
      <c r="R204" s="42"/>
      <c r="S204" s="42"/>
      <c r="T204" s="42"/>
      <c r="U204" s="42"/>
      <c r="V204" s="29"/>
      <c r="W204" s="42"/>
      <c r="X204" s="42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</row>
    <row r="205" spans="1:38" ht="12.75">
      <c r="A205" s="232"/>
      <c r="B205" s="155"/>
      <c r="C205" s="150"/>
      <c r="D205" s="145"/>
      <c r="E205" s="150"/>
      <c r="F205" s="145"/>
      <c r="G205" s="150"/>
      <c r="H205" s="145"/>
      <c r="I205" s="150"/>
      <c r="J205" s="145"/>
      <c r="K205" s="150"/>
      <c r="L205" s="145"/>
      <c r="M205" s="181"/>
      <c r="N205" s="208"/>
      <c r="O205" s="28"/>
      <c r="P205" s="29"/>
      <c r="Q205" s="42"/>
      <c r="R205" s="42"/>
      <c r="S205" s="42"/>
      <c r="T205" s="42"/>
      <c r="U205" s="42"/>
      <c r="V205" s="29"/>
      <c r="W205" s="42"/>
      <c r="X205" s="42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</row>
    <row r="206" spans="1:38" s="121" customFormat="1" ht="13.5" thickBot="1">
      <c r="A206" s="234"/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392"/>
      <c r="N206" s="235"/>
      <c r="O206" s="118"/>
      <c r="P206" s="119"/>
      <c r="Q206" s="120"/>
      <c r="R206" s="120"/>
      <c r="S206" s="120"/>
      <c r="T206" s="120"/>
      <c r="U206" s="120"/>
      <c r="V206" s="119"/>
      <c r="W206" s="120"/>
      <c r="X206" s="120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</row>
    <row r="207" spans="1:38" ht="14.25" thickBot="1" thickTop="1">
      <c r="A207" s="236"/>
      <c r="B207" s="36" t="s">
        <v>18</v>
      </c>
      <c r="C207" s="171">
        <f>+SUM(C8:C203)</f>
        <v>56</v>
      </c>
      <c r="D207" s="12">
        <f>+SUM(D8:D203)</f>
        <v>81400</v>
      </c>
      <c r="E207" s="68">
        <f aca="true" t="shared" si="0" ref="E207:L207">+SUM(E8:E172)</f>
        <v>4639.4</v>
      </c>
      <c r="F207" s="172">
        <f t="shared" si="0"/>
        <v>148848.7</v>
      </c>
      <c r="G207" s="68">
        <f t="shared" si="0"/>
        <v>4545</v>
      </c>
      <c r="H207" s="173">
        <f t="shared" si="0"/>
        <v>184128</v>
      </c>
      <c r="I207" s="171">
        <f t="shared" si="0"/>
        <v>10938</v>
      </c>
      <c r="J207" s="173">
        <f t="shared" si="0"/>
        <v>166825</v>
      </c>
      <c r="K207" s="68">
        <f t="shared" si="0"/>
        <v>1017</v>
      </c>
      <c r="L207" s="297">
        <f t="shared" si="0"/>
        <v>21570</v>
      </c>
      <c r="M207" s="141">
        <f>+SUM(M8:M172)</f>
        <v>0</v>
      </c>
      <c r="N207" s="172">
        <f>+SUM(N8:N172)</f>
        <v>0</v>
      </c>
      <c r="O207" s="28"/>
      <c r="P207" s="45"/>
      <c r="Q207" s="28"/>
      <c r="R207" s="45"/>
      <c r="S207" s="28"/>
      <c r="T207" s="45"/>
      <c r="U207" s="28"/>
      <c r="V207" s="45"/>
      <c r="W207" s="28"/>
      <c r="X207" s="45"/>
      <c r="Y207" s="53"/>
      <c r="Z207" s="54"/>
      <c r="AA207" s="53"/>
      <c r="AB207" s="54"/>
      <c r="AC207" s="53"/>
      <c r="AD207" s="54"/>
      <c r="AE207" s="53"/>
      <c r="AF207" s="54"/>
      <c r="AG207" s="53"/>
      <c r="AH207" s="54"/>
      <c r="AI207" s="53"/>
      <c r="AJ207" s="54"/>
      <c r="AK207" s="53"/>
      <c r="AL207" s="54"/>
    </row>
    <row r="208" spans="1:38" ht="12.75">
      <c r="A208" s="211"/>
      <c r="B208" s="35" t="s">
        <v>19</v>
      </c>
      <c r="C208" s="67"/>
      <c r="D208" s="32"/>
      <c r="E208" s="67"/>
      <c r="F208" s="32"/>
      <c r="G208" s="67"/>
      <c r="H208" s="32"/>
      <c r="I208" s="67"/>
      <c r="J208" s="32"/>
      <c r="K208" s="67"/>
      <c r="L208" s="60"/>
      <c r="M208" s="45"/>
      <c r="N208" s="32"/>
      <c r="O208" s="28"/>
      <c r="P208" s="29"/>
      <c r="Q208" s="28"/>
      <c r="R208" s="29"/>
      <c r="S208" s="28"/>
      <c r="T208" s="29"/>
      <c r="U208" s="28"/>
      <c r="V208" s="29"/>
      <c r="W208" s="28"/>
      <c r="X208" s="29"/>
      <c r="Y208" s="53"/>
      <c r="Z208" s="55"/>
      <c r="AA208" s="53"/>
      <c r="AB208" s="55"/>
      <c r="AC208" s="53"/>
      <c r="AD208" s="55"/>
      <c r="AE208" s="53"/>
      <c r="AF208" s="55"/>
      <c r="AG208" s="53"/>
      <c r="AH208" s="55"/>
      <c r="AI208" s="53"/>
      <c r="AJ208" s="55"/>
      <c r="AK208" s="53"/>
      <c r="AL208" s="55"/>
    </row>
    <row r="209" spans="1:38" ht="12.75">
      <c r="A209" s="212"/>
      <c r="B209" s="35" t="s">
        <v>20</v>
      </c>
      <c r="C209" s="67">
        <f>COUNTA(C8:C203)</f>
        <v>5</v>
      </c>
      <c r="D209" s="32">
        <f>+D207/C207</f>
        <v>1453.5714285714287</v>
      </c>
      <c r="E209" s="67">
        <f>COUNTA(E8:E203)</f>
        <v>191</v>
      </c>
      <c r="F209" s="32">
        <f>+F207/E207</f>
        <v>32.08360994956245</v>
      </c>
      <c r="G209" s="67">
        <f>COUNTA(G8:G203)</f>
        <v>19</v>
      </c>
      <c r="H209" s="32">
        <f>+H207/G207</f>
        <v>40.512211221122115</v>
      </c>
      <c r="I209" s="67">
        <f>COUNTA(I8:I203)</f>
        <v>25</v>
      </c>
      <c r="J209" s="32">
        <f>+J207/I207</f>
        <v>15.25187420003657</v>
      </c>
      <c r="K209" s="67">
        <f>COUNTA(K8:K203)</f>
        <v>11</v>
      </c>
      <c r="L209" s="60">
        <f>+L207/K207</f>
        <v>21.209439528023598</v>
      </c>
      <c r="M209" s="45">
        <f>COUNTA(M8:M203)</f>
        <v>0</v>
      </c>
      <c r="N209" s="32" t="e">
        <f>+N207/M207</f>
        <v>#DIV/0!</v>
      </c>
      <c r="O209" s="28"/>
      <c r="P209" s="29"/>
      <c r="Q209" s="28"/>
      <c r="R209" s="29"/>
      <c r="S209" s="28"/>
      <c r="T209" s="29"/>
      <c r="U209" s="28"/>
      <c r="V209" s="29"/>
      <c r="W209" s="28"/>
      <c r="X209" s="29"/>
      <c r="Y209" s="53"/>
      <c r="Z209" s="55"/>
      <c r="AA209" s="53"/>
      <c r="AB209" s="55"/>
      <c r="AC209" s="53"/>
      <c r="AD209" s="55"/>
      <c r="AE209" s="53"/>
      <c r="AF209" s="55"/>
      <c r="AG209" s="53"/>
      <c r="AH209" s="55"/>
      <c r="AI209" s="53"/>
      <c r="AJ209" s="55"/>
      <c r="AK209" s="53"/>
      <c r="AL209" s="55"/>
    </row>
    <row r="210" spans="1:38" ht="13.5" thickBot="1">
      <c r="A210" s="213"/>
      <c r="B210" s="36" t="s">
        <v>17</v>
      </c>
      <c r="C210" s="68"/>
      <c r="D210" s="62"/>
      <c r="E210" s="68"/>
      <c r="F210" s="62"/>
      <c r="G210" s="68"/>
      <c r="H210" s="62"/>
      <c r="I210" s="68"/>
      <c r="J210" s="62"/>
      <c r="K210" s="68"/>
      <c r="L210" s="325"/>
      <c r="M210" s="141"/>
      <c r="N210" s="62"/>
      <c r="O210" s="28"/>
      <c r="P210" s="45"/>
      <c r="Q210" s="28"/>
      <c r="R210" s="45"/>
      <c r="S210" s="28"/>
      <c r="T210" s="45"/>
      <c r="U210" s="28"/>
      <c r="V210" s="45"/>
      <c r="W210" s="28"/>
      <c r="X210" s="45"/>
      <c r="Y210" s="53"/>
      <c r="Z210" s="54"/>
      <c r="AA210" s="53"/>
      <c r="AB210" s="54"/>
      <c r="AC210" s="53"/>
      <c r="AD210" s="54"/>
      <c r="AE210" s="53"/>
      <c r="AF210" s="54"/>
      <c r="AG210" s="53"/>
      <c r="AH210" s="54"/>
      <c r="AI210" s="53"/>
      <c r="AJ210" s="54"/>
      <c r="AK210" s="53"/>
      <c r="AL210" s="54"/>
    </row>
    <row r="211" spans="1:24" ht="12.75">
      <c r="A211" s="15"/>
      <c r="B211" s="15"/>
      <c r="C211" s="69"/>
      <c r="D211" s="63"/>
      <c r="E211" s="69"/>
      <c r="F211" s="63"/>
      <c r="G211" s="69"/>
      <c r="H211" s="63"/>
      <c r="I211" s="69"/>
      <c r="J211" s="63"/>
      <c r="K211" s="69"/>
      <c r="L211" s="63"/>
      <c r="M211" s="69"/>
      <c r="N211" s="63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:24" ht="12.75">
      <c r="A212" s="15"/>
      <c r="B212" s="15"/>
      <c r="C212" s="69"/>
      <c r="D212" s="63"/>
      <c r="E212" s="69"/>
      <c r="F212" s="63"/>
      <c r="G212" s="69"/>
      <c r="H212" s="63"/>
      <c r="I212" s="69"/>
      <c r="J212" s="63"/>
      <c r="K212" s="69"/>
      <c r="L212" s="63"/>
      <c r="M212" s="69"/>
      <c r="N212" s="63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ht="12.75">
      <c r="A213" s="15"/>
      <c r="B213" s="15"/>
      <c r="C213" s="69"/>
      <c r="D213" s="63"/>
      <c r="E213" s="69"/>
      <c r="F213" s="63"/>
      <c r="G213" s="69"/>
      <c r="H213" s="63"/>
      <c r="I213" s="69"/>
      <c r="J213" s="63"/>
      <c r="K213" s="69"/>
      <c r="L213" s="63"/>
      <c r="M213" s="69"/>
      <c r="N213" s="63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ht="12.75">
      <c r="A214" s="15"/>
      <c r="B214" s="15"/>
      <c r="C214" s="69"/>
      <c r="D214" s="63"/>
      <c r="E214" s="69"/>
      <c r="F214" s="63"/>
      <c r="G214" s="69"/>
      <c r="H214" s="63"/>
      <c r="I214" s="69"/>
      <c r="J214" s="63"/>
      <c r="K214" s="69"/>
      <c r="L214" s="63"/>
      <c r="M214" s="69"/>
      <c r="N214" s="63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ht="12.75">
      <c r="A215" s="15"/>
      <c r="B215" s="15"/>
      <c r="C215" s="69"/>
      <c r="D215" s="63"/>
      <c r="E215" s="69"/>
      <c r="F215" s="63"/>
      <c r="G215" s="69"/>
      <c r="H215" s="63"/>
      <c r="I215" s="69"/>
      <c r="J215" s="63"/>
      <c r="K215" s="69"/>
      <c r="L215" s="63"/>
      <c r="M215" s="69"/>
      <c r="N215" s="63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:24" ht="12.75">
      <c r="A216" s="15"/>
      <c r="B216" s="15"/>
      <c r="C216" s="69"/>
      <c r="D216" s="63"/>
      <c r="E216" s="69"/>
      <c r="F216" s="63"/>
      <c r="G216" s="69"/>
      <c r="H216" s="63"/>
      <c r="I216" s="69"/>
      <c r="J216" s="63"/>
      <c r="K216" s="69"/>
      <c r="L216" s="63"/>
      <c r="M216" s="69"/>
      <c r="N216" s="63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 ht="12.75">
      <c r="A217" s="15"/>
      <c r="B217" s="15"/>
      <c r="C217" s="69"/>
      <c r="D217" s="63"/>
      <c r="E217" s="69"/>
      <c r="F217" s="63"/>
      <c r="G217" s="69"/>
      <c r="H217" s="63"/>
      <c r="I217" s="69"/>
      <c r="J217" s="63"/>
      <c r="K217" s="69"/>
      <c r="L217" s="63"/>
      <c r="M217" s="69"/>
      <c r="N217" s="63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 ht="12.75">
      <c r="A218" s="15"/>
      <c r="B218" s="15"/>
      <c r="C218" s="69"/>
      <c r="D218" s="63"/>
      <c r="E218" s="69"/>
      <c r="F218" s="63"/>
      <c r="G218" s="69"/>
      <c r="H218" s="63"/>
      <c r="I218" s="69"/>
      <c r="J218" s="63"/>
      <c r="K218" s="69"/>
      <c r="L218" s="63"/>
      <c r="M218" s="69"/>
      <c r="N218" s="63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ht="12.75">
      <c r="A219" s="15"/>
      <c r="B219" s="15"/>
      <c r="C219" s="69"/>
      <c r="D219" s="63"/>
      <c r="E219" s="69"/>
      <c r="F219" s="63"/>
      <c r="G219" s="69"/>
      <c r="H219" s="63"/>
      <c r="I219" s="69"/>
      <c r="J219" s="63"/>
      <c r="K219" s="69"/>
      <c r="L219" s="63"/>
      <c r="M219" s="69"/>
      <c r="N219" s="63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:24" ht="12.75">
      <c r="A220" s="15"/>
      <c r="B220" s="15"/>
      <c r="C220" s="69"/>
      <c r="D220" s="63"/>
      <c r="E220" s="69"/>
      <c r="F220" s="63"/>
      <c r="G220" s="69"/>
      <c r="H220" s="63"/>
      <c r="I220" s="69"/>
      <c r="J220" s="63"/>
      <c r="K220" s="69"/>
      <c r="L220" s="63"/>
      <c r="M220" s="69"/>
      <c r="N220" s="63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:24" ht="12.75">
      <c r="A221" s="15"/>
      <c r="B221" s="15"/>
      <c r="C221" s="69"/>
      <c r="D221" s="63"/>
      <c r="E221" s="69"/>
      <c r="F221" s="63"/>
      <c r="G221" s="69"/>
      <c r="H221" s="63"/>
      <c r="I221" s="69"/>
      <c r="J221" s="63"/>
      <c r="K221" s="69"/>
      <c r="L221" s="63"/>
      <c r="M221" s="69"/>
      <c r="N221" s="63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 ht="12.75">
      <c r="A222" s="15"/>
      <c r="B222" s="15"/>
      <c r="C222" s="69"/>
      <c r="D222" s="63"/>
      <c r="E222" s="69"/>
      <c r="F222" s="63"/>
      <c r="G222" s="69"/>
      <c r="H222" s="63"/>
      <c r="I222" s="69"/>
      <c r="J222" s="63"/>
      <c r="K222" s="69"/>
      <c r="L222" s="63"/>
      <c r="M222" s="69"/>
      <c r="N222" s="63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:24" ht="12.75">
      <c r="A223" s="15"/>
      <c r="B223" s="15"/>
      <c r="C223" s="69"/>
      <c r="D223" s="63"/>
      <c r="E223" s="69"/>
      <c r="F223" s="63"/>
      <c r="G223" s="69"/>
      <c r="H223" s="63"/>
      <c r="I223" s="69"/>
      <c r="J223" s="63"/>
      <c r="K223" s="69"/>
      <c r="L223" s="63"/>
      <c r="M223" s="69"/>
      <c r="N223" s="63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 ht="12.75">
      <c r="A224" s="15"/>
      <c r="B224" s="15"/>
      <c r="C224" s="69"/>
      <c r="D224" s="63"/>
      <c r="E224" s="15"/>
      <c r="F224" s="63"/>
      <c r="G224" s="69"/>
      <c r="H224" s="63"/>
      <c r="I224" s="69"/>
      <c r="J224" s="63"/>
      <c r="K224" s="69"/>
      <c r="L224" s="63"/>
      <c r="M224" s="69"/>
      <c r="N224" s="63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ht="12.75">
      <c r="A225" s="15"/>
      <c r="B225" s="15"/>
      <c r="C225" s="69"/>
      <c r="D225" s="63"/>
      <c r="E225" s="15"/>
      <c r="F225" s="63"/>
      <c r="G225" s="69"/>
      <c r="H225" s="63"/>
      <c r="I225" s="69"/>
      <c r="J225" s="63"/>
      <c r="K225" s="69"/>
      <c r="L225" s="63"/>
      <c r="M225" s="69"/>
      <c r="N225" s="63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ht="12.75">
      <c r="A226" s="15"/>
      <c r="B226" s="15"/>
      <c r="C226" s="69"/>
      <c r="D226" s="63"/>
      <c r="E226" s="15"/>
      <c r="F226" s="63"/>
      <c r="G226" s="69"/>
      <c r="H226" s="63"/>
      <c r="I226" s="69"/>
      <c r="J226" s="63"/>
      <c r="K226" s="69"/>
      <c r="L226" s="63"/>
      <c r="M226" s="69"/>
      <c r="N226" s="63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ht="12.75">
      <c r="A227" s="15"/>
      <c r="B227" s="15"/>
      <c r="C227" s="69"/>
      <c r="D227" s="63"/>
      <c r="E227" s="15"/>
      <c r="F227" s="63"/>
      <c r="G227" s="69"/>
      <c r="H227" s="63"/>
      <c r="I227" s="69"/>
      <c r="J227" s="63"/>
      <c r="K227" s="69"/>
      <c r="L227" s="63"/>
      <c r="M227" s="69"/>
      <c r="N227" s="63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12.75">
      <c r="A228" s="15"/>
      <c r="B228" s="15"/>
      <c r="C228" s="69"/>
      <c r="D228" s="63"/>
      <c r="E228" s="15"/>
      <c r="F228" s="63"/>
      <c r="G228" s="69"/>
      <c r="H228" s="63"/>
      <c r="I228" s="69"/>
      <c r="J228" s="63"/>
      <c r="K228" s="69"/>
      <c r="L228" s="63"/>
      <c r="M228" s="69"/>
      <c r="N228" s="63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ht="12.75">
      <c r="A229" s="15"/>
      <c r="B229" s="15"/>
      <c r="C229" s="69"/>
      <c r="D229" s="63"/>
      <c r="E229" s="15"/>
      <c r="F229" s="63"/>
      <c r="G229" s="69"/>
      <c r="H229" s="63"/>
      <c r="I229" s="69"/>
      <c r="J229" s="63"/>
      <c r="K229" s="69"/>
      <c r="L229" s="63"/>
      <c r="M229" s="69"/>
      <c r="N229" s="63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ht="12.75">
      <c r="A230" s="15"/>
      <c r="B230" s="15"/>
      <c r="C230" s="69"/>
      <c r="D230" s="63"/>
      <c r="E230" s="15"/>
      <c r="F230" s="63"/>
      <c r="G230" s="69"/>
      <c r="H230" s="63"/>
      <c r="I230" s="69"/>
      <c r="J230" s="63"/>
      <c r="K230" s="69"/>
      <c r="L230" s="63"/>
      <c r="M230" s="69"/>
      <c r="N230" s="63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ht="12.75">
      <c r="A231" s="15"/>
      <c r="B231" s="15"/>
      <c r="C231" s="69"/>
      <c r="D231" s="63"/>
      <c r="E231" s="15"/>
      <c r="F231" s="63"/>
      <c r="G231" s="69"/>
      <c r="H231" s="63"/>
      <c r="I231" s="69"/>
      <c r="J231" s="63"/>
      <c r="K231" s="69"/>
      <c r="L231" s="63"/>
      <c r="M231" s="69"/>
      <c r="N231" s="63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ht="12.75">
      <c r="A232" s="15"/>
      <c r="B232" s="15"/>
      <c r="C232" s="69"/>
      <c r="D232" s="63"/>
      <c r="E232" s="15"/>
      <c r="F232" s="63"/>
      <c r="G232" s="69"/>
      <c r="H232" s="63"/>
      <c r="I232" s="69"/>
      <c r="J232" s="63"/>
      <c r="K232" s="69"/>
      <c r="L232" s="63"/>
      <c r="M232" s="69"/>
      <c r="N232" s="63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ht="12.75">
      <c r="A233" s="15"/>
      <c r="B233" s="15"/>
      <c r="C233" s="69"/>
      <c r="D233" s="63"/>
      <c r="E233" s="15"/>
      <c r="F233" s="63"/>
      <c r="G233" s="69"/>
      <c r="H233" s="63"/>
      <c r="I233" s="69"/>
      <c r="J233" s="63"/>
      <c r="K233" s="69"/>
      <c r="L233" s="63"/>
      <c r="M233" s="69"/>
      <c r="N233" s="63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ht="12.75">
      <c r="A234" s="15"/>
      <c r="B234" s="15"/>
      <c r="C234" s="69"/>
      <c r="D234" s="63"/>
      <c r="E234" s="15"/>
      <c r="F234" s="63"/>
      <c r="G234" s="69"/>
      <c r="H234" s="63"/>
      <c r="I234" s="69"/>
      <c r="J234" s="63"/>
      <c r="K234" s="69"/>
      <c r="L234" s="63"/>
      <c r="M234" s="69"/>
      <c r="N234" s="63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ht="12.75">
      <c r="A235" s="15"/>
      <c r="B235" s="15"/>
      <c r="C235" s="69"/>
      <c r="D235" s="63"/>
      <c r="E235" s="15"/>
      <c r="F235" s="63"/>
      <c r="G235" s="69"/>
      <c r="H235" s="63"/>
      <c r="I235" s="69"/>
      <c r="J235" s="63"/>
      <c r="K235" s="69"/>
      <c r="L235" s="63"/>
      <c r="M235" s="69"/>
      <c r="N235" s="63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 ht="12.75">
      <c r="A236" s="15"/>
      <c r="B236" s="15"/>
      <c r="C236" s="69"/>
      <c r="D236" s="63"/>
      <c r="E236" s="15"/>
      <c r="F236" s="63"/>
      <c r="G236" s="69"/>
      <c r="H236" s="63"/>
      <c r="I236" s="69"/>
      <c r="J236" s="63"/>
      <c r="K236" s="69"/>
      <c r="L236" s="63"/>
      <c r="M236" s="69"/>
      <c r="N236" s="63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 ht="12.75">
      <c r="A237" s="15"/>
      <c r="B237" s="15"/>
      <c r="C237" s="69"/>
      <c r="D237" s="63"/>
      <c r="E237" s="15"/>
      <c r="F237" s="63"/>
      <c r="G237" s="69"/>
      <c r="H237" s="63"/>
      <c r="I237" s="69"/>
      <c r="J237" s="63"/>
      <c r="K237" s="69"/>
      <c r="L237" s="63"/>
      <c r="M237" s="69"/>
      <c r="N237" s="63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ht="12.75">
      <c r="A238" s="15"/>
      <c r="B238" s="15"/>
      <c r="C238" s="69"/>
      <c r="D238" s="63"/>
      <c r="E238" s="15"/>
      <c r="F238" s="63"/>
      <c r="G238" s="69"/>
      <c r="H238" s="63"/>
      <c r="I238" s="69"/>
      <c r="J238" s="63"/>
      <c r="K238" s="69"/>
      <c r="L238" s="63"/>
      <c r="M238" s="69"/>
      <c r="N238" s="63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ht="12.75">
      <c r="A239" s="15"/>
      <c r="B239" s="15"/>
      <c r="C239" s="69"/>
      <c r="D239" s="63"/>
      <c r="E239" s="15"/>
      <c r="F239" s="63"/>
      <c r="G239" s="69"/>
      <c r="H239" s="63"/>
      <c r="I239" s="69"/>
      <c r="J239" s="63"/>
      <c r="K239" s="69"/>
      <c r="L239" s="63"/>
      <c r="M239" s="69"/>
      <c r="N239" s="63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ht="12.75">
      <c r="A240" s="15"/>
      <c r="B240" s="15"/>
      <c r="C240" s="69"/>
      <c r="D240" s="63"/>
      <c r="E240" s="15"/>
      <c r="F240" s="63"/>
      <c r="G240" s="69"/>
      <c r="H240" s="63"/>
      <c r="I240" s="69"/>
      <c r="J240" s="63"/>
      <c r="K240" s="69"/>
      <c r="L240" s="63"/>
      <c r="M240" s="69"/>
      <c r="N240" s="63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ht="12.75">
      <c r="A241" s="15"/>
      <c r="B241" s="15"/>
      <c r="C241" s="69"/>
      <c r="D241" s="63"/>
      <c r="E241" s="15"/>
      <c r="F241" s="63"/>
      <c r="G241" s="69"/>
      <c r="H241" s="63"/>
      <c r="I241" s="69"/>
      <c r="J241" s="63"/>
      <c r="K241" s="69"/>
      <c r="L241" s="63"/>
      <c r="M241" s="69"/>
      <c r="N241" s="63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ht="12.75">
      <c r="A242" s="15"/>
      <c r="B242" s="15"/>
      <c r="C242" s="69"/>
      <c r="D242" s="63"/>
      <c r="E242" s="15"/>
      <c r="F242" s="63"/>
      <c r="G242" s="69"/>
      <c r="H242" s="63"/>
      <c r="I242" s="69"/>
      <c r="J242" s="63"/>
      <c r="K242" s="69"/>
      <c r="L242" s="63"/>
      <c r="M242" s="69"/>
      <c r="N242" s="63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ht="12.75">
      <c r="A243" s="15"/>
      <c r="B243" s="15"/>
      <c r="C243" s="69"/>
      <c r="D243" s="63"/>
      <c r="E243" s="15"/>
      <c r="F243" s="63"/>
      <c r="G243" s="69"/>
      <c r="H243" s="63"/>
      <c r="I243" s="69"/>
      <c r="J243" s="63"/>
      <c r="K243" s="69"/>
      <c r="L243" s="63"/>
      <c r="M243" s="69"/>
      <c r="N243" s="63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ht="12.75">
      <c r="A244" s="15"/>
      <c r="B244" s="15"/>
      <c r="C244" s="69"/>
      <c r="D244" s="63"/>
      <c r="E244" s="15"/>
      <c r="F244" s="63"/>
      <c r="G244" s="69"/>
      <c r="H244" s="63"/>
      <c r="I244" s="69"/>
      <c r="J244" s="63"/>
      <c r="K244" s="69"/>
      <c r="L244" s="63"/>
      <c r="M244" s="69"/>
      <c r="N244" s="63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ht="12.75">
      <c r="A245" s="15"/>
      <c r="B245" s="15"/>
      <c r="C245" s="69"/>
      <c r="D245" s="63"/>
      <c r="E245" s="15"/>
      <c r="F245" s="63"/>
      <c r="G245" s="69"/>
      <c r="H245" s="63"/>
      <c r="I245" s="69"/>
      <c r="J245" s="63"/>
      <c r="K245" s="69"/>
      <c r="L245" s="63"/>
      <c r="M245" s="69"/>
      <c r="N245" s="63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ht="12.75">
      <c r="A246" s="15"/>
      <c r="B246" s="15"/>
      <c r="C246" s="69"/>
      <c r="D246" s="63"/>
      <c r="E246" s="15"/>
      <c r="F246" s="63"/>
      <c r="G246" s="69"/>
      <c r="H246" s="63"/>
      <c r="I246" s="69"/>
      <c r="J246" s="63"/>
      <c r="K246" s="69"/>
      <c r="L246" s="63"/>
      <c r="M246" s="69"/>
      <c r="N246" s="63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 ht="12.75">
      <c r="A247" s="15"/>
      <c r="B247" s="15"/>
      <c r="C247" s="69"/>
      <c r="D247" s="63"/>
      <c r="E247" s="15"/>
      <c r="F247" s="63"/>
      <c r="G247" s="69"/>
      <c r="H247" s="63"/>
      <c r="I247" s="69"/>
      <c r="J247" s="63"/>
      <c r="K247" s="69"/>
      <c r="L247" s="63"/>
      <c r="M247" s="69"/>
      <c r="N247" s="63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 ht="12.75">
      <c r="A248" s="15"/>
      <c r="B248" s="15"/>
      <c r="C248" s="69"/>
      <c r="D248" s="63"/>
      <c r="E248" s="15"/>
      <c r="F248" s="63"/>
      <c r="G248" s="69"/>
      <c r="H248" s="63"/>
      <c r="I248" s="69"/>
      <c r="J248" s="63"/>
      <c r="K248" s="69"/>
      <c r="L248" s="63"/>
      <c r="M248" s="69"/>
      <c r="N248" s="63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ht="12.75">
      <c r="A249" s="15"/>
      <c r="B249" s="15"/>
      <c r="C249" s="69"/>
      <c r="D249" s="63"/>
      <c r="E249" s="15"/>
      <c r="F249" s="63"/>
      <c r="G249" s="69"/>
      <c r="H249" s="63"/>
      <c r="I249" s="69"/>
      <c r="J249" s="63"/>
      <c r="K249" s="69"/>
      <c r="L249" s="63"/>
      <c r="M249" s="69"/>
      <c r="N249" s="63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 ht="12.75">
      <c r="A250" s="15"/>
      <c r="B250" s="15"/>
      <c r="C250" s="69"/>
      <c r="D250" s="63"/>
      <c r="E250" s="15"/>
      <c r="F250" s="63"/>
      <c r="G250" s="69"/>
      <c r="H250" s="63"/>
      <c r="I250" s="69"/>
      <c r="J250" s="63"/>
      <c r="K250" s="69"/>
      <c r="L250" s="63"/>
      <c r="M250" s="69"/>
      <c r="N250" s="63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ht="12.75">
      <c r="A251" s="15"/>
      <c r="B251" s="15"/>
      <c r="C251" s="69"/>
      <c r="D251" s="63"/>
      <c r="E251" s="15"/>
      <c r="F251" s="63"/>
      <c r="G251" s="69"/>
      <c r="H251" s="63"/>
      <c r="I251" s="69"/>
      <c r="J251" s="63"/>
      <c r="K251" s="69"/>
      <c r="L251" s="63"/>
      <c r="M251" s="69"/>
      <c r="N251" s="63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ht="12.75">
      <c r="A252" s="15"/>
      <c r="B252" s="15"/>
      <c r="C252" s="69"/>
      <c r="D252" s="63"/>
      <c r="E252" s="15"/>
      <c r="F252" s="63"/>
      <c r="G252" s="69"/>
      <c r="H252" s="63"/>
      <c r="I252" s="69"/>
      <c r="J252" s="63"/>
      <c r="K252" s="69"/>
      <c r="L252" s="63"/>
      <c r="M252" s="69"/>
      <c r="N252" s="63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ht="12.75">
      <c r="A253" s="15"/>
      <c r="B253" s="15"/>
      <c r="C253" s="69"/>
      <c r="D253" s="63"/>
      <c r="E253" s="15"/>
      <c r="F253" s="63"/>
      <c r="G253" s="69"/>
      <c r="H253" s="63"/>
      <c r="I253" s="69"/>
      <c r="J253" s="63"/>
      <c r="K253" s="69"/>
      <c r="L253" s="63"/>
      <c r="M253" s="69"/>
      <c r="N253" s="63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ht="12.75">
      <c r="A254" s="15"/>
      <c r="B254" s="15"/>
      <c r="C254" s="69"/>
      <c r="D254" s="63"/>
      <c r="E254" s="15"/>
      <c r="F254" s="63"/>
      <c r="G254" s="69"/>
      <c r="H254" s="63"/>
      <c r="I254" s="69"/>
      <c r="J254" s="63"/>
      <c r="K254" s="69"/>
      <c r="L254" s="63"/>
      <c r="M254" s="69"/>
      <c r="N254" s="63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 ht="12.75">
      <c r="A255" s="15"/>
      <c r="B255" s="15"/>
      <c r="C255" s="69"/>
      <c r="D255" s="63"/>
      <c r="E255" s="15"/>
      <c r="F255" s="63"/>
      <c r="G255" s="69"/>
      <c r="H255" s="63"/>
      <c r="I255" s="69"/>
      <c r="J255" s="63"/>
      <c r="K255" s="69"/>
      <c r="L255" s="63"/>
      <c r="M255" s="69"/>
      <c r="N255" s="63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ht="12.75">
      <c r="A256" s="15"/>
      <c r="B256" s="15"/>
      <c r="C256" s="69"/>
      <c r="D256" s="63"/>
      <c r="E256" s="15"/>
      <c r="F256" s="63"/>
      <c r="G256" s="69"/>
      <c r="H256" s="63"/>
      <c r="I256" s="69"/>
      <c r="J256" s="63"/>
      <c r="K256" s="69"/>
      <c r="L256" s="63"/>
      <c r="M256" s="69"/>
      <c r="N256" s="63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ht="12.75">
      <c r="A257" s="15"/>
      <c r="B257" s="15"/>
      <c r="C257" s="69"/>
      <c r="D257" s="63"/>
      <c r="E257" s="15"/>
      <c r="F257" s="63"/>
      <c r="G257" s="69"/>
      <c r="H257" s="63"/>
      <c r="I257" s="69"/>
      <c r="J257" s="63"/>
      <c r="K257" s="69"/>
      <c r="L257" s="63"/>
      <c r="M257" s="69"/>
      <c r="N257" s="63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ht="12.75">
      <c r="A258" s="15"/>
      <c r="B258" s="15"/>
      <c r="C258" s="69"/>
      <c r="D258" s="63"/>
      <c r="E258" s="15"/>
      <c r="F258" s="63"/>
      <c r="G258" s="69"/>
      <c r="H258" s="63"/>
      <c r="I258" s="69"/>
      <c r="J258" s="63"/>
      <c r="K258" s="69"/>
      <c r="L258" s="63"/>
      <c r="M258" s="69"/>
      <c r="N258" s="63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ht="12.75">
      <c r="A259" s="15"/>
      <c r="B259" s="15"/>
      <c r="C259" s="69"/>
      <c r="D259" s="63"/>
      <c r="E259" s="15"/>
      <c r="F259" s="63"/>
      <c r="G259" s="69"/>
      <c r="H259" s="63"/>
      <c r="I259" s="69"/>
      <c r="J259" s="63"/>
      <c r="K259" s="69"/>
      <c r="L259" s="63"/>
      <c r="M259" s="69"/>
      <c r="N259" s="63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ht="12.75">
      <c r="A260" s="15"/>
      <c r="B260" s="15"/>
      <c r="C260" s="69"/>
      <c r="D260" s="63"/>
      <c r="E260" s="15"/>
      <c r="F260" s="63"/>
      <c r="G260" s="69"/>
      <c r="H260" s="63"/>
      <c r="I260" s="69"/>
      <c r="J260" s="63"/>
      <c r="K260" s="69"/>
      <c r="L260" s="63"/>
      <c r="M260" s="69"/>
      <c r="N260" s="63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ht="12.75">
      <c r="A261" s="15"/>
      <c r="B261" s="15"/>
      <c r="C261" s="69"/>
      <c r="D261" s="63"/>
      <c r="E261" s="15"/>
      <c r="F261" s="63"/>
      <c r="G261" s="69"/>
      <c r="H261" s="63"/>
      <c r="I261" s="69"/>
      <c r="J261" s="63"/>
      <c r="K261" s="69"/>
      <c r="L261" s="63"/>
      <c r="M261" s="69"/>
      <c r="N261" s="63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ht="12.75">
      <c r="A262" s="15"/>
      <c r="B262" s="15"/>
      <c r="C262" s="69"/>
      <c r="D262" s="63"/>
      <c r="E262" s="15"/>
      <c r="F262" s="63"/>
      <c r="G262" s="69"/>
      <c r="H262" s="63"/>
      <c r="I262" s="69"/>
      <c r="J262" s="63"/>
      <c r="K262" s="69"/>
      <c r="L262" s="63"/>
      <c r="M262" s="69"/>
      <c r="N262" s="63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ht="12.75">
      <c r="A263" s="15"/>
      <c r="B263" s="15"/>
      <c r="C263" s="69"/>
      <c r="D263" s="63"/>
      <c r="E263" s="15"/>
      <c r="F263" s="63"/>
      <c r="G263" s="69"/>
      <c r="H263" s="63"/>
      <c r="I263" s="69"/>
      <c r="J263" s="63"/>
      <c r="K263" s="69"/>
      <c r="L263" s="63"/>
      <c r="M263" s="69"/>
      <c r="N263" s="63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ht="12.75">
      <c r="A264" s="15"/>
      <c r="B264" s="15"/>
      <c r="C264" s="69"/>
      <c r="D264" s="63"/>
      <c r="E264" s="15"/>
      <c r="F264" s="63"/>
      <c r="G264" s="69"/>
      <c r="H264" s="63"/>
      <c r="I264" s="69"/>
      <c r="J264" s="63"/>
      <c r="K264" s="69"/>
      <c r="L264" s="63"/>
      <c r="M264" s="69"/>
      <c r="N264" s="63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ht="12.75">
      <c r="A265" s="15"/>
      <c r="B265" s="15"/>
      <c r="C265" s="69"/>
      <c r="D265" s="63"/>
      <c r="E265" s="15"/>
      <c r="F265" s="63"/>
      <c r="G265" s="69"/>
      <c r="H265" s="63"/>
      <c r="I265" s="69"/>
      <c r="J265" s="63"/>
      <c r="K265" s="69"/>
      <c r="L265" s="63"/>
      <c r="M265" s="69"/>
      <c r="N265" s="63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ht="12.75">
      <c r="A266" s="15"/>
      <c r="B266" s="15"/>
      <c r="C266" s="69"/>
      <c r="D266" s="63"/>
      <c r="E266" s="15"/>
      <c r="F266" s="63"/>
      <c r="G266" s="69"/>
      <c r="H266" s="63"/>
      <c r="I266" s="69"/>
      <c r="J266" s="63"/>
      <c r="K266" s="69"/>
      <c r="L266" s="63"/>
      <c r="M266" s="69"/>
      <c r="N266" s="63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ht="12.75">
      <c r="A267" s="15"/>
      <c r="B267" s="15"/>
      <c r="C267" s="69"/>
      <c r="D267" s="63"/>
      <c r="E267" s="15"/>
      <c r="F267" s="63"/>
      <c r="G267" s="69"/>
      <c r="H267" s="63"/>
      <c r="I267" s="69"/>
      <c r="J267" s="63"/>
      <c r="K267" s="69"/>
      <c r="L267" s="63"/>
      <c r="M267" s="69"/>
      <c r="N267" s="63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ht="12.75">
      <c r="A268" s="15"/>
    </row>
    <row r="269" ht="12.75">
      <c r="A269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E176"/>
  <sheetViews>
    <sheetView zoomScale="107" zoomScaleNormal="107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10.125" style="64" customWidth="1"/>
    <col min="5" max="5" width="9.25390625" style="70" customWidth="1"/>
    <col min="6" max="6" width="9.75390625" style="64" customWidth="1"/>
    <col min="7" max="7" width="9.25390625" style="70" customWidth="1"/>
    <col min="8" max="8" width="9.75390625" style="64" customWidth="1"/>
    <col min="9" max="9" width="9.25390625" style="70" customWidth="1"/>
    <col min="10" max="10" width="8.375" style="64" customWidth="1"/>
    <col min="11" max="11" width="9.25390625" style="70" customWidth="1"/>
    <col min="12" max="12" width="8.375" style="64" customWidth="1"/>
    <col min="13" max="13" width="9.25390625" style="70" customWidth="1"/>
    <col min="14" max="14" width="8.375" style="64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16384" width="6.75390625" style="0" customWidth="1"/>
  </cols>
  <sheetData>
    <row r="1" spans="1:20" s="46" customFormat="1" ht="12.75">
      <c r="A1"/>
      <c r="B1"/>
      <c r="C1" s="70"/>
      <c r="D1" s="64"/>
      <c r="E1" s="70"/>
      <c r="F1" s="64"/>
      <c r="G1" s="70"/>
      <c r="H1" s="64"/>
      <c r="I1" s="70"/>
      <c r="J1" s="64"/>
      <c r="K1" s="70"/>
      <c r="L1" s="64"/>
      <c r="M1" s="70"/>
      <c r="N1" s="64"/>
      <c r="O1"/>
      <c r="P1"/>
      <c r="Q1"/>
      <c r="R1"/>
      <c r="S1"/>
      <c r="T1"/>
    </row>
    <row r="2" spans="1:20" s="46" customFormat="1" ht="22.5">
      <c r="A2" s="14" t="s">
        <v>220</v>
      </c>
      <c r="B2"/>
      <c r="C2" s="70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/>
      <c r="P2"/>
      <c r="Q2"/>
      <c r="R2"/>
      <c r="S2"/>
      <c r="T2"/>
    </row>
    <row r="3" spans="1:20" s="46" customFormat="1" ht="12.75">
      <c r="A3" s="13"/>
      <c r="B3" s="13"/>
      <c r="C3" s="76"/>
      <c r="D3" s="72"/>
      <c r="E3" s="76"/>
      <c r="F3" s="72"/>
      <c r="G3" s="76"/>
      <c r="H3" s="72"/>
      <c r="I3" s="76"/>
      <c r="J3" s="72"/>
      <c r="K3" s="76"/>
      <c r="L3" s="72"/>
      <c r="M3" s="76"/>
      <c r="N3" s="72"/>
      <c r="O3" s="13"/>
      <c r="P3" s="13"/>
      <c r="Q3" s="13"/>
      <c r="R3" s="13"/>
      <c r="S3" s="13"/>
      <c r="T3" s="13"/>
    </row>
    <row r="4" spans="1:34" s="46" customFormat="1" ht="12.75">
      <c r="A4" s="1"/>
      <c r="B4" s="2"/>
      <c r="C4" s="1"/>
      <c r="D4" s="3"/>
      <c r="E4" s="106"/>
      <c r="F4" s="107"/>
      <c r="G4" s="1"/>
      <c r="H4" s="169"/>
      <c r="I4" s="106" t="s">
        <v>189</v>
      </c>
      <c r="J4" s="107"/>
      <c r="K4" s="106" t="s">
        <v>189</v>
      </c>
      <c r="L4" s="107"/>
      <c r="M4" s="106" t="s">
        <v>189</v>
      </c>
      <c r="N4" s="165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46" customFormat="1" ht="12.75">
      <c r="A5" s="1" t="s">
        <v>4</v>
      </c>
      <c r="B5" s="2" t="s">
        <v>5</v>
      </c>
      <c r="C5" s="137" t="s">
        <v>112</v>
      </c>
      <c r="D5" s="139"/>
      <c r="E5" s="106" t="s">
        <v>151</v>
      </c>
      <c r="F5" s="107"/>
      <c r="G5" s="137" t="s">
        <v>152</v>
      </c>
      <c r="H5" s="139"/>
      <c r="I5" s="106" t="s">
        <v>112</v>
      </c>
      <c r="J5" s="107"/>
      <c r="K5" s="106" t="s">
        <v>151</v>
      </c>
      <c r="L5" s="107"/>
      <c r="M5" s="106" t="s">
        <v>152</v>
      </c>
      <c r="N5" s="124"/>
      <c r="O5" s="47"/>
      <c r="P5" s="47"/>
      <c r="Q5" s="47"/>
      <c r="R5" s="47"/>
      <c r="S5" s="47"/>
      <c r="T5" s="47"/>
      <c r="U5" s="47"/>
      <c r="V5" s="47"/>
      <c r="W5" s="48"/>
      <c r="X5" s="47"/>
      <c r="Y5" s="47"/>
      <c r="Z5" s="47"/>
      <c r="AA5" s="48"/>
      <c r="AB5" s="47"/>
      <c r="AC5" s="47"/>
      <c r="AD5" s="47"/>
      <c r="AE5" s="48"/>
      <c r="AF5" s="47"/>
      <c r="AG5" s="48"/>
      <c r="AH5" s="47"/>
    </row>
    <row r="6" spans="1:34" s="46" customFormat="1" ht="12.75">
      <c r="A6" s="1" t="s">
        <v>12</v>
      </c>
      <c r="B6" s="2" t="s">
        <v>13</v>
      </c>
      <c r="C6" s="5" t="s">
        <v>114</v>
      </c>
      <c r="D6" s="8"/>
      <c r="E6" s="79" t="s">
        <v>14</v>
      </c>
      <c r="F6" s="75"/>
      <c r="G6" s="5" t="s">
        <v>114</v>
      </c>
      <c r="H6" s="8"/>
      <c r="I6" s="79" t="s">
        <v>14</v>
      </c>
      <c r="J6" s="75"/>
      <c r="K6" s="79" t="s">
        <v>14</v>
      </c>
      <c r="L6" s="75"/>
      <c r="M6" s="79" t="s">
        <v>14</v>
      </c>
      <c r="N6" s="83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</row>
    <row r="7" spans="1:34" s="46" customFormat="1" ht="13.5" thickBot="1">
      <c r="A7" s="216"/>
      <c r="B7" s="217"/>
      <c r="C7" s="217" t="s">
        <v>16</v>
      </c>
      <c r="D7" s="217" t="s">
        <v>17</v>
      </c>
      <c r="E7" s="217" t="s">
        <v>16</v>
      </c>
      <c r="F7" s="217" t="s">
        <v>17</v>
      </c>
      <c r="G7" s="217" t="s">
        <v>16</v>
      </c>
      <c r="H7" s="220" t="s">
        <v>17</v>
      </c>
      <c r="I7" s="218" t="s">
        <v>16</v>
      </c>
      <c r="J7" s="219" t="s">
        <v>49</v>
      </c>
      <c r="K7" s="218" t="s">
        <v>16</v>
      </c>
      <c r="L7" s="219" t="s">
        <v>49</v>
      </c>
      <c r="M7" s="218" t="s">
        <v>16</v>
      </c>
      <c r="N7" s="219" t="s">
        <v>49</v>
      </c>
      <c r="O7" s="50"/>
      <c r="P7" s="50"/>
      <c r="Q7" s="50"/>
      <c r="R7" s="50"/>
      <c r="S7" s="50"/>
      <c r="T7" s="49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49"/>
    </row>
    <row r="8" spans="1:34" s="46" customFormat="1" ht="12.75">
      <c r="A8" s="88">
        <v>39455</v>
      </c>
      <c r="B8" s="89" t="s">
        <v>232</v>
      </c>
      <c r="C8" s="90">
        <v>325</v>
      </c>
      <c r="D8" s="91">
        <v>13650</v>
      </c>
      <c r="E8" s="90"/>
      <c r="F8" s="91"/>
      <c r="G8" s="90"/>
      <c r="H8" s="92"/>
      <c r="I8" s="90"/>
      <c r="J8" s="91"/>
      <c r="K8" s="90"/>
      <c r="L8" s="91"/>
      <c r="M8" s="90"/>
      <c r="N8" s="93"/>
      <c r="O8" s="42"/>
      <c r="P8" s="42"/>
      <c r="Q8" s="42"/>
      <c r="R8" s="42"/>
      <c r="S8" s="42"/>
      <c r="T8" s="56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46" customFormat="1" ht="12.75">
      <c r="A9" s="88">
        <v>39455</v>
      </c>
      <c r="B9" s="122" t="s">
        <v>234</v>
      </c>
      <c r="C9" s="90">
        <v>90</v>
      </c>
      <c r="D9" s="91">
        <v>3600</v>
      </c>
      <c r="E9" s="90"/>
      <c r="F9" s="91"/>
      <c r="G9" s="90"/>
      <c r="H9" s="93"/>
      <c r="I9" s="90"/>
      <c r="J9" s="91"/>
      <c r="K9" s="90"/>
      <c r="L9" s="91"/>
      <c r="M9" s="90"/>
      <c r="N9" s="93"/>
      <c r="O9" s="42"/>
      <c r="P9" s="42"/>
      <c r="Q9" s="42"/>
      <c r="R9" s="42"/>
      <c r="S9" s="42"/>
      <c r="T9" s="29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46" customFormat="1" ht="12.75">
      <c r="A10" s="88">
        <v>39455</v>
      </c>
      <c r="B10" s="89" t="s">
        <v>235</v>
      </c>
      <c r="C10" s="90">
        <v>110</v>
      </c>
      <c r="D10" s="91">
        <v>4950</v>
      </c>
      <c r="E10" s="90"/>
      <c r="F10" s="104"/>
      <c r="G10" s="90"/>
      <c r="H10" s="93"/>
      <c r="I10" s="90"/>
      <c r="J10" s="91"/>
      <c r="K10" s="90"/>
      <c r="L10" s="91"/>
      <c r="M10" s="90"/>
      <c r="N10" s="93"/>
      <c r="O10" s="42"/>
      <c r="P10" s="42"/>
      <c r="Q10" s="42"/>
      <c r="R10" s="42"/>
      <c r="S10" s="42"/>
      <c r="T10" s="29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s="46" customFormat="1" ht="12.75">
      <c r="A11" s="88">
        <v>39455</v>
      </c>
      <c r="B11" s="89" t="s">
        <v>236</v>
      </c>
      <c r="C11" s="90">
        <v>245</v>
      </c>
      <c r="D11" s="91">
        <v>10290</v>
      </c>
      <c r="E11" s="90"/>
      <c r="F11" s="104"/>
      <c r="G11" s="90"/>
      <c r="H11" s="93"/>
      <c r="I11" s="90"/>
      <c r="J11" s="91"/>
      <c r="K11" s="90"/>
      <c r="L11" s="91"/>
      <c r="M11" s="90"/>
      <c r="N11" s="93"/>
      <c r="O11" s="42"/>
      <c r="P11" s="42"/>
      <c r="Q11" s="42"/>
      <c r="R11" s="42"/>
      <c r="S11" s="42"/>
      <c r="T11" s="29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s="46" customFormat="1" ht="12.75">
      <c r="A12" s="88">
        <v>39455</v>
      </c>
      <c r="B12" s="89" t="s">
        <v>237</v>
      </c>
      <c r="C12" s="90"/>
      <c r="D12" s="91"/>
      <c r="E12" s="90"/>
      <c r="F12" s="104"/>
      <c r="G12" s="90">
        <v>30</v>
      </c>
      <c r="H12" s="93">
        <v>1800</v>
      </c>
      <c r="I12" s="90"/>
      <c r="J12" s="91"/>
      <c r="K12" s="90"/>
      <c r="L12" s="91"/>
      <c r="M12" s="90"/>
      <c r="N12" s="93"/>
      <c r="O12" s="42"/>
      <c r="P12" s="42"/>
      <c r="Q12" s="42"/>
      <c r="R12" s="42"/>
      <c r="S12" s="42"/>
      <c r="T12" s="29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s="46" customFormat="1" ht="13.5" thickBot="1">
      <c r="A13" s="282">
        <v>39455</v>
      </c>
      <c r="B13" s="278" t="s">
        <v>238</v>
      </c>
      <c r="C13" s="279"/>
      <c r="D13" s="280"/>
      <c r="E13" s="279"/>
      <c r="F13" s="333"/>
      <c r="G13" s="279">
        <v>35</v>
      </c>
      <c r="H13" s="140">
        <v>2275</v>
      </c>
      <c r="I13" s="279"/>
      <c r="J13" s="280"/>
      <c r="K13" s="279"/>
      <c r="L13" s="280"/>
      <c r="M13" s="279"/>
      <c r="N13" s="140"/>
      <c r="O13" s="42"/>
      <c r="P13" s="42"/>
      <c r="Q13" s="42"/>
      <c r="R13" s="42"/>
      <c r="S13" s="42"/>
      <c r="T13" s="29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s="46" customFormat="1" ht="12.75">
      <c r="A14" s="88">
        <v>39490</v>
      </c>
      <c r="B14" s="89" t="s">
        <v>241</v>
      </c>
      <c r="C14" s="90">
        <v>60</v>
      </c>
      <c r="D14" s="91">
        <v>2160</v>
      </c>
      <c r="E14" s="90"/>
      <c r="F14" s="104"/>
      <c r="G14" s="90"/>
      <c r="H14" s="93"/>
      <c r="I14" s="90"/>
      <c r="J14" s="91"/>
      <c r="K14" s="90"/>
      <c r="L14" s="91"/>
      <c r="M14" s="90"/>
      <c r="N14" s="93"/>
      <c r="O14" s="42"/>
      <c r="P14" s="42"/>
      <c r="Q14" s="42"/>
      <c r="R14" s="42"/>
      <c r="S14" s="42"/>
      <c r="T14" s="29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s="46" customFormat="1" ht="12.75">
      <c r="A15" s="88">
        <v>39490</v>
      </c>
      <c r="B15" s="89" t="s">
        <v>242</v>
      </c>
      <c r="C15" s="90">
        <v>120</v>
      </c>
      <c r="D15" s="91">
        <v>4800</v>
      </c>
      <c r="E15" s="90"/>
      <c r="F15" s="104"/>
      <c r="G15" s="90"/>
      <c r="H15" s="93"/>
      <c r="I15" s="90"/>
      <c r="J15" s="91"/>
      <c r="K15" s="90"/>
      <c r="L15" s="91"/>
      <c r="M15" s="90"/>
      <c r="N15" s="93"/>
      <c r="O15" s="42"/>
      <c r="P15" s="42"/>
      <c r="Q15" s="42"/>
      <c r="R15" s="42"/>
      <c r="S15" s="42"/>
      <c r="T15" s="29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s="46" customFormat="1" ht="12.75">
      <c r="A16" s="88">
        <v>39490</v>
      </c>
      <c r="B16" s="89" t="s">
        <v>247</v>
      </c>
      <c r="C16" s="90">
        <v>480</v>
      </c>
      <c r="D16" s="91">
        <v>14880</v>
      </c>
      <c r="E16" s="90"/>
      <c r="F16" s="104"/>
      <c r="G16" s="90"/>
      <c r="H16" s="93"/>
      <c r="I16" s="90"/>
      <c r="J16" s="91"/>
      <c r="K16" s="90"/>
      <c r="L16" s="91"/>
      <c r="M16" s="90"/>
      <c r="N16" s="93"/>
      <c r="O16" s="42"/>
      <c r="P16" s="42"/>
      <c r="Q16" s="42"/>
      <c r="R16" s="42"/>
      <c r="S16" s="42"/>
      <c r="T16" s="29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s="46" customFormat="1" ht="12.75">
      <c r="A17" s="148">
        <v>39490</v>
      </c>
      <c r="B17" s="149" t="s">
        <v>248</v>
      </c>
      <c r="C17" s="144">
        <v>470</v>
      </c>
      <c r="D17" s="143">
        <v>14570</v>
      </c>
      <c r="E17" s="144"/>
      <c r="F17" s="154"/>
      <c r="G17" s="150"/>
      <c r="H17" s="93"/>
      <c r="I17" s="144"/>
      <c r="J17" s="143"/>
      <c r="K17" s="144"/>
      <c r="L17" s="143"/>
      <c r="M17" s="144"/>
      <c r="N17" s="145"/>
      <c r="O17" s="42"/>
      <c r="P17" s="42"/>
      <c r="Q17" s="42"/>
      <c r="R17" s="42"/>
      <c r="S17" s="42"/>
      <c r="T17" s="29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s="46" customFormat="1" ht="12.75">
      <c r="A18" s="88">
        <v>39490</v>
      </c>
      <c r="B18" s="89" t="s">
        <v>255</v>
      </c>
      <c r="C18" s="90">
        <v>338</v>
      </c>
      <c r="D18" s="91">
        <v>12337</v>
      </c>
      <c r="E18" s="90"/>
      <c r="F18" s="91"/>
      <c r="G18" s="90"/>
      <c r="H18" s="93"/>
      <c r="I18" s="90"/>
      <c r="J18" s="91"/>
      <c r="K18" s="90"/>
      <c r="L18" s="91"/>
      <c r="M18" s="90"/>
      <c r="N18" s="93"/>
      <c r="O18" s="42"/>
      <c r="P18" s="42"/>
      <c r="Q18" s="42"/>
      <c r="R18" s="42"/>
      <c r="S18" s="42"/>
      <c r="T18" s="29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s="46" customFormat="1" ht="12.75">
      <c r="A19" s="88">
        <v>39490</v>
      </c>
      <c r="B19" s="89" t="s">
        <v>256</v>
      </c>
      <c r="C19" s="90">
        <v>650</v>
      </c>
      <c r="D19" s="91">
        <v>19500</v>
      </c>
      <c r="E19" s="90"/>
      <c r="F19" s="91"/>
      <c r="G19" s="90"/>
      <c r="H19" s="93"/>
      <c r="I19" s="90"/>
      <c r="J19" s="91"/>
      <c r="K19" s="90"/>
      <c r="L19" s="91"/>
      <c r="M19" s="90"/>
      <c r="N19" s="93"/>
      <c r="O19" s="42"/>
      <c r="P19" s="42"/>
      <c r="Q19" s="42"/>
      <c r="R19" s="42"/>
      <c r="S19" s="42"/>
      <c r="T19" s="29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s="46" customFormat="1" ht="12.75">
      <c r="A20" s="88">
        <v>39490</v>
      </c>
      <c r="B20" s="89" t="s">
        <v>257</v>
      </c>
      <c r="C20" s="90">
        <v>100</v>
      </c>
      <c r="D20" s="91">
        <v>3800</v>
      </c>
      <c r="E20" s="90"/>
      <c r="F20" s="91"/>
      <c r="G20" s="90"/>
      <c r="H20" s="93"/>
      <c r="I20" s="90"/>
      <c r="J20" s="91"/>
      <c r="K20" s="90"/>
      <c r="L20" s="91"/>
      <c r="M20" s="90"/>
      <c r="N20" s="93"/>
      <c r="O20" s="42"/>
      <c r="P20" s="42"/>
      <c r="Q20" s="42"/>
      <c r="R20" s="42"/>
      <c r="S20" s="28"/>
      <c r="T20" s="29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s="46" customFormat="1" ht="13.5" thickBot="1">
      <c r="A21" s="282">
        <v>39490</v>
      </c>
      <c r="B21" s="278" t="s">
        <v>260</v>
      </c>
      <c r="C21" s="279"/>
      <c r="D21" s="280"/>
      <c r="E21" s="279"/>
      <c r="F21" s="280"/>
      <c r="G21" s="279"/>
      <c r="H21" s="140"/>
      <c r="I21" s="279">
        <v>80</v>
      </c>
      <c r="J21" s="280">
        <v>4400</v>
      </c>
      <c r="K21" s="279"/>
      <c r="L21" s="280"/>
      <c r="M21" s="279"/>
      <c r="N21" s="140"/>
      <c r="O21" s="42"/>
      <c r="P21" s="42"/>
      <c r="Q21" s="42"/>
      <c r="R21" s="42"/>
      <c r="S21" s="28"/>
      <c r="T21" s="29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</row>
    <row r="22" spans="1:34" s="46" customFormat="1" ht="12.75">
      <c r="A22" s="88">
        <v>39518</v>
      </c>
      <c r="B22" s="89" t="s">
        <v>274</v>
      </c>
      <c r="C22" s="90">
        <v>160</v>
      </c>
      <c r="D22" s="91">
        <v>7200</v>
      </c>
      <c r="E22" s="90"/>
      <c r="F22" s="91"/>
      <c r="G22" s="90"/>
      <c r="H22" s="93"/>
      <c r="I22" s="90"/>
      <c r="J22" s="91"/>
      <c r="K22" s="90"/>
      <c r="L22" s="91"/>
      <c r="M22" s="90"/>
      <c r="N22" s="93"/>
      <c r="O22" s="42"/>
      <c r="P22" s="42"/>
      <c r="Q22" s="42"/>
      <c r="R22" s="42"/>
      <c r="S22" s="28"/>
      <c r="T22" s="29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</row>
    <row r="23" spans="1:34" s="46" customFormat="1" ht="12.75">
      <c r="A23" s="88">
        <v>39518</v>
      </c>
      <c r="B23" s="89" t="s">
        <v>287</v>
      </c>
      <c r="C23" s="90">
        <v>360</v>
      </c>
      <c r="D23" s="91">
        <v>10800</v>
      </c>
      <c r="E23" s="90"/>
      <c r="F23" s="91"/>
      <c r="G23" s="90"/>
      <c r="H23" s="93"/>
      <c r="I23" s="90"/>
      <c r="J23" s="91"/>
      <c r="K23" s="90"/>
      <c r="L23" s="91"/>
      <c r="M23" s="90"/>
      <c r="N23" s="93"/>
      <c r="O23" s="42"/>
      <c r="P23" s="42"/>
      <c r="Q23" s="42"/>
      <c r="R23" s="42"/>
      <c r="S23" s="28"/>
      <c r="T23" s="29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2"/>
    </row>
    <row r="24" spans="1:34" s="46" customFormat="1" ht="12.75">
      <c r="A24" s="88">
        <v>39518</v>
      </c>
      <c r="B24" s="89" t="s">
        <v>289</v>
      </c>
      <c r="C24" s="90">
        <v>185</v>
      </c>
      <c r="D24" s="91">
        <v>5550</v>
      </c>
      <c r="E24" s="90"/>
      <c r="F24" s="91"/>
      <c r="G24" s="90"/>
      <c r="H24" s="93"/>
      <c r="I24" s="90"/>
      <c r="J24" s="91"/>
      <c r="K24" s="90"/>
      <c r="L24" s="91"/>
      <c r="M24" s="90"/>
      <c r="N24" s="93"/>
      <c r="O24" s="42"/>
      <c r="P24" s="42"/>
      <c r="Q24" s="42"/>
      <c r="R24" s="42"/>
      <c r="S24" s="28"/>
      <c r="T24" s="29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/>
    </row>
    <row r="25" spans="1:34" s="46" customFormat="1" ht="12.75">
      <c r="A25" s="88">
        <v>39518</v>
      </c>
      <c r="B25" s="89" t="s">
        <v>283</v>
      </c>
      <c r="C25" s="90">
        <v>440</v>
      </c>
      <c r="D25" s="91">
        <v>21340</v>
      </c>
      <c r="E25" s="90"/>
      <c r="F25" s="91"/>
      <c r="G25" s="90"/>
      <c r="H25" s="93"/>
      <c r="I25" s="90"/>
      <c r="J25" s="91"/>
      <c r="K25" s="90"/>
      <c r="L25" s="91"/>
      <c r="M25" s="90"/>
      <c r="N25" s="93"/>
      <c r="O25" s="42"/>
      <c r="P25" s="42"/>
      <c r="Q25" s="42"/>
      <c r="R25" s="42"/>
      <c r="S25" s="28"/>
      <c r="T25" s="29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s="46" customFormat="1" ht="13.5" thickBot="1">
      <c r="A26" s="282">
        <v>39518</v>
      </c>
      <c r="B26" s="278" t="s">
        <v>285</v>
      </c>
      <c r="C26" s="279">
        <v>330</v>
      </c>
      <c r="D26" s="280">
        <v>10890</v>
      </c>
      <c r="E26" s="279"/>
      <c r="F26" s="280"/>
      <c r="G26" s="279"/>
      <c r="H26" s="140"/>
      <c r="I26" s="279"/>
      <c r="J26" s="280"/>
      <c r="K26" s="279"/>
      <c r="L26" s="280"/>
      <c r="M26" s="279"/>
      <c r="N26" s="140"/>
      <c r="O26" s="42"/>
      <c r="P26" s="42"/>
      <c r="Q26" s="42"/>
      <c r="R26" s="42"/>
      <c r="S26" s="28"/>
      <c r="T26" s="29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46" customFormat="1" ht="12.75">
      <c r="A27" s="88">
        <v>39546</v>
      </c>
      <c r="B27" s="89" t="s">
        <v>291</v>
      </c>
      <c r="C27" s="90">
        <v>80</v>
      </c>
      <c r="D27" s="91">
        <v>3200</v>
      </c>
      <c r="E27" s="90"/>
      <c r="F27" s="91"/>
      <c r="G27" s="90"/>
      <c r="H27" s="93"/>
      <c r="I27" s="90"/>
      <c r="J27" s="91"/>
      <c r="K27" s="90"/>
      <c r="L27" s="91"/>
      <c r="M27" s="90"/>
      <c r="N27" s="93"/>
      <c r="O27" s="42"/>
      <c r="P27" s="42"/>
      <c r="Q27" s="42"/>
      <c r="R27" s="42"/>
      <c r="S27" s="28"/>
      <c r="T27" s="29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s="46" customFormat="1" ht="12.75">
      <c r="A28" s="88">
        <v>39546</v>
      </c>
      <c r="B28" s="89" t="s">
        <v>292</v>
      </c>
      <c r="C28" s="90">
        <v>265</v>
      </c>
      <c r="D28" s="91">
        <v>7950</v>
      </c>
      <c r="E28" s="90"/>
      <c r="F28" s="91"/>
      <c r="G28" s="90"/>
      <c r="H28" s="93"/>
      <c r="I28" s="90"/>
      <c r="J28" s="91"/>
      <c r="K28" s="90"/>
      <c r="L28" s="91"/>
      <c r="M28" s="90"/>
      <c r="N28" s="93"/>
      <c r="O28" s="42"/>
      <c r="P28" s="42"/>
      <c r="Q28" s="42"/>
      <c r="R28" s="42"/>
      <c r="S28" s="28"/>
      <c r="T28" s="29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s="46" customFormat="1" ht="12.75">
      <c r="A29" s="148">
        <v>39546</v>
      </c>
      <c r="B29" s="149" t="s">
        <v>293</v>
      </c>
      <c r="C29" s="144">
        <v>125</v>
      </c>
      <c r="D29" s="143">
        <v>7125</v>
      </c>
      <c r="E29" s="144"/>
      <c r="F29" s="143"/>
      <c r="G29" s="144"/>
      <c r="H29" s="145"/>
      <c r="I29" s="144"/>
      <c r="J29" s="143"/>
      <c r="K29" s="144"/>
      <c r="L29" s="143"/>
      <c r="M29" s="150"/>
      <c r="N29" s="145"/>
      <c r="O29" s="42"/>
      <c r="P29" s="42"/>
      <c r="Q29" s="42"/>
      <c r="R29" s="42"/>
      <c r="S29" s="28"/>
      <c r="T29" s="29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s="46" customFormat="1" ht="12.75">
      <c r="A30" s="206">
        <v>39546</v>
      </c>
      <c r="B30" s="89" t="s">
        <v>294</v>
      </c>
      <c r="C30" s="90">
        <v>375</v>
      </c>
      <c r="D30" s="91">
        <v>10125</v>
      </c>
      <c r="E30" s="90"/>
      <c r="F30" s="91"/>
      <c r="G30" s="90"/>
      <c r="H30" s="93"/>
      <c r="I30" s="90"/>
      <c r="J30" s="91"/>
      <c r="K30" s="90"/>
      <c r="L30" s="91"/>
      <c r="M30" s="90"/>
      <c r="N30" s="93"/>
      <c r="O30" s="42"/>
      <c r="P30" s="42"/>
      <c r="Q30" s="42"/>
      <c r="R30" s="42"/>
      <c r="S30" s="28"/>
      <c r="T30" s="29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s="46" customFormat="1" ht="12.75">
      <c r="A31" s="206">
        <v>39546</v>
      </c>
      <c r="B31" s="89" t="s">
        <v>295</v>
      </c>
      <c r="C31" s="90">
        <v>430</v>
      </c>
      <c r="D31" s="91">
        <v>11610</v>
      </c>
      <c r="E31" s="90"/>
      <c r="F31" s="91"/>
      <c r="G31" s="90"/>
      <c r="H31" s="93"/>
      <c r="I31" s="90"/>
      <c r="J31" s="91"/>
      <c r="K31" s="90"/>
      <c r="L31" s="91"/>
      <c r="M31" s="90"/>
      <c r="N31" s="93"/>
      <c r="O31" s="42"/>
      <c r="P31" s="42"/>
      <c r="Q31" s="42"/>
      <c r="R31" s="42"/>
      <c r="S31" s="28"/>
      <c r="T31" s="29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s="46" customFormat="1" ht="12.75">
      <c r="A32" s="206">
        <v>39546</v>
      </c>
      <c r="B32" s="89" t="s">
        <v>296</v>
      </c>
      <c r="C32" s="90">
        <v>240</v>
      </c>
      <c r="D32" s="91">
        <v>12000</v>
      </c>
      <c r="E32" s="90"/>
      <c r="F32" s="91"/>
      <c r="G32" s="90"/>
      <c r="H32" s="93"/>
      <c r="I32" s="90"/>
      <c r="J32" s="91"/>
      <c r="K32" s="90"/>
      <c r="L32" s="91"/>
      <c r="M32" s="90"/>
      <c r="N32" s="93"/>
      <c r="O32" s="42"/>
      <c r="P32" s="42"/>
      <c r="Q32" s="42"/>
      <c r="R32" s="42"/>
      <c r="S32" s="28"/>
      <c r="T32" s="29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s="46" customFormat="1" ht="12.75">
      <c r="A33" s="206">
        <v>39546</v>
      </c>
      <c r="B33" s="89" t="s">
        <v>298</v>
      </c>
      <c r="C33" s="90"/>
      <c r="D33" s="91"/>
      <c r="E33" s="90"/>
      <c r="F33" s="91"/>
      <c r="G33" s="90"/>
      <c r="H33" s="93"/>
      <c r="I33" s="90"/>
      <c r="J33" s="91"/>
      <c r="K33" s="90"/>
      <c r="L33" s="91"/>
      <c r="M33" s="90"/>
      <c r="N33" s="93"/>
      <c r="O33" s="42"/>
      <c r="P33" s="42"/>
      <c r="Q33" s="42"/>
      <c r="R33" s="42"/>
      <c r="S33" s="28"/>
      <c r="T33" s="29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1:34" s="46" customFormat="1" ht="12.75">
      <c r="A34" s="206">
        <v>39546</v>
      </c>
      <c r="B34" s="89" t="s">
        <v>304</v>
      </c>
      <c r="C34" s="90">
        <v>24</v>
      </c>
      <c r="D34" s="91">
        <v>960</v>
      </c>
      <c r="E34" s="90"/>
      <c r="F34" s="91"/>
      <c r="G34" s="90"/>
      <c r="H34" s="93"/>
      <c r="I34" s="90"/>
      <c r="J34" s="91"/>
      <c r="K34" s="90"/>
      <c r="L34" s="91"/>
      <c r="M34" s="90"/>
      <c r="N34" s="93"/>
      <c r="O34" s="42"/>
      <c r="P34" s="42"/>
      <c r="Q34" s="42"/>
      <c r="R34" s="42"/>
      <c r="S34" s="28"/>
      <c r="T34" s="29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1:34" s="46" customFormat="1" ht="12.75">
      <c r="A35" s="206">
        <v>39546</v>
      </c>
      <c r="B35" s="89" t="s">
        <v>305</v>
      </c>
      <c r="C35" s="90">
        <v>60</v>
      </c>
      <c r="D35" s="91">
        <v>2400</v>
      </c>
      <c r="E35" s="90"/>
      <c r="F35" s="91"/>
      <c r="G35" s="90"/>
      <c r="H35" s="93"/>
      <c r="I35" s="90"/>
      <c r="J35" s="91"/>
      <c r="K35" s="90"/>
      <c r="L35" s="91"/>
      <c r="M35" s="90"/>
      <c r="N35" s="93"/>
      <c r="O35" s="42"/>
      <c r="P35" s="42"/>
      <c r="Q35" s="42"/>
      <c r="R35" s="42"/>
      <c r="S35" s="28"/>
      <c r="T35" s="29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1:34" s="46" customFormat="1" ht="12.75">
      <c r="A36" s="206">
        <v>39546</v>
      </c>
      <c r="B36" s="89" t="s">
        <v>309</v>
      </c>
      <c r="C36" s="90">
        <v>185</v>
      </c>
      <c r="D36" s="91">
        <v>9257.4</v>
      </c>
      <c r="E36" s="90"/>
      <c r="F36" s="91"/>
      <c r="G36" s="90"/>
      <c r="H36" s="93"/>
      <c r="I36" s="90"/>
      <c r="J36" s="91"/>
      <c r="K36" s="90"/>
      <c r="L36" s="91"/>
      <c r="M36" s="90"/>
      <c r="N36" s="93"/>
      <c r="O36" s="42"/>
      <c r="P36" s="42"/>
      <c r="Q36" s="42"/>
      <c r="R36" s="42"/>
      <c r="S36" s="28"/>
      <c r="T36" s="29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1:34" s="46" customFormat="1" ht="12.75">
      <c r="A37" s="206">
        <v>39546</v>
      </c>
      <c r="B37" s="89" t="s">
        <v>310</v>
      </c>
      <c r="C37" s="90">
        <v>185</v>
      </c>
      <c r="D37" s="91">
        <v>9257.4</v>
      </c>
      <c r="E37" s="90"/>
      <c r="F37" s="91"/>
      <c r="G37" s="90"/>
      <c r="H37" s="93"/>
      <c r="I37" s="90"/>
      <c r="J37" s="91"/>
      <c r="K37" s="90"/>
      <c r="L37" s="91"/>
      <c r="M37" s="90"/>
      <c r="N37" s="93"/>
      <c r="O37" s="42"/>
      <c r="P37" s="42"/>
      <c r="Q37" s="42"/>
      <c r="R37" s="42"/>
      <c r="S37" s="28"/>
      <c r="T37" s="29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4" s="46" customFormat="1" ht="12.75">
      <c r="A38" s="206">
        <v>39546</v>
      </c>
      <c r="B38" s="89" t="s">
        <v>311</v>
      </c>
      <c r="C38" s="90">
        <v>50</v>
      </c>
      <c r="D38" s="91">
        <v>2250</v>
      </c>
      <c r="E38" s="90"/>
      <c r="F38" s="91"/>
      <c r="G38" s="90"/>
      <c r="H38" s="93"/>
      <c r="I38" s="90"/>
      <c r="J38" s="91"/>
      <c r="K38" s="90"/>
      <c r="L38" s="91"/>
      <c r="M38" s="90"/>
      <c r="N38" s="93"/>
      <c r="O38" s="42"/>
      <c r="P38" s="42"/>
      <c r="Q38" s="42"/>
      <c r="R38" s="42"/>
      <c r="S38" s="28"/>
      <c r="T38" s="29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s="46" customFormat="1" ht="12.75">
      <c r="A39" s="206">
        <v>39546</v>
      </c>
      <c r="B39" s="89" t="s">
        <v>312</v>
      </c>
      <c r="C39" s="90">
        <v>12</v>
      </c>
      <c r="D39" s="91">
        <v>540</v>
      </c>
      <c r="E39" s="90"/>
      <c r="F39" s="91"/>
      <c r="G39" s="90"/>
      <c r="H39" s="93"/>
      <c r="I39" s="90"/>
      <c r="J39" s="91"/>
      <c r="K39" s="90"/>
      <c r="L39" s="91"/>
      <c r="M39" s="90"/>
      <c r="N39" s="93"/>
      <c r="O39" s="42"/>
      <c r="P39" s="42"/>
      <c r="Q39" s="42"/>
      <c r="R39" s="42"/>
      <c r="S39" s="28"/>
      <c r="T39" s="29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s="46" customFormat="1" ht="12.75">
      <c r="A40" s="206">
        <v>39546</v>
      </c>
      <c r="B40" s="89" t="s">
        <v>313</v>
      </c>
      <c r="C40" s="90">
        <v>165</v>
      </c>
      <c r="D40" s="91">
        <v>8085</v>
      </c>
      <c r="E40" s="90"/>
      <c r="F40" s="91"/>
      <c r="G40" s="90"/>
      <c r="H40" s="93"/>
      <c r="I40" s="90"/>
      <c r="J40" s="91"/>
      <c r="K40" s="90"/>
      <c r="L40" s="91"/>
      <c r="M40" s="90"/>
      <c r="N40" s="93"/>
      <c r="O40" s="42"/>
      <c r="P40" s="42"/>
      <c r="Q40" s="42"/>
      <c r="R40" s="42"/>
      <c r="S40" s="28"/>
      <c r="T40" s="29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1:34" s="46" customFormat="1" ht="12.75">
      <c r="A41" s="206">
        <v>39546</v>
      </c>
      <c r="B41" s="89" t="s">
        <v>318</v>
      </c>
      <c r="C41" s="90"/>
      <c r="D41" s="91"/>
      <c r="E41" s="90"/>
      <c r="F41" s="91"/>
      <c r="G41" s="90"/>
      <c r="H41" s="93"/>
      <c r="I41" s="90">
        <v>120</v>
      </c>
      <c r="J41" s="91">
        <v>7320</v>
      </c>
      <c r="K41" s="90"/>
      <c r="L41" s="91"/>
      <c r="M41" s="90"/>
      <c r="N41" s="93"/>
      <c r="O41" s="42"/>
      <c r="P41" s="42"/>
      <c r="Q41" s="42"/>
      <c r="R41" s="42"/>
      <c r="S41" s="28"/>
      <c r="T41" s="29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1:34" s="46" customFormat="1" ht="12.75">
      <c r="A42" s="206">
        <v>39546</v>
      </c>
      <c r="B42" s="89" t="s">
        <v>319</v>
      </c>
      <c r="C42" s="90">
        <v>60</v>
      </c>
      <c r="D42" s="91">
        <v>2700</v>
      </c>
      <c r="E42" s="90"/>
      <c r="F42" s="91"/>
      <c r="G42" s="90"/>
      <c r="H42" s="93"/>
      <c r="I42" s="90"/>
      <c r="J42" s="91"/>
      <c r="K42" s="90"/>
      <c r="L42" s="91"/>
      <c r="M42" s="90"/>
      <c r="N42" s="93"/>
      <c r="O42" s="42"/>
      <c r="P42" s="42"/>
      <c r="Q42" s="42"/>
      <c r="R42" s="42"/>
      <c r="S42" s="28"/>
      <c r="T42" s="29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46" customFormat="1" ht="12.75">
      <c r="A43" s="206">
        <v>39546</v>
      </c>
      <c r="B43" s="149" t="s">
        <v>323</v>
      </c>
      <c r="C43" s="144">
        <v>112</v>
      </c>
      <c r="D43" s="143">
        <v>6160</v>
      </c>
      <c r="E43" s="144"/>
      <c r="F43" s="143"/>
      <c r="G43" s="150"/>
      <c r="H43" s="145"/>
      <c r="I43" s="144">
        <v>70</v>
      </c>
      <c r="J43" s="143">
        <v>5950</v>
      </c>
      <c r="K43" s="144"/>
      <c r="L43" s="143"/>
      <c r="M43" s="144"/>
      <c r="N43" s="145"/>
      <c r="O43" s="42"/>
      <c r="P43" s="42"/>
      <c r="Q43" s="42"/>
      <c r="R43" s="42"/>
      <c r="S43" s="28"/>
      <c r="T43" s="29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</row>
    <row r="44" spans="1:34" s="46" customFormat="1" ht="13.5" thickBot="1">
      <c r="A44" s="277">
        <v>39546</v>
      </c>
      <c r="B44" s="346" t="s">
        <v>324</v>
      </c>
      <c r="C44" s="279">
        <v>170</v>
      </c>
      <c r="D44" s="280">
        <v>5159.5</v>
      </c>
      <c r="E44" s="279"/>
      <c r="F44" s="280"/>
      <c r="G44" s="279"/>
      <c r="H44" s="140"/>
      <c r="I44" s="279"/>
      <c r="J44" s="280"/>
      <c r="K44" s="279"/>
      <c r="L44" s="280"/>
      <c r="M44" s="279"/>
      <c r="N44" s="140"/>
      <c r="O44" s="42"/>
      <c r="P44" s="42"/>
      <c r="Q44" s="42"/>
      <c r="R44" s="42"/>
      <c r="S44" s="28"/>
      <c r="T44" s="29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</row>
    <row r="45" spans="1:34" s="46" customFormat="1" ht="12.75">
      <c r="A45" s="206">
        <v>39581</v>
      </c>
      <c r="B45" s="89" t="s">
        <v>328</v>
      </c>
      <c r="C45" s="90">
        <v>340</v>
      </c>
      <c r="D45" s="91">
        <v>13719</v>
      </c>
      <c r="E45" s="90"/>
      <c r="F45" s="91"/>
      <c r="G45" s="90"/>
      <c r="H45" s="93"/>
      <c r="I45" s="90"/>
      <c r="J45" s="91"/>
      <c r="K45" s="90"/>
      <c r="L45" s="91"/>
      <c r="M45" s="90"/>
      <c r="N45" s="93"/>
      <c r="O45" s="42"/>
      <c r="P45" s="42"/>
      <c r="Q45" s="42"/>
      <c r="R45" s="42"/>
      <c r="S45" s="28"/>
      <c r="T45" s="29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</row>
    <row r="46" spans="1:34" s="46" customFormat="1" ht="12.75">
      <c r="A46" s="148">
        <v>39581</v>
      </c>
      <c r="B46" s="149" t="s">
        <v>329</v>
      </c>
      <c r="C46" s="144">
        <v>120</v>
      </c>
      <c r="D46" s="143">
        <v>5400</v>
      </c>
      <c r="E46" s="144"/>
      <c r="F46" s="143"/>
      <c r="G46" s="144"/>
      <c r="H46" s="145"/>
      <c r="I46" s="144"/>
      <c r="J46" s="143"/>
      <c r="K46" s="144"/>
      <c r="L46" s="143"/>
      <c r="M46" s="144"/>
      <c r="N46" s="145"/>
      <c r="O46" s="42"/>
      <c r="P46" s="42"/>
      <c r="Q46" s="42"/>
      <c r="R46" s="42"/>
      <c r="S46" s="28"/>
      <c r="T46" s="29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</row>
    <row r="47" spans="1:83" s="136" customFormat="1" ht="13.5" thickBot="1">
      <c r="A47" s="88">
        <v>39581</v>
      </c>
      <c r="B47" s="89" t="s">
        <v>330</v>
      </c>
      <c r="C47" s="90">
        <v>45</v>
      </c>
      <c r="D47" s="91">
        <v>1815.75</v>
      </c>
      <c r="E47" s="90"/>
      <c r="F47" s="91"/>
      <c r="G47" s="90"/>
      <c r="H47" s="93"/>
      <c r="I47" s="90"/>
      <c r="J47" s="91"/>
      <c r="K47" s="90"/>
      <c r="L47" s="91"/>
      <c r="M47" s="90"/>
      <c r="N47" s="93"/>
      <c r="O47" s="42"/>
      <c r="P47" s="42"/>
      <c r="Q47" s="42"/>
      <c r="R47" s="42"/>
      <c r="S47" s="28"/>
      <c r="T47" s="29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</row>
    <row r="48" spans="1:34" s="46" customFormat="1" ht="12.75">
      <c r="A48" s="88">
        <v>39581</v>
      </c>
      <c r="B48" s="89" t="s">
        <v>331</v>
      </c>
      <c r="C48" s="90">
        <v>65</v>
      </c>
      <c r="D48" s="91">
        <v>2340</v>
      </c>
      <c r="E48" s="90"/>
      <c r="F48" s="91"/>
      <c r="G48" s="90"/>
      <c r="H48" s="93"/>
      <c r="I48" s="90">
        <v>45</v>
      </c>
      <c r="J48" s="91">
        <v>3825</v>
      </c>
      <c r="K48" s="90"/>
      <c r="L48" s="91"/>
      <c r="M48" s="90"/>
      <c r="N48" s="93"/>
      <c r="O48" s="42"/>
      <c r="P48" s="42"/>
      <c r="Q48" s="42"/>
      <c r="R48" s="42"/>
      <c r="S48" s="28"/>
      <c r="T48" s="29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</row>
    <row r="49" spans="1:34" s="46" customFormat="1" ht="12.75">
      <c r="A49" s="88">
        <v>39581</v>
      </c>
      <c r="B49" s="89" t="s">
        <v>333</v>
      </c>
      <c r="C49" s="90">
        <v>120</v>
      </c>
      <c r="D49" s="91">
        <v>5400</v>
      </c>
      <c r="E49" s="90"/>
      <c r="F49" s="91"/>
      <c r="G49" s="90"/>
      <c r="H49" s="93"/>
      <c r="I49" s="90"/>
      <c r="J49" s="91"/>
      <c r="K49" s="90"/>
      <c r="L49" s="91"/>
      <c r="M49" s="90"/>
      <c r="N49" s="93"/>
      <c r="O49" s="42"/>
      <c r="P49" s="42"/>
      <c r="Q49" s="42"/>
      <c r="R49" s="42"/>
      <c r="S49" s="28"/>
      <c r="T49" s="29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50" spans="1:34" s="46" customFormat="1" ht="12.75">
      <c r="A50" s="88">
        <v>39581</v>
      </c>
      <c r="B50" s="89" t="s">
        <v>334</v>
      </c>
      <c r="C50" s="90">
        <v>410</v>
      </c>
      <c r="D50" s="91">
        <v>22550</v>
      </c>
      <c r="E50" s="90"/>
      <c r="F50" s="91"/>
      <c r="G50" s="90"/>
      <c r="H50" s="93"/>
      <c r="I50" s="90"/>
      <c r="J50" s="91"/>
      <c r="K50" s="90"/>
      <c r="L50" s="91"/>
      <c r="M50" s="90"/>
      <c r="N50" s="93"/>
      <c r="O50" s="42"/>
      <c r="P50" s="42"/>
      <c r="Q50" s="42"/>
      <c r="R50" s="42"/>
      <c r="S50" s="28"/>
      <c r="T50" s="29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</row>
    <row r="51" spans="1:34" s="46" customFormat="1" ht="12.75">
      <c r="A51" s="88">
        <v>39581</v>
      </c>
      <c r="B51" s="89" t="s">
        <v>337</v>
      </c>
      <c r="C51" s="90">
        <v>260</v>
      </c>
      <c r="D51" s="91">
        <v>11700</v>
      </c>
      <c r="E51" s="90"/>
      <c r="F51" s="91"/>
      <c r="G51" s="90"/>
      <c r="H51" s="93"/>
      <c r="I51" s="90"/>
      <c r="J51" s="91"/>
      <c r="K51" s="90"/>
      <c r="L51" s="91"/>
      <c r="M51" s="90"/>
      <c r="N51" s="93"/>
      <c r="O51" s="42"/>
      <c r="P51" s="42"/>
      <c r="Q51" s="42"/>
      <c r="R51" s="42"/>
      <c r="S51" s="28"/>
      <c r="T51" s="29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</row>
    <row r="52" spans="1:34" ht="12.75">
      <c r="A52" s="148">
        <v>39581</v>
      </c>
      <c r="B52" s="149" t="s">
        <v>338</v>
      </c>
      <c r="C52" s="144">
        <v>130</v>
      </c>
      <c r="D52" s="143">
        <v>5850</v>
      </c>
      <c r="E52" s="144"/>
      <c r="F52" s="143"/>
      <c r="G52" s="150"/>
      <c r="H52" s="93"/>
      <c r="I52" s="144"/>
      <c r="J52" s="143"/>
      <c r="K52" s="144"/>
      <c r="L52" s="143"/>
      <c r="M52" s="144"/>
      <c r="N52" s="145"/>
      <c r="O52" s="42"/>
      <c r="P52" s="42"/>
      <c r="Q52" s="42"/>
      <c r="R52" s="29"/>
      <c r="S52" s="42"/>
      <c r="T52" s="42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34" ht="12.75">
      <c r="A53" s="148">
        <v>39581</v>
      </c>
      <c r="B53" s="149" t="s">
        <v>339</v>
      </c>
      <c r="C53" s="144">
        <v>290</v>
      </c>
      <c r="D53" s="143">
        <v>13050</v>
      </c>
      <c r="E53" s="144"/>
      <c r="F53" s="143"/>
      <c r="G53" s="144"/>
      <c r="H53" s="145"/>
      <c r="I53" s="144"/>
      <c r="J53" s="143"/>
      <c r="K53" s="144"/>
      <c r="L53" s="143"/>
      <c r="M53" s="144"/>
      <c r="N53" s="145"/>
      <c r="O53" s="42"/>
      <c r="P53" s="42"/>
      <c r="Q53" s="42"/>
      <c r="R53" s="29"/>
      <c r="S53" s="42"/>
      <c r="T53" s="42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4" ht="12.75">
      <c r="A54" s="88">
        <v>39581</v>
      </c>
      <c r="B54" s="89" t="s">
        <v>340</v>
      </c>
      <c r="C54" s="90">
        <v>150</v>
      </c>
      <c r="D54" s="91">
        <v>7500</v>
      </c>
      <c r="E54" s="90"/>
      <c r="F54" s="91"/>
      <c r="G54" s="90"/>
      <c r="H54" s="93"/>
      <c r="I54" s="90"/>
      <c r="J54" s="91"/>
      <c r="K54" s="90"/>
      <c r="L54" s="91"/>
      <c r="M54" s="90"/>
      <c r="N54" s="93"/>
      <c r="O54" s="42"/>
      <c r="P54" s="42"/>
      <c r="Q54" s="42"/>
      <c r="R54" s="29"/>
      <c r="S54" s="42"/>
      <c r="T54" s="42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34" ht="12.75">
      <c r="A55" s="88">
        <v>39581</v>
      </c>
      <c r="B55" s="89" t="s">
        <v>341</v>
      </c>
      <c r="C55" s="90">
        <v>180</v>
      </c>
      <c r="D55" s="91">
        <v>8100</v>
      </c>
      <c r="E55" s="90"/>
      <c r="F55" s="91"/>
      <c r="G55" s="90"/>
      <c r="H55" s="93"/>
      <c r="I55" s="90"/>
      <c r="J55" s="91"/>
      <c r="K55" s="90"/>
      <c r="L55" s="91"/>
      <c r="M55" s="90"/>
      <c r="N55" s="93"/>
      <c r="O55" s="42"/>
      <c r="P55" s="42"/>
      <c r="Q55" s="42"/>
      <c r="R55" s="29"/>
      <c r="S55" s="42"/>
      <c r="T55" s="42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34" ht="12.75">
      <c r="A56" s="148">
        <v>39581</v>
      </c>
      <c r="B56" s="149" t="s">
        <v>247</v>
      </c>
      <c r="C56" s="144">
        <v>480</v>
      </c>
      <c r="D56" s="143">
        <v>13920</v>
      </c>
      <c r="E56" s="144"/>
      <c r="F56" s="143"/>
      <c r="G56" s="150"/>
      <c r="H56" s="145"/>
      <c r="I56" s="144"/>
      <c r="J56" s="143"/>
      <c r="K56" s="144"/>
      <c r="L56" s="143"/>
      <c r="M56" s="144"/>
      <c r="N56" s="145"/>
      <c r="O56" s="42"/>
      <c r="P56" s="42"/>
      <c r="Q56" s="42"/>
      <c r="R56" s="29"/>
      <c r="S56" s="42"/>
      <c r="T56" s="42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ht="12.75">
      <c r="A57" s="148">
        <v>39581</v>
      </c>
      <c r="B57" s="149" t="s">
        <v>248</v>
      </c>
      <c r="C57" s="144">
        <v>470</v>
      </c>
      <c r="D57" s="143">
        <v>13630</v>
      </c>
      <c r="E57" s="144"/>
      <c r="F57" s="143"/>
      <c r="G57" s="144"/>
      <c r="H57" s="145"/>
      <c r="I57" s="144"/>
      <c r="J57" s="143"/>
      <c r="K57" s="144"/>
      <c r="L57" s="143"/>
      <c r="M57" s="144"/>
      <c r="N57" s="145"/>
      <c r="O57" s="42"/>
      <c r="P57" s="42"/>
      <c r="Q57" s="42"/>
      <c r="R57" s="29"/>
      <c r="S57" s="42"/>
      <c r="T57" s="42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34" ht="12.75">
      <c r="A58" s="88">
        <v>39581</v>
      </c>
      <c r="B58" s="89" t="s">
        <v>353</v>
      </c>
      <c r="C58" s="90">
        <v>44</v>
      </c>
      <c r="D58" s="91">
        <v>2420</v>
      </c>
      <c r="E58" s="90"/>
      <c r="F58" s="91"/>
      <c r="G58" s="90"/>
      <c r="H58" s="93"/>
      <c r="I58" s="90"/>
      <c r="J58" s="91"/>
      <c r="K58" s="90"/>
      <c r="L58" s="91"/>
      <c r="M58" s="90"/>
      <c r="N58" s="93"/>
      <c r="O58" s="42"/>
      <c r="P58" s="42"/>
      <c r="Q58" s="42"/>
      <c r="R58" s="29"/>
      <c r="S58" s="42"/>
      <c r="T58" s="42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ht="12.75">
      <c r="A59" s="88">
        <v>39581</v>
      </c>
      <c r="B59" s="89" t="s">
        <v>354</v>
      </c>
      <c r="C59" s="90">
        <v>200</v>
      </c>
      <c r="D59" s="91">
        <v>13600</v>
      </c>
      <c r="E59" s="90"/>
      <c r="F59" s="91"/>
      <c r="G59" s="90"/>
      <c r="H59" s="93"/>
      <c r="I59" s="90"/>
      <c r="J59" s="91"/>
      <c r="K59" s="90"/>
      <c r="L59" s="91"/>
      <c r="M59" s="90"/>
      <c r="N59" s="93"/>
      <c r="O59" s="42"/>
      <c r="P59" s="42"/>
      <c r="Q59" s="42"/>
      <c r="R59" s="29"/>
      <c r="S59" s="42"/>
      <c r="T59" s="42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ht="13.5" thickBot="1">
      <c r="A60" s="282">
        <v>39581</v>
      </c>
      <c r="B60" s="278" t="s">
        <v>257</v>
      </c>
      <c r="C60" s="279">
        <v>100</v>
      </c>
      <c r="D60" s="280">
        <v>5500</v>
      </c>
      <c r="E60" s="279"/>
      <c r="F60" s="280"/>
      <c r="G60" s="279"/>
      <c r="H60" s="140"/>
      <c r="I60" s="279"/>
      <c r="J60" s="280"/>
      <c r="K60" s="279"/>
      <c r="L60" s="280"/>
      <c r="M60" s="279"/>
      <c r="N60" s="140"/>
      <c r="O60" s="42"/>
      <c r="P60" s="42"/>
      <c r="Q60" s="42"/>
      <c r="R60" s="29"/>
      <c r="S60" s="42"/>
      <c r="T60" s="42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ht="12.75">
      <c r="A61" s="88">
        <v>39609</v>
      </c>
      <c r="B61" s="89" t="s">
        <v>368</v>
      </c>
      <c r="C61" s="90">
        <v>320</v>
      </c>
      <c r="D61" s="91">
        <v>14316.8</v>
      </c>
      <c r="E61" s="90"/>
      <c r="F61" s="91"/>
      <c r="G61" s="90"/>
      <c r="H61" s="93"/>
      <c r="I61" s="90"/>
      <c r="J61" s="91"/>
      <c r="K61" s="90"/>
      <c r="L61" s="91"/>
      <c r="M61" s="90"/>
      <c r="N61" s="93"/>
      <c r="O61" s="42"/>
      <c r="P61" s="42"/>
      <c r="Q61" s="42"/>
      <c r="R61" s="29"/>
      <c r="S61" s="42"/>
      <c r="T61" s="42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ht="12.75">
      <c r="A62" s="88">
        <v>39609</v>
      </c>
      <c r="B62" s="89" t="s">
        <v>369</v>
      </c>
      <c r="C62" s="90">
        <v>70</v>
      </c>
      <c r="D62" s="91">
        <v>4550</v>
      </c>
      <c r="E62" s="90"/>
      <c r="F62" s="91"/>
      <c r="G62" s="90"/>
      <c r="H62" s="93"/>
      <c r="I62" s="90"/>
      <c r="J62" s="91"/>
      <c r="K62" s="90"/>
      <c r="L62" s="91"/>
      <c r="M62" s="90"/>
      <c r="N62" s="93"/>
      <c r="O62" s="42"/>
      <c r="P62" s="42"/>
      <c r="Q62" s="42"/>
      <c r="R62" s="29"/>
      <c r="S62" s="42"/>
      <c r="T62" s="42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ht="12.75">
      <c r="A63" s="88">
        <v>39609</v>
      </c>
      <c r="B63" s="89" t="s">
        <v>378</v>
      </c>
      <c r="C63" s="90">
        <v>670</v>
      </c>
      <c r="D63" s="91">
        <v>22110</v>
      </c>
      <c r="E63" s="90"/>
      <c r="F63" s="91"/>
      <c r="G63" s="90"/>
      <c r="H63" s="93"/>
      <c r="I63" s="90"/>
      <c r="J63" s="91"/>
      <c r="K63" s="90"/>
      <c r="L63" s="91"/>
      <c r="M63" s="90"/>
      <c r="N63" s="93"/>
      <c r="O63" s="42"/>
      <c r="P63" s="42"/>
      <c r="Q63" s="42"/>
      <c r="R63" s="29"/>
      <c r="S63" s="42"/>
      <c r="T63" s="42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ht="12.75">
      <c r="A64" s="88">
        <v>39609</v>
      </c>
      <c r="B64" s="89" t="s">
        <v>379</v>
      </c>
      <c r="C64" s="90">
        <v>755</v>
      </c>
      <c r="D64" s="91">
        <v>24915</v>
      </c>
      <c r="E64" s="90"/>
      <c r="F64" s="91"/>
      <c r="G64" s="90"/>
      <c r="H64" s="93"/>
      <c r="I64" s="90"/>
      <c r="J64" s="91"/>
      <c r="K64" s="90"/>
      <c r="L64" s="91"/>
      <c r="M64" s="90"/>
      <c r="N64" s="93"/>
      <c r="O64" s="42"/>
      <c r="P64" s="42"/>
      <c r="Q64" s="42"/>
      <c r="R64" s="29"/>
      <c r="S64" s="42"/>
      <c r="T64" s="42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ht="12.75">
      <c r="A65" s="88">
        <v>39609</v>
      </c>
      <c r="B65" s="89" t="s">
        <v>380</v>
      </c>
      <c r="C65" s="90">
        <v>1445</v>
      </c>
      <c r="D65" s="91">
        <v>47685</v>
      </c>
      <c r="E65" s="90"/>
      <c r="F65" s="91"/>
      <c r="G65" s="90"/>
      <c r="H65" s="93"/>
      <c r="I65" s="90"/>
      <c r="J65" s="91"/>
      <c r="K65" s="90"/>
      <c r="L65" s="91"/>
      <c r="M65" s="90"/>
      <c r="N65" s="93"/>
      <c r="O65" s="42"/>
      <c r="P65" s="42"/>
      <c r="Q65" s="42"/>
      <c r="R65" s="29"/>
      <c r="S65" s="42"/>
      <c r="T65" s="42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12.75">
      <c r="A66" s="88">
        <v>39609</v>
      </c>
      <c r="B66" s="89" t="s">
        <v>381</v>
      </c>
      <c r="C66" s="90">
        <v>1635</v>
      </c>
      <c r="D66" s="91">
        <v>53955</v>
      </c>
      <c r="E66" s="90"/>
      <c r="F66" s="91"/>
      <c r="G66" s="90"/>
      <c r="H66" s="93"/>
      <c r="I66" s="90"/>
      <c r="J66" s="91"/>
      <c r="K66" s="90"/>
      <c r="L66" s="91"/>
      <c r="M66" s="90"/>
      <c r="N66" s="93"/>
      <c r="O66" s="42"/>
      <c r="P66" s="42"/>
      <c r="Q66" s="42"/>
      <c r="R66" s="29"/>
      <c r="S66" s="42"/>
      <c r="T66" s="42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ht="12.75">
      <c r="A67" s="148">
        <v>39609</v>
      </c>
      <c r="B67" s="149" t="s">
        <v>383</v>
      </c>
      <c r="C67" s="144">
        <v>150</v>
      </c>
      <c r="D67" s="143">
        <v>3450</v>
      </c>
      <c r="E67" s="144"/>
      <c r="F67" s="143"/>
      <c r="G67" s="150"/>
      <c r="H67" s="93"/>
      <c r="I67" s="144"/>
      <c r="J67" s="143"/>
      <c r="K67" s="144"/>
      <c r="L67" s="143"/>
      <c r="M67" s="144"/>
      <c r="N67" s="145"/>
      <c r="O67" s="42"/>
      <c r="P67" s="42"/>
      <c r="Q67" s="42"/>
      <c r="R67" s="29"/>
      <c r="S67" s="42"/>
      <c r="T67" s="42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ht="12.75">
      <c r="A68" s="88">
        <v>39609</v>
      </c>
      <c r="B68" s="89" t="s">
        <v>384</v>
      </c>
      <c r="C68" s="90">
        <v>565</v>
      </c>
      <c r="D68" s="91">
        <v>12995</v>
      </c>
      <c r="E68" s="90"/>
      <c r="F68" s="91"/>
      <c r="G68" s="90"/>
      <c r="H68" s="93"/>
      <c r="I68" s="90"/>
      <c r="J68" s="91"/>
      <c r="K68" s="90"/>
      <c r="L68" s="91"/>
      <c r="M68" s="90"/>
      <c r="N68" s="93"/>
      <c r="O68" s="42"/>
      <c r="P68" s="42"/>
      <c r="Q68" s="42"/>
      <c r="R68" s="29"/>
      <c r="S68" s="42"/>
      <c r="T68" s="42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ht="12.75">
      <c r="A69" s="88">
        <v>39609</v>
      </c>
      <c r="B69" s="89" t="s">
        <v>385</v>
      </c>
      <c r="C69" s="90">
        <v>115</v>
      </c>
      <c r="D69" s="91">
        <v>5175</v>
      </c>
      <c r="E69" s="90"/>
      <c r="F69" s="91"/>
      <c r="G69" s="90"/>
      <c r="H69" s="93"/>
      <c r="I69" s="90"/>
      <c r="J69" s="91"/>
      <c r="K69" s="90"/>
      <c r="L69" s="91"/>
      <c r="M69" s="90"/>
      <c r="N69" s="93"/>
      <c r="O69" s="42"/>
      <c r="P69" s="42"/>
      <c r="Q69" s="42"/>
      <c r="R69" s="29"/>
      <c r="S69" s="42"/>
      <c r="T69" s="42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1:34" ht="12.75">
      <c r="A70" s="148">
        <v>39609</v>
      </c>
      <c r="B70" s="149" t="s">
        <v>388</v>
      </c>
      <c r="C70" s="144">
        <v>250</v>
      </c>
      <c r="D70" s="143">
        <v>12885</v>
      </c>
      <c r="E70" s="90"/>
      <c r="F70" s="91"/>
      <c r="G70" s="90"/>
      <c r="H70" s="93"/>
      <c r="I70" s="144"/>
      <c r="J70" s="143"/>
      <c r="K70" s="144"/>
      <c r="L70" s="143"/>
      <c r="M70" s="144"/>
      <c r="N70" s="145"/>
      <c r="O70" s="42"/>
      <c r="P70" s="42"/>
      <c r="Q70" s="42"/>
      <c r="R70" s="29"/>
      <c r="S70" s="42"/>
      <c r="T70" s="42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ht="12.75">
      <c r="A71" s="88">
        <v>39609</v>
      </c>
      <c r="B71" s="89" t="s">
        <v>389</v>
      </c>
      <c r="C71" s="90">
        <v>140</v>
      </c>
      <c r="D71" s="91">
        <v>7215.6</v>
      </c>
      <c r="E71" s="144"/>
      <c r="F71" s="143"/>
      <c r="G71" s="150"/>
      <c r="H71" s="145"/>
      <c r="I71" s="90"/>
      <c r="J71" s="91"/>
      <c r="K71" s="90"/>
      <c r="L71" s="91"/>
      <c r="M71" s="90"/>
      <c r="N71" s="93"/>
      <c r="O71" s="42"/>
      <c r="P71" s="42"/>
      <c r="Q71" s="42"/>
      <c r="R71" s="29"/>
      <c r="S71" s="42"/>
      <c r="T71" s="42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ht="12.75">
      <c r="A72" s="148">
        <v>39609</v>
      </c>
      <c r="B72" s="149" t="s">
        <v>392</v>
      </c>
      <c r="C72" s="144">
        <v>265</v>
      </c>
      <c r="D72" s="143">
        <v>6625</v>
      </c>
      <c r="E72" s="90"/>
      <c r="F72" s="91"/>
      <c r="G72" s="90"/>
      <c r="H72" s="93"/>
      <c r="I72" s="144"/>
      <c r="J72" s="143"/>
      <c r="K72" s="144"/>
      <c r="L72" s="143"/>
      <c r="M72" s="144"/>
      <c r="N72" s="145"/>
      <c r="O72" s="42"/>
      <c r="P72" s="42"/>
      <c r="Q72" s="42"/>
      <c r="R72" s="29"/>
      <c r="S72" s="42"/>
      <c r="T72" s="42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ht="13.5" thickBot="1">
      <c r="A73" s="282">
        <v>39609</v>
      </c>
      <c r="B73" s="278" t="s">
        <v>393</v>
      </c>
      <c r="C73" s="279">
        <v>140</v>
      </c>
      <c r="D73" s="280">
        <v>5600</v>
      </c>
      <c r="E73" s="279"/>
      <c r="F73" s="280"/>
      <c r="G73" s="336"/>
      <c r="H73" s="140"/>
      <c r="I73" s="279"/>
      <c r="J73" s="280"/>
      <c r="K73" s="279"/>
      <c r="L73" s="280"/>
      <c r="M73" s="279"/>
      <c r="N73" s="140"/>
      <c r="O73" s="42"/>
      <c r="P73" s="42"/>
      <c r="Q73" s="42"/>
      <c r="R73" s="29"/>
      <c r="S73" s="42"/>
      <c r="T73" s="42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ht="12.75">
      <c r="A74" s="88">
        <v>39637</v>
      </c>
      <c r="B74" s="89" t="s">
        <v>394</v>
      </c>
      <c r="C74" s="90">
        <v>77</v>
      </c>
      <c r="D74" s="91">
        <v>51.5</v>
      </c>
      <c r="E74" s="90"/>
      <c r="F74" s="91"/>
      <c r="G74" s="90"/>
      <c r="H74" s="93"/>
      <c r="I74" s="90"/>
      <c r="J74" s="91"/>
      <c r="K74" s="90"/>
      <c r="L74" s="91"/>
      <c r="M74" s="90"/>
      <c r="N74" s="93"/>
      <c r="O74" s="42"/>
      <c r="P74" s="42"/>
      <c r="Q74" s="42"/>
      <c r="R74" s="29"/>
      <c r="S74" s="42"/>
      <c r="T74" s="42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ht="12.75">
      <c r="A75" s="88">
        <v>39637</v>
      </c>
      <c r="B75" s="89" t="s">
        <v>396</v>
      </c>
      <c r="C75" s="90">
        <v>150</v>
      </c>
      <c r="D75" s="91">
        <v>8250</v>
      </c>
      <c r="E75" s="90"/>
      <c r="F75" s="91"/>
      <c r="G75" s="90"/>
      <c r="H75" s="93"/>
      <c r="I75" s="90"/>
      <c r="J75" s="91"/>
      <c r="K75" s="90"/>
      <c r="L75" s="91"/>
      <c r="M75" s="90"/>
      <c r="N75" s="93"/>
      <c r="O75" s="42"/>
      <c r="P75" s="42"/>
      <c r="Q75" s="42"/>
      <c r="R75" s="29"/>
      <c r="S75" s="42"/>
      <c r="T75" s="42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1:34" ht="12.75">
      <c r="A76" s="148">
        <v>39637</v>
      </c>
      <c r="B76" s="149" t="s">
        <v>397</v>
      </c>
      <c r="C76" s="144">
        <v>228</v>
      </c>
      <c r="D76" s="143">
        <v>7980</v>
      </c>
      <c r="E76" s="144"/>
      <c r="F76" s="143"/>
      <c r="G76" s="144"/>
      <c r="H76" s="145"/>
      <c r="I76" s="144"/>
      <c r="J76" s="143"/>
      <c r="K76" s="144"/>
      <c r="L76" s="143"/>
      <c r="M76" s="144"/>
      <c r="N76" s="145"/>
      <c r="O76" s="42"/>
      <c r="P76" s="42"/>
      <c r="Q76" s="42"/>
      <c r="R76" s="29"/>
      <c r="S76" s="42"/>
      <c r="T76" s="42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</row>
    <row r="77" spans="1:34" ht="13.5" thickBot="1">
      <c r="A77" s="109">
        <v>39637</v>
      </c>
      <c r="B77" s="283" t="s">
        <v>398</v>
      </c>
      <c r="C77" s="174">
        <v>305</v>
      </c>
      <c r="D77" s="186">
        <v>12200</v>
      </c>
      <c r="E77" s="174"/>
      <c r="F77" s="186"/>
      <c r="G77" s="174"/>
      <c r="H77" s="330"/>
      <c r="I77" s="174"/>
      <c r="J77" s="186"/>
      <c r="K77" s="174"/>
      <c r="L77" s="186"/>
      <c r="M77" s="174"/>
      <c r="N77" s="330"/>
      <c r="O77" s="42"/>
      <c r="P77" s="42"/>
      <c r="Q77" s="42"/>
      <c r="R77" s="29"/>
      <c r="S77" s="42"/>
      <c r="T77" s="42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</row>
    <row r="78" spans="1:34" ht="12.75">
      <c r="A78" s="88">
        <v>39672</v>
      </c>
      <c r="B78" s="89" t="s">
        <v>430</v>
      </c>
      <c r="C78" s="90">
        <v>780</v>
      </c>
      <c r="D78" s="91">
        <v>58500</v>
      </c>
      <c r="E78" s="90"/>
      <c r="F78" s="91"/>
      <c r="G78" s="90"/>
      <c r="H78" s="93"/>
      <c r="I78" s="90"/>
      <c r="J78" s="91"/>
      <c r="K78" s="90"/>
      <c r="L78" s="91"/>
      <c r="M78" s="90"/>
      <c r="N78" s="93"/>
      <c r="O78" s="42"/>
      <c r="P78" s="42"/>
      <c r="Q78" s="42"/>
      <c r="R78" s="29"/>
      <c r="S78" s="42"/>
      <c r="T78" s="42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1:34" ht="13.5" thickBot="1">
      <c r="A79" s="282">
        <v>39672</v>
      </c>
      <c r="B79" s="278" t="s">
        <v>437</v>
      </c>
      <c r="C79" s="279">
        <v>80</v>
      </c>
      <c r="D79" s="280">
        <v>4800</v>
      </c>
      <c r="E79" s="279"/>
      <c r="F79" s="280"/>
      <c r="G79" s="336"/>
      <c r="H79" s="140"/>
      <c r="I79" s="279"/>
      <c r="J79" s="280"/>
      <c r="K79" s="279"/>
      <c r="L79" s="280"/>
      <c r="M79" s="279"/>
      <c r="N79" s="140"/>
      <c r="O79" s="42"/>
      <c r="P79" s="42"/>
      <c r="Q79" s="42"/>
      <c r="R79" s="29"/>
      <c r="S79" s="42"/>
      <c r="T79" s="42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1:34" ht="12.75">
      <c r="A80" s="88">
        <v>39700</v>
      </c>
      <c r="B80" s="89" t="s">
        <v>439</v>
      </c>
      <c r="C80" s="90">
        <v>100</v>
      </c>
      <c r="D80" s="91">
        <v>4000</v>
      </c>
      <c r="E80" s="90"/>
      <c r="F80" s="91"/>
      <c r="G80" s="90"/>
      <c r="H80" s="93"/>
      <c r="I80" s="90"/>
      <c r="J80" s="91"/>
      <c r="K80" s="90"/>
      <c r="L80" s="91"/>
      <c r="M80" s="90"/>
      <c r="N80" s="93"/>
      <c r="O80" s="42"/>
      <c r="P80" s="42"/>
      <c r="Q80" s="42"/>
      <c r="R80" s="29"/>
      <c r="S80" s="42"/>
      <c r="T80" s="42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</row>
    <row r="81" spans="1:34" ht="12.75">
      <c r="A81" s="88">
        <v>39700</v>
      </c>
      <c r="B81" s="89" t="s">
        <v>440</v>
      </c>
      <c r="C81" s="90">
        <v>625</v>
      </c>
      <c r="D81" s="91">
        <v>20650</v>
      </c>
      <c r="E81" s="90"/>
      <c r="F81" s="91"/>
      <c r="G81" s="90"/>
      <c r="H81" s="93"/>
      <c r="I81" s="90"/>
      <c r="J81" s="91"/>
      <c r="K81" s="90"/>
      <c r="L81" s="91"/>
      <c r="M81" s="90"/>
      <c r="N81" s="93"/>
      <c r="O81" s="42"/>
      <c r="P81" s="42"/>
      <c r="Q81" s="42"/>
      <c r="R81" s="29"/>
      <c r="S81" s="42"/>
      <c r="T81" s="42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</row>
    <row r="82" spans="1:34" ht="13.5" thickBot="1">
      <c r="A82" s="282">
        <v>39700</v>
      </c>
      <c r="B82" s="278" t="s">
        <v>441</v>
      </c>
      <c r="C82" s="279">
        <v>15</v>
      </c>
      <c r="D82" s="280">
        <v>1500</v>
      </c>
      <c r="E82" s="279"/>
      <c r="F82" s="280"/>
      <c r="G82" s="279"/>
      <c r="H82" s="140"/>
      <c r="I82" s="279"/>
      <c r="J82" s="280"/>
      <c r="K82" s="279">
        <v>63</v>
      </c>
      <c r="L82" s="280">
        <v>9450</v>
      </c>
      <c r="M82" s="279"/>
      <c r="N82" s="140"/>
      <c r="O82" s="42"/>
      <c r="P82" s="42"/>
      <c r="Q82" s="42"/>
      <c r="R82" s="29"/>
      <c r="S82" s="42"/>
      <c r="T82" s="42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</row>
    <row r="83" spans="1:34" ht="12.75">
      <c r="A83" s="88">
        <v>39763</v>
      </c>
      <c r="B83" s="89" t="s">
        <v>442</v>
      </c>
      <c r="C83" s="90">
        <v>1030</v>
      </c>
      <c r="D83" s="91">
        <v>32383.2</v>
      </c>
      <c r="E83" s="90"/>
      <c r="F83" s="91"/>
      <c r="G83" s="151"/>
      <c r="H83" s="93"/>
      <c r="I83" s="90"/>
      <c r="J83" s="91"/>
      <c r="K83" s="90"/>
      <c r="L83" s="91"/>
      <c r="M83" s="90"/>
      <c r="N83" s="93"/>
      <c r="O83" s="42"/>
      <c r="P83" s="42"/>
      <c r="Q83" s="42"/>
      <c r="R83" s="29"/>
      <c r="S83" s="42"/>
      <c r="T83" s="42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</row>
    <row r="84" spans="1:34" ht="12.75">
      <c r="A84" s="148">
        <v>39763</v>
      </c>
      <c r="B84" s="149" t="s">
        <v>443</v>
      </c>
      <c r="C84" s="144">
        <v>375</v>
      </c>
      <c r="D84" s="143">
        <v>15000</v>
      </c>
      <c r="E84" s="144"/>
      <c r="F84" s="143"/>
      <c r="G84" s="150"/>
      <c r="H84" s="93"/>
      <c r="I84" s="144"/>
      <c r="J84" s="143"/>
      <c r="K84" s="144"/>
      <c r="L84" s="143"/>
      <c r="M84" s="144"/>
      <c r="N84" s="145"/>
      <c r="O84" s="42"/>
      <c r="P84" s="42"/>
      <c r="Q84" s="42"/>
      <c r="R84" s="29"/>
      <c r="S84" s="42"/>
      <c r="T84" s="42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</row>
    <row r="85" spans="1:34" ht="12.75">
      <c r="A85" s="88">
        <v>39763</v>
      </c>
      <c r="B85" s="89" t="s">
        <v>449</v>
      </c>
      <c r="C85" s="90">
        <v>75</v>
      </c>
      <c r="D85" s="91">
        <v>3375</v>
      </c>
      <c r="E85" s="90"/>
      <c r="F85" s="91"/>
      <c r="G85" s="90"/>
      <c r="H85" s="93"/>
      <c r="I85" s="90"/>
      <c r="J85" s="91"/>
      <c r="K85" s="90"/>
      <c r="L85" s="91"/>
      <c r="M85" s="90"/>
      <c r="N85" s="93"/>
      <c r="O85" s="42"/>
      <c r="P85" s="42"/>
      <c r="Q85" s="42"/>
      <c r="R85" s="29"/>
      <c r="S85" s="42"/>
      <c r="T85" s="42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</row>
    <row r="86" spans="1:34" ht="12.75">
      <c r="A86" s="88">
        <v>39763</v>
      </c>
      <c r="B86" s="89" t="s">
        <v>450</v>
      </c>
      <c r="C86" s="90">
        <v>67</v>
      </c>
      <c r="D86" s="91">
        <v>3015</v>
      </c>
      <c r="E86" s="90"/>
      <c r="F86" s="91"/>
      <c r="G86" s="90"/>
      <c r="H86" s="93"/>
      <c r="I86" s="90"/>
      <c r="J86" s="91"/>
      <c r="K86" s="90"/>
      <c r="L86" s="91"/>
      <c r="M86" s="90"/>
      <c r="N86" s="93"/>
      <c r="O86" s="42"/>
      <c r="P86" s="42"/>
      <c r="Q86" s="42"/>
      <c r="R86" s="29"/>
      <c r="S86" s="42"/>
      <c r="T86" s="42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</row>
    <row r="87" spans="1:34" ht="12.75">
      <c r="A87" s="88">
        <v>39763</v>
      </c>
      <c r="B87" s="89" t="s">
        <v>451</v>
      </c>
      <c r="C87" s="90">
        <v>640</v>
      </c>
      <c r="D87" s="91">
        <v>22400</v>
      </c>
      <c r="E87" s="90"/>
      <c r="F87" s="91"/>
      <c r="G87" s="90"/>
      <c r="H87" s="93"/>
      <c r="I87" s="90"/>
      <c r="J87" s="91"/>
      <c r="K87" s="90"/>
      <c r="L87" s="91"/>
      <c r="M87" s="90"/>
      <c r="N87" s="93"/>
      <c r="O87" s="42"/>
      <c r="P87" s="42"/>
      <c r="Q87" s="42"/>
      <c r="R87" s="29"/>
      <c r="S87" s="42"/>
      <c r="T87" s="42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</row>
    <row r="88" spans="1:34" ht="12.75">
      <c r="A88" s="88">
        <v>39763</v>
      </c>
      <c r="B88" s="89" t="s">
        <v>452</v>
      </c>
      <c r="C88" s="90">
        <v>100</v>
      </c>
      <c r="D88" s="91">
        <v>4300</v>
      </c>
      <c r="E88" s="90"/>
      <c r="F88" s="91"/>
      <c r="G88" s="90"/>
      <c r="H88" s="93"/>
      <c r="I88" s="90"/>
      <c r="J88" s="91"/>
      <c r="K88" s="90"/>
      <c r="L88" s="91"/>
      <c r="M88" s="90"/>
      <c r="N88" s="93"/>
      <c r="O88" s="42"/>
      <c r="P88" s="42"/>
      <c r="Q88" s="42"/>
      <c r="R88" s="29"/>
      <c r="S88" s="42"/>
      <c r="T88" s="42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</row>
    <row r="89" spans="1:34" ht="12.75">
      <c r="A89" s="88">
        <v>39763</v>
      </c>
      <c r="B89" s="89" t="s">
        <v>453</v>
      </c>
      <c r="C89" s="90">
        <v>225</v>
      </c>
      <c r="D89" s="91">
        <v>10941.75</v>
      </c>
      <c r="E89" s="90"/>
      <c r="F89" s="91"/>
      <c r="G89" s="90"/>
      <c r="H89" s="93"/>
      <c r="I89" s="90"/>
      <c r="J89" s="91"/>
      <c r="K89" s="90"/>
      <c r="L89" s="91"/>
      <c r="M89" s="90"/>
      <c r="N89" s="93"/>
      <c r="O89" s="42"/>
      <c r="P89" s="42"/>
      <c r="Q89" s="42"/>
      <c r="R89" s="29"/>
      <c r="S89" s="42"/>
      <c r="T89" s="42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1:34" ht="12.75">
      <c r="A90" s="88">
        <v>39763</v>
      </c>
      <c r="B90" s="89" t="s">
        <v>456</v>
      </c>
      <c r="C90" s="90">
        <v>50</v>
      </c>
      <c r="D90" s="91">
        <v>2500</v>
      </c>
      <c r="E90" s="90"/>
      <c r="F90" s="91"/>
      <c r="G90" s="90"/>
      <c r="H90" s="93"/>
      <c r="I90" s="90"/>
      <c r="J90" s="91"/>
      <c r="K90" s="90"/>
      <c r="L90" s="91"/>
      <c r="M90" s="90"/>
      <c r="N90" s="93"/>
      <c r="O90" s="42"/>
      <c r="P90" s="42"/>
      <c r="Q90" s="42"/>
      <c r="R90" s="29"/>
      <c r="S90" s="42"/>
      <c r="T90" s="42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1:34" ht="12.75">
      <c r="A91" s="88">
        <v>39763</v>
      </c>
      <c r="B91" s="89" t="s">
        <v>457</v>
      </c>
      <c r="C91" s="90">
        <v>350</v>
      </c>
      <c r="D91" s="91">
        <v>17500</v>
      </c>
      <c r="E91" s="90"/>
      <c r="F91" s="91"/>
      <c r="G91" s="90"/>
      <c r="H91" s="93"/>
      <c r="I91" s="90"/>
      <c r="J91" s="91"/>
      <c r="K91" s="90"/>
      <c r="L91" s="91"/>
      <c r="M91" s="90"/>
      <c r="N91" s="93"/>
      <c r="O91" s="42"/>
      <c r="P91" s="42"/>
      <c r="Q91" s="42"/>
      <c r="R91" s="29"/>
      <c r="S91" s="42"/>
      <c r="T91" s="42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1:34" ht="12.75">
      <c r="A92" s="88">
        <v>39763</v>
      </c>
      <c r="B92" s="89" t="s">
        <v>458</v>
      </c>
      <c r="C92" s="90">
        <v>350</v>
      </c>
      <c r="D92" s="91">
        <v>17500</v>
      </c>
      <c r="E92" s="90"/>
      <c r="F92" s="91"/>
      <c r="G92" s="90"/>
      <c r="H92" s="93"/>
      <c r="I92" s="90"/>
      <c r="J92" s="91"/>
      <c r="K92" s="90"/>
      <c r="L92" s="91"/>
      <c r="M92" s="90"/>
      <c r="N92" s="93"/>
      <c r="O92" s="42"/>
      <c r="P92" s="42"/>
      <c r="Q92" s="42"/>
      <c r="R92" s="29"/>
      <c r="S92" s="42"/>
      <c r="T92" s="42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34" ht="13.5" thickBot="1">
      <c r="A93" s="282">
        <v>39763</v>
      </c>
      <c r="B93" s="278" t="s">
        <v>462</v>
      </c>
      <c r="C93" s="279">
        <v>215</v>
      </c>
      <c r="D93" s="280">
        <v>8385</v>
      </c>
      <c r="E93" s="279"/>
      <c r="F93" s="280"/>
      <c r="G93" s="279"/>
      <c r="H93" s="140"/>
      <c r="I93" s="279"/>
      <c r="J93" s="280"/>
      <c r="K93" s="279"/>
      <c r="L93" s="280"/>
      <c r="M93" s="279"/>
      <c r="N93" s="140"/>
      <c r="O93" s="42"/>
      <c r="P93" s="42"/>
      <c r="Q93" s="42"/>
      <c r="R93" s="29"/>
      <c r="S93" s="42"/>
      <c r="T93" s="42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ht="12.75">
      <c r="A94" s="88">
        <v>39791</v>
      </c>
      <c r="B94" s="89" t="s">
        <v>463</v>
      </c>
      <c r="C94" s="90">
        <v>126</v>
      </c>
      <c r="D94" s="91">
        <v>6363</v>
      </c>
      <c r="E94" s="90"/>
      <c r="F94" s="91"/>
      <c r="G94" s="90"/>
      <c r="H94" s="93"/>
      <c r="I94" s="90"/>
      <c r="J94" s="91"/>
      <c r="K94" s="90"/>
      <c r="L94" s="91"/>
      <c r="M94" s="90"/>
      <c r="N94" s="93"/>
      <c r="O94" s="42"/>
      <c r="P94" s="42"/>
      <c r="Q94" s="42"/>
      <c r="R94" s="29"/>
      <c r="S94" s="42"/>
      <c r="T94" s="42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</row>
    <row r="95" spans="1:34" ht="12.75">
      <c r="A95" s="148">
        <v>39791</v>
      </c>
      <c r="B95" s="149" t="s">
        <v>466</v>
      </c>
      <c r="C95" s="144">
        <v>120</v>
      </c>
      <c r="D95" s="143">
        <v>4800</v>
      </c>
      <c r="E95" s="144"/>
      <c r="F95" s="143"/>
      <c r="G95" s="150"/>
      <c r="H95" s="93"/>
      <c r="I95" s="144"/>
      <c r="J95" s="143"/>
      <c r="K95" s="144"/>
      <c r="L95" s="143"/>
      <c r="M95" s="144"/>
      <c r="N95" s="145"/>
      <c r="O95" s="42"/>
      <c r="P95" s="42"/>
      <c r="Q95" s="42"/>
      <c r="R95" s="29"/>
      <c r="S95" s="42"/>
      <c r="T95" s="42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</row>
    <row r="96" spans="1:34" ht="12.75">
      <c r="A96" s="88">
        <v>39791</v>
      </c>
      <c r="B96" s="89" t="s">
        <v>467</v>
      </c>
      <c r="C96" s="90">
        <v>200</v>
      </c>
      <c r="D96" s="91">
        <v>8000</v>
      </c>
      <c r="E96" s="90"/>
      <c r="F96" s="91"/>
      <c r="G96" s="90"/>
      <c r="H96" s="93"/>
      <c r="I96" s="90"/>
      <c r="J96" s="91"/>
      <c r="K96" s="90"/>
      <c r="L96" s="91"/>
      <c r="M96" s="90"/>
      <c r="N96" s="93"/>
      <c r="O96" s="42"/>
      <c r="P96" s="42"/>
      <c r="Q96" s="42"/>
      <c r="R96" s="29"/>
      <c r="S96" s="42"/>
      <c r="T96" s="42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</row>
    <row r="97" spans="1:34" ht="12.75">
      <c r="A97" s="88">
        <v>39791</v>
      </c>
      <c r="B97" s="89" t="s">
        <v>468</v>
      </c>
      <c r="C97" s="90">
        <v>290</v>
      </c>
      <c r="D97" s="91">
        <v>11600</v>
      </c>
      <c r="E97" s="90"/>
      <c r="F97" s="91"/>
      <c r="G97" s="90"/>
      <c r="H97" s="93"/>
      <c r="I97" s="90"/>
      <c r="J97" s="91"/>
      <c r="K97" s="90"/>
      <c r="L97" s="91"/>
      <c r="M97" s="90"/>
      <c r="N97" s="93"/>
      <c r="O97" s="42"/>
      <c r="P97" s="42"/>
      <c r="Q97" s="42"/>
      <c r="R97" s="29"/>
      <c r="S97" s="42"/>
      <c r="T97" s="42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</row>
    <row r="98" spans="1:34" ht="12.75">
      <c r="A98" s="88">
        <v>39791</v>
      </c>
      <c r="B98" s="89" t="s">
        <v>469</v>
      </c>
      <c r="C98" s="90">
        <v>160</v>
      </c>
      <c r="D98" s="91">
        <v>6880</v>
      </c>
      <c r="E98" s="90"/>
      <c r="F98" s="91"/>
      <c r="G98" s="90"/>
      <c r="H98" s="93"/>
      <c r="I98" s="90"/>
      <c r="J98" s="91"/>
      <c r="K98" s="90"/>
      <c r="L98" s="91"/>
      <c r="M98" s="90"/>
      <c r="N98" s="93"/>
      <c r="O98" s="42"/>
      <c r="P98" s="42"/>
      <c r="Q98" s="42"/>
      <c r="R98" s="29"/>
      <c r="S98" s="42"/>
      <c r="T98" s="42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</row>
    <row r="99" spans="1:34" ht="12.75">
      <c r="A99" s="88">
        <v>39791</v>
      </c>
      <c r="B99" s="89" t="s">
        <v>470</v>
      </c>
      <c r="C99" s="90">
        <v>86</v>
      </c>
      <c r="D99" s="91">
        <v>2580</v>
      </c>
      <c r="E99" s="90"/>
      <c r="F99" s="91"/>
      <c r="G99" s="90"/>
      <c r="H99" s="93"/>
      <c r="I99" s="90"/>
      <c r="J99" s="91"/>
      <c r="K99" s="90"/>
      <c r="L99" s="91"/>
      <c r="M99" s="90"/>
      <c r="N99" s="93"/>
      <c r="O99" s="42"/>
      <c r="P99" s="42"/>
      <c r="Q99" s="42"/>
      <c r="R99" s="29"/>
      <c r="S99" s="42"/>
      <c r="T99" s="42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</row>
    <row r="100" spans="1:34" ht="12.75">
      <c r="A100" s="177">
        <v>39791</v>
      </c>
      <c r="B100" s="96" t="s">
        <v>472</v>
      </c>
      <c r="C100" s="179">
        <v>150</v>
      </c>
      <c r="D100" s="93">
        <v>6000</v>
      </c>
      <c r="E100" s="182"/>
      <c r="F100" s="145"/>
      <c r="G100" s="175"/>
      <c r="H100" s="145"/>
      <c r="I100" s="90"/>
      <c r="J100" s="93"/>
      <c r="K100" s="90"/>
      <c r="L100" s="93"/>
      <c r="M100" s="90"/>
      <c r="N100" s="93"/>
      <c r="O100" s="42"/>
      <c r="P100" s="42"/>
      <c r="Q100" s="42"/>
      <c r="R100" s="29"/>
      <c r="S100" s="42"/>
      <c r="T100" s="42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ht="12.75">
      <c r="A101" s="180">
        <v>39791</v>
      </c>
      <c r="B101" s="155" t="s">
        <v>473</v>
      </c>
      <c r="C101" s="175">
        <v>55</v>
      </c>
      <c r="D101" s="145">
        <v>1760</v>
      </c>
      <c r="E101" s="181"/>
      <c r="F101" s="145"/>
      <c r="G101" s="175"/>
      <c r="H101" s="145"/>
      <c r="I101" s="144"/>
      <c r="J101" s="145"/>
      <c r="K101" s="144"/>
      <c r="L101" s="145"/>
      <c r="M101" s="144"/>
      <c r="N101" s="145"/>
      <c r="O101" s="42"/>
      <c r="P101" s="42"/>
      <c r="Q101" s="42"/>
      <c r="R101" s="29"/>
      <c r="S101" s="42"/>
      <c r="T101" s="42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</row>
    <row r="102" spans="1:34" ht="12.75">
      <c r="A102" s="177">
        <v>39791</v>
      </c>
      <c r="B102" s="96" t="s">
        <v>475</v>
      </c>
      <c r="C102" s="179">
        <v>170</v>
      </c>
      <c r="D102" s="93">
        <v>7140</v>
      </c>
      <c r="E102" s="182"/>
      <c r="F102" s="145"/>
      <c r="G102" s="175"/>
      <c r="H102" s="145"/>
      <c r="I102" s="90"/>
      <c r="J102" s="93"/>
      <c r="K102" s="90"/>
      <c r="L102" s="93"/>
      <c r="M102" s="90"/>
      <c r="N102" s="93"/>
      <c r="O102" s="42"/>
      <c r="P102" s="42"/>
      <c r="Q102" s="42"/>
      <c r="R102" s="29"/>
      <c r="S102" s="42"/>
      <c r="T102" s="42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</row>
    <row r="103" spans="1:34" ht="12.75">
      <c r="A103" s="180">
        <v>39791</v>
      </c>
      <c r="B103" s="155" t="s">
        <v>476</v>
      </c>
      <c r="C103" s="175">
        <v>390</v>
      </c>
      <c r="D103" s="145">
        <v>12090</v>
      </c>
      <c r="E103" s="181"/>
      <c r="F103" s="145"/>
      <c r="G103" s="175"/>
      <c r="H103" s="145"/>
      <c r="I103" s="144"/>
      <c r="J103" s="145"/>
      <c r="K103" s="144"/>
      <c r="L103" s="145"/>
      <c r="M103" s="144"/>
      <c r="N103" s="145"/>
      <c r="O103" s="42"/>
      <c r="P103" s="42"/>
      <c r="Q103" s="42"/>
      <c r="R103" s="29"/>
      <c r="S103" s="42"/>
      <c r="T103" s="42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</row>
    <row r="104" spans="1:34" ht="12.75">
      <c r="A104" s="180">
        <v>39791</v>
      </c>
      <c r="B104" s="155" t="s">
        <v>483</v>
      </c>
      <c r="C104" s="175">
        <v>180</v>
      </c>
      <c r="D104" s="145">
        <v>7200</v>
      </c>
      <c r="E104" s="181"/>
      <c r="F104" s="145"/>
      <c r="G104" s="175"/>
      <c r="H104" s="145"/>
      <c r="I104" s="144"/>
      <c r="J104" s="145"/>
      <c r="K104" s="144"/>
      <c r="L104" s="145"/>
      <c r="M104" s="144"/>
      <c r="N104" s="145"/>
      <c r="O104" s="42"/>
      <c r="P104" s="42"/>
      <c r="Q104" s="42"/>
      <c r="R104" s="29"/>
      <c r="S104" s="42"/>
      <c r="T104" s="42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</row>
    <row r="105" spans="1:34" ht="12.75">
      <c r="A105" s="177">
        <v>39791</v>
      </c>
      <c r="B105" s="96" t="s">
        <v>484</v>
      </c>
      <c r="C105" s="179">
        <v>310</v>
      </c>
      <c r="D105" s="93">
        <v>10850</v>
      </c>
      <c r="E105" s="182"/>
      <c r="F105" s="145"/>
      <c r="G105" s="175"/>
      <c r="H105" s="145"/>
      <c r="I105" s="90"/>
      <c r="J105" s="93"/>
      <c r="K105" s="90"/>
      <c r="L105" s="93"/>
      <c r="M105" s="90"/>
      <c r="N105" s="93"/>
      <c r="O105" s="42"/>
      <c r="P105" s="42"/>
      <c r="Q105" s="42"/>
      <c r="R105" s="29"/>
      <c r="S105" s="42"/>
      <c r="T105" s="42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</row>
    <row r="106" spans="1:34" ht="12.75">
      <c r="A106" s="177">
        <v>39791</v>
      </c>
      <c r="B106" s="96" t="s">
        <v>485</v>
      </c>
      <c r="C106" s="179"/>
      <c r="D106" s="93"/>
      <c r="E106" s="182"/>
      <c r="F106" s="145"/>
      <c r="G106" s="175"/>
      <c r="H106" s="145"/>
      <c r="I106" s="90">
        <v>140</v>
      </c>
      <c r="J106" s="93">
        <v>11200</v>
      </c>
      <c r="K106" s="90"/>
      <c r="L106" s="93"/>
      <c r="M106" s="90"/>
      <c r="N106" s="93"/>
      <c r="O106" s="42"/>
      <c r="P106" s="42"/>
      <c r="Q106" s="42"/>
      <c r="R106" s="29"/>
      <c r="S106" s="42"/>
      <c r="T106" s="42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</row>
    <row r="107" spans="1:34" ht="12.75">
      <c r="A107" s="177">
        <v>39791</v>
      </c>
      <c r="B107" s="96" t="s">
        <v>486</v>
      </c>
      <c r="C107" s="179">
        <v>90</v>
      </c>
      <c r="D107" s="93">
        <v>3600</v>
      </c>
      <c r="E107" s="182"/>
      <c r="F107" s="145"/>
      <c r="G107" s="175"/>
      <c r="H107" s="145"/>
      <c r="I107" s="90"/>
      <c r="J107" s="93"/>
      <c r="K107" s="90"/>
      <c r="L107" s="93"/>
      <c r="M107" s="90"/>
      <c r="N107" s="93"/>
      <c r="O107" s="42"/>
      <c r="P107" s="42"/>
      <c r="Q107" s="42"/>
      <c r="R107" s="29"/>
      <c r="S107" s="42"/>
      <c r="T107" s="42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</row>
    <row r="108" spans="1:34" ht="12.75">
      <c r="A108" s="177">
        <v>39791</v>
      </c>
      <c r="B108" s="96" t="s">
        <v>487</v>
      </c>
      <c r="C108" s="179">
        <v>150</v>
      </c>
      <c r="D108" s="93">
        <v>5700</v>
      </c>
      <c r="E108" s="182"/>
      <c r="F108" s="145"/>
      <c r="G108" s="175"/>
      <c r="H108" s="145"/>
      <c r="I108" s="90"/>
      <c r="J108" s="93"/>
      <c r="K108" s="90"/>
      <c r="L108" s="93"/>
      <c r="M108" s="90"/>
      <c r="N108" s="93"/>
      <c r="O108" s="42"/>
      <c r="P108" s="42"/>
      <c r="Q108" s="42"/>
      <c r="R108" s="29"/>
      <c r="S108" s="42"/>
      <c r="T108" s="42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</row>
    <row r="109" spans="1:34" ht="12.75">
      <c r="A109" s="177">
        <v>39791</v>
      </c>
      <c r="B109" s="96" t="s">
        <v>488</v>
      </c>
      <c r="C109" s="179">
        <v>191</v>
      </c>
      <c r="D109" s="93">
        <v>7258</v>
      </c>
      <c r="E109" s="182"/>
      <c r="F109" s="145"/>
      <c r="G109" s="175"/>
      <c r="H109" s="145"/>
      <c r="I109" s="90"/>
      <c r="J109" s="93"/>
      <c r="K109" s="90"/>
      <c r="L109" s="93"/>
      <c r="M109" s="90"/>
      <c r="N109" s="93"/>
      <c r="O109" s="42"/>
      <c r="P109" s="42"/>
      <c r="Q109" s="42"/>
      <c r="R109" s="29"/>
      <c r="S109" s="42"/>
      <c r="T109" s="42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</row>
    <row r="110" spans="1:34" ht="12.75">
      <c r="A110" s="177">
        <v>39791</v>
      </c>
      <c r="B110" s="96" t="s">
        <v>492</v>
      </c>
      <c r="C110" s="179">
        <v>290</v>
      </c>
      <c r="D110" s="93">
        <v>9570</v>
      </c>
      <c r="E110" s="182"/>
      <c r="F110" s="145"/>
      <c r="G110" s="175"/>
      <c r="H110" s="145"/>
      <c r="I110" s="90"/>
      <c r="J110" s="93"/>
      <c r="K110" s="90"/>
      <c r="L110" s="93"/>
      <c r="M110" s="90"/>
      <c r="N110" s="93"/>
      <c r="O110" s="42"/>
      <c r="P110" s="42"/>
      <c r="Q110" s="42"/>
      <c r="R110" s="29"/>
      <c r="S110" s="42"/>
      <c r="T110" s="42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</row>
    <row r="111" spans="1:34" ht="12.75">
      <c r="A111" s="177"/>
      <c r="B111" s="96"/>
      <c r="C111" s="179"/>
      <c r="D111" s="93"/>
      <c r="E111" s="182"/>
      <c r="F111" s="145"/>
      <c r="G111" s="175"/>
      <c r="H111" s="145"/>
      <c r="I111" s="90"/>
      <c r="J111" s="93"/>
      <c r="K111" s="90"/>
      <c r="L111" s="93"/>
      <c r="M111" s="90"/>
      <c r="N111" s="93"/>
      <c r="O111" s="42"/>
      <c r="P111" s="42"/>
      <c r="Q111" s="42"/>
      <c r="R111" s="29"/>
      <c r="S111" s="42"/>
      <c r="T111" s="42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</row>
    <row r="112" spans="1:34" ht="12.75">
      <c r="A112" s="177"/>
      <c r="B112" s="96"/>
      <c r="C112" s="179"/>
      <c r="D112" s="93"/>
      <c r="E112" s="182"/>
      <c r="F112" s="145"/>
      <c r="G112" s="175"/>
      <c r="H112" s="145"/>
      <c r="I112" s="90"/>
      <c r="J112" s="93"/>
      <c r="K112" s="90"/>
      <c r="L112" s="93"/>
      <c r="M112" s="90"/>
      <c r="N112" s="93"/>
      <c r="O112" s="42"/>
      <c r="P112" s="42"/>
      <c r="Q112" s="42"/>
      <c r="R112" s="29"/>
      <c r="S112" s="42"/>
      <c r="T112" s="42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</row>
    <row r="113" spans="1:34" s="121" customFormat="1" ht="13.5" thickBot="1">
      <c r="A113" s="185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20"/>
      <c r="P113" s="120"/>
      <c r="Q113" s="120"/>
      <c r="R113" s="119"/>
      <c r="S113" s="120"/>
      <c r="T113" s="120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</row>
    <row r="114" spans="1:34" ht="14.25" thickBot="1" thickTop="1">
      <c r="A114" s="109"/>
      <c r="B114" s="36" t="s">
        <v>18</v>
      </c>
      <c r="C114" s="171">
        <f aca="true" t="shared" si="0" ref="C114:N114">+SUM(C8:C99)</f>
        <v>23744</v>
      </c>
      <c r="D114" s="172">
        <f t="shared" si="0"/>
        <v>922522.8999999999</v>
      </c>
      <c r="E114" s="68">
        <f t="shared" si="0"/>
        <v>0</v>
      </c>
      <c r="F114" s="172">
        <f t="shared" si="0"/>
        <v>0</v>
      </c>
      <c r="G114" s="68">
        <f t="shared" si="0"/>
        <v>65</v>
      </c>
      <c r="H114" s="172">
        <f t="shared" si="0"/>
        <v>4075</v>
      </c>
      <c r="I114" s="171">
        <f t="shared" si="0"/>
        <v>315</v>
      </c>
      <c r="J114" s="173">
        <f t="shared" si="0"/>
        <v>21495</v>
      </c>
      <c r="K114" s="171">
        <f t="shared" si="0"/>
        <v>63</v>
      </c>
      <c r="L114" s="173">
        <f t="shared" si="0"/>
        <v>9450</v>
      </c>
      <c r="M114" s="171">
        <f t="shared" si="0"/>
        <v>0</v>
      </c>
      <c r="N114" s="173">
        <f t="shared" si="0"/>
        <v>0</v>
      </c>
      <c r="O114" s="28"/>
      <c r="P114" s="45"/>
      <c r="Q114" s="28"/>
      <c r="R114" s="45"/>
      <c r="S114" s="28"/>
      <c r="T114" s="45"/>
      <c r="U114" s="53"/>
      <c r="V114" s="54"/>
      <c r="W114" s="53"/>
      <c r="X114" s="54"/>
      <c r="Y114" s="53"/>
      <c r="Z114" s="54"/>
      <c r="AA114" s="53"/>
      <c r="AB114" s="54"/>
      <c r="AC114" s="53"/>
      <c r="AD114" s="54"/>
      <c r="AE114" s="53"/>
      <c r="AF114" s="54"/>
      <c r="AG114" s="53"/>
      <c r="AH114" s="54"/>
    </row>
    <row r="115" spans="1:34" ht="12.75">
      <c r="A115" s="84"/>
      <c r="B115" s="35" t="s">
        <v>19</v>
      </c>
      <c r="C115" s="67"/>
      <c r="D115" s="32"/>
      <c r="E115" s="67"/>
      <c r="F115" s="32"/>
      <c r="G115" s="67"/>
      <c r="H115" s="32"/>
      <c r="I115" s="67"/>
      <c r="J115" s="32"/>
      <c r="K115" s="67"/>
      <c r="L115" s="32"/>
      <c r="M115" s="67"/>
      <c r="N115" s="32"/>
      <c r="O115" s="28"/>
      <c r="P115" s="29"/>
      <c r="Q115" s="28"/>
      <c r="R115" s="29"/>
      <c r="S115" s="28"/>
      <c r="T115" s="29"/>
      <c r="U115" s="53"/>
      <c r="V115" s="55"/>
      <c r="W115" s="53"/>
      <c r="X115" s="55"/>
      <c r="Y115" s="53"/>
      <c r="Z115" s="55"/>
      <c r="AA115" s="53"/>
      <c r="AB115" s="55"/>
      <c r="AC115" s="53"/>
      <c r="AD115" s="55"/>
      <c r="AE115" s="53"/>
      <c r="AF115" s="55"/>
      <c r="AG115" s="53"/>
      <c r="AH115" s="55"/>
    </row>
    <row r="116" spans="1:34" ht="12.75">
      <c r="A116" s="16"/>
      <c r="B116" s="35" t="s">
        <v>20</v>
      </c>
      <c r="C116" s="67">
        <f>COUNTA(C8:C112)</f>
        <v>97</v>
      </c>
      <c r="D116" s="32">
        <f>+D114/C114</f>
        <v>38.852884939353096</v>
      </c>
      <c r="E116" s="67">
        <f>COUNTA(E8:E112)</f>
        <v>0</v>
      </c>
      <c r="F116" s="32" t="e">
        <f>+F114/E114</f>
        <v>#DIV/0!</v>
      </c>
      <c r="G116" s="67">
        <f>COUNTA(G8:G112)</f>
        <v>2</v>
      </c>
      <c r="H116" s="32">
        <f>+H114/G114</f>
        <v>62.69230769230769</v>
      </c>
      <c r="I116" s="67">
        <f>COUNTA(I8:I112)</f>
        <v>5</v>
      </c>
      <c r="J116" s="32">
        <f>+J114/I114</f>
        <v>68.23809523809524</v>
      </c>
      <c r="K116" s="67">
        <f>COUNTA(K8:K112)</f>
        <v>1</v>
      </c>
      <c r="L116" s="32">
        <f>+L114/K114</f>
        <v>150</v>
      </c>
      <c r="M116" s="67">
        <f>COUNTA(M8:M112)</f>
        <v>0</v>
      </c>
      <c r="N116" s="32" t="e">
        <f>+N114/M114</f>
        <v>#DIV/0!</v>
      </c>
      <c r="O116" s="28"/>
      <c r="P116" s="29"/>
      <c r="Q116" s="28"/>
      <c r="R116" s="29"/>
      <c r="S116" s="28"/>
      <c r="T116" s="29"/>
      <c r="U116" s="53"/>
      <c r="V116" s="55"/>
      <c r="W116" s="53"/>
      <c r="X116" s="55"/>
      <c r="Y116" s="53"/>
      <c r="Z116" s="55"/>
      <c r="AA116" s="53"/>
      <c r="AB116" s="55"/>
      <c r="AC116" s="53"/>
      <c r="AD116" s="55"/>
      <c r="AE116" s="53"/>
      <c r="AF116" s="55"/>
      <c r="AG116" s="53"/>
      <c r="AH116" s="55"/>
    </row>
    <row r="117" spans="1:34" ht="13.5" thickBot="1">
      <c r="A117" s="15"/>
      <c r="B117" s="36" t="s">
        <v>17</v>
      </c>
      <c r="C117" s="68"/>
      <c r="D117" s="62"/>
      <c r="E117" s="68"/>
      <c r="F117" s="62"/>
      <c r="G117" s="68"/>
      <c r="H117" s="62"/>
      <c r="I117" s="68"/>
      <c r="J117" s="62"/>
      <c r="K117" s="68"/>
      <c r="L117" s="62"/>
      <c r="M117" s="68"/>
      <c r="N117" s="62"/>
      <c r="O117" s="28"/>
      <c r="P117" s="45"/>
      <c r="Q117" s="28"/>
      <c r="R117" s="45"/>
      <c r="S117" s="28"/>
      <c r="T117" s="45"/>
      <c r="U117" s="53"/>
      <c r="V117" s="54"/>
      <c r="W117" s="53"/>
      <c r="X117" s="54"/>
      <c r="Y117" s="53"/>
      <c r="Z117" s="54"/>
      <c r="AA117" s="53"/>
      <c r="AB117" s="54"/>
      <c r="AC117" s="53"/>
      <c r="AD117" s="54"/>
      <c r="AE117" s="53"/>
      <c r="AF117" s="54"/>
      <c r="AG117" s="53"/>
      <c r="AH117" s="54"/>
    </row>
    <row r="118" spans="1:20" ht="12.75">
      <c r="A118" s="15"/>
      <c r="B118" s="15"/>
      <c r="C118" s="69"/>
      <c r="D118" s="63"/>
      <c r="E118" s="69"/>
      <c r="F118" s="63"/>
      <c r="G118" s="69"/>
      <c r="H118" s="63"/>
      <c r="I118" s="69"/>
      <c r="J118" s="63"/>
      <c r="K118" s="69"/>
      <c r="L118" s="63"/>
      <c r="M118" s="69"/>
      <c r="N118" s="63"/>
      <c r="O118" s="15"/>
      <c r="P118" s="15"/>
      <c r="Q118" s="15"/>
      <c r="R118" s="15"/>
      <c r="S118" s="15"/>
      <c r="T118" s="15"/>
    </row>
    <row r="119" spans="1:20" ht="12.75">
      <c r="A119" s="15"/>
      <c r="B119" s="15"/>
      <c r="C119" s="69"/>
      <c r="D119" s="63"/>
      <c r="E119" s="69"/>
      <c r="F119" s="63"/>
      <c r="G119" s="69"/>
      <c r="H119" s="63"/>
      <c r="I119" s="69"/>
      <c r="J119" s="63"/>
      <c r="K119" s="69"/>
      <c r="L119" s="63"/>
      <c r="M119" s="69"/>
      <c r="N119" s="63"/>
      <c r="O119" s="15"/>
      <c r="P119" s="15"/>
      <c r="Q119" s="15"/>
      <c r="R119" s="15"/>
      <c r="S119" s="15"/>
      <c r="T119" s="15"/>
    </row>
    <row r="120" spans="1:20" ht="12.75">
      <c r="A120" s="15"/>
      <c r="B120" s="15"/>
      <c r="C120" s="69"/>
      <c r="D120" s="63"/>
      <c r="E120" s="69"/>
      <c r="F120" s="63"/>
      <c r="G120" s="69"/>
      <c r="H120" s="63"/>
      <c r="I120" s="69"/>
      <c r="J120" s="63"/>
      <c r="K120" s="69"/>
      <c r="L120" s="63"/>
      <c r="M120" s="69"/>
      <c r="N120" s="63"/>
      <c r="O120" s="15"/>
      <c r="P120" s="15"/>
      <c r="Q120" s="15"/>
      <c r="R120" s="15"/>
      <c r="S120" s="15"/>
      <c r="T120" s="15"/>
    </row>
    <row r="121" spans="1:20" ht="12.75">
      <c r="A121" s="15"/>
      <c r="B121" s="15"/>
      <c r="C121" s="69"/>
      <c r="D121" s="63"/>
      <c r="E121" s="69"/>
      <c r="F121" s="63"/>
      <c r="G121" s="69"/>
      <c r="H121" s="63"/>
      <c r="I121" s="69"/>
      <c r="J121" s="63"/>
      <c r="K121" s="69"/>
      <c r="L121" s="63"/>
      <c r="M121" s="69"/>
      <c r="N121" s="63"/>
      <c r="O121" s="15"/>
      <c r="P121" s="15"/>
      <c r="Q121" s="15"/>
      <c r="R121" s="15"/>
      <c r="S121" s="15"/>
      <c r="T121" s="15"/>
    </row>
    <row r="122" spans="1:20" ht="12.75">
      <c r="A122" s="15"/>
      <c r="B122" s="15"/>
      <c r="C122" s="69"/>
      <c r="D122" s="63"/>
      <c r="E122" s="69"/>
      <c r="F122" s="63"/>
      <c r="G122" s="69"/>
      <c r="H122" s="63"/>
      <c r="I122" s="69"/>
      <c r="J122" s="63"/>
      <c r="K122" s="69"/>
      <c r="L122" s="63"/>
      <c r="M122" s="69"/>
      <c r="N122" s="63"/>
      <c r="O122" s="15"/>
      <c r="P122" s="15"/>
      <c r="Q122" s="15"/>
      <c r="R122" s="15"/>
      <c r="S122" s="15"/>
      <c r="T122" s="15"/>
    </row>
    <row r="123" spans="1:20" ht="12.75">
      <c r="A123" s="15"/>
      <c r="B123" s="15"/>
      <c r="C123" s="69"/>
      <c r="D123" s="63"/>
      <c r="E123" s="69"/>
      <c r="F123" s="63"/>
      <c r="G123" s="69"/>
      <c r="H123" s="63"/>
      <c r="I123" s="69"/>
      <c r="J123" s="63"/>
      <c r="K123" s="69"/>
      <c r="L123" s="63"/>
      <c r="M123" s="69"/>
      <c r="N123" s="63"/>
      <c r="O123" s="15"/>
      <c r="P123" s="15"/>
      <c r="Q123" s="15"/>
      <c r="R123" s="15"/>
      <c r="S123" s="15"/>
      <c r="T123" s="15"/>
    </row>
    <row r="124" spans="1:20" ht="12.75">
      <c r="A124" s="15"/>
      <c r="B124" s="15"/>
      <c r="C124" s="69"/>
      <c r="D124" s="63"/>
      <c r="E124" s="69"/>
      <c r="F124" s="63"/>
      <c r="G124" s="69"/>
      <c r="H124" s="63"/>
      <c r="I124" s="69"/>
      <c r="J124" s="63"/>
      <c r="K124" s="69"/>
      <c r="L124" s="63"/>
      <c r="M124" s="69"/>
      <c r="N124" s="63"/>
      <c r="O124" s="15"/>
      <c r="P124" s="15"/>
      <c r="Q124" s="15"/>
      <c r="R124" s="15"/>
      <c r="S124" s="15"/>
      <c r="T124" s="15"/>
    </row>
    <row r="125" spans="1:20" ht="12.75">
      <c r="A125" s="15"/>
      <c r="B125" s="15"/>
      <c r="C125" s="69"/>
      <c r="D125" s="63"/>
      <c r="E125" s="69"/>
      <c r="F125" s="63"/>
      <c r="G125" s="69"/>
      <c r="H125" s="63"/>
      <c r="I125" s="69"/>
      <c r="J125" s="63"/>
      <c r="K125" s="69"/>
      <c r="L125" s="63"/>
      <c r="M125" s="69"/>
      <c r="N125" s="63"/>
      <c r="O125" s="15"/>
      <c r="P125" s="15"/>
      <c r="Q125" s="15"/>
      <c r="R125" s="15"/>
      <c r="S125" s="15"/>
      <c r="T125" s="15"/>
    </row>
    <row r="126" spans="1:20" ht="12.75">
      <c r="A126" s="15"/>
      <c r="B126" s="15"/>
      <c r="C126" s="69"/>
      <c r="D126" s="63"/>
      <c r="E126" s="69"/>
      <c r="F126" s="63"/>
      <c r="G126" s="69"/>
      <c r="H126" s="63"/>
      <c r="I126" s="69"/>
      <c r="J126" s="63"/>
      <c r="K126" s="69"/>
      <c r="L126" s="63"/>
      <c r="M126" s="69"/>
      <c r="N126" s="63"/>
      <c r="O126" s="15"/>
      <c r="P126" s="15"/>
      <c r="Q126" s="15"/>
      <c r="R126" s="15"/>
      <c r="S126" s="15"/>
      <c r="T126" s="15"/>
    </row>
    <row r="127" spans="1:20" ht="12.75">
      <c r="A127" s="15"/>
      <c r="B127" s="15"/>
      <c r="C127" s="69"/>
      <c r="D127" s="63"/>
      <c r="E127" s="69"/>
      <c r="F127" s="63"/>
      <c r="G127" s="69"/>
      <c r="H127" s="63"/>
      <c r="I127" s="69"/>
      <c r="J127" s="63"/>
      <c r="K127" s="69"/>
      <c r="L127" s="63"/>
      <c r="M127" s="69"/>
      <c r="N127" s="63"/>
      <c r="O127" s="15"/>
      <c r="P127" s="15"/>
      <c r="Q127" s="15"/>
      <c r="R127" s="15"/>
      <c r="S127" s="15"/>
      <c r="T127" s="15"/>
    </row>
    <row r="128" spans="1:20" ht="12.75">
      <c r="A128" s="15"/>
      <c r="B128" s="15"/>
      <c r="C128" s="69"/>
      <c r="D128" s="63"/>
      <c r="E128" s="69"/>
      <c r="F128" s="63"/>
      <c r="G128" s="69"/>
      <c r="H128" s="63"/>
      <c r="I128" s="69"/>
      <c r="J128" s="63"/>
      <c r="K128" s="69"/>
      <c r="L128" s="63"/>
      <c r="M128" s="69"/>
      <c r="N128" s="63"/>
      <c r="O128" s="15"/>
      <c r="P128" s="15"/>
      <c r="Q128" s="15"/>
      <c r="R128" s="15"/>
      <c r="S128" s="15"/>
      <c r="T128" s="15"/>
    </row>
    <row r="129" spans="1:20" ht="12.75">
      <c r="A129" s="15"/>
      <c r="B129" s="15"/>
      <c r="C129" s="69"/>
      <c r="D129" s="63"/>
      <c r="E129" s="69"/>
      <c r="F129" s="63"/>
      <c r="G129" s="69"/>
      <c r="H129" s="63"/>
      <c r="I129" s="69"/>
      <c r="J129" s="63"/>
      <c r="K129" s="69"/>
      <c r="L129" s="63"/>
      <c r="M129" s="69"/>
      <c r="N129" s="63"/>
      <c r="O129" s="15"/>
      <c r="P129" s="15"/>
      <c r="Q129" s="15"/>
      <c r="R129" s="15"/>
      <c r="S129" s="15"/>
      <c r="T129" s="15"/>
    </row>
    <row r="130" spans="1:20" ht="12.75">
      <c r="A130" s="15"/>
      <c r="B130" s="15"/>
      <c r="C130" s="69"/>
      <c r="D130" s="63"/>
      <c r="E130" s="69"/>
      <c r="F130" s="63"/>
      <c r="G130" s="69"/>
      <c r="H130" s="63"/>
      <c r="I130" s="69"/>
      <c r="J130" s="63"/>
      <c r="K130" s="69"/>
      <c r="L130" s="63"/>
      <c r="M130" s="69"/>
      <c r="N130" s="63"/>
      <c r="O130" s="15"/>
      <c r="P130" s="15"/>
      <c r="Q130" s="15"/>
      <c r="R130" s="15"/>
      <c r="S130" s="15"/>
      <c r="T130" s="15"/>
    </row>
    <row r="131" spans="1:20" ht="12.75">
      <c r="A131" s="15"/>
      <c r="B131" s="15"/>
      <c r="C131" s="69"/>
      <c r="D131" s="63"/>
      <c r="E131" s="69"/>
      <c r="F131" s="63"/>
      <c r="G131" s="69"/>
      <c r="H131" s="63"/>
      <c r="I131" s="69"/>
      <c r="J131" s="63"/>
      <c r="K131" s="69"/>
      <c r="L131" s="63"/>
      <c r="M131" s="69"/>
      <c r="N131" s="63"/>
      <c r="O131" s="15"/>
      <c r="P131" s="15"/>
      <c r="Q131" s="15"/>
      <c r="R131" s="15"/>
      <c r="S131" s="15"/>
      <c r="T131" s="15"/>
    </row>
    <row r="132" spans="1:20" ht="12.75">
      <c r="A132" s="15"/>
      <c r="B132" s="15"/>
      <c r="C132" s="69"/>
      <c r="D132" s="63"/>
      <c r="E132" s="69"/>
      <c r="F132" s="63"/>
      <c r="G132" s="69"/>
      <c r="H132" s="63"/>
      <c r="I132" s="69"/>
      <c r="J132" s="63"/>
      <c r="K132" s="69"/>
      <c r="L132" s="63"/>
      <c r="M132" s="69"/>
      <c r="N132" s="63"/>
      <c r="O132" s="15"/>
      <c r="P132" s="15"/>
      <c r="Q132" s="15"/>
      <c r="R132" s="15"/>
      <c r="S132" s="15"/>
      <c r="T132" s="15"/>
    </row>
    <row r="133" spans="1:20" ht="12.75">
      <c r="A133" s="15"/>
      <c r="B133" s="15"/>
      <c r="C133" s="69"/>
      <c r="D133" s="63"/>
      <c r="E133" s="69"/>
      <c r="F133" s="63"/>
      <c r="G133" s="69"/>
      <c r="H133" s="63"/>
      <c r="I133" s="69"/>
      <c r="J133" s="63"/>
      <c r="K133" s="69"/>
      <c r="L133" s="63"/>
      <c r="M133" s="69"/>
      <c r="N133" s="63"/>
      <c r="O133" s="15"/>
      <c r="P133" s="15"/>
      <c r="Q133" s="15"/>
      <c r="R133" s="15"/>
      <c r="S133" s="15"/>
      <c r="T133" s="15"/>
    </row>
    <row r="134" spans="1:20" ht="12.75">
      <c r="A134" s="15"/>
      <c r="B134" s="15"/>
      <c r="C134" s="69"/>
      <c r="D134" s="63"/>
      <c r="E134" s="69"/>
      <c r="F134" s="63"/>
      <c r="G134" s="69"/>
      <c r="H134" s="63"/>
      <c r="I134" s="69"/>
      <c r="J134" s="63"/>
      <c r="K134" s="69"/>
      <c r="L134" s="63"/>
      <c r="M134" s="69"/>
      <c r="N134" s="63"/>
      <c r="O134" s="15"/>
      <c r="P134" s="15"/>
      <c r="Q134" s="15"/>
      <c r="R134" s="15"/>
      <c r="S134" s="15"/>
      <c r="T134" s="15"/>
    </row>
    <row r="135" spans="1:20" ht="12.75">
      <c r="A135" s="15"/>
      <c r="B135" s="15"/>
      <c r="C135" s="69"/>
      <c r="D135" s="63"/>
      <c r="E135" s="69"/>
      <c r="F135" s="63"/>
      <c r="G135" s="69"/>
      <c r="H135" s="63"/>
      <c r="I135" s="69"/>
      <c r="J135" s="63"/>
      <c r="K135" s="69"/>
      <c r="L135" s="63"/>
      <c r="M135" s="69"/>
      <c r="N135" s="63"/>
      <c r="O135" s="15"/>
      <c r="P135" s="15"/>
      <c r="Q135" s="15"/>
      <c r="R135" s="15"/>
      <c r="S135" s="15"/>
      <c r="T135" s="15"/>
    </row>
    <row r="136" spans="1:20" ht="12.75">
      <c r="A136" s="15"/>
      <c r="B136" s="15"/>
      <c r="C136" s="69"/>
      <c r="D136" s="63"/>
      <c r="E136" s="69"/>
      <c r="F136" s="63"/>
      <c r="G136" s="69"/>
      <c r="H136" s="63"/>
      <c r="I136" s="69"/>
      <c r="J136" s="63"/>
      <c r="K136" s="69"/>
      <c r="L136" s="63"/>
      <c r="M136" s="69"/>
      <c r="N136" s="63"/>
      <c r="O136" s="15"/>
      <c r="P136" s="15"/>
      <c r="Q136" s="15"/>
      <c r="R136" s="15"/>
      <c r="S136" s="15"/>
      <c r="T136" s="15"/>
    </row>
    <row r="137" spans="1:20" ht="12.75">
      <c r="A137" s="15"/>
      <c r="B137" s="15"/>
      <c r="C137" s="69"/>
      <c r="D137" s="63"/>
      <c r="E137" s="69"/>
      <c r="F137" s="63"/>
      <c r="G137" s="69"/>
      <c r="H137" s="63"/>
      <c r="I137" s="69"/>
      <c r="J137" s="63"/>
      <c r="K137" s="69"/>
      <c r="L137" s="63"/>
      <c r="M137" s="69"/>
      <c r="N137" s="63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69"/>
      <c r="D138" s="63"/>
      <c r="E138" s="69"/>
      <c r="F138" s="63"/>
      <c r="G138" s="69"/>
      <c r="H138" s="63"/>
      <c r="I138" s="69"/>
      <c r="J138" s="63"/>
      <c r="K138" s="69"/>
      <c r="L138" s="63"/>
      <c r="M138" s="69"/>
      <c r="N138" s="63"/>
      <c r="O138" s="15"/>
      <c r="P138" s="15"/>
      <c r="Q138" s="15"/>
      <c r="R138" s="15"/>
      <c r="S138" s="15"/>
      <c r="T138" s="15"/>
    </row>
    <row r="139" spans="1:20" ht="12.75">
      <c r="A139" s="15"/>
      <c r="B139" s="15"/>
      <c r="C139" s="69"/>
      <c r="D139" s="63"/>
      <c r="E139" s="69"/>
      <c r="F139" s="63"/>
      <c r="G139" s="69"/>
      <c r="H139" s="63"/>
      <c r="I139" s="69"/>
      <c r="J139" s="63"/>
      <c r="K139" s="69"/>
      <c r="L139" s="63"/>
      <c r="M139" s="69"/>
      <c r="N139" s="63"/>
      <c r="O139" s="15"/>
      <c r="P139" s="15"/>
      <c r="Q139" s="15"/>
      <c r="R139" s="15"/>
      <c r="S139" s="15"/>
      <c r="T139" s="15"/>
    </row>
    <row r="140" spans="1:20" ht="12.75">
      <c r="A140" s="15"/>
      <c r="B140" s="15"/>
      <c r="C140" s="69"/>
      <c r="D140" s="63"/>
      <c r="E140" s="69"/>
      <c r="F140" s="63"/>
      <c r="G140" s="69"/>
      <c r="H140" s="63"/>
      <c r="I140" s="69"/>
      <c r="J140" s="63"/>
      <c r="K140" s="69"/>
      <c r="L140" s="63"/>
      <c r="M140" s="69"/>
      <c r="N140" s="63"/>
      <c r="O140" s="15"/>
      <c r="P140" s="15"/>
      <c r="Q140" s="15"/>
      <c r="R140" s="15"/>
      <c r="S140" s="15"/>
      <c r="T140" s="15"/>
    </row>
    <row r="141" spans="1:20" ht="12.75">
      <c r="A141" s="15"/>
      <c r="B141" s="15"/>
      <c r="C141" s="69"/>
      <c r="D141" s="63"/>
      <c r="E141" s="69"/>
      <c r="F141" s="63"/>
      <c r="G141" s="69"/>
      <c r="H141" s="63"/>
      <c r="I141" s="69"/>
      <c r="J141" s="63"/>
      <c r="K141" s="69"/>
      <c r="L141" s="63"/>
      <c r="M141" s="69"/>
      <c r="N141" s="63"/>
      <c r="O141" s="15"/>
      <c r="P141" s="15"/>
      <c r="Q141" s="15"/>
      <c r="R141" s="15"/>
      <c r="S141" s="15"/>
      <c r="T141" s="15"/>
    </row>
    <row r="142" spans="1:20" ht="12.75">
      <c r="A142" s="15"/>
      <c r="B142" s="15"/>
      <c r="C142" s="69"/>
      <c r="D142" s="63"/>
      <c r="E142" s="69"/>
      <c r="F142" s="63"/>
      <c r="G142" s="69"/>
      <c r="H142" s="63"/>
      <c r="I142" s="69"/>
      <c r="J142" s="63"/>
      <c r="K142" s="69"/>
      <c r="L142" s="63"/>
      <c r="M142" s="69"/>
      <c r="N142" s="63"/>
      <c r="O142" s="15"/>
      <c r="P142" s="15"/>
      <c r="Q142" s="15"/>
      <c r="R142" s="15"/>
      <c r="S142" s="15"/>
      <c r="T142" s="15"/>
    </row>
    <row r="143" spans="1:20" ht="12.75">
      <c r="A143" s="15"/>
      <c r="B143" s="15"/>
      <c r="C143" s="69"/>
      <c r="D143" s="63"/>
      <c r="E143" s="69"/>
      <c r="F143" s="63"/>
      <c r="G143" s="69"/>
      <c r="H143" s="63"/>
      <c r="I143" s="69"/>
      <c r="J143" s="63"/>
      <c r="K143" s="69"/>
      <c r="L143" s="63"/>
      <c r="M143" s="69"/>
      <c r="N143" s="63"/>
      <c r="O143" s="15"/>
      <c r="P143" s="15"/>
      <c r="Q143" s="15"/>
      <c r="R143" s="15"/>
      <c r="S143" s="15"/>
      <c r="T143" s="15"/>
    </row>
    <row r="144" spans="1:20" ht="12.75">
      <c r="A144" s="15"/>
      <c r="B144" s="15"/>
      <c r="C144" s="69"/>
      <c r="D144" s="63"/>
      <c r="E144" s="69"/>
      <c r="F144" s="63"/>
      <c r="G144" s="69"/>
      <c r="H144" s="63"/>
      <c r="I144" s="69"/>
      <c r="J144" s="63"/>
      <c r="K144" s="69"/>
      <c r="L144" s="63"/>
      <c r="M144" s="69"/>
      <c r="N144" s="63"/>
      <c r="O144" s="15"/>
      <c r="P144" s="15"/>
      <c r="Q144" s="15"/>
      <c r="R144" s="15"/>
      <c r="S144" s="15"/>
      <c r="T144" s="15"/>
    </row>
    <row r="145" spans="1:20" ht="12.75">
      <c r="A145" s="15"/>
      <c r="B145" s="15"/>
      <c r="C145" s="69"/>
      <c r="D145" s="63"/>
      <c r="E145" s="69"/>
      <c r="F145" s="63"/>
      <c r="G145" s="69"/>
      <c r="H145" s="63"/>
      <c r="I145" s="69"/>
      <c r="J145" s="63"/>
      <c r="K145" s="69"/>
      <c r="L145" s="63"/>
      <c r="M145" s="69"/>
      <c r="N145" s="63"/>
      <c r="O145" s="15"/>
      <c r="P145" s="15"/>
      <c r="Q145" s="15"/>
      <c r="R145" s="15"/>
      <c r="S145" s="15"/>
      <c r="T145" s="15"/>
    </row>
    <row r="146" spans="1:20" ht="12.75">
      <c r="A146" s="15"/>
      <c r="B146" s="15"/>
      <c r="C146" s="69"/>
      <c r="D146" s="63"/>
      <c r="E146" s="69"/>
      <c r="F146" s="63"/>
      <c r="G146" s="69"/>
      <c r="H146" s="63"/>
      <c r="I146" s="69"/>
      <c r="J146" s="63"/>
      <c r="K146" s="69"/>
      <c r="L146" s="63"/>
      <c r="M146" s="69"/>
      <c r="N146" s="63"/>
      <c r="O146" s="15"/>
      <c r="P146" s="15"/>
      <c r="Q146" s="15"/>
      <c r="R146" s="15"/>
      <c r="S146" s="15"/>
      <c r="T146" s="15"/>
    </row>
    <row r="147" spans="1:20" ht="12.75">
      <c r="A147" s="15"/>
      <c r="B147" s="15"/>
      <c r="C147" s="69"/>
      <c r="D147" s="63"/>
      <c r="E147" s="69"/>
      <c r="F147" s="63"/>
      <c r="G147" s="69"/>
      <c r="H147" s="63"/>
      <c r="I147" s="69"/>
      <c r="J147" s="63"/>
      <c r="K147" s="69"/>
      <c r="L147" s="63"/>
      <c r="M147" s="69"/>
      <c r="N147" s="63"/>
      <c r="O147" s="15"/>
      <c r="P147" s="15"/>
      <c r="Q147" s="15"/>
      <c r="R147" s="15"/>
      <c r="S147" s="15"/>
      <c r="T147" s="15"/>
    </row>
    <row r="148" spans="1:20" ht="12.75">
      <c r="A148" s="15"/>
      <c r="B148" s="15"/>
      <c r="C148" s="69"/>
      <c r="D148" s="63"/>
      <c r="E148" s="69"/>
      <c r="F148" s="63"/>
      <c r="G148" s="69"/>
      <c r="H148" s="63"/>
      <c r="I148" s="69"/>
      <c r="J148" s="63"/>
      <c r="K148" s="69"/>
      <c r="L148" s="63"/>
      <c r="M148" s="69"/>
      <c r="N148" s="63"/>
      <c r="O148" s="15"/>
      <c r="P148" s="15"/>
      <c r="Q148" s="15"/>
      <c r="R148" s="15"/>
      <c r="S148" s="15"/>
      <c r="T148" s="15"/>
    </row>
    <row r="149" spans="1:20" ht="12.75">
      <c r="A149" s="15"/>
      <c r="B149" s="15"/>
      <c r="C149" s="69"/>
      <c r="D149" s="63"/>
      <c r="E149" s="69"/>
      <c r="F149" s="63"/>
      <c r="G149" s="69"/>
      <c r="H149" s="63"/>
      <c r="I149" s="69"/>
      <c r="J149" s="63"/>
      <c r="K149" s="69"/>
      <c r="L149" s="63"/>
      <c r="M149" s="69"/>
      <c r="N149" s="63"/>
      <c r="O149" s="15"/>
      <c r="P149" s="15"/>
      <c r="Q149" s="15"/>
      <c r="R149" s="15"/>
      <c r="S149" s="15"/>
      <c r="T149" s="15"/>
    </row>
    <row r="150" spans="1:20" ht="12.75">
      <c r="A150" s="15"/>
      <c r="B150" s="15"/>
      <c r="C150" s="69"/>
      <c r="D150" s="63"/>
      <c r="E150" s="69"/>
      <c r="F150" s="63"/>
      <c r="G150" s="69"/>
      <c r="H150" s="63"/>
      <c r="I150" s="69"/>
      <c r="J150" s="63"/>
      <c r="K150" s="69"/>
      <c r="L150" s="63"/>
      <c r="M150" s="69"/>
      <c r="N150" s="63"/>
      <c r="O150" s="15"/>
      <c r="P150" s="15"/>
      <c r="Q150" s="15"/>
      <c r="R150" s="15"/>
      <c r="S150" s="15"/>
      <c r="T150" s="15"/>
    </row>
    <row r="151" spans="1:20" ht="12.75">
      <c r="A151" s="15"/>
      <c r="B151" s="15"/>
      <c r="C151" s="69"/>
      <c r="D151" s="63"/>
      <c r="E151" s="69"/>
      <c r="F151" s="63"/>
      <c r="G151" s="69"/>
      <c r="H151" s="63"/>
      <c r="I151" s="69"/>
      <c r="J151" s="63"/>
      <c r="K151" s="69"/>
      <c r="L151" s="63"/>
      <c r="M151" s="69"/>
      <c r="N151" s="63"/>
      <c r="O151" s="15"/>
      <c r="P151" s="15"/>
      <c r="Q151" s="15"/>
      <c r="R151" s="15"/>
      <c r="S151" s="15"/>
      <c r="T151" s="15"/>
    </row>
    <row r="152" spans="1:20" ht="12.75">
      <c r="A152" s="15"/>
      <c r="B152" s="15"/>
      <c r="C152" s="69"/>
      <c r="D152" s="63"/>
      <c r="E152" s="69"/>
      <c r="F152" s="63"/>
      <c r="G152" s="69"/>
      <c r="H152" s="63"/>
      <c r="I152" s="69"/>
      <c r="J152" s="63"/>
      <c r="K152" s="69"/>
      <c r="L152" s="63"/>
      <c r="M152" s="69"/>
      <c r="N152" s="63"/>
      <c r="O152" s="15"/>
      <c r="P152" s="15"/>
      <c r="Q152" s="15"/>
      <c r="R152" s="15"/>
      <c r="S152" s="15"/>
      <c r="T152" s="15"/>
    </row>
    <row r="153" spans="1:20" ht="12.75">
      <c r="A153" s="15"/>
      <c r="B153" s="15"/>
      <c r="C153" s="69"/>
      <c r="D153" s="63"/>
      <c r="E153" s="69"/>
      <c r="F153" s="63"/>
      <c r="G153" s="69"/>
      <c r="H153" s="63"/>
      <c r="I153" s="69"/>
      <c r="J153" s="63"/>
      <c r="K153" s="69"/>
      <c r="L153" s="63"/>
      <c r="M153" s="69"/>
      <c r="N153" s="63"/>
      <c r="O153" s="15"/>
      <c r="P153" s="15"/>
      <c r="Q153" s="15"/>
      <c r="R153" s="15"/>
      <c r="S153" s="15"/>
      <c r="T153" s="15"/>
    </row>
    <row r="154" spans="1:20" ht="12.75">
      <c r="A154" s="15"/>
      <c r="B154" s="15"/>
      <c r="C154" s="69"/>
      <c r="D154" s="63"/>
      <c r="E154" s="69"/>
      <c r="F154" s="63"/>
      <c r="G154" s="69"/>
      <c r="H154" s="63"/>
      <c r="I154" s="69"/>
      <c r="J154" s="63"/>
      <c r="K154" s="69"/>
      <c r="L154" s="63"/>
      <c r="M154" s="69"/>
      <c r="N154" s="63"/>
      <c r="O154" s="15"/>
      <c r="P154" s="15"/>
      <c r="Q154" s="15"/>
      <c r="R154" s="15"/>
      <c r="S154" s="15"/>
      <c r="T154" s="15"/>
    </row>
    <row r="155" spans="1:20" ht="12.75">
      <c r="A155" s="15"/>
      <c r="B155" s="15"/>
      <c r="C155" s="69"/>
      <c r="D155" s="63"/>
      <c r="E155" s="69"/>
      <c r="F155" s="63"/>
      <c r="G155" s="69"/>
      <c r="H155" s="63"/>
      <c r="I155" s="69"/>
      <c r="J155" s="63"/>
      <c r="K155" s="69"/>
      <c r="L155" s="63"/>
      <c r="M155" s="69"/>
      <c r="N155" s="63"/>
      <c r="O155" s="15"/>
      <c r="P155" s="15"/>
      <c r="Q155" s="15"/>
      <c r="R155" s="15"/>
      <c r="S155" s="15"/>
      <c r="T155" s="15"/>
    </row>
    <row r="156" spans="1:20" ht="12.75">
      <c r="A156" s="15"/>
      <c r="B156" s="15"/>
      <c r="C156" s="69"/>
      <c r="D156" s="63"/>
      <c r="E156" s="69"/>
      <c r="F156" s="63"/>
      <c r="G156" s="69"/>
      <c r="H156" s="63"/>
      <c r="I156" s="69"/>
      <c r="J156" s="63"/>
      <c r="K156" s="69"/>
      <c r="L156" s="63"/>
      <c r="M156" s="69"/>
      <c r="N156" s="63"/>
      <c r="O156" s="15"/>
      <c r="P156" s="15"/>
      <c r="Q156" s="15"/>
      <c r="R156" s="15"/>
      <c r="S156" s="15"/>
      <c r="T156" s="15"/>
    </row>
    <row r="157" spans="1:20" ht="12.75">
      <c r="A157" s="15"/>
      <c r="B157" s="15"/>
      <c r="C157" s="69"/>
      <c r="D157" s="63"/>
      <c r="E157" s="69"/>
      <c r="F157" s="63"/>
      <c r="G157" s="69"/>
      <c r="H157" s="63"/>
      <c r="I157" s="69"/>
      <c r="J157" s="63"/>
      <c r="K157" s="69"/>
      <c r="L157" s="63"/>
      <c r="M157" s="69"/>
      <c r="N157" s="63"/>
      <c r="O157" s="15"/>
      <c r="P157" s="15"/>
      <c r="Q157" s="15"/>
      <c r="R157" s="15"/>
      <c r="S157" s="15"/>
      <c r="T157" s="15"/>
    </row>
    <row r="158" spans="1:20" ht="12.75">
      <c r="A158" s="15"/>
      <c r="B158" s="15"/>
      <c r="C158" s="69"/>
      <c r="D158" s="63"/>
      <c r="E158" s="69"/>
      <c r="F158" s="63"/>
      <c r="G158" s="69"/>
      <c r="H158" s="63"/>
      <c r="I158" s="69"/>
      <c r="J158" s="63"/>
      <c r="K158" s="69"/>
      <c r="L158" s="63"/>
      <c r="M158" s="69"/>
      <c r="N158" s="63"/>
      <c r="O158" s="15"/>
      <c r="P158" s="15"/>
      <c r="Q158" s="15"/>
      <c r="R158" s="15"/>
      <c r="S158" s="15"/>
      <c r="T158" s="15"/>
    </row>
    <row r="159" spans="1:20" ht="12.75">
      <c r="A159" s="15"/>
      <c r="B159" s="15"/>
      <c r="C159" s="69"/>
      <c r="D159" s="63"/>
      <c r="E159" s="69"/>
      <c r="F159" s="63"/>
      <c r="G159" s="69"/>
      <c r="H159" s="63"/>
      <c r="I159" s="69"/>
      <c r="J159" s="63"/>
      <c r="K159" s="69"/>
      <c r="L159" s="63"/>
      <c r="M159" s="69"/>
      <c r="N159" s="63"/>
      <c r="O159" s="15"/>
      <c r="P159" s="15"/>
      <c r="Q159" s="15"/>
      <c r="R159" s="15"/>
      <c r="S159" s="15"/>
      <c r="T159" s="15"/>
    </row>
    <row r="160" spans="1:20" ht="12.75">
      <c r="A160" s="15"/>
      <c r="B160" s="15"/>
      <c r="C160" s="69"/>
      <c r="D160" s="63"/>
      <c r="E160" s="69"/>
      <c r="F160" s="63"/>
      <c r="G160" s="69"/>
      <c r="H160" s="63"/>
      <c r="I160" s="69"/>
      <c r="J160" s="63"/>
      <c r="K160" s="69"/>
      <c r="L160" s="63"/>
      <c r="M160" s="69"/>
      <c r="N160" s="63"/>
      <c r="O160" s="15"/>
      <c r="P160" s="15"/>
      <c r="Q160" s="15"/>
      <c r="R160" s="15"/>
      <c r="S160" s="15"/>
      <c r="T160" s="15"/>
    </row>
    <row r="161" spans="1:20" ht="12.75">
      <c r="A161" s="15"/>
      <c r="B161" s="15"/>
      <c r="C161" s="69"/>
      <c r="D161" s="63"/>
      <c r="E161" s="69"/>
      <c r="F161" s="63"/>
      <c r="G161" s="69"/>
      <c r="H161" s="63"/>
      <c r="I161" s="69"/>
      <c r="J161" s="63"/>
      <c r="K161" s="69"/>
      <c r="L161" s="63"/>
      <c r="M161" s="69"/>
      <c r="N161" s="63"/>
      <c r="O161" s="15"/>
      <c r="P161" s="15"/>
      <c r="Q161" s="15"/>
      <c r="R161" s="15"/>
      <c r="S161" s="15"/>
      <c r="T161" s="15"/>
    </row>
    <row r="162" spans="1:20" ht="12.75">
      <c r="A162" s="15"/>
      <c r="B162" s="15"/>
      <c r="C162" s="69"/>
      <c r="D162" s="63"/>
      <c r="E162" s="69"/>
      <c r="F162" s="63"/>
      <c r="G162" s="69"/>
      <c r="H162" s="63"/>
      <c r="I162" s="69"/>
      <c r="J162" s="63"/>
      <c r="K162" s="69"/>
      <c r="L162" s="63"/>
      <c r="M162" s="69"/>
      <c r="N162" s="63"/>
      <c r="O162" s="15"/>
      <c r="P162" s="15"/>
      <c r="Q162" s="15"/>
      <c r="R162" s="15"/>
      <c r="S162" s="15"/>
      <c r="T162" s="15"/>
    </row>
    <row r="163" spans="1:20" ht="12.75">
      <c r="A163" s="15"/>
      <c r="B163" s="15"/>
      <c r="C163" s="69"/>
      <c r="D163" s="63"/>
      <c r="E163" s="69"/>
      <c r="F163" s="63"/>
      <c r="G163" s="69"/>
      <c r="H163" s="63"/>
      <c r="I163" s="69"/>
      <c r="J163" s="63"/>
      <c r="K163" s="69"/>
      <c r="L163" s="63"/>
      <c r="M163" s="69"/>
      <c r="N163" s="63"/>
      <c r="O163" s="15"/>
      <c r="P163" s="15"/>
      <c r="Q163" s="15"/>
      <c r="R163" s="15"/>
      <c r="S163" s="15"/>
      <c r="T163" s="15"/>
    </row>
    <row r="164" spans="1:20" ht="12.75">
      <c r="A164" s="15"/>
      <c r="B164" s="15"/>
      <c r="C164" s="69"/>
      <c r="D164" s="63"/>
      <c r="E164" s="69"/>
      <c r="F164" s="63"/>
      <c r="G164" s="69"/>
      <c r="H164" s="63"/>
      <c r="I164" s="69"/>
      <c r="J164" s="63"/>
      <c r="K164" s="69"/>
      <c r="L164" s="63"/>
      <c r="M164" s="69"/>
      <c r="N164" s="63"/>
      <c r="O164" s="15"/>
      <c r="P164" s="15"/>
      <c r="Q164" s="15"/>
      <c r="R164" s="15"/>
      <c r="S164" s="15"/>
      <c r="T164" s="15"/>
    </row>
    <row r="165" spans="1:20" ht="12.75">
      <c r="A165" s="15"/>
      <c r="B165" s="15"/>
      <c r="C165" s="69"/>
      <c r="D165" s="63"/>
      <c r="E165" s="69"/>
      <c r="F165" s="63"/>
      <c r="G165" s="69"/>
      <c r="H165" s="63"/>
      <c r="I165" s="69"/>
      <c r="J165" s="63"/>
      <c r="K165" s="69"/>
      <c r="L165" s="63"/>
      <c r="M165" s="69"/>
      <c r="N165" s="63"/>
      <c r="O165" s="15"/>
      <c r="P165" s="15"/>
      <c r="Q165" s="15"/>
      <c r="R165" s="15"/>
      <c r="S165" s="15"/>
      <c r="T165" s="15"/>
    </row>
    <row r="166" spans="1:20" ht="12.75">
      <c r="A166" s="15"/>
      <c r="B166" s="15"/>
      <c r="C166" s="69"/>
      <c r="D166" s="63"/>
      <c r="E166" s="69"/>
      <c r="F166" s="63"/>
      <c r="G166" s="69"/>
      <c r="H166" s="63"/>
      <c r="I166" s="69"/>
      <c r="J166" s="63"/>
      <c r="K166" s="69"/>
      <c r="L166" s="63"/>
      <c r="M166" s="69"/>
      <c r="N166" s="63"/>
      <c r="O166" s="15"/>
      <c r="P166" s="15"/>
      <c r="Q166" s="15"/>
      <c r="R166" s="15"/>
      <c r="S166" s="15"/>
      <c r="T166" s="15"/>
    </row>
    <row r="167" spans="1:20" ht="12.75">
      <c r="A167" s="15"/>
      <c r="B167" s="15"/>
      <c r="C167" s="69"/>
      <c r="D167" s="63"/>
      <c r="E167" s="69"/>
      <c r="F167" s="63"/>
      <c r="G167" s="69"/>
      <c r="H167" s="63"/>
      <c r="I167" s="69"/>
      <c r="J167" s="63"/>
      <c r="K167" s="69"/>
      <c r="L167" s="63"/>
      <c r="M167" s="69"/>
      <c r="N167" s="63"/>
      <c r="O167" s="15"/>
      <c r="P167" s="15"/>
      <c r="Q167" s="15"/>
      <c r="R167" s="15"/>
      <c r="S167" s="15"/>
      <c r="T167" s="15"/>
    </row>
    <row r="168" spans="1:20" ht="12.75">
      <c r="A168" s="15"/>
      <c r="B168" s="15"/>
      <c r="C168" s="69"/>
      <c r="D168" s="63"/>
      <c r="E168" s="69"/>
      <c r="F168" s="63"/>
      <c r="G168" s="69"/>
      <c r="H168" s="63"/>
      <c r="I168" s="69"/>
      <c r="J168" s="63"/>
      <c r="K168" s="69"/>
      <c r="L168" s="63"/>
      <c r="M168" s="69"/>
      <c r="N168" s="63"/>
      <c r="O168" s="15"/>
      <c r="P168" s="15"/>
      <c r="Q168" s="15"/>
      <c r="R168" s="15"/>
      <c r="S168" s="15"/>
      <c r="T168" s="15"/>
    </row>
    <row r="169" spans="1:20" ht="12.75">
      <c r="A169" s="15"/>
      <c r="B169" s="15"/>
      <c r="C169" s="69"/>
      <c r="D169" s="63"/>
      <c r="E169" s="69"/>
      <c r="F169" s="63"/>
      <c r="G169" s="69"/>
      <c r="H169" s="63"/>
      <c r="I169" s="69"/>
      <c r="J169" s="63"/>
      <c r="K169" s="69"/>
      <c r="L169" s="63"/>
      <c r="M169" s="69"/>
      <c r="N169" s="63"/>
      <c r="O169" s="15"/>
      <c r="P169" s="15"/>
      <c r="Q169" s="15"/>
      <c r="R169" s="15"/>
      <c r="S169" s="15"/>
      <c r="T169" s="15"/>
    </row>
    <row r="170" spans="1:20" ht="12.75">
      <c r="A170" s="15"/>
      <c r="B170" s="15"/>
      <c r="C170" s="69"/>
      <c r="D170" s="63"/>
      <c r="E170" s="69"/>
      <c r="F170" s="63"/>
      <c r="G170" s="69"/>
      <c r="H170" s="63"/>
      <c r="I170" s="69"/>
      <c r="J170" s="63"/>
      <c r="K170" s="69"/>
      <c r="L170" s="63"/>
      <c r="M170" s="69"/>
      <c r="N170" s="63"/>
      <c r="O170" s="15"/>
      <c r="P170" s="15"/>
      <c r="Q170" s="15"/>
      <c r="R170" s="15"/>
      <c r="S170" s="15"/>
      <c r="T170" s="15"/>
    </row>
    <row r="171" spans="1:20" ht="12.75">
      <c r="A171" s="15"/>
      <c r="B171" s="15"/>
      <c r="C171" s="69"/>
      <c r="D171" s="63"/>
      <c r="E171" s="69"/>
      <c r="F171" s="63"/>
      <c r="G171" s="69"/>
      <c r="H171" s="63"/>
      <c r="I171" s="69"/>
      <c r="J171" s="63"/>
      <c r="K171" s="69"/>
      <c r="L171" s="63"/>
      <c r="M171" s="69"/>
      <c r="N171" s="63"/>
      <c r="O171" s="15"/>
      <c r="P171" s="15"/>
      <c r="Q171" s="15"/>
      <c r="R171" s="15"/>
      <c r="S171" s="15"/>
      <c r="T171" s="15"/>
    </row>
    <row r="172" spans="1:20" ht="12.75">
      <c r="A172" s="15"/>
      <c r="B172" s="15"/>
      <c r="C172" s="69"/>
      <c r="D172" s="63"/>
      <c r="E172" s="69"/>
      <c r="F172" s="63"/>
      <c r="G172" s="69"/>
      <c r="H172" s="63"/>
      <c r="I172" s="69"/>
      <c r="J172" s="63"/>
      <c r="K172" s="69"/>
      <c r="L172" s="63"/>
      <c r="M172" s="69"/>
      <c r="N172" s="63"/>
      <c r="O172" s="15"/>
      <c r="P172" s="15"/>
      <c r="Q172" s="15"/>
      <c r="R172" s="15"/>
      <c r="S172" s="15"/>
      <c r="T172" s="15"/>
    </row>
    <row r="173" spans="1:20" ht="12.75">
      <c r="A173" s="15"/>
      <c r="B173" s="15"/>
      <c r="C173" s="69"/>
      <c r="D173" s="63"/>
      <c r="E173" s="69"/>
      <c r="F173" s="63"/>
      <c r="G173" s="69"/>
      <c r="H173" s="63"/>
      <c r="I173" s="69"/>
      <c r="J173" s="63"/>
      <c r="K173" s="69"/>
      <c r="L173" s="63"/>
      <c r="M173" s="69"/>
      <c r="N173" s="63"/>
      <c r="O173" s="15"/>
      <c r="P173" s="15"/>
      <c r="Q173" s="15"/>
      <c r="R173" s="15"/>
      <c r="S173" s="15"/>
      <c r="T173" s="15"/>
    </row>
    <row r="174" spans="1:20" ht="12.75">
      <c r="A174" s="15"/>
      <c r="B174" s="15"/>
      <c r="C174" s="69"/>
      <c r="D174" s="63"/>
      <c r="E174" s="69"/>
      <c r="F174" s="63"/>
      <c r="G174" s="69"/>
      <c r="H174" s="63"/>
      <c r="I174" s="69"/>
      <c r="J174" s="63"/>
      <c r="K174" s="69"/>
      <c r="L174" s="63"/>
      <c r="M174" s="69"/>
      <c r="N174" s="63"/>
      <c r="O174" s="15"/>
      <c r="P174" s="15"/>
      <c r="Q174" s="15"/>
      <c r="R174" s="15"/>
      <c r="S174" s="15"/>
      <c r="T174" s="15"/>
    </row>
    <row r="175" ht="12.75">
      <c r="A175" s="15"/>
    </row>
    <row r="176" ht="12.75">
      <c r="A176" s="15"/>
    </row>
  </sheetData>
  <printOptions/>
  <pageMargins left="0.25" right="0.25" top="0.25" bottom="0.25" header="0.5" footer="0.5"/>
  <pageSetup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Q676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3" max="3" width="7.625" style="70" customWidth="1"/>
    <col min="4" max="4" width="12.375" style="64" customWidth="1"/>
    <col min="5" max="5" width="6.75390625" style="0" customWidth="1"/>
    <col min="6" max="6" width="10.375" style="64" customWidth="1"/>
    <col min="7" max="7" width="6.75390625" style="70" customWidth="1"/>
    <col min="8" max="8" width="10.625" style="64" customWidth="1"/>
    <col min="9" max="9" width="6.75390625" style="70" customWidth="1"/>
    <col min="10" max="10" width="10.375" style="0" customWidth="1"/>
    <col min="11" max="11" width="6.75390625" style="70" customWidth="1"/>
    <col min="12" max="12" width="10.75390625" style="64" customWidth="1"/>
    <col min="13" max="13" width="6.75390625" style="70" customWidth="1"/>
    <col min="14" max="14" width="10.75390625" style="0" customWidth="1"/>
    <col min="15" max="15" width="6.75390625" style="70" customWidth="1"/>
    <col min="16" max="16" width="10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16384" width="6.75390625" style="0" customWidth="1"/>
  </cols>
  <sheetData>
    <row r="1" spans="1:26" s="46" customFormat="1" ht="12.75">
      <c r="A1"/>
      <c r="B1"/>
      <c r="C1" s="70"/>
      <c r="D1" s="64"/>
      <c r="E1"/>
      <c r="F1" s="64"/>
      <c r="G1" s="70"/>
      <c r="H1" s="64"/>
      <c r="I1" s="70"/>
      <c r="J1"/>
      <c r="K1" s="70"/>
      <c r="L1" s="64"/>
      <c r="M1" s="70"/>
      <c r="N1"/>
      <c r="O1" s="70"/>
      <c r="P1"/>
      <c r="Q1"/>
      <c r="R1"/>
      <c r="S1"/>
      <c r="T1"/>
      <c r="U1"/>
      <c r="V1"/>
      <c r="W1"/>
      <c r="X1"/>
      <c r="Y1"/>
      <c r="Z1"/>
    </row>
    <row r="2" spans="1:26" s="46" customFormat="1" ht="22.5">
      <c r="A2" s="14" t="s">
        <v>220</v>
      </c>
      <c r="B2"/>
      <c r="C2" s="70"/>
      <c r="D2" s="64"/>
      <c r="E2"/>
      <c r="F2" s="64"/>
      <c r="G2" s="70"/>
      <c r="H2" s="64"/>
      <c r="I2" s="70"/>
      <c r="J2"/>
      <c r="K2" s="70"/>
      <c r="L2" s="64"/>
      <c r="M2" s="70"/>
      <c r="O2" s="70"/>
      <c r="Q2"/>
      <c r="R2"/>
      <c r="S2"/>
      <c r="T2"/>
      <c r="U2"/>
      <c r="V2"/>
      <c r="W2"/>
      <c r="X2"/>
      <c r="Y2"/>
      <c r="Z2"/>
    </row>
    <row r="3" spans="1:26" s="46" customFormat="1" ht="12.75">
      <c r="A3" s="13"/>
      <c r="B3" s="13"/>
      <c r="C3" s="76"/>
      <c r="D3" s="72"/>
      <c r="E3" s="13"/>
      <c r="F3" s="72"/>
      <c r="G3" s="76"/>
      <c r="H3" s="72"/>
      <c r="I3" s="76"/>
      <c r="J3" s="13"/>
      <c r="K3" s="76"/>
      <c r="L3" s="72"/>
      <c r="M3" s="76"/>
      <c r="N3" s="13"/>
      <c r="O3" s="76"/>
      <c r="P3" s="13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40" s="46" customFormat="1" ht="12.75">
      <c r="A4" s="1"/>
      <c r="B4" s="2"/>
      <c r="C4" s="77"/>
      <c r="D4" s="74"/>
      <c r="E4" s="1" t="s">
        <v>115</v>
      </c>
      <c r="F4" s="74"/>
      <c r="G4" s="77" t="s">
        <v>115</v>
      </c>
      <c r="H4" s="74"/>
      <c r="I4" s="77" t="s">
        <v>115</v>
      </c>
      <c r="J4" s="3"/>
      <c r="K4" s="77" t="s">
        <v>116</v>
      </c>
      <c r="L4" s="74"/>
      <c r="M4" s="77" t="s">
        <v>116</v>
      </c>
      <c r="N4" s="4"/>
      <c r="O4" s="77" t="s">
        <v>116</v>
      </c>
      <c r="P4" s="4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s="46" customFormat="1" ht="12.75">
      <c r="A5" s="1" t="s">
        <v>4</v>
      </c>
      <c r="B5" s="2" t="s">
        <v>5</v>
      </c>
      <c r="C5" s="77" t="s">
        <v>117</v>
      </c>
      <c r="D5" s="74"/>
      <c r="E5" s="1" t="s">
        <v>118</v>
      </c>
      <c r="F5" s="74"/>
      <c r="G5" s="77" t="s">
        <v>119</v>
      </c>
      <c r="H5" s="74"/>
      <c r="I5" s="77" t="s">
        <v>120</v>
      </c>
      <c r="J5" s="3"/>
      <c r="K5" s="77" t="s">
        <v>121</v>
      </c>
      <c r="L5" s="74"/>
      <c r="M5" s="77" t="s">
        <v>122</v>
      </c>
      <c r="N5" s="4"/>
      <c r="O5" s="77" t="s">
        <v>399</v>
      </c>
      <c r="P5" s="4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  <c r="AD5" s="47"/>
      <c r="AE5" s="47"/>
      <c r="AF5" s="47"/>
      <c r="AG5" s="48"/>
      <c r="AH5" s="47"/>
      <c r="AI5" s="47"/>
      <c r="AJ5" s="47"/>
      <c r="AK5" s="48"/>
      <c r="AL5" s="47"/>
      <c r="AM5" s="48"/>
      <c r="AN5" s="47"/>
    </row>
    <row r="6" spans="1:40" s="46" customFormat="1" ht="12.75">
      <c r="A6" s="1" t="s">
        <v>12</v>
      </c>
      <c r="B6" s="2" t="s">
        <v>13</v>
      </c>
      <c r="C6" s="78" t="s">
        <v>123</v>
      </c>
      <c r="D6" s="75"/>
      <c r="E6" s="5" t="s">
        <v>15</v>
      </c>
      <c r="F6" s="75"/>
      <c r="G6" s="5" t="s">
        <v>15</v>
      </c>
      <c r="H6" s="75"/>
      <c r="I6" s="5" t="s">
        <v>15</v>
      </c>
      <c r="J6" s="6"/>
      <c r="K6" s="78" t="s">
        <v>47</v>
      </c>
      <c r="L6" s="75"/>
      <c r="M6" s="78" t="s">
        <v>47</v>
      </c>
      <c r="N6" s="8"/>
      <c r="O6" s="78" t="s">
        <v>47</v>
      </c>
      <c r="P6" s="8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</row>
    <row r="7" spans="1:40" s="46" customFormat="1" ht="12.75">
      <c r="A7" s="166"/>
      <c r="B7" s="5"/>
      <c r="C7" s="79" t="s">
        <v>16</v>
      </c>
      <c r="D7" s="73" t="s">
        <v>17</v>
      </c>
      <c r="E7" s="5" t="s">
        <v>16</v>
      </c>
      <c r="F7" s="73" t="s">
        <v>17</v>
      </c>
      <c r="G7" s="79" t="s">
        <v>16</v>
      </c>
      <c r="H7" s="73" t="s">
        <v>17</v>
      </c>
      <c r="I7" s="79" t="s">
        <v>16</v>
      </c>
      <c r="J7" s="5" t="s">
        <v>17</v>
      </c>
      <c r="K7" s="79" t="s">
        <v>16</v>
      </c>
      <c r="L7" s="73" t="s">
        <v>17</v>
      </c>
      <c r="M7" s="79" t="s">
        <v>16</v>
      </c>
      <c r="N7" s="10" t="s">
        <v>49</v>
      </c>
      <c r="O7" s="79" t="s">
        <v>16</v>
      </c>
      <c r="P7" s="10" t="s">
        <v>49</v>
      </c>
      <c r="Q7" s="50"/>
      <c r="R7" s="50"/>
      <c r="S7" s="50"/>
      <c r="T7" s="50"/>
      <c r="U7" s="50"/>
      <c r="V7" s="50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49"/>
    </row>
    <row r="8" spans="1:40" s="46" customFormat="1" ht="12.75">
      <c r="A8" s="88">
        <v>39455</v>
      </c>
      <c r="B8" s="89" t="s">
        <v>222</v>
      </c>
      <c r="C8" s="90"/>
      <c r="D8" s="91"/>
      <c r="E8" s="90"/>
      <c r="F8" s="91"/>
      <c r="G8" s="90">
        <v>116</v>
      </c>
      <c r="H8" s="91">
        <v>348</v>
      </c>
      <c r="I8" s="90"/>
      <c r="J8" s="89"/>
      <c r="K8" s="90">
        <v>138</v>
      </c>
      <c r="L8" s="91">
        <v>1518</v>
      </c>
      <c r="M8" s="90">
        <v>40</v>
      </c>
      <c r="N8" s="105">
        <v>480</v>
      </c>
      <c r="O8" s="90"/>
      <c r="P8" s="105"/>
      <c r="Q8" s="42"/>
      <c r="R8" s="42"/>
      <c r="S8" s="42"/>
      <c r="T8" s="42"/>
      <c r="U8" s="42"/>
      <c r="V8" s="42"/>
      <c r="W8" s="42"/>
      <c r="X8" s="42"/>
      <c r="Y8" s="42"/>
      <c r="Z8" s="56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46" customFormat="1" ht="12.75">
      <c r="A9" s="88">
        <v>39455</v>
      </c>
      <c r="B9" s="89" t="s">
        <v>223</v>
      </c>
      <c r="C9" s="90"/>
      <c r="D9" s="91"/>
      <c r="E9" s="90"/>
      <c r="F9" s="91"/>
      <c r="G9" s="90">
        <v>118</v>
      </c>
      <c r="H9" s="91">
        <v>590</v>
      </c>
      <c r="I9" s="90"/>
      <c r="J9" s="89"/>
      <c r="K9" s="90">
        <v>140</v>
      </c>
      <c r="L9" s="91">
        <v>1680</v>
      </c>
      <c r="M9" s="90">
        <v>40</v>
      </c>
      <c r="N9" s="105">
        <v>800</v>
      </c>
      <c r="O9" s="90"/>
      <c r="P9" s="105"/>
      <c r="Q9" s="42"/>
      <c r="R9" s="42"/>
      <c r="S9" s="42"/>
      <c r="T9" s="42"/>
      <c r="U9" s="42"/>
      <c r="V9" s="42"/>
      <c r="W9" s="42"/>
      <c r="X9" s="42"/>
      <c r="Y9" s="42"/>
      <c r="Z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46" customFormat="1" ht="12.75">
      <c r="A10" s="88">
        <v>39455</v>
      </c>
      <c r="B10" s="89" t="s">
        <v>232</v>
      </c>
      <c r="C10" s="90"/>
      <c r="D10" s="91"/>
      <c r="E10" s="90">
        <v>590</v>
      </c>
      <c r="F10" s="91">
        <v>1770</v>
      </c>
      <c r="G10" s="90"/>
      <c r="H10" s="91"/>
      <c r="I10" s="90"/>
      <c r="J10" s="89"/>
      <c r="K10" s="90"/>
      <c r="L10" s="91"/>
      <c r="M10" s="90"/>
      <c r="N10" s="105"/>
      <c r="O10" s="90"/>
      <c r="P10" s="105"/>
      <c r="Q10" s="42"/>
      <c r="R10" s="42"/>
      <c r="S10" s="42"/>
      <c r="T10" s="42"/>
      <c r="U10" s="42"/>
      <c r="V10" s="42"/>
      <c r="W10" s="42"/>
      <c r="X10" s="42"/>
      <c r="Y10" s="42"/>
      <c r="Z10" s="29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46" customFormat="1" ht="12.75">
      <c r="A11" s="88">
        <v>39455</v>
      </c>
      <c r="B11" s="89" t="s">
        <v>234</v>
      </c>
      <c r="C11" s="90"/>
      <c r="D11" s="91"/>
      <c r="E11" s="90">
        <v>46</v>
      </c>
      <c r="F11" s="91">
        <v>161</v>
      </c>
      <c r="G11" s="90"/>
      <c r="H11" s="91"/>
      <c r="I11" s="90"/>
      <c r="J11" s="89"/>
      <c r="K11" s="90"/>
      <c r="L11" s="91"/>
      <c r="M11" s="90"/>
      <c r="N11" s="105"/>
      <c r="O11" s="90"/>
      <c r="P11" s="105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46" customFormat="1" ht="12.75">
      <c r="A12" s="88">
        <v>39455</v>
      </c>
      <c r="B12" s="89" t="s">
        <v>235</v>
      </c>
      <c r="C12" s="90"/>
      <c r="D12" s="91"/>
      <c r="E12" s="90">
        <v>220</v>
      </c>
      <c r="F12" s="91">
        <v>543.4</v>
      </c>
      <c r="G12" s="90">
        <v>34</v>
      </c>
      <c r="H12" s="91">
        <v>85</v>
      </c>
      <c r="I12" s="90"/>
      <c r="J12" s="89"/>
      <c r="K12" s="90">
        <v>40</v>
      </c>
      <c r="L12" s="91">
        <v>400</v>
      </c>
      <c r="M12" s="90">
        <v>30</v>
      </c>
      <c r="N12" s="105">
        <v>165</v>
      </c>
      <c r="O12" s="90"/>
      <c r="P12" s="105"/>
      <c r="Q12" s="42"/>
      <c r="R12" s="42"/>
      <c r="S12" s="42"/>
      <c r="T12" s="42"/>
      <c r="U12" s="42"/>
      <c r="V12" s="42"/>
      <c r="W12" s="42"/>
      <c r="X12" s="42"/>
      <c r="Y12" s="42"/>
      <c r="Z12" s="29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46" customFormat="1" ht="12.75">
      <c r="A13" s="88">
        <v>39455</v>
      </c>
      <c r="B13" s="89" t="s">
        <v>236</v>
      </c>
      <c r="C13" s="90"/>
      <c r="D13" s="91"/>
      <c r="E13" s="90">
        <v>370</v>
      </c>
      <c r="F13" s="91">
        <v>1110</v>
      </c>
      <c r="G13" s="90">
        <v>40</v>
      </c>
      <c r="H13" s="91">
        <v>200</v>
      </c>
      <c r="I13" s="90"/>
      <c r="J13" s="89"/>
      <c r="K13" s="90">
        <v>50</v>
      </c>
      <c r="L13" s="104">
        <v>500</v>
      </c>
      <c r="M13" s="90">
        <v>30</v>
      </c>
      <c r="N13" s="105">
        <v>300</v>
      </c>
      <c r="O13" s="90"/>
      <c r="P13" s="105"/>
      <c r="Q13" s="42"/>
      <c r="R13" s="42"/>
      <c r="S13" s="42"/>
      <c r="T13" s="42"/>
      <c r="U13" s="42"/>
      <c r="V13" s="42"/>
      <c r="W13" s="42"/>
      <c r="X13" s="42"/>
      <c r="Y13" s="28"/>
      <c r="Z13" s="2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46" customFormat="1" ht="12.75">
      <c r="A14" s="88">
        <v>39455</v>
      </c>
      <c r="B14" s="89" t="s">
        <v>237</v>
      </c>
      <c r="C14" s="90"/>
      <c r="D14" s="91"/>
      <c r="E14" s="90"/>
      <c r="F14" s="91"/>
      <c r="G14" s="90">
        <v>325</v>
      </c>
      <c r="H14" s="91">
        <v>1466.4</v>
      </c>
      <c r="I14" s="90">
        <v>265</v>
      </c>
      <c r="J14" s="89">
        <v>874.5</v>
      </c>
      <c r="K14" s="90">
        <v>150</v>
      </c>
      <c r="L14" s="91">
        <v>1200</v>
      </c>
      <c r="M14" s="90">
        <v>100</v>
      </c>
      <c r="N14" s="105">
        <v>400</v>
      </c>
      <c r="O14" s="90"/>
      <c r="P14" s="105"/>
      <c r="Q14" s="42"/>
      <c r="R14" s="42"/>
      <c r="S14" s="42"/>
      <c r="T14" s="42"/>
      <c r="U14" s="42"/>
      <c r="V14" s="42"/>
      <c r="W14" s="42"/>
      <c r="X14" s="42"/>
      <c r="Y14" s="28"/>
      <c r="Z14" s="29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1:40" s="46" customFormat="1" ht="13.5" thickBot="1">
      <c r="A15" s="282">
        <v>39455</v>
      </c>
      <c r="B15" s="278" t="s">
        <v>238</v>
      </c>
      <c r="C15" s="279"/>
      <c r="D15" s="280"/>
      <c r="E15" s="279"/>
      <c r="F15" s="280"/>
      <c r="G15" s="279">
        <v>185</v>
      </c>
      <c r="H15" s="280">
        <v>555</v>
      </c>
      <c r="I15" s="279">
        <v>480</v>
      </c>
      <c r="J15" s="278">
        <v>1920</v>
      </c>
      <c r="K15" s="279">
        <v>220</v>
      </c>
      <c r="L15" s="280">
        <v>3080</v>
      </c>
      <c r="M15" s="279">
        <v>80</v>
      </c>
      <c r="N15" s="340">
        <v>1120</v>
      </c>
      <c r="O15" s="279"/>
      <c r="P15" s="340"/>
      <c r="Q15" s="42"/>
      <c r="R15" s="42"/>
      <c r="S15" s="42"/>
      <c r="T15" s="42"/>
      <c r="U15" s="42"/>
      <c r="V15" s="42"/>
      <c r="W15" s="42"/>
      <c r="X15" s="42"/>
      <c r="Y15" s="28"/>
      <c r="Z15" s="29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46" customFormat="1" ht="12.75">
      <c r="A16" s="88">
        <v>39490</v>
      </c>
      <c r="B16" s="89" t="s">
        <v>241</v>
      </c>
      <c r="C16" s="90"/>
      <c r="D16" s="91"/>
      <c r="E16" s="90">
        <v>90</v>
      </c>
      <c r="F16" s="91">
        <v>283.5</v>
      </c>
      <c r="G16" s="90"/>
      <c r="H16" s="91"/>
      <c r="I16" s="90">
        <v>300</v>
      </c>
      <c r="J16" s="89">
        <v>690</v>
      </c>
      <c r="K16" s="90"/>
      <c r="L16" s="91"/>
      <c r="M16" s="90"/>
      <c r="N16" s="105"/>
      <c r="O16" s="90"/>
      <c r="P16" s="105"/>
      <c r="Q16" s="42"/>
      <c r="R16" s="42"/>
      <c r="S16" s="42"/>
      <c r="T16" s="42"/>
      <c r="U16" s="42"/>
      <c r="V16" s="42"/>
      <c r="W16" s="42"/>
      <c r="X16" s="42"/>
      <c r="Y16" s="28"/>
      <c r="Z16" s="2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46" customFormat="1" ht="12.75">
      <c r="A17" s="88">
        <v>39490</v>
      </c>
      <c r="B17" s="89" t="s">
        <v>242</v>
      </c>
      <c r="C17" s="90"/>
      <c r="D17" s="91"/>
      <c r="E17" s="90">
        <v>240</v>
      </c>
      <c r="F17" s="91">
        <v>600</v>
      </c>
      <c r="G17" s="90"/>
      <c r="H17" s="91"/>
      <c r="I17" s="90"/>
      <c r="J17" s="89"/>
      <c r="K17" s="90"/>
      <c r="L17" s="91"/>
      <c r="M17" s="90"/>
      <c r="N17" s="105"/>
      <c r="O17" s="90"/>
      <c r="P17" s="105"/>
      <c r="Q17" s="42"/>
      <c r="R17" s="42"/>
      <c r="S17" s="42"/>
      <c r="T17" s="42"/>
      <c r="U17" s="42"/>
      <c r="V17" s="42"/>
      <c r="W17" s="42"/>
      <c r="X17" s="42"/>
      <c r="Y17" s="28"/>
      <c r="Z17" s="2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46" customFormat="1" ht="12.75">
      <c r="A18" s="88">
        <v>39490</v>
      </c>
      <c r="B18" s="89" t="s">
        <v>243</v>
      </c>
      <c r="C18" s="90">
        <v>590</v>
      </c>
      <c r="D18" s="91">
        <v>27081</v>
      </c>
      <c r="E18" s="90"/>
      <c r="F18" s="91"/>
      <c r="G18" s="90">
        <v>384</v>
      </c>
      <c r="H18" s="91">
        <v>768</v>
      </c>
      <c r="I18" s="90" t="s">
        <v>3</v>
      </c>
      <c r="J18" s="89"/>
      <c r="K18" s="90">
        <v>460</v>
      </c>
      <c r="L18" s="91">
        <v>2760</v>
      </c>
      <c r="M18" s="90">
        <v>100</v>
      </c>
      <c r="N18" s="105">
        <v>600</v>
      </c>
      <c r="O18" s="90"/>
      <c r="P18" s="105"/>
      <c r="Q18" s="42"/>
      <c r="R18" s="42"/>
      <c r="S18" s="42"/>
      <c r="T18" s="42"/>
      <c r="U18" s="42"/>
      <c r="V18" s="42"/>
      <c r="W18" s="42"/>
      <c r="X18" s="42"/>
      <c r="Y18" s="28"/>
      <c r="Z18" s="29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46" customFormat="1" ht="12.75">
      <c r="A19" s="88">
        <v>39490</v>
      </c>
      <c r="B19" s="89" t="s">
        <v>244</v>
      </c>
      <c r="C19" s="90"/>
      <c r="D19" s="91"/>
      <c r="E19" s="90"/>
      <c r="F19" s="91"/>
      <c r="G19" s="90">
        <v>200</v>
      </c>
      <c r="H19" s="91">
        <v>400</v>
      </c>
      <c r="I19" s="90"/>
      <c r="J19" s="89"/>
      <c r="K19" s="90">
        <v>240</v>
      </c>
      <c r="L19" s="91">
        <v>1440</v>
      </c>
      <c r="M19" s="90">
        <v>80</v>
      </c>
      <c r="N19" s="105">
        <v>480</v>
      </c>
      <c r="O19" s="90"/>
      <c r="P19" s="105"/>
      <c r="Q19" s="42"/>
      <c r="R19" s="42"/>
      <c r="S19" s="42"/>
      <c r="T19" s="42"/>
      <c r="U19" s="42"/>
      <c r="V19" s="42"/>
      <c r="W19" s="42"/>
      <c r="X19" s="42"/>
      <c r="Y19" s="28"/>
      <c r="Z19" s="2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46" customFormat="1" ht="12.75">
      <c r="A20" s="88">
        <v>39490</v>
      </c>
      <c r="B20" s="89" t="s">
        <v>245</v>
      </c>
      <c r="C20" s="90"/>
      <c r="D20" s="91"/>
      <c r="E20" s="90"/>
      <c r="F20" s="91"/>
      <c r="G20" s="90">
        <v>200</v>
      </c>
      <c r="H20" s="91">
        <v>400</v>
      </c>
      <c r="I20" s="90"/>
      <c r="J20" s="89"/>
      <c r="K20" s="90">
        <v>240</v>
      </c>
      <c r="L20" s="91">
        <v>1440</v>
      </c>
      <c r="M20" s="90">
        <v>80</v>
      </c>
      <c r="N20" s="105">
        <v>480</v>
      </c>
      <c r="O20" s="90"/>
      <c r="P20" s="105"/>
      <c r="Q20" s="42"/>
      <c r="R20" s="42"/>
      <c r="S20" s="42"/>
      <c r="T20" s="42"/>
      <c r="U20" s="42"/>
      <c r="V20" s="42"/>
      <c r="W20" s="42"/>
      <c r="X20" s="42"/>
      <c r="Y20" s="28"/>
      <c r="Z20" s="2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46" customFormat="1" ht="12.75">
      <c r="A21" s="88">
        <v>39490</v>
      </c>
      <c r="B21" s="89" t="s">
        <v>246</v>
      </c>
      <c r="C21" s="90"/>
      <c r="D21" s="91"/>
      <c r="E21" s="90"/>
      <c r="F21" s="91"/>
      <c r="G21" s="90">
        <v>184</v>
      </c>
      <c r="H21" s="91">
        <v>368</v>
      </c>
      <c r="I21" s="90"/>
      <c r="J21" s="95"/>
      <c r="K21" s="90">
        <v>220</v>
      </c>
      <c r="L21" s="91">
        <v>1320</v>
      </c>
      <c r="M21" s="90">
        <v>100</v>
      </c>
      <c r="N21" s="105">
        <v>600</v>
      </c>
      <c r="O21" s="90"/>
      <c r="P21" s="105"/>
      <c r="Q21" s="42"/>
      <c r="R21" s="42"/>
      <c r="S21" s="42"/>
      <c r="T21" s="42"/>
      <c r="U21" s="42"/>
      <c r="V21" s="42"/>
      <c r="W21" s="42"/>
      <c r="X21" s="42"/>
      <c r="Y21" s="28"/>
      <c r="Z21" s="2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46" customFormat="1" ht="12.75">
      <c r="A22" s="88">
        <v>39490</v>
      </c>
      <c r="B22" s="89" t="s">
        <v>247</v>
      </c>
      <c r="C22" s="90"/>
      <c r="D22" s="91"/>
      <c r="E22" s="90">
        <v>800</v>
      </c>
      <c r="F22" s="91">
        <v>2000</v>
      </c>
      <c r="G22" s="90">
        <v>364</v>
      </c>
      <c r="H22" s="91">
        <v>728</v>
      </c>
      <c r="I22" s="90"/>
      <c r="J22" s="89"/>
      <c r="K22" s="90">
        <v>436</v>
      </c>
      <c r="L22" s="104">
        <v>2616</v>
      </c>
      <c r="M22" s="90">
        <v>120</v>
      </c>
      <c r="N22" s="105">
        <v>720</v>
      </c>
      <c r="O22" s="90"/>
      <c r="P22" s="105"/>
      <c r="Q22" s="42"/>
      <c r="R22" s="42"/>
      <c r="S22" s="42"/>
      <c r="T22" s="42"/>
      <c r="U22" s="42"/>
      <c r="V22" s="42"/>
      <c r="W22" s="42"/>
      <c r="X22" s="42"/>
      <c r="Y22" s="28"/>
      <c r="Z22" s="2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46" customFormat="1" ht="12.75">
      <c r="A23" s="88">
        <v>39490</v>
      </c>
      <c r="B23" s="89" t="s">
        <v>248</v>
      </c>
      <c r="C23" s="90"/>
      <c r="D23" s="91"/>
      <c r="E23" s="90">
        <v>760</v>
      </c>
      <c r="F23" s="91">
        <v>1900</v>
      </c>
      <c r="G23" s="90">
        <v>300</v>
      </c>
      <c r="H23" s="91">
        <v>600</v>
      </c>
      <c r="I23" s="90"/>
      <c r="J23" s="91"/>
      <c r="K23" s="90">
        <v>360</v>
      </c>
      <c r="L23" s="91">
        <v>2160</v>
      </c>
      <c r="M23" s="90">
        <v>120</v>
      </c>
      <c r="N23" s="105">
        <v>720</v>
      </c>
      <c r="O23" s="90"/>
      <c r="P23" s="105"/>
      <c r="Q23" s="42"/>
      <c r="R23" s="42"/>
      <c r="S23" s="42"/>
      <c r="T23" s="42"/>
      <c r="U23" s="42"/>
      <c r="V23" s="42"/>
      <c r="W23" s="42"/>
      <c r="X23" s="42"/>
      <c r="Y23" s="28"/>
      <c r="Z23" s="29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46" customFormat="1" ht="12.75">
      <c r="A24" s="88">
        <v>39490</v>
      </c>
      <c r="B24" s="89" t="s">
        <v>249</v>
      </c>
      <c r="C24" s="90"/>
      <c r="D24" s="91"/>
      <c r="E24" s="90"/>
      <c r="F24" s="91"/>
      <c r="G24" s="90">
        <v>230</v>
      </c>
      <c r="H24" s="91">
        <v>460</v>
      </c>
      <c r="I24" s="90"/>
      <c r="J24" s="91"/>
      <c r="K24" s="90">
        <v>270</v>
      </c>
      <c r="L24" s="91">
        <v>1620</v>
      </c>
      <c r="M24" s="90">
        <v>100</v>
      </c>
      <c r="N24" s="105">
        <v>600</v>
      </c>
      <c r="O24" s="90"/>
      <c r="P24" s="105"/>
      <c r="Q24" s="42"/>
      <c r="R24" s="42"/>
      <c r="S24" s="42"/>
      <c r="T24" s="42"/>
      <c r="U24" s="42"/>
      <c r="V24" s="42"/>
      <c r="W24" s="42"/>
      <c r="X24" s="42"/>
      <c r="Y24" s="28"/>
      <c r="Z24" s="2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46" customFormat="1" ht="12.75">
      <c r="A25" s="88">
        <v>39490</v>
      </c>
      <c r="B25" s="89" t="s">
        <v>250</v>
      </c>
      <c r="C25" s="90"/>
      <c r="D25" s="91"/>
      <c r="E25" s="90"/>
      <c r="F25" s="91"/>
      <c r="G25" s="90">
        <v>230</v>
      </c>
      <c r="H25" s="91">
        <v>460</v>
      </c>
      <c r="I25" s="90"/>
      <c r="J25" s="91"/>
      <c r="K25" s="90">
        <v>270</v>
      </c>
      <c r="L25" s="91">
        <v>1620</v>
      </c>
      <c r="M25" s="90">
        <v>100</v>
      </c>
      <c r="N25" s="105">
        <v>600</v>
      </c>
      <c r="O25" s="90"/>
      <c r="P25" s="105"/>
      <c r="Q25" s="42"/>
      <c r="R25" s="42"/>
      <c r="S25" s="42"/>
      <c r="T25" s="42"/>
      <c r="U25" s="42"/>
      <c r="V25" s="42"/>
      <c r="W25" s="42"/>
      <c r="X25" s="42"/>
      <c r="Y25" s="28"/>
      <c r="Z25" s="29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46" customFormat="1" ht="12.75">
      <c r="A26" s="88">
        <v>39490</v>
      </c>
      <c r="B26" s="89" t="s">
        <v>251</v>
      </c>
      <c r="C26" s="90"/>
      <c r="D26" s="91"/>
      <c r="E26" s="90"/>
      <c r="F26" s="91"/>
      <c r="G26" s="90">
        <v>220</v>
      </c>
      <c r="H26" s="91">
        <v>440</v>
      </c>
      <c r="I26" s="90"/>
      <c r="J26" s="91"/>
      <c r="K26" s="90">
        <v>260</v>
      </c>
      <c r="L26" s="91">
        <v>1560</v>
      </c>
      <c r="M26" s="90">
        <v>100</v>
      </c>
      <c r="N26" s="105">
        <v>600</v>
      </c>
      <c r="O26" s="90"/>
      <c r="P26" s="105"/>
      <c r="Q26" s="42"/>
      <c r="R26" s="42"/>
      <c r="S26" s="42"/>
      <c r="T26" s="42"/>
      <c r="U26" s="42"/>
      <c r="V26" s="42"/>
      <c r="W26" s="42"/>
      <c r="X26" s="42"/>
      <c r="Y26" s="28"/>
      <c r="Z26" s="2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46" customFormat="1" ht="12.75">
      <c r="A27" s="88">
        <v>39490</v>
      </c>
      <c r="B27" s="89" t="s">
        <v>252</v>
      </c>
      <c r="C27" s="90"/>
      <c r="D27" s="91"/>
      <c r="E27" s="90"/>
      <c r="F27" s="91"/>
      <c r="G27" s="90">
        <v>250</v>
      </c>
      <c r="H27" s="91">
        <v>500</v>
      </c>
      <c r="I27" s="90"/>
      <c r="J27" s="91"/>
      <c r="K27" s="90">
        <v>300</v>
      </c>
      <c r="L27" s="91">
        <v>1800</v>
      </c>
      <c r="M27" s="90">
        <v>100</v>
      </c>
      <c r="N27" s="105">
        <v>600</v>
      </c>
      <c r="O27" s="90"/>
      <c r="P27" s="105"/>
      <c r="Q27" s="42"/>
      <c r="R27" s="42"/>
      <c r="S27" s="42"/>
      <c r="T27" s="42"/>
      <c r="U27" s="42"/>
      <c r="V27" s="42"/>
      <c r="W27" s="42"/>
      <c r="X27" s="42"/>
      <c r="Y27" s="28"/>
      <c r="Z27" s="29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46" customFormat="1" ht="12.75">
      <c r="A28" s="88">
        <v>39490</v>
      </c>
      <c r="B28" s="89" t="s">
        <v>254</v>
      </c>
      <c r="C28" s="90"/>
      <c r="D28" s="91"/>
      <c r="E28" s="90"/>
      <c r="F28" s="91"/>
      <c r="G28" s="90">
        <v>150</v>
      </c>
      <c r="H28" s="91">
        <v>750</v>
      </c>
      <c r="I28" s="90"/>
      <c r="J28" s="91"/>
      <c r="K28" s="90">
        <v>180</v>
      </c>
      <c r="L28" s="91">
        <v>3600</v>
      </c>
      <c r="M28" s="90">
        <v>80</v>
      </c>
      <c r="N28" s="105">
        <v>1600</v>
      </c>
      <c r="O28" s="90"/>
      <c r="P28" s="105"/>
      <c r="Q28" s="42"/>
      <c r="R28" s="42"/>
      <c r="S28" s="42"/>
      <c r="T28" s="42"/>
      <c r="U28" s="42"/>
      <c r="V28" s="42"/>
      <c r="W28" s="42"/>
      <c r="X28" s="42"/>
      <c r="Y28" s="28"/>
      <c r="Z28" s="2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46" customFormat="1" ht="12.75">
      <c r="A29" s="88">
        <v>39490</v>
      </c>
      <c r="B29" s="89" t="s">
        <v>255</v>
      </c>
      <c r="C29" s="90"/>
      <c r="D29" s="91"/>
      <c r="E29" s="90"/>
      <c r="F29" s="91"/>
      <c r="G29" s="90">
        <v>607</v>
      </c>
      <c r="H29" s="91">
        <v>1517.5</v>
      </c>
      <c r="I29" s="90"/>
      <c r="J29" s="91"/>
      <c r="K29" s="90"/>
      <c r="L29" s="91"/>
      <c r="M29" s="90"/>
      <c r="N29" s="105"/>
      <c r="O29" s="90"/>
      <c r="P29" s="105"/>
      <c r="Q29" s="42"/>
      <c r="R29" s="42"/>
      <c r="S29" s="42"/>
      <c r="T29" s="42"/>
      <c r="U29" s="42"/>
      <c r="V29" s="42"/>
      <c r="W29" s="42"/>
      <c r="X29" s="42"/>
      <c r="Y29" s="28"/>
      <c r="Z29" s="29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6" customFormat="1" ht="12.75">
      <c r="A30" s="88">
        <v>39490</v>
      </c>
      <c r="B30" s="89" t="s">
        <v>256</v>
      </c>
      <c r="C30" s="90"/>
      <c r="D30" s="91"/>
      <c r="E30" s="90">
        <v>1000</v>
      </c>
      <c r="F30" s="91">
        <v>1400</v>
      </c>
      <c r="G30" s="90">
        <v>100</v>
      </c>
      <c r="H30" s="90">
        <v>200</v>
      </c>
      <c r="I30" s="90"/>
      <c r="J30" s="91"/>
      <c r="K30" s="90">
        <v>120</v>
      </c>
      <c r="L30" s="91">
        <v>1440</v>
      </c>
      <c r="M30" s="90">
        <v>40</v>
      </c>
      <c r="N30" s="105">
        <v>240</v>
      </c>
      <c r="O30" s="90"/>
      <c r="P30" s="105"/>
      <c r="Q30" s="42"/>
      <c r="R30" s="42"/>
      <c r="S30" s="42"/>
      <c r="T30" s="42"/>
      <c r="U30" s="42"/>
      <c r="V30" s="42"/>
      <c r="W30" s="42"/>
      <c r="X30" s="42"/>
      <c r="Y30" s="28"/>
      <c r="Z30" s="29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6" customFormat="1" ht="12.75">
      <c r="A31" s="88">
        <v>39490</v>
      </c>
      <c r="B31" s="89" t="s">
        <v>257</v>
      </c>
      <c r="C31" s="90"/>
      <c r="D31" s="91"/>
      <c r="E31" s="90">
        <v>180</v>
      </c>
      <c r="F31" s="91">
        <v>477</v>
      </c>
      <c r="G31" s="90"/>
      <c r="H31" s="91"/>
      <c r="I31" s="90"/>
      <c r="J31" s="91"/>
      <c r="K31" s="90"/>
      <c r="L31" s="91"/>
      <c r="M31" s="90"/>
      <c r="N31" s="105"/>
      <c r="O31" s="90"/>
      <c r="P31" s="105"/>
      <c r="Q31" s="42"/>
      <c r="R31" s="42"/>
      <c r="S31" s="42"/>
      <c r="T31" s="42"/>
      <c r="U31" s="42"/>
      <c r="V31" s="42"/>
      <c r="W31" s="42"/>
      <c r="X31" s="42"/>
      <c r="Y31" s="28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46" customFormat="1" ht="12.75">
      <c r="A32" s="148">
        <v>39490</v>
      </c>
      <c r="B32" s="149" t="s">
        <v>259</v>
      </c>
      <c r="C32" s="144"/>
      <c r="D32" s="143"/>
      <c r="E32" s="144">
        <v>801</v>
      </c>
      <c r="F32" s="143">
        <v>1842.3</v>
      </c>
      <c r="G32" s="144">
        <v>110</v>
      </c>
      <c r="H32" s="143">
        <v>291.5</v>
      </c>
      <c r="I32" s="144"/>
      <c r="J32" s="143"/>
      <c r="K32" s="144">
        <v>130</v>
      </c>
      <c r="L32" s="143">
        <v>975</v>
      </c>
      <c r="M32" s="144">
        <v>40</v>
      </c>
      <c r="N32" s="167">
        <v>340</v>
      </c>
      <c r="O32" s="144"/>
      <c r="P32" s="167"/>
      <c r="Q32" s="42"/>
      <c r="R32" s="42"/>
      <c r="S32" s="42"/>
      <c r="T32" s="42"/>
      <c r="U32" s="42"/>
      <c r="V32" s="42"/>
      <c r="W32" s="28"/>
      <c r="X32" s="29"/>
      <c r="Y32" s="28"/>
      <c r="Z32" s="29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46" customFormat="1" ht="13.5" thickBot="1">
      <c r="A33" s="277">
        <v>39490</v>
      </c>
      <c r="B33" s="278" t="s">
        <v>260</v>
      </c>
      <c r="C33" s="279"/>
      <c r="D33" s="280"/>
      <c r="E33" s="279">
        <v>120</v>
      </c>
      <c r="F33" s="280">
        <v>276</v>
      </c>
      <c r="G33" s="279"/>
      <c r="H33" s="280"/>
      <c r="I33" s="279">
        <v>700</v>
      </c>
      <c r="J33" s="280">
        <v>1855</v>
      </c>
      <c r="K33" s="279"/>
      <c r="L33" s="280"/>
      <c r="M33" s="279"/>
      <c r="N33" s="340"/>
      <c r="O33" s="279"/>
      <c r="P33" s="340"/>
      <c r="Q33" s="42"/>
      <c r="R33" s="42"/>
      <c r="S33" s="42"/>
      <c r="T33" s="42"/>
      <c r="U33" s="42"/>
      <c r="V33" s="42"/>
      <c r="W33" s="28"/>
      <c r="X33" s="29"/>
      <c r="Y33" s="28"/>
      <c r="Z33" s="29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ht="12.75">
      <c r="A34" s="206">
        <v>39518</v>
      </c>
      <c r="B34" s="89" t="s">
        <v>266</v>
      </c>
      <c r="C34" s="90"/>
      <c r="D34" s="91"/>
      <c r="E34" s="90"/>
      <c r="F34" s="91"/>
      <c r="G34" s="90">
        <v>270</v>
      </c>
      <c r="H34" s="91">
        <v>405</v>
      </c>
      <c r="I34" s="90"/>
      <c r="J34" s="91"/>
      <c r="K34" s="90">
        <v>320</v>
      </c>
      <c r="L34" s="91">
        <v>1408</v>
      </c>
      <c r="M34" s="90">
        <v>50</v>
      </c>
      <c r="N34" s="105">
        <v>225</v>
      </c>
      <c r="O34" s="90"/>
      <c r="P34" s="105"/>
      <c r="Q34" s="42"/>
      <c r="R34" s="42"/>
      <c r="S34" s="42"/>
      <c r="T34" s="42"/>
      <c r="U34" s="42"/>
      <c r="V34" s="42"/>
      <c r="W34" s="28"/>
      <c r="X34" s="29"/>
      <c r="Y34" s="28"/>
      <c r="Z34" s="29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12.75">
      <c r="A35" s="206">
        <v>39518</v>
      </c>
      <c r="B35" s="89" t="s">
        <v>267</v>
      </c>
      <c r="C35" s="90"/>
      <c r="D35" s="91"/>
      <c r="E35" s="90"/>
      <c r="F35" s="91"/>
      <c r="G35" s="90">
        <v>240</v>
      </c>
      <c r="H35" s="91">
        <v>360</v>
      </c>
      <c r="I35" s="90">
        <v>270</v>
      </c>
      <c r="J35" s="91">
        <v>540</v>
      </c>
      <c r="K35" s="90">
        <v>300</v>
      </c>
      <c r="L35" s="91">
        <v>1320</v>
      </c>
      <c r="M35" s="90">
        <v>100</v>
      </c>
      <c r="N35" s="105">
        <v>450</v>
      </c>
      <c r="O35" s="90"/>
      <c r="P35" s="105"/>
      <c r="Q35" s="42"/>
      <c r="R35" s="42"/>
      <c r="S35" s="42"/>
      <c r="T35" s="42"/>
      <c r="U35" s="42"/>
      <c r="V35" s="42"/>
      <c r="W35" s="28"/>
      <c r="X35" s="29"/>
      <c r="Y35" s="28"/>
      <c r="Z35" s="29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2.75">
      <c r="A36" s="206">
        <v>39518</v>
      </c>
      <c r="B36" s="89" t="s">
        <v>270</v>
      </c>
      <c r="C36" s="90"/>
      <c r="D36" s="91"/>
      <c r="E36" s="90"/>
      <c r="F36" s="91"/>
      <c r="G36" s="90"/>
      <c r="H36" s="91"/>
      <c r="I36" s="90"/>
      <c r="J36" s="91"/>
      <c r="K36" s="90">
        <v>360</v>
      </c>
      <c r="L36" s="91">
        <v>3060</v>
      </c>
      <c r="M36" s="90">
        <v>40</v>
      </c>
      <c r="N36" s="105">
        <v>254</v>
      </c>
      <c r="O36" s="90"/>
      <c r="P36" s="105"/>
      <c r="Q36" s="42"/>
      <c r="R36" s="42"/>
      <c r="S36" s="42"/>
      <c r="T36" s="42"/>
      <c r="U36" s="42"/>
      <c r="V36" s="42"/>
      <c r="W36" s="28"/>
      <c r="X36" s="29"/>
      <c r="Y36" s="28"/>
      <c r="Z36" s="29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ht="12.75">
      <c r="A37" s="206">
        <v>39518</v>
      </c>
      <c r="B37" s="89" t="s">
        <v>271</v>
      </c>
      <c r="C37" s="90"/>
      <c r="D37" s="91"/>
      <c r="E37" s="90"/>
      <c r="F37" s="91"/>
      <c r="G37" s="90"/>
      <c r="H37" s="91"/>
      <c r="I37" s="90"/>
      <c r="J37" s="91"/>
      <c r="K37" s="90">
        <v>167</v>
      </c>
      <c r="L37" s="91">
        <v>1419.5</v>
      </c>
      <c r="M37" s="90">
        <v>25</v>
      </c>
      <c r="N37" s="105">
        <v>158.75</v>
      </c>
      <c r="O37" s="90"/>
      <c r="P37" s="105"/>
      <c r="Q37" s="42"/>
      <c r="R37" s="42"/>
      <c r="S37" s="42"/>
      <c r="T37" s="42"/>
      <c r="U37" s="42"/>
      <c r="V37" s="42"/>
      <c r="W37" s="28"/>
      <c r="X37" s="29"/>
      <c r="Y37" s="28"/>
      <c r="Z37" s="29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2.75">
      <c r="A38" s="206">
        <v>39518</v>
      </c>
      <c r="B38" s="89" t="s">
        <v>273</v>
      </c>
      <c r="C38" s="90">
        <v>415</v>
      </c>
      <c r="D38" s="91">
        <v>6951.25</v>
      </c>
      <c r="E38" s="90"/>
      <c r="F38" s="91"/>
      <c r="G38" s="90"/>
      <c r="H38" s="91"/>
      <c r="I38" s="90"/>
      <c r="J38" s="91"/>
      <c r="K38" s="90"/>
      <c r="L38" s="91"/>
      <c r="M38" s="90"/>
      <c r="N38" s="93"/>
      <c r="O38" s="90"/>
      <c r="P38" s="93"/>
      <c r="Q38" s="42"/>
      <c r="R38" s="42"/>
      <c r="S38" s="42"/>
      <c r="T38" s="42"/>
      <c r="U38" s="42"/>
      <c r="V38" s="42"/>
      <c r="W38" s="28"/>
      <c r="X38" s="29"/>
      <c r="Y38" s="28"/>
      <c r="Z38" s="29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2.75">
      <c r="A39" s="206">
        <v>39518</v>
      </c>
      <c r="B39" s="89" t="s">
        <v>274</v>
      </c>
      <c r="C39" s="90"/>
      <c r="D39" s="91"/>
      <c r="E39" s="90"/>
      <c r="F39" s="91">
        <v>315</v>
      </c>
      <c r="G39" s="90">
        <v>1102.5</v>
      </c>
      <c r="H39" s="91"/>
      <c r="I39" s="90"/>
      <c r="J39" s="91"/>
      <c r="K39" s="90"/>
      <c r="L39" s="91"/>
      <c r="M39" s="90"/>
      <c r="N39" s="93"/>
      <c r="O39" s="90"/>
      <c r="P39" s="93"/>
      <c r="Q39" s="42"/>
      <c r="R39" s="42"/>
      <c r="S39" s="42"/>
      <c r="T39" s="42"/>
      <c r="U39" s="42"/>
      <c r="V39" s="42"/>
      <c r="W39" s="28"/>
      <c r="X39" s="29"/>
      <c r="Y39" s="28"/>
      <c r="Z39" s="2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ht="12.75">
      <c r="A40" s="206">
        <v>39518</v>
      </c>
      <c r="B40" s="89" t="s">
        <v>276</v>
      </c>
      <c r="C40" s="90">
        <v>74</v>
      </c>
      <c r="D40" s="91">
        <v>2849</v>
      </c>
      <c r="E40" s="90"/>
      <c r="F40" s="91"/>
      <c r="G40" s="90"/>
      <c r="H40" s="91"/>
      <c r="I40" s="90"/>
      <c r="J40" s="91"/>
      <c r="K40" s="90"/>
      <c r="L40" s="91"/>
      <c r="M40" s="90"/>
      <c r="N40" s="93"/>
      <c r="O40" s="90"/>
      <c r="P40" s="93"/>
      <c r="Q40" s="42"/>
      <c r="R40" s="42"/>
      <c r="S40" s="42"/>
      <c r="T40" s="42"/>
      <c r="U40" s="42"/>
      <c r="V40" s="42"/>
      <c r="W40" s="28"/>
      <c r="X40" s="29"/>
      <c r="Y40" s="28"/>
      <c r="Z40" s="2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ht="12.75">
      <c r="A41" s="206">
        <v>39518</v>
      </c>
      <c r="B41" s="89" t="s">
        <v>286</v>
      </c>
      <c r="C41" s="90"/>
      <c r="D41" s="91"/>
      <c r="E41" s="90"/>
      <c r="F41" s="91"/>
      <c r="G41" s="90">
        <v>210</v>
      </c>
      <c r="H41" s="91">
        <v>315</v>
      </c>
      <c r="I41" s="90"/>
      <c r="J41" s="91"/>
      <c r="K41" s="90">
        <v>250</v>
      </c>
      <c r="L41" s="91">
        <v>2000</v>
      </c>
      <c r="M41" s="90">
        <v>100</v>
      </c>
      <c r="N41" s="93">
        <v>1100</v>
      </c>
      <c r="O41" s="90"/>
      <c r="P41" s="93"/>
      <c r="Q41" s="42"/>
      <c r="R41" s="42"/>
      <c r="S41" s="42"/>
      <c r="T41" s="42"/>
      <c r="U41" s="42"/>
      <c r="V41" s="42"/>
      <c r="W41" s="28"/>
      <c r="X41" s="29"/>
      <c r="Y41" s="28"/>
      <c r="Z41" s="29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40" ht="12.75">
      <c r="A42" s="206">
        <v>39518</v>
      </c>
      <c r="B42" s="89" t="s">
        <v>287</v>
      </c>
      <c r="C42" s="90"/>
      <c r="D42" s="91"/>
      <c r="E42" s="90">
        <v>670</v>
      </c>
      <c r="F42" s="91">
        <v>1507.5</v>
      </c>
      <c r="G42" s="90">
        <v>670</v>
      </c>
      <c r="H42" s="91">
        <v>1005</v>
      </c>
      <c r="I42" s="90"/>
      <c r="J42" s="91"/>
      <c r="K42" s="90">
        <v>280</v>
      </c>
      <c r="L42" s="91">
        <v>2240</v>
      </c>
      <c r="M42" s="90">
        <v>100</v>
      </c>
      <c r="N42" s="93">
        <v>1100</v>
      </c>
      <c r="O42" s="90"/>
      <c r="P42" s="93"/>
      <c r="Q42" s="42"/>
      <c r="R42" s="42"/>
      <c r="S42" s="42"/>
      <c r="T42" s="42"/>
      <c r="U42" s="42"/>
      <c r="V42" s="42"/>
      <c r="W42" s="28"/>
      <c r="X42" s="29"/>
      <c r="Y42" s="28"/>
      <c r="Z42" s="29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.75">
      <c r="A43" s="206">
        <v>39518</v>
      </c>
      <c r="B43" s="89" t="s">
        <v>289</v>
      </c>
      <c r="C43" s="90"/>
      <c r="D43" s="91"/>
      <c r="E43" s="90">
        <v>415</v>
      </c>
      <c r="F43" s="91">
        <v>933.75</v>
      </c>
      <c r="G43" s="90">
        <v>125</v>
      </c>
      <c r="H43" s="91">
        <v>187.5</v>
      </c>
      <c r="I43" s="90"/>
      <c r="J43" s="91"/>
      <c r="K43" s="90">
        <v>150</v>
      </c>
      <c r="L43" s="91">
        <v>1200</v>
      </c>
      <c r="M43" s="90">
        <v>100</v>
      </c>
      <c r="N43" s="93">
        <v>1100</v>
      </c>
      <c r="O43" s="90"/>
      <c r="P43" s="93"/>
      <c r="Q43" s="42"/>
      <c r="R43" s="42"/>
      <c r="S43" s="42"/>
      <c r="T43" s="42"/>
      <c r="U43" s="42"/>
      <c r="V43" s="42"/>
      <c r="W43" s="28"/>
      <c r="X43" s="29"/>
      <c r="Y43" s="28"/>
      <c r="Z43" s="29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.75">
      <c r="A44" s="206">
        <v>39518</v>
      </c>
      <c r="B44" s="89" t="s">
        <v>290</v>
      </c>
      <c r="C44" s="90">
        <v>140</v>
      </c>
      <c r="D44" s="91">
        <v>5558</v>
      </c>
      <c r="E44" s="90"/>
      <c r="F44" s="91"/>
      <c r="G44" s="90">
        <v>450</v>
      </c>
      <c r="H44" s="91">
        <v>675</v>
      </c>
      <c r="I44" s="90">
        <v>500</v>
      </c>
      <c r="J44" s="91">
        <v>1250</v>
      </c>
      <c r="K44" s="90">
        <v>530</v>
      </c>
      <c r="L44" s="91">
        <v>4240</v>
      </c>
      <c r="M44" s="90">
        <v>20</v>
      </c>
      <c r="N44" s="93">
        <v>220</v>
      </c>
      <c r="O44" s="90"/>
      <c r="P44" s="93"/>
      <c r="Q44" s="42"/>
      <c r="R44" s="42"/>
      <c r="S44" s="42"/>
      <c r="T44" s="42"/>
      <c r="U44" s="42"/>
      <c r="V44" s="42"/>
      <c r="W44" s="28"/>
      <c r="X44" s="29"/>
      <c r="Y44" s="28"/>
      <c r="Z44" s="29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2.75">
      <c r="A45" s="206">
        <v>39518</v>
      </c>
      <c r="B45" s="89" t="s">
        <v>282</v>
      </c>
      <c r="C45" s="90"/>
      <c r="D45" s="91"/>
      <c r="E45" s="90"/>
      <c r="F45" s="91"/>
      <c r="G45" s="90">
        <v>262</v>
      </c>
      <c r="H45" s="91">
        <v>393</v>
      </c>
      <c r="I45" s="90"/>
      <c r="J45" s="91"/>
      <c r="K45" s="90"/>
      <c r="L45" s="91"/>
      <c r="M45" s="90"/>
      <c r="N45" s="93"/>
      <c r="O45" s="90"/>
      <c r="P45" s="93"/>
      <c r="Q45" s="42"/>
      <c r="R45" s="42"/>
      <c r="S45" s="42"/>
      <c r="T45" s="42"/>
      <c r="U45" s="42"/>
      <c r="V45" s="42"/>
      <c r="W45" s="28"/>
      <c r="X45" s="29"/>
      <c r="Y45" s="28"/>
      <c r="Z45" s="29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ht="12.75">
      <c r="A46" s="206">
        <v>39518</v>
      </c>
      <c r="B46" s="89" t="s">
        <v>278</v>
      </c>
      <c r="C46" s="90">
        <v>27</v>
      </c>
      <c r="D46" s="91">
        <v>715.5</v>
      </c>
      <c r="E46" s="90"/>
      <c r="F46" s="91"/>
      <c r="G46" s="90">
        <v>313</v>
      </c>
      <c r="H46" s="91">
        <v>469.5</v>
      </c>
      <c r="I46" s="90"/>
      <c r="J46" s="91"/>
      <c r="K46" s="90">
        <v>375</v>
      </c>
      <c r="L46" s="91">
        <v>4687.5</v>
      </c>
      <c r="M46" s="90">
        <v>104</v>
      </c>
      <c r="N46" s="93">
        <v>1664</v>
      </c>
      <c r="O46" s="90"/>
      <c r="P46" s="93"/>
      <c r="Q46" s="42"/>
      <c r="R46" s="42"/>
      <c r="S46" s="42"/>
      <c r="T46" s="42"/>
      <c r="U46" s="42"/>
      <c r="V46" s="42"/>
      <c r="W46" s="28"/>
      <c r="X46" s="29"/>
      <c r="Y46" s="28"/>
      <c r="Z46" s="29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ht="12.75">
      <c r="A47" s="206">
        <v>39518</v>
      </c>
      <c r="B47" s="89" t="s">
        <v>279</v>
      </c>
      <c r="C47" s="90">
        <v>27</v>
      </c>
      <c r="D47" s="91">
        <v>715.5</v>
      </c>
      <c r="E47" s="90"/>
      <c r="F47" s="91"/>
      <c r="G47" s="90">
        <v>305</v>
      </c>
      <c r="H47" s="91">
        <v>457.5</v>
      </c>
      <c r="I47" s="90"/>
      <c r="J47" s="91"/>
      <c r="K47" s="90">
        <v>366</v>
      </c>
      <c r="L47" s="91">
        <v>4575</v>
      </c>
      <c r="M47" s="90">
        <v>84</v>
      </c>
      <c r="N47" s="93">
        <v>1344</v>
      </c>
      <c r="O47" s="90"/>
      <c r="P47" s="93"/>
      <c r="Q47" s="42"/>
      <c r="R47" s="42"/>
      <c r="S47" s="42"/>
      <c r="T47" s="42"/>
      <c r="U47" s="42"/>
      <c r="V47" s="42"/>
      <c r="W47" s="28"/>
      <c r="X47" s="29"/>
      <c r="Y47" s="28"/>
      <c r="Z47" s="29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2.75">
      <c r="A48" s="206">
        <v>39518</v>
      </c>
      <c r="B48" s="89" t="s">
        <v>280</v>
      </c>
      <c r="C48" s="90">
        <v>122</v>
      </c>
      <c r="D48" s="91">
        <v>3233</v>
      </c>
      <c r="E48" s="90"/>
      <c r="F48" s="91"/>
      <c r="G48" s="90">
        <v>100</v>
      </c>
      <c r="H48" s="91">
        <v>150</v>
      </c>
      <c r="I48" s="90"/>
      <c r="J48" s="91"/>
      <c r="K48" s="90">
        <v>122</v>
      </c>
      <c r="L48" s="91">
        <v>1525</v>
      </c>
      <c r="M48" s="90">
        <v>30</v>
      </c>
      <c r="N48" s="93">
        <v>480</v>
      </c>
      <c r="O48" s="90"/>
      <c r="P48" s="93"/>
      <c r="Q48" s="42"/>
      <c r="R48" s="42"/>
      <c r="S48" s="42"/>
      <c r="T48" s="42"/>
      <c r="U48" s="42"/>
      <c r="V48" s="42"/>
      <c r="W48" s="28"/>
      <c r="X48" s="29"/>
      <c r="Y48" s="28"/>
      <c r="Z48" s="29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2.75">
      <c r="A49" s="206">
        <v>39518</v>
      </c>
      <c r="B49" s="89" t="s">
        <v>281</v>
      </c>
      <c r="C49" s="90">
        <v>53</v>
      </c>
      <c r="D49" s="91">
        <v>1404.5</v>
      </c>
      <c r="E49" s="90"/>
      <c r="F49" s="91"/>
      <c r="G49" s="90">
        <v>55</v>
      </c>
      <c r="H49" s="91">
        <v>82.5</v>
      </c>
      <c r="I49" s="90"/>
      <c r="J49" s="91"/>
      <c r="K49" s="90">
        <v>50</v>
      </c>
      <c r="L49" s="91">
        <v>625</v>
      </c>
      <c r="M49" s="90">
        <v>65</v>
      </c>
      <c r="N49" s="93">
        <v>1040</v>
      </c>
      <c r="O49" s="90"/>
      <c r="P49" s="93"/>
      <c r="Q49" s="42"/>
      <c r="R49" s="42"/>
      <c r="S49" s="42"/>
      <c r="T49" s="42"/>
      <c r="U49" s="42"/>
      <c r="V49" s="42"/>
      <c r="W49" s="28"/>
      <c r="X49" s="29"/>
      <c r="Y49" s="28"/>
      <c r="Z49" s="29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206">
        <v>39518</v>
      </c>
      <c r="B50" s="89" t="s">
        <v>283</v>
      </c>
      <c r="C50" s="90"/>
      <c r="D50" s="91"/>
      <c r="E50" s="90">
        <v>725</v>
      </c>
      <c r="F50" s="91">
        <v>2066.25</v>
      </c>
      <c r="G50" s="90">
        <v>124</v>
      </c>
      <c r="H50" s="91">
        <v>279</v>
      </c>
      <c r="I50" s="90"/>
      <c r="J50" s="91"/>
      <c r="K50" s="90">
        <v>150</v>
      </c>
      <c r="L50" s="91">
        <v>1200</v>
      </c>
      <c r="M50" s="90">
        <v>40</v>
      </c>
      <c r="N50" s="93">
        <v>354</v>
      </c>
      <c r="O50" s="90"/>
      <c r="P50" s="93"/>
      <c r="Q50" s="42"/>
      <c r="R50" s="42"/>
      <c r="S50" s="42"/>
      <c r="T50" s="42"/>
      <c r="U50" s="42"/>
      <c r="V50" s="42"/>
      <c r="W50" s="28"/>
      <c r="X50" s="29"/>
      <c r="Y50" s="28"/>
      <c r="Z50" s="29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3.5" thickBot="1">
      <c r="A51" s="277">
        <v>39518</v>
      </c>
      <c r="B51" s="278" t="s">
        <v>285</v>
      </c>
      <c r="C51" s="279"/>
      <c r="D51" s="280"/>
      <c r="E51" s="279">
        <v>500</v>
      </c>
      <c r="F51" s="280">
        <v>1250</v>
      </c>
      <c r="G51" s="279">
        <v>80</v>
      </c>
      <c r="H51" s="280">
        <v>200</v>
      </c>
      <c r="I51" s="279"/>
      <c r="J51" s="280"/>
      <c r="K51" s="279">
        <v>120</v>
      </c>
      <c r="L51" s="280">
        <v>960</v>
      </c>
      <c r="M51" s="279">
        <v>40</v>
      </c>
      <c r="N51" s="140">
        <v>200</v>
      </c>
      <c r="O51" s="279"/>
      <c r="P51" s="140"/>
      <c r="Q51" s="42"/>
      <c r="R51" s="42"/>
      <c r="S51" s="42"/>
      <c r="T51" s="42"/>
      <c r="U51" s="42"/>
      <c r="V51" s="42"/>
      <c r="W51" s="28"/>
      <c r="X51" s="29"/>
      <c r="Y51" s="42"/>
      <c r="Z51" s="29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.75">
      <c r="A52" s="206">
        <v>39546</v>
      </c>
      <c r="B52" s="89" t="s">
        <v>291</v>
      </c>
      <c r="C52" s="90"/>
      <c r="D52" s="91"/>
      <c r="E52" s="90">
        <v>170</v>
      </c>
      <c r="F52" s="91">
        <v>510</v>
      </c>
      <c r="G52" s="90"/>
      <c r="H52" s="91"/>
      <c r="I52" s="90"/>
      <c r="J52" s="91"/>
      <c r="K52" s="90"/>
      <c r="L52" s="91"/>
      <c r="M52" s="90"/>
      <c r="N52" s="93"/>
      <c r="O52" s="90"/>
      <c r="P52" s="93"/>
      <c r="Q52" s="42"/>
      <c r="R52" s="42"/>
      <c r="S52" s="42"/>
      <c r="T52" s="42"/>
      <c r="U52" s="42"/>
      <c r="V52" s="42"/>
      <c r="W52" s="28"/>
      <c r="X52" s="29"/>
      <c r="Y52" s="42"/>
      <c r="Z52" s="42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2.75">
      <c r="A53" s="206">
        <v>39546</v>
      </c>
      <c r="B53" s="89" t="s">
        <v>292</v>
      </c>
      <c r="C53" s="90"/>
      <c r="D53" s="91"/>
      <c r="E53" s="90">
        <v>465</v>
      </c>
      <c r="F53" s="91">
        <v>1102.05</v>
      </c>
      <c r="G53" s="90"/>
      <c r="H53" s="91"/>
      <c r="I53" s="90"/>
      <c r="J53" s="91"/>
      <c r="K53" s="90"/>
      <c r="L53" s="91"/>
      <c r="M53" s="90"/>
      <c r="N53" s="93"/>
      <c r="O53" s="90"/>
      <c r="P53" s="93"/>
      <c r="Q53" s="42"/>
      <c r="R53" s="42"/>
      <c r="S53" s="42"/>
      <c r="T53" s="42"/>
      <c r="U53" s="42"/>
      <c r="V53" s="42"/>
      <c r="W53" s="28"/>
      <c r="X53" s="29"/>
      <c r="Y53" s="42"/>
      <c r="Z53" s="42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.75">
      <c r="A54" s="206">
        <v>39546</v>
      </c>
      <c r="B54" s="89" t="s">
        <v>293</v>
      </c>
      <c r="C54" s="90"/>
      <c r="D54" s="91"/>
      <c r="E54" s="90">
        <v>260</v>
      </c>
      <c r="F54" s="91">
        <v>780</v>
      </c>
      <c r="G54" s="90"/>
      <c r="H54" s="91"/>
      <c r="I54" s="90"/>
      <c r="J54" s="91"/>
      <c r="K54" s="90"/>
      <c r="L54" s="91"/>
      <c r="M54" s="90"/>
      <c r="N54" s="93"/>
      <c r="O54" s="90"/>
      <c r="P54" s="93"/>
      <c r="Q54" s="42"/>
      <c r="R54" s="42"/>
      <c r="S54" s="42"/>
      <c r="T54" s="42"/>
      <c r="U54" s="42"/>
      <c r="V54" s="42"/>
      <c r="W54" s="28"/>
      <c r="X54" s="29"/>
      <c r="Y54" s="42"/>
      <c r="Z54" s="42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2.75">
      <c r="A55" s="206">
        <v>39546</v>
      </c>
      <c r="B55" s="89" t="s">
        <v>294</v>
      </c>
      <c r="C55" s="90"/>
      <c r="D55" s="91"/>
      <c r="E55" s="90">
        <v>615</v>
      </c>
      <c r="F55" s="91">
        <v>1875.75</v>
      </c>
      <c r="G55" s="90">
        <v>92</v>
      </c>
      <c r="H55" s="91">
        <v>234.6</v>
      </c>
      <c r="I55" s="90"/>
      <c r="J55" s="91"/>
      <c r="K55" s="90">
        <v>110</v>
      </c>
      <c r="L55" s="91">
        <v>880</v>
      </c>
      <c r="M55" s="90">
        <v>40</v>
      </c>
      <c r="N55" s="93">
        <v>200</v>
      </c>
      <c r="O55" s="90"/>
      <c r="P55" s="93"/>
      <c r="Q55" s="42"/>
      <c r="R55" s="42"/>
      <c r="S55" s="42"/>
      <c r="T55" s="42"/>
      <c r="U55" s="42"/>
      <c r="V55" s="42"/>
      <c r="W55" s="28"/>
      <c r="X55" s="29"/>
      <c r="Y55" s="42"/>
      <c r="Z55" s="42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2.75">
      <c r="A56" s="206">
        <v>39546</v>
      </c>
      <c r="B56" s="89" t="s">
        <v>295</v>
      </c>
      <c r="C56" s="90"/>
      <c r="D56" s="91"/>
      <c r="E56" s="90">
        <v>700</v>
      </c>
      <c r="F56" s="91">
        <v>2135</v>
      </c>
      <c r="G56" s="90">
        <v>136</v>
      </c>
      <c r="H56" s="91">
        <v>346.8</v>
      </c>
      <c r="I56" s="90"/>
      <c r="J56" s="91"/>
      <c r="K56" s="90">
        <v>162</v>
      </c>
      <c r="L56" s="91">
        <v>1296</v>
      </c>
      <c r="M56" s="90">
        <v>40</v>
      </c>
      <c r="N56" s="93">
        <v>200</v>
      </c>
      <c r="O56" s="90"/>
      <c r="P56" s="93"/>
      <c r="Q56" s="42"/>
      <c r="R56" s="42"/>
      <c r="S56" s="42"/>
      <c r="T56" s="42"/>
      <c r="U56" s="42"/>
      <c r="V56" s="42"/>
      <c r="W56" s="28"/>
      <c r="X56" s="29"/>
      <c r="Y56" s="42"/>
      <c r="Z56" s="42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12.75">
      <c r="A57" s="206">
        <v>39546</v>
      </c>
      <c r="B57" s="89" t="s">
        <v>296</v>
      </c>
      <c r="C57" s="90"/>
      <c r="D57" s="91"/>
      <c r="E57" s="90">
        <v>400</v>
      </c>
      <c r="F57" s="91">
        <v>1200</v>
      </c>
      <c r="G57" s="90"/>
      <c r="H57" s="91"/>
      <c r="I57" s="90"/>
      <c r="J57" s="91"/>
      <c r="K57" s="90"/>
      <c r="L57" s="91"/>
      <c r="M57" s="90"/>
      <c r="N57" s="93"/>
      <c r="O57" s="90"/>
      <c r="P57" s="93"/>
      <c r="Q57" s="42"/>
      <c r="R57" s="42"/>
      <c r="S57" s="42"/>
      <c r="T57" s="42"/>
      <c r="U57" s="42"/>
      <c r="V57" s="42"/>
      <c r="W57" s="28"/>
      <c r="X57" s="29"/>
      <c r="Y57" s="42"/>
      <c r="Z57" s="42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12.75">
      <c r="A58" s="206">
        <v>39546</v>
      </c>
      <c r="B58" s="89" t="s">
        <v>298</v>
      </c>
      <c r="C58" s="90"/>
      <c r="D58" s="91"/>
      <c r="E58" s="90"/>
      <c r="F58" s="91"/>
      <c r="G58" s="90">
        <v>300</v>
      </c>
      <c r="H58" s="91">
        <v>750</v>
      </c>
      <c r="I58" s="90"/>
      <c r="J58" s="91"/>
      <c r="K58" s="90">
        <v>360</v>
      </c>
      <c r="L58" s="91">
        <v>2700</v>
      </c>
      <c r="M58" s="90">
        <v>80</v>
      </c>
      <c r="N58" s="93">
        <v>840</v>
      </c>
      <c r="O58" s="90"/>
      <c r="P58" s="93"/>
      <c r="Q58" s="42"/>
      <c r="R58" s="42"/>
      <c r="S58" s="42"/>
      <c r="T58" s="42"/>
      <c r="U58" s="42"/>
      <c r="V58" s="42"/>
      <c r="W58" s="28"/>
      <c r="X58" s="29"/>
      <c r="Y58" s="42"/>
      <c r="Z58" s="42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12.75">
      <c r="A59" s="206">
        <v>39546</v>
      </c>
      <c r="B59" s="89" t="s">
        <v>299</v>
      </c>
      <c r="C59" s="90"/>
      <c r="D59" s="91"/>
      <c r="E59" s="90"/>
      <c r="F59" s="91"/>
      <c r="G59" s="90">
        <v>240</v>
      </c>
      <c r="H59" s="91">
        <v>600</v>
      </c>
      <c r="I59" s="90"/>
      <c r="J59" s="91"/>
      <c r="K59" s="90">
        <v>288</v>
      </c>
      <c r="L59" s="91">
        <v>2160</v>
      </c>
      <c r="M59" s="90">
        <v>80</v>
      </c>
      <c r="N59" s="93">
        <v>840</v>
      </c>
      <c r="O59" s="90"/>
      <c r="P59" s="93"/>
      <c r="Q59" s="42"/>
      <c r="R59" s="42"/>
      <c r="S59" s="42"/>
      <c r="T59" s="42"/>
      <c r="U59" s="42"/>
      <c r="V59" s="42"/>
      <c r="W59" s="28"/>
      <c r="X59" s="29"/>
      <c r="Y59" s="42"/>
      <c r="Z59" s="42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2.75">
      <c r="A60" s="206">
        <v>39546</v>
      </c>
      <c r="B60" s="89" t="s">
        <v>300</v>
      </c>
      <c r="C60" s="90"/>
      <c r="D60" s="91"/>
      <c r="E60" s="90"/>
      <c r="F60" s="91"/>
      <c r="G60" s="90">
        <v>250</v>
      </c>
      <c r="H60" s="91">
        <v>625</v>
      </c>
      <c r="I60" s="90"/>
      <c r="J60" s="91"/>
      <c r="K60" s="90">
        <v>300</v>
      </c>
      <c r="L60" s="91">
        <v>2250</v>
      </c>
      <c r="M60" s="90">
        <v>80</v>
      </c>
      <c r="N60" s="93">
        <v>840</v>
      </c>
      <c r="O60" s="90"/>
      <c r="P60" s="93"/>
      <c r="Q60" s="28"/>
      <c r="R60" s="29"/>
      <c r="S60" s="42"/>
      <c r="T60" s="42"/>
      <c r="U60" s="42"/>
      <c r="V60" s="42"/>
      <c r="W60" s="28"/>
      <c r="X60" s="29"/>
      <c r="Y60" s="42"/>
      <c r="Z60" s="42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2.75">
      <c r="A61" s="206">
        <v>39546</v>
      </c>
      <c r="B61" s="122" t="s">
        <v>301</v>
      </c>
      <c r="C61" s="90"/>
      <c r="D61" s="91"/>
      <c r="E61" s="90"/>
      <c r="F61" s="91"/>
      <c r="G61" s="90">
        <v>250</v>
      </c>
      <c r="H61" s="91">
        <v>625</v>
      </c>
      <c r="I61" s="90"/>
      <c r="J61" s="91"/>
      <c r="K61" s="90">
        <v>300</v>
      </c>
      <c r="L61" s="91">
        <v>2250</v>
      </c>
      <c r="M61" s="90">
        <v>80</v>
      </c>
      <c r="N61" s="93">
        <v>840</v>
      </c>
      <c r="O61" s="90"/>
      <c r="P61" s="93"/>
      <c r="Q61" s="28"/>
      <c r="R61" s="29"/>
      <c r="S61" s="42"/>
      <c r="T61" s="42"/>
      <c r="U61" s="42"/>
      <c r="V61" s="42"/>
      <c r="W61" s="28"/>
      <c r="X61" s="29"/>
      <c r="Y61" s="42"/>
      <c r="Z61" s="42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ht="12.75">
      <c r="A62" s="206">
        <v>39546</v>
      </c>
      <c r="B62" s="149" t="s">
        <v>302</v>
      </c>
      <c r="C62" s="144"/>
      <c r="D62" s="143"/>
      <c r="E62" s="144"/>
      <c r="F62" s="143"/>
      <c r="G62" s="144">
        <v>200</v>
      </c>
      <c r="H62" s="143">
        <v>500</v>
      </c>
      <c r="I62" s="144"/>
      <c r="J62" s="143"/>
      <c r="K62" s="144">
        <v>240</v>
      </c>
      <c r="L62" s="143">
        <v>1800</v>
      </c>
      <c r="M62" s="144">
        <v>100</v>
      </c>
      <c r="N62" s="145">
        <v>1050</v>
      </c>
      <c r="O62" s="144"/>
      <c r="P62" s="145"/>
      <c r="Q62" s="28"/>
      <c r="R62" s="29"/>
      <c r="S62" s="42"/>
      <c r="T62" s="42"/>
      <c r="U62" s="42"/>
      <c r="V62" s="42"/>
      <c r="W62" s="28"/>
      <c r="X62" s="29"/>
      <c r="Y62" s="42"/>
      <c r="Z62" s="42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ht="12.75">
      <c r="A63" s="206">
        <v>39546</v>
      </c>
      <c r="B63" s="89" t="s">
        <v>303</v>
      </c>
      <c r="C63" s="90">
        <v>120</v>
      </c>
      <c r="D63" s="91">
        <v>3060</v>
      </c>
      <c r="E63" s="90"/>
      <c r="F63" s="91"/>
      <c r="G63" s="90">
        <v>400</v>
      </c>
      <c r="H63" s="91">
        <v>1000</v>
      </c>
      <c r="I63" s="90">
        <v>465</v>
      </c>
      <c r="J63" s="91">
        <v>1162.5</v>
      </c>
      <c r="K63" s="90">
        <v>480</v>
      </c>
      <c r="L63" s="91">
        <v>3600</v>
      </c>
      <c r="M63" s="90">
        <v>20</v>
      </c>
      <c r="N63" s="93">
        <v>210</v>
      </c>
      <c r="O63" s="90"/>
      <c r="P63" s="93"/>
      <c r="Q63" s="28"/>
      <c r="R63" s="29"/>
      <c r="S63" s="42"/>
      <c r="T63" s="42"/>
      <c r="U63" s="42"/>
      <c r="V63" s="42"/>
      <c r="W63" s="42"/>
      <c r="X63" s="29"/>
      <c r="Y63" s="42"/>
      <c r="Z63" s="42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ht="12.75">
      <c r="A64" s="206">
        <v>39546</v>
      </c>
      <c r="B64" s="89" t="s">
        <v>304</v>
      </c>
      <c r="C64" s="90"/>
      <c r="D64" s="91"/>
      <c r="E64" s="90">
        <v>36</v>
      </c>
      <c r="F64" s="91">
        <v>90</v>
      </c>
      <c r="G64" s="90"/>
      <c r="H64" s="91"/>
      <c r="I64" s="90">
        <v>135</v>
      </c>
      <c r="J64" s="91">
        <v>337.5</v>
      </c>
      <c r="K64" s="90"/>
      <c r="L64" s="91"/>
      <c r="M64" s="90"/>
      <c r="N64" s="93"/>
      <c r="O64" s="90"/>
      <c r="P64" s="93"/>
      <c r="Q64" s="28"/>
      <c r="R64" s="29"/>
      <c r="S64" s="42"/>
      <c r="T64" s="42"/>
      <c r="U64" s="42"/>
      <c r="V64" s="42"/>
      <c r="W64" s="42"/>
      <c r="X64" s="29"/>
      <c r="Y64" s="42"/>
      <c r="Z64" s="42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ht="12.75">
      <c r="A65" s="206">
        <v>39546</v>
      </c>
      <c r="B65" s="89" t="s">
        <v>305</v>
      </c>
      <c r="C65" s="90"/>
      <c r="D65" s="91"/>
      <c r="E65" s="90">
        <v>40</v>
      </c>
      <c r="F65" s="91">
        <v>100</v>
      </c>
      <c r="G65" s="90"/>
      <c r="H65" s="91"/>
      <c r="I65" s="90"/>
      <c r="J65" s="91"/>
      <c r="K65" s="90"/>
      <c r="L65" s="91"/>
      <c r="M65" s="90"/>
      <c r="N65" s="93"/>
      <c r="O65" s="90"/>
      <c r="P65" s="93"/>
      <c r="Q65" s="28"/>
      <c r="R65" s="29"/>
      <c r="S65" s="42"/>
      <c r="T65" s="42"/>
      <c r="U65" s="42"/>
      <c r="V65" s="42"/>
      <c r="W65" s="42"/>
      <c r="X65" s="29"/>
      <c r="Y65" s="42"/>
      <c r="Z65" s="4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ht="12.75">
      <c r="A66" s="206">
        <v>39546</v>
      </c>
      <c r="B66" s="89" t="s">
        <v>306</v>
      </c>
      <c r="C66" s="90"/>
      <c r="D66" s="91"/>
      <c r="E66" s="90"/>
      <c r="F66" s="91"/>
      <c r="G66" s="90"/>
      <c r="H66" s="91"/>
      <c r="I66" s="90">
        <v>500</v>
      </c>
      <c r="J66" s="91">
        <v>1250</v>
      </c>
      <c r="K66" s="90"/>
      <c r="L66" s="91"/>
      <c r="M66" s="90"/>
      <c r="N66" s="93"/>
      <c r="O66" s="90"/>
      <c r="P66" s="93"/>
      <c r="Q66" s="28"/>
      <c r="R66" s="29"/>
      <c r="S66" s="42"/>
      <c r="T66" s="42"/>
      <c r="U66" s="42"/>
      <c r="V66" s="42"/>
      <c r="W66" s="42"/>
      <c r="X66" s="29"/>
      <c r="Y66" s="42"/>
      <c r="Z66" s="42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12.75">
      <c r="A67" s="207">
        <v>39546</v>
      </c>
      <c r="B67" s="149" t="s">
        <v>307</v>
      </c>
      <c r="C67" s="144"/>
      <c r="D67" s="143"/>
      <c r="E67" s="144"/>
      <c r="F67" s="143"/>
      <c r="G67" s="144"/>
      <c r="H67" s="143"/>
      <c r="I67" s="144">
        <v>440</v>
      </c>
      <c r="J67" s="143">
        <v>1100</v>
      </c>
      <c r="K67" s="144"/>
      <c r="L67" s="143"/>
      <c r="M67" s="144"/>
      <c r="N67" s="145"/>
      <c r="O67" s="144"/>
      <c r="P67" s="145"/>
      <c r="Q67" s="28"/>
      <c r="R67" s="29"/>
      <c r="S67" s="42"/>
      <c r="T67" s="42"/>
      <c r="U67" s="42"/>
      <c r="V67" s="42"/>
      <c r="W67" s="42"/>
      <c r="X67" s="29"/>
      <c r="Y67" s="42"/>
      <c r="Z67" s="4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2.75">
      <c r="A68" s="206">
        <v>39546</v>
      </c>
      <c r="B68" s="89" t="s">
        <v>309</v>
      </c>
      <c r="C68" s="90"/>
      <c r="D68" s="91"/>
      <c r="E68" s="90">
        <v>370</v>
      </c>
      <c r="F68" s="91">
        <v>444</v>
      </c>
      <c r="G68" s="90"/>
      <c r="H68" s="91"/>
      <c r="I68" s="90"/>
      <c r="J68" s="91"/>
      <c r="K68" s="90">
        <v>120</v>
      </c>
      <c r="L68" s="91">
        <v>442.8</v>
      </c>
      <c r="M68" s="90">
        <v>40</v>
      </c>
      <c r="N68" s="93">
        <v>128</v>
      </c>
      <c r="O68" s="90"/>
      <c r="P68" s="93"/>
      <c r="Q68" s="28"/>
      <c r="R68" s="29"/>
      <c r="S68" s="42"/>
      <c r="T68" s="42"/>
      <c r="U68" s="42"/>
      <c r="V68" s="42"/>
      <c r="W68" s="42"/>
      <c r="X68" s="29"/>
      <c r="Y68" s="42"/>
      <c r="Z68" s="42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ht="12.75">
      <c r="A69" s="206">
        <v>39546</v>
      </c>
      <c r="B69" s="89" t="s">
        <v>310</v>
      </c>
      <c r="C69" s="90"/>
      <c r="D69" s="91"/>
      <c r="E69" s="90">
        <v>380</v>
      </c>
      <c r="F69" s="91">
        <v>456</v>
      </c>
      <c r="G69" s="90"/>
      <c r="H69" s="91"/>
      <c r="I69" s="90"/>
      <c r="J69" s="91"/>
      <c r="K69" s="90">
        <v>120</v>
      </c>
      <c r="L69" s="91">
        <v>442.8</v>
      </c>
      <c r="M69" s="90">
        <v>60</v>
      </c>
      <c r="N69" s="93">
        <v>192</v>
      </c>
      <c r="O69" s="90"/>
      <c r="P69" s="93"/>
      <c r="Q69" s="28"/>
      <c r="R69" s="29"/>
      <c r="S69" s="42"/>
      <c r="T69" s="42"/>
      <c r="U69" s="42"/>
      <c r="V69" s="42"/>
      <c r="W69" s="42"/>
      <c r="X69" s="29"/>
      <c r="Y69" s="42"/>
      <c r="Z69" s="4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ht="12.75">
      <c r="A70" s="88">
        <v>39546</v>
      </c>
      <c r="B70" s="89" t="s">
        <v>311</v>
      </c>
      <c r="C70" s="90"/>
      <c r="D70" s="91"/>
      <c r="E70" s="90">
        <v>75</v>
      </c>
      <c r="F70" s="91">
        <v>225</v>
      </c>
      <c r="G70" s="90">
        <v>35</v>
      </c>
      <c r="H70" s="91">
        <v>70</v>
      </c>
      <c r="I70" s="90"/>
      <c r="J70" s="91"/>
      <c r="K70" s="90">
        <v>40</v>
      </c>
      <c r="L70" s="91">
        <v>364</v>
      </c>
      <c r="M70" s="90">
        <v>45</v>
      </c>
      <c r="N70" s="93">
        <v>225</v>
      </c>
      <c r="O70" s="90"/>
      <c r="P70" s="93"/>
      <c r="Q70" s="28"/>
      <c r="R70" s="29"/>
      <c r="S70" s="42"/>
      <c r="T70" s="42"/>
      <c r="U70" s="42"/>
      <c r="V70" s="42"/>
      <c r="W70" s="42"/>
      <c r="X70" s="29"/>
      <c r="Y70" s="42"/>
      <c r="Z70" s="42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2.75">
      <c r="A71" s="88">
        <v>39546</v>
      </c>
      <c r="B71" s="89" t="s">
        <v>312</v>
      </c>
      <c r="C71" s="90"/>
      <c r="D71" s="91"/>
      <c r="E71" s="90">
        <v>18</v>
      </c>
      <c r="F71" s="91">
        <v>54</v>
      </c>
      <c r="G71" s="90">
        <v>25</v>
      </c>
      <c r="H71" s="91">
        <v>50</v>
      </c>
      <c r="I71" s="90"/>
      <c r="J71" s="91"/>
      <c r="K71" s="90">
        <v>30</v>
      </c>
      <c r="L71" s="91">
        <v>273</v>
      </c>
      <c r="M71" s="90">
        <v>45</v>
      </c>
      <c r="N71" s="93">
        <v>225</v>
      </c>
      <c r="O71" s="90"/>
      <c r="P71" s="93"/>
      <c r="Q71" s="28"/>
      <c r="R71" s="29"/>
      <c r="S71" s="42"/>
      <c r="T71" s="42"/>
      <c r="U71" s="42"/>
      <c r="V71" s="42"/>
      <c r="W71" s="42"/>
      <c r="X71" s="29"/>
      <c r="Y71" s="42"/>
      <c r="Z71" s="42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ht="12.75">
      <c r="A72" s="148">
        <v>39546</v>
      </c>
      <c r="B72" s="149" t="s">
        <v>313</v>
      </c>
      <c r="C72" s="144"/>
      <c r="D72" s="143"/>
      <c r="E72" s="144">
        <v>320</v>
      </c>
      <c r="F72" s="143">
        <v>960</v>
      </c>
      <c r="G72" s="144"/>
      <c r="H72" s="143"/>
      <c r="I72" s="144"/>
      <c r="J72" s="143"/>
      <c r="K72" s="144"/>
      <c r="L72" s="143"/>
      <c r="M72" s="144"/>
      <c r="N72" s="145"/>
      <c r="O72" s="144"/>
      <c r="P72" s="145"/>
      <c r="Q72" s="28"/>
      <c r="R72" s="29"/>
      <c r="S72" s="42"/>
      <c r="T72" s="42"/>
      <c r="U72" s="42"/>
      <c r="V72" s="42"/>
      <c r="W72" s="42"/>
      <c r="X72" s="29"/>
      <c r="Y72" s="42"/>
      <c r="Z72" s="42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ht="12.75">
      <c r="A73" s="88">
        <v>39546</v>
      </c>
      <c r="B73" s="89" t="s">
        <v>319</v>
      </c>
      <c r="C73" s="90"/>
      <c r="D73" s="91"/>
      <c r="E73" s="90">
        <v>180</v>
      </c>
      <c r="F73" s="91">
        <v>540</v>
      </c>
      <c r="G73" s="90"/>
      <c r="H73" s="91"/>
      <c r="I73" s="90"/>
      <c r="J73" s="91"/>
      <c r="K73" s="90"/>
      <c r="L73" s="91"/>
      <c r="M73" s="90"/>
      <c r="N73" s="93"/>
      <c r="O73" s="90"/>
      <c r="P73" s="93"/>
      <c r="Q73" s="28"/>
      <c r="R73" s="29"/>
      <c r="S73" s="42"/>
      <c r="T73" s="42"/>
      <c r="U73" s="42"/>
      <c r="V73" s="42"/>
      <c r="W73" s="42"/>
      <c r="X73" s="29"/>
      <c r="Y73" s="42"/>
      <c r="Z73" s="42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ht="12.75">
      <c r="A74" s="88">
        <v>39546</v>
      </c>
      <c r="B74" s="89" t="s">
        <v>321</v>
      </c>
      <c r="C74" s="90"/>
      <c r="D74" s="91"/>
      <c r="E74" s="90"/>
      <c r="F74" s="91"/>
      <c r="G74" s="90">
        <v>154</v>
      </c>
      <c r="H74" s="91">
        <v>500.5</v>
      </c>
      <c r="I74" s="90"/>
      <c r="J74" s="91"/>
      <c r="K74" s="90">
        <v>198</v>
      </c>
      <c r="L74" s="91">
        <v>1683</v>
      </c>
      <c r="M74" s="90"/>
      <c r="N74" s="93"/>
      <c r="O74" s="90"/>
      <c r="P74" s="93"/>
      <c r="Q74" s="28"/>
      <c r="R74" s="29"/>
      <c r="S74" s="42"/>
      <c r="T74" s="42"/>
      <c r="U74" s="42"/>
      <c r="V74" s="42"/>
      <c r="W74" s="42"/>
      <c r="X74" s="29"/>
      <c r="Y74" s="42"/>
      <c r="Z74" s="42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ht="12.75">
      <c r="A75" s="88">
        <v>39546</v>
      </c>
      <c r="B75" s="89" t="s">
        <v>322</v>
      </c>
      <c r="C75" s="90"/>
      <c r="D75" s="91"/>
      <c r="E75" s="90"/>
      <c r="F75" s="91"/>
      <c r="G75" s="90">
        <v>146</v>
      </c>
      <c r="H75" s="91">
        <v>474.5</v>
      </c>
      <c r="I75" s="90"/>
      <c r="J75" s="91"/>
      <c r="K75" s="90">
        <v>188</v>
      </c>
      <c r="L75" s="91">
        <v>1598</v>
      </c>
      <c r="M75" s="90">
        <v>50</v>
      </c>
      <c r="N75" s="93">
        <v>525</v>
      </c>
      <c r="O75" s="90"/>
      <c r="P75" s="93"/>
      <c r="Q75" s="28"/>
      <c r="R75" s="29"/>
      <c r="S75" s="42"/>
      <c r="T75" s="42"/>
      <c r="U75" s="42"/>
      <c r="V75" s="42"/>
      <c r="W75" s="42"/>
      <c r="X75" s="29"/>
      <c r="Y75" s="42"/>
      <c r="Z75" s="42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ht="12.75">
      <c r="A76" s="88">
        <v>39546</v>
      </c>
      <c r="B76" s="89" t="s">
        <v>323</v>
      </c>
      <c r="C76" s="90"/>
      <c r="D76" s="91"/>
      <c r="E76" s="90">
        <v>338</v>
      </c>
      <c r="F76" s="91">
        <v>1352</v>
      </c>
      <c r="G76" s="90"/>
      <c r="H76" s="91"/>
      <c r="I76" s="90"/>
      <c r="J76" s="91"/>
      <c r="K76" s="90"/>
      <c r="L76" s="91"/>
      <c r="M76" s="90"/>
      <c r="N76" s="93"/>
      <c r="O76" s="90"/>
      <c r="P76" s="93"/>
      <c r="Q76" s="28"/>
      <c r="R76" s="29"/>
      <c r="S76" s="42"/>
      <c r="T76" s="42"/>
      <c r="U76" s="42"/>
      <c r="V76" s="42"/>
      <c r="W76" s="42"/>
      <c r="X76" s="29"/>
      <c r="Y76" s="42"/>
      <c r="Z76" s="42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ht="13.5" thickBot="1">
      <c r="A77" s="282">
        <v>39546</v>
      </c>
      <c r="B77" s="278" t="s">
        <v>324</v>
      </c>
      <c r="C77" s="279"/>
      <c r="D77" s="280"/>
      <c r="E77" s="279">
        <v>250</v>
      </c>
      <c r="F77" s="280">
        <v>527.5</v>
      </c>
      <c r="G77" s="279"/>
      <c r="H77" s="280"/>
      <c r="I77" s="279"/>
      <c r="J77" s="280"/>
      <c r="K77" s="279"/>
      <c r="L77" s="280"/>
      <c r="M77" s="279"/>
      <c r="N77" s="140"/>
      <c r="O77" s="279"/>
      <c r="P77" s="140"/>
      <c r="Q77" s="28"/>
      <c r="R77" s="29"/>
      <c r="S77" s="42"/>
      <c r="T77" s="42"/>
      <c r="U77" s="42"/>
      <c r="V77" s="42"/>
      <c r="W77" s="42"/>
      <c r="X77" s="29"/>
      <c r="Y77" s="42"/>
      <c r="Z77" s="42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ht="12.75">
      <c r="A78" s="88">
        <v>39581</v>
      </c>
      <c r="B78" s="89" t="s">
        <v>328</v>
      </c>
      <c r="C78" s="90"/>
      <c r="D78" s="91"/>
      <c r="E78" s="90">
        <v>560</v>
      </c>
      <c r="F78" s="91">
        <v>1411.2</v>
      </c>
      <c r="G78" s="90"/>
      <c r="H78" s="91"/>
      <c r="I78" s="90"/>
      <c r="J78" s="91"/>
      <c r="K78" s="90"/>
      <c r="L78" s="91"/>
      <c r="M78" s="90"/>
      <c r="N78" s="93"/>
      <c r="O78" s="90"/>
      <c r="P78" s="93"/>
      <c r="Q78" s="28"/>
      <c r="R78" s="29"/>
      <c r="S78" s="42"/>
      <c r="T78" s="42"/>
      <c r="U78" s="42"/>
      <c r="V78" s="42"/>
      <c r="W78" s="42"/>
      <c r="X78" s="29"/>
      <c r="Y78" s="42"/>
      <c r="Z78" s="42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ht="12.75">
      <c r="A79" s="148">
        <v>39581</v>
      </c>
      <c r="B79" s="149" t="s">
        <v>329</v>
      </c>
      <c r="C79" s="144"/>
      <c r="D79" s="143"/>
      <c r="E79" s="144">
        <v>225</v>
      </c>
      <c r="F79" s="143">
        <v>675</v>
      </c>
      <c r="G79" s="144"/>
      <c r="H79" s="143"/>
      <c r="I79" s="144"/>
      <c r="J79" s="143"/>
      <c r="K79" s="144"/>
      <c r="L79" s="143"/>
      <c r="M79" s="144"/>
      <c r="N79" s="145"/>
      <c r="O79" s="144"/>
      <c r="P79" s="145"/>
      <c r="Q79" s="28"/>
      <c r="R79" s="29"/>
      <c r="S79" s="42"/>
      <c r="T79" s="42"/>
      <c r="U79" s="42"/>
      <c r="V79" s="42"/>
      <c r="W79" s="42"/>
      <c r="X79" s="29"/>
      <c r="Y79" s="42"/>
      <c r="Z79" s="42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ht="12.75">
      <c r="A80" s="88">
        <v>39581</v>
      </c>
      <c r="B80" s="89" t="s">
        <v>330</v>
      </c>
      <c r="C80" s="90"/>
      <c r="D80" s="91"/>
      <c r="E80" s="90">
        <v>70</v>
      </c>
      <c r="F80" s="91">
        <v>176.4</v>
      </c>
      <c r="G80" s="90"/>
      <c r="H80" s="91"/>
      <c r="I80" s="90">
        <v>330</v>
      </c>
      <c r="J80" s="91">
        <v>2247.3</v>
      </c>
      <c r="K80" s="90"/>
      <c r="L80" s="91"/>
      <c r="M80" s="90"/>
      <c r="N80" s="93"/>
      <c r="O80" s="90"/>
      <c r="P80" s="93"/>
      <c r="Q80" s="28"/>
      <c r="R80" s="29"/>
      <c r="S80" s="42"/>
      <c r="T80" s="42"/>
      <c r="U80" s="42"/>
      <c r="V80" s="42"/>
      <c r="W80" s="42"/>
      <c r="X80" s="29"/>
      <c r="Y80" s="42"/>
      <c r="Z80" s="42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ht="12.75">
      <c r="A81" s="88">
        <v>39581</v>
      </c>
      <c r="B81" s="89" t="s">
        <v>331</v>
      </c>
      <c r="C81" s="90"/>
      <c r="D81" s="91"/>
      <c r="E81" s="90">
        <v>240</v>
      </c>
      <c r="F81" s="91">
        <v>600</v>
      </c>
      <c r="G81" s="90"/>
      <c r="H81" s="91"/>
      <c r="I81" s="90"/>
      <c r="J81" s="91"/>
      <c r="K81" s="90"/>
      <c r="L81" s="91"/>
      <c r="M81" s="90"/>
      <c r="N81" s="93"/>
      <c r="O81" s="90"/>
      <c r="P81" s="93"/>
      <c r="Q81" s="28"/>
      <c r="R81" s="29"/>
      <c r="S81" s="42"/>
      <c r="T81" s="42"/>
      <c r="U81" s="42"/>
      <c r="V81" s="42"/>
      <c r="W81" s="42"/>
      <c r="X81" s="29"/>
      <c r="Y81" s="42"/>
      <c r="Z81" s="42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ht="12.75">
      <c r="A82" s="88">
        <v>39581</v>
      </c>
      <c r="B82" s="89" t="s">
        <v>333</v>
      </c>
      <c r="C82" s="90"/>
      <c r="D82" s="91"/>
      <c r="E82" s="90">
        <v>225</v>
      </c>
      <c r="F82" s="91">
        <v>585</v>
      </c>
      <c r="G82" s="90"/>
      <c r="H82" s="91"/>
      <c r="I82" s="90"/>
      <c r="J82" s="91"/>
      <c r="K82" s="90"/>
      <c r="L82" s="91"/>
      <c r="M82" s="90"/>
      <c r="N82" s="93"/>
      <c r="O82" s="90"/>
      <c r="P82" s="93"/>
      <c r="Q82" s="28"/>
      <c r="R82" s="29"/>
      <c r="S82" s="42"/>
      <c r="T82" s="42"/>
      <c r="U82" s="42"/>
      <c r="V82" s="42"/>
      <c r="W82" s="42"/>
      <c r="X82" s="29"/>
      <c r="Y82" s="42"/>
      <c r="Z82" s="42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ht="12.75">
      <c r="A83" s="88">
        <v>39581</v>
      </c>
      <c r="B83" s="129" t="s">
        <v>334</v>
      </c>
      <c r="C83" s="90"/>
      <c r="D83" s="91"/>
      <c r="E83" s="90">
        <v>610</v>
      </c>
      <c r="F83" s="91">
        <v>1708</v>
      </c>
      <c r="G83" s="90"/>
      <c r="H83" s="91"/>
      <c r="I83" s="90"/>
      <c r="J83" s="91"/>
      <c r="K83" s="90"/>
      <c r="L83" s="91"/>
      <c r="M83" s="90"/>
      <c r="N83" s="93"/>
      <c r="O83" s="90"/>
      <c r="P83" s="93"/>
      <c r="Q83" s="28"/>
      <c r="R83" s="29"/>
      <c r="S83" s="42"/>
      <c r="T83" s="42"/>
      <c r="U83" s="42"/>
      <c r="V83" s="42"/>
      <c r="W83" s="42"/>
      <c r="X83" s="29"/>
      <c r="Y83" s="42"/>
      <c r="Z83" s="42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ht="12.75">
      <c r="A84" s="88">
        <v>39581</v>
      </c>
      <c r="B84" s="89" t="s">
        <v>336</v>
      </c>
      <c r="C84" s="90"/>
      <c r="D84" s="91"/>
      <c r="E84" s="90"/>
      <c r="F84" s="91"/>
      <c r="G84" s="90">
        <v>110</v>
      </c>
      <c r="H84" s="91">
        <v>275</v>
      </c>
      <c r="I84" s="90"/>
      <c r="J84" s="91"/>
      <c r="K84" s="90">
        <v>138</v>
      </c>
      <c r="L84" s="91">
        <v>483</v>
      </c>
      <c r="M84" s="90">
        <v>5</v>
      </c>
      <c r="N84" s="93">
        <v>40</v>
      </c>
      <c r="O84" s="90"/>
      <c r="P84" s="93"/>
      <c r="Q84" s="28"/>
      <c r="R84" s="29"/>
      <c r="S84" s="42"/>
      <c r="T84" s="42"/>
      <c r="U84" s="42"/>
      <c r="V84" s="42"/>
      <c r="W84" s="42"/>
      <c r="X84" s="29"/>
      <c r="Y84" s="42"/>
      <c r="Z84" s="42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ht="12.75">
      <c r="A85" s="88">
        <v>39581</v>
      </c>
      <c r="B85" s="89" t="s">
        <v>337</v>
      </c>
      <c r="C85" s="90"/>
      <c r="D85" s="91"/>
      <c r="E85" s="90">
        <v>460</v>
      </c>
      <c r="F85" s="91">
        <v>1380</v>
      </c>
      <c r="G85" s="90">
        <v>70</v>
      </c>
      <c r="H85" s="91">
        <v>140</v>
      </c>
      <c r="I85" s="90"/>
      <c r="J85" s="91"/>
      <c r="K85" s="90"/>
      <c r="L85" s="91"/>
      <c r="M85" s="90">
        <v>40</v>
      </c>
      <c r="N85" s="93">
        <v>320</v>
      </c>
      <c r="O85" s="90"/>
      <c r="P85" s="93"/>
      <c r="Q85" s="28"/>
      <c r="R85" s="29"/>
      <c r="S85" s="42"/>
      <c r="T85" s="42"/>
      <c r="U85" s="42"/>
      <c r="V85" s="42"/>
      <c r="W85" s="42"/>
      <c r="X85" s="29"/>
      <c r="Y85" s="42"/>
      <c r="Z85" s="42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ht="12.75">
      <c r="A86" s="88">
        <v>39581</v>
      </c>
      <c r="B86" s="89" t="s">
        <v>338</v>
      </c>
      <c r="C86" s="90"/>
      <c r="D86" s="91"/>
      <c r="E86" s="90">
        <v>265</v>
      </c>
      <c r="F86" s="91">
        <v>795</v>
      </c>
      <c r="G86" s="90"/>
      <c r="H86" s="91"/>
      <c r="I86" s="90">
        <v>430</v>
      </c>
      <c r="J86" s="91">
        <v>1075</v>
      </c>
      <c r="K86" s="90"/>
      <c r="L86" s="91"/>
      <c r="M86" s="90"/>
      <c r="N86" s="93"/>
      <c r="O86" s="90"/>
      <c r="P86" s="93"/>
      <c r="Q86" s="28"/>
      <c r="R86" s="29"/>
      <c r="S86" s="42"/>
      <c r="T86" s="42"/>
      <c r="U86" s="42"/>
      <c r="V86" s="42"/>
      <c r="W86" s="42"/>
      <c r="X86" s="29"/>
      <c r="Y86" s="42"/>
      <c r="Z86" s="42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ht="12.75">
      <c r="A87" s="148">
        <v>39581</v>
      </c>
      <c r="B87" s="149" t="s">
        <v>339</v>
      </c>
      <c r="C87" s="144"/>
      <c r="D87" s="143"/>
      <c r="E87" s="144">
        <v>490</v>
      </c>
      <c r="F87" s="143">
        <v>1470</v>
      </c>
      <c r="G87" s="144">
        <v>84</v>
      </c>
      <c r="H87" s="143">
        <v>252</v>
      </c>
      <c r="I87" s="144"/>
      <c r="J87" s="143"/>
      <c r="K87" s="144">
        <v>100</v>
      </c>
      <c r="L87" s="143">
        <v>800</v>
      </c>
      <c r="M87" s="144">
        <v>40</v>
      </c>
      <c r="N87" s="145">
        <v>240</v>
      </c>
      <c r="O87" s="144"/>
      <c r="P87" s="145"/>
      <c r="Q87" s="28"/>
      <c r="R87" s="29"/>
      <c r="S87" s="42"/>
      <c r="T87" s="42"/>
      <c r="U87" s="42"/>
      <c r="V87" s="42"/>
      <c r="W87" s="42"/>
      <c r="X87" s="29"/>
      <c r="Y87" s="42"/>
      <c r="Z87" s="42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</row>
    <row r="88" spans="1:40" ht="12.75">
      <c r="A88" s="148">
        <v>39581</v>
      </c>
      <c r="B88" s="149" t="s">
        <v>340</v>
      </c>
      <c r="C88" s="144"/>
      <c r="D88" s="143"/>
      <c r="E88" s="144">
        <v>225</v>
      </c>
      <c r="F88" s="143">
        <v>562.5</v>
      </c>
      <c r="G88" s="144"/>
      <c r="H88" s="143"/>
      <c r="I88" s="144"/>
      <c r="J88" s="143"/>
      <c r="K88" s="144"/>
      <c r="L88" s="143"/>
      <c r="M88" s="144"/>
      <c r="N88" s="145"/>
      <c r="O88" s="144"/>
      <c r="P88" s="145"/>
      <c r="Q88" s="28"/>
      <c r="R88" s="29"/>
      <c r="S88" s="42"/>
      <c r="T88" s="42"/>
      <c r="U88" s="42"/>
      <c r="V88" s="42"/>
      <c r="W88" s="42"/>
      <c r="X88" s="29"/>
      <c r="Y88" s="42"/>
      <c r="Z88" s="42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</row>
    <row r="89" spans="1:40" ht="12.75">
      <c r="A89" s="88">
        <v>39581</v>
      </c>
      <c r="B89" s="89" t="s">
        <v>341</v>
      </c>
      <c r="C89" s="90"/>
      <c r="D89" s="91"/>
      <c r="E89" s="90">
        <v>270</v>
      </c>
      <c r="F89" s="91">
        <v>675</v>
      </c>
      <c r="G89" s="90"/>
      <c r="H89" s="91"/>
      <c r="I89" s="90"/>
      <c r="J89" s="91"/>
      <c r="K89" s="90">
        <v>100</v>
      </c>
      <c r="L89" s="91">
        <v>695</v>
      </c>
      <c r="M89" s="90">
        <v>30</v>
      </c>
      <c r="N89" s="93">
        <v>123</v>
      </c>
      <c r="O89" s="90"/>
      <c r="P89" s="93"/>
      <c r="Q89" s="28"/>
      <c r="R89" s="29"/>
      <c r="S89" s="42"/>
      <c r="T89" s="42"/>
      <c r="U89" s="42"/>
      <c r="V89" s="42"/>
      <c r="W89" s="42"/>
      <c r="X89" s="29"/>
      <c r="Y89" s="42"/>
      <c r="Z89" s="42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ht="12.75">
      <c r="A90" s="88">
        <v>39581</v>
      </c>
      <c r="B90" s="89" t="s">
        <v>243</v>
      </c>
      <c r="C90" s="90">
        <v>590</v>
      </c>
      <c r="D90" s="91">
        <v>31152</v>
      </c>
      <c r="E90" s="90"/>
      <c r="F90" s="91"/>
      <c r="G90" s="90">
        <v>384</v>
      </c>
      <c r="H90" s="91">
        <v>1152</v>
      </c>
      <c r="I90" s="90"/>
      <c r="J90" s="91"/>
      <c r="K90" s="90">
        <v>460</v>
      </c>
      <c r="L90" s="91">
        <v>3680</v>
      </c>
      <c r="M90" s="90">
        <v>100</v>
      </c>
      <c r="N90" s="93">
        <v>800</v>
      </c>
      <c r="O90" s="90"/>
      <c r="P90" s="93"/>
      <c r="Q90" s="28"/>
      <c r="R90" s="29"/>
      <c r="S90" s="42"/>
      <c r="T90" s="42"/>
      <c r="U90" s="42"/>
      <c r="V90" s="42"/>
      <c r="W90" s="42"/>
      <c r="X90" s="29"/>
      <c r="Y90" s="42"/>
      <c r="Z90" s="42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</row>
    <row r="91" spans="1:40" ht="12.75">
      <c r="A91" s="88">
        <v>39581</v>
      </c>
      <c r="B91" s="89" t="s">
        <v>244</v>
      </c>
      <c r="C91" s="90"/>
      <c r="D91" s="91"/>
      <c r="E91" s="90"/>
      <c r="F91" s="91"/>
      <c r="G91" s="90">
        <v>200</v>
      </c>
      <c r="H91" s="91">
        <v>600</v>
      </c>
      <c r="I91" s="90"/>
      <c r="J91" s="91"/>
      <c r="K91" s="90">
        <v>240</v>
      </c>
      <c r="L91" s="91">
        <v>1920</v>
      </c>
      <c r="M91" s="90">
        <v>80</v>
      </c>
      <c r="N91" s="93">
        <v>640</v>
      </c>
      <c r="O91" s="90"/>
      <c r="P91" s="93"/>
      <c r="Q91" s="28"/>
      <c r="R91" s="29"/>
      <c r="S91" s="42"/>
      <c r="T91" s="42"/>
      <c r="U91" s="42"/>
      <c r="V91" s="42"/>
      <c r="W91" s="42"/>
      <c r="X91" s="29"/>
      <c r="Y91" s="42"/>
      <c r="Z91" s="42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ht="12.75">
      <c r="A92" s="88">
        <v>39581</v>
      </c>
      <c r="B92" s="89" t="s">
        <v>245</v>
      </c>
      <c r="C92" s="90"/>
      <c r="D92" s="91"/>
      <c r="E92" s="90"/>
      <c r="F92" s="91"/>
      <c r="G92" s="90">
        <v>200</v>
      </c>
      <c r="H92" s="91">
        <v>600</v>
      </c>
      <c r="I92" s="90"/>
      <c r="J92" s="91"/>
      <c r="K92" s="90">
        <v>240</v>
      </c>
      <c r="L92" s="91">
        <v>1920</v>
      </c>
      <c r="M92" s="90">
        <v>80</v>
      </c>
      <c r="N92" s="93">
        <v>640</v>
      </c>
      <c r="O92" s="90"/>
      <c r="P92" s="93"/>
      <c r="Q92" s="28"/>
      <c r="R92" s="29"/>
      <c r="S92" s="42"/>
      <c r="T92" s="42"/>
      <c r="U92" s="42"/>
      <c r="V92" s="42"/>
      <c r="W92" s="42"/>
      <c r="X92" s="29"/>
      <c r="Y92" s="42"/>
      <c r="Z92" s="42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</row>
    <row r="93" spans="1:40" ht="12.75">
      <c r="A93" s="88">
        <v>39581</v>
      </c>
      <c r="B93" s="89" t="s">
        <v>246</v>
      </c>
      <c r="C93" s="90"/>
      <c r="D93" s="91"/>
      <c r="E93" s="90"/>
      <c r="F93" s="91"/>
      <c r="G93" s="90">
        <v>184</v>
      </c>
      <c r="H93" s="91">
        <v>552</v>
      </c>
      <c r="I93" s="90"/>
      <c r="J93" s="91"/>
      <c r="K93" s="90">
        <v>220</v>
      </c>
      <c r="L93" s="91">
        <v>1760</v>
      </c>
      <c r="M93" s="90">
        <v>100</v>
      </c>
      <c r="N93" s="93">
        <v>800</v>
      </c>
      <c r="O93" s="90"/>
      <c r="P93" s="93"/>
      <c r="Q93" s="28"/>
      <c r="R93" s="29"/>
      <c r="S93" s="42"/>
      <c r="T93" s="42"/>
      <c r="U93" s="42"/>
      <c r="V93" s="42"/>
      <c r="W93" s="42"/>
      <c r="X93" s="29"/>
      <c r="Y93" s="42"/>
      <c r="Z93" s="42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:40" ht="12.75">
      <c r="A94" s="88">
        <v>39581</v>
      </c>
      <c r="B94" s="89" t="s">
        <v>247</v>
      </c>
      <c r="C94" s="90"/>
      <c r="D94" s="91"/>
      <c r="E94" s="90">
        <v>800</v>
      </c>
      <c r="F94" s="91">
        <v>2000</v>
      </c>
      <c r="G94" s="90">
        <v>364</v>
      </c>
      <c r="H94" s="91">
        <v>1092</v>
      </c>
      <c r="I94" s="90"/>
      <c r="J94" s="91"/>
      <c r="K94" s="90">
        <v>436</v>
      </c>
      <c r="L94" s="91">
        <v>3488</v>
      </c>
      <c r="M94" s="90">
        <v>120</v>
      </c>
      <c r="N94" s="93">
        <v>960</v>
      </c>
      <c r="O94" s="90"/>
      <c r="P94" s="93"/>
      <c r="Q94" s="28"/>
      <c r="R94" s="29"/>
      <c r="S94" s="42"/>
      <c r="T94" s="42"/>
      <c r="U94" s="42"/>
      <c r="V94" s="42"/>
      <c r="W94" s="42"/>
      <c r="X94" s="29"/>
      <c r="Y94" s="42"/>
      <c r="Z94" s="42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</row>
    <row r="95" spans="1:40" ht="12.75">
      <c r="A95" s="88">
        <v>39581</v>
      </c>
      <c r="B95" s="89" t="s">
        <v>248</v>
      </c>
      <c r="C95" s="90"/>
      <c r="D95" s="91"/>
      <c r="E95" s="90">
        <v>760</v>
      </c>
      <c r="F95" s="91">
        <v>1900</v>
      </c>
      <c r="G95" s="90">
        <v>300</v>
      </c>
      <c r="H95" s="91">
        <v>900</v>
      </c>
      <c r="I95" s="90"/>
      <c r="J95" s="91"/>
      <c r="K95" s="90">
        <v>360</v>
      </c>
      <c r="L95" s="91">
        <v>2880</v>
      </c>
      <c r="M95" s="90">
        <v>120</v>
      </c>
      <c r="N95" s="93">
        <v>960</v>
      </c>
      <c r="O95" s="90"/>
      <c r="P95" s="93"/>
      <c r="Q95" s="28"/>
      <c r="R95" s="29"/>
      <c r="S95" s="42"/>
      <c r="T95" s="42"/>
      <c r="U95" s="42"/>
      <c r="V95" s="42"/>
      <c r="W95" s="42"/>
      <c r="X95" s="29"/>
      <c r="Y95" s="42"/>
      <c r="Z95" s="42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ht="12.75">
      <c r="A96" s="88">
        <v>39581</v>
      </c>
      <c r="B96" s="89" t="s">
        <v>249</v>
      </c>
      <c r="C96" s="90"/>
      <c r="D96" s="91"/>
      <c r="E96" s="90"/>
      <c r="F96" s="91"/>
      <c r="G96" s="90">
        <v>230</v>
      </c>
      <c r="H96" s="91">
        <v>690</v>
      </c>
      <c r="I96" s="90"/>
      <c r="J96" s="91"/>
      <c r="K96" s="90">
        <v>270</v>
      </c>
      <c r="L96" s="91">
        <v>2160</v>
      </c>
      <c r="M96" s="90">
        <v>100</v>
      </c>
      <c r="N96" s="93">
        <v>800</v>
      </c>
      <c r="O96" s="90"/>
      <c r="P96" s="93"/>
      <c r="Q96" s="28"/>
      <c r="R96" s="29"/>
      <c r="S96" s="42"/>
      <c r="T96" s="42"/>
      <c r="U96" s="42"/>
      <c r="V96" s="42"/>
      <c r="W96" s="42"/>
      <c r="X96" s="29"/>
      <c r="Y96" s="42"/>
      <c r="Z96" s="42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</row>
    <row r="97" spans="1:40" ht="12.75">
      <c r="A97" s="88">
        <v>39581</v>
      </c>
      <c r="B97" s="89" t="s">
        <v>250</v>
      </c>
      <c r="C97" s="90"/>
      <c r="D97" s="91"/>
      <c r="E97" s="90"/>
      <c r="F97" s="91"/>
      <c r="G97" s="90">
        <v>230</v>
      </c>
      <c r="H97" s="91">
        <v>690</v>
      </c>
      <c r="I97" s="90"/>
      <c r="J97" s="91"/>
      <c r="K97" s="90">
        <v>270</v>
      </c>
      <c r="L97" s="91">
        <v>2160</v>
      </c>
      <c r="M97" s="90">
        <v>100</v>
      </c>
      <c r="N97" s="93">
        <v>800</v>
      </c>
      <c r="O97" s="90"/>
      <c r="P97" s="93"/>
      <c r="Q97" s="28"/>
      <c r="R97" s="29"/>
      <c r="S97" s="42"/>
      <c r="T97" s="42"/>
      <c r="U97" s="42"/>
      <c r="V97" s="42"/>
      <c r="W97" s="42"/>
      <c r="X97" s="29"/>
      <c r="Y97" s="42"/>
      <c r="Z97" s="42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</row>
    <row r="98" spans="1:40" ht="12.75">
      <c r="A98" s="148">
        <v>39581</v>
      </c>
      <c r="B98" s="149" t="s">
        <v>251</v>
      </c>
      <c r="C98" s="144"/>
      <c r="D98" s="143"/>
      <c r="E98" s="144"/>
      <c r="F98" s="143"/>
      <c r="G98" s="144">
        <v>220</v>
      </c>
      <c r="H98" s="143">
        <v>660</v>
      </c>
      <c r="I98" s="144"/>
      <c r="J98" s="143"/>
      <c r="K98" s="144">
        <v>260</v>
      </c>
      <c r="L98" s="143">
        <v>2080</v>
      </c>
      <c r="M98" s="144">
        <v>100</v>
      </c>
      <c r="N98" s="145">
        <v>800</v>
      </c>
      <c r="O98" s="144"/>
      <c r="P98" s="145"/>
      <c r="Q98" s="28"/>
      <c r="R98" s="29"/>
      <c r="S98" s="42"/>
      <c r="T98" s="42"/>
      <c r="U98" s="42"/>
      <c r="V98" s="42"/>
      <c r="W98" s="42"/>
      <c r="X98" s="29"/>
      <c r="Y98" s="42"/>
      <c r="Z98" s="42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</row>
    <row r="99" spans="1:40" ht="12.75">
      <c r="A99" s="88">
        <v>39581</v>
      </c>
      <c r="B99" s="89" t="s">
        <v>252</v>
      </c>
      <c r="C99" s="90"/>
      <c r="D99" s="91"/>
      <c r="E99" s="90"/>
      <c r="F99" s="91"/>
      <c r="G99" s="90">
        <v>250</v>
      </c>
      <c r="H99" s="91">
        <v>750</v>
      </c>
      <c r="I99" s="90"/>
      <c r="J99" s="91"/>
      <c r="K99" s="90">
        <v>300</v>
      </c>
      <c r="L99" s="91">
        <v>2400</v>
      </c>
      <c r="M99" s="90">
        <v>100</v>
      </c>
      <c r="N99" s="93">
        <v>800</v>
      </c>
      <c r="O99" s="90"/>
      <c r="P99" s="93"/>
      <c r="Q99" s="28"/>
      <c r="R99" s="29"/>
      <c r="S99" s="42"/>
      <c r="T99" s="42"/>
      <c r="U99" s="42"/>
      <c r="V99" s="42"/>
      <c r="W99" s="42"/>
      <c r="X99" s="29"/>
      <c r="Y99" s="42"/>
      <c r="Z99" s="42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ht="12.75">
      <c r="A100" s="88">
        <v>39581</v>
      </c>
      <c r="B100" s="89" t="s">
        <v>343</v>
      </c>
      <c r="C100" s="90"/>
      <c r="D100" s="91"/>
      <c r="E100" s="90"/>
      <c r="F100" s="91"/>
      <c r="G100" s="90">
        <v>495</v>
      </c>
      <c r="H100" s="91">
        <v>1485</v>
      </c>
      <c r="I100" s="90"/>
      <c r="J100" s="91"/>
      <c r="K100" s="90">
        <v>588</v>
      </c>
      <c r="L100" s="91">
        <v>4704</v>
      </c>
      <c r="M100" s="90">
        <v>160</v>
      </c>
      <c r="N100" s="93">
        <v>1280</v>
      </c>
      <c r="O100" s="90"/>
      <c r="P100" s="93"/>
      <c r="Q100" s="28"/>
      <c r="R100" s="29"/>
      <c r="S100" s="42"/>
      <c r="T100" s="42"/>
      <c r="U100" s="42"/>
      <c r="V100" s="42"/>
      <c r="W100" s="42"/>
      <c r="X100" s="29"/>
      <c r="Y100" s="42"/>
      <c r="Z100" s="42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spans="1:40" ht="12.75">
      <c r="A101" s="88">
        <v>39581</v>
      </c>
      <c r="B101" s="89" t="s">
        <v>344</v>
      </c>
      <c r="C101" s="90"/>
      <c r="D101" s="91"/>
      <c r="E101" s="90"/>
      <c r="F101" s="91"/>
      <c r="G101" s="90">
        <v>605</v>
      </c>
      <c r="H101" s="91">
        <v>1815</v>
      </c>
      <c r="I101" s="90"/>
      <c r="J101" s="91"/>
      <c r="K101" s="90">
        <v>722</v>
      </c>
      <c r="L101" s="91">
        <v>5776</v>
      </c>
      <c r="M101" s="90">
        <v>160</v>
      </c>
      <c r="N101" s="93">
        <v>1280</v>
      </c>
      <c r="O101" s="90"/>
      <c r="P101" s="93"/>
      <c r="Q101" s="28"/>
      <c r="R101" s="29"/>
      <c r="S101" s="42"/>
      <c r="T101" s="42"/>
      <c r="U101" s="42"/>
      <c r="V101" s="42"/>
      <c r="W101" s="42"/>
      <c r="X101" s="29"/>
      <c r="Y101" s="42"/>
      <c r="Z101" s="42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spans="1:40" ht="12.75">
      <c r="A102" s="88">
        <v>39581</v>
      </c>
      <c r="B102" s="89" t="s">
        <v>345</v>
      </c>
      <c r="C102" s="90"/>
      <c r="D102" s="91"/>
      <c r="E102" s="90"/>
      <c r="F102" s="91"/>
      <c r="G102" s="90">
        <v>190</v>
      </c>
      <c r="H102" s="91">
        <v>570</v>
      </c>
      <c r="I102" s="90"/>
      <c r="J102" s="91"/>
      <c r="K102" s="90">
        <v>230</v>
      </c>
      <c r="L102" s="91">
        <v>1840</v>
      </c>
      <c r="M102" s="90">
        <v>80</v>
      </c>
      <c r="N102" s="93">
        <v>640</v>
      </c>
      <c r="O102" s="90"/>
      <c r="P102" s="93"/>
      <c r="Q102" s="28"/>
      <c r="R102" s="29"/>
      <c r="S102" s="42"/>
      <c r="T102" s="42"/>
      <c r="U102" s="42"/>
      <c r="V102" s="42"/>
      <c r="W102" s="42"/>
      <c r="X102" s="29"/>
      <c r="Y102" s="42"/>
      <c r="Z102" s="42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spans="1:40" ht="12.75">
      <c r="A103" s="88">
        <v>39581</v>
      </c>
      <c r="B103" s="89" t="s">
        <v>346</v>
      </c>
      <c r="C103" s="90"/>
      <c r="D103" s="91"/>
      <c r="E103" s="90"/>
      <c r="F103" s="91"/>
      <c r="G103" s="90">
        <v>190</v>
      </c>
      <c r="H103" s="91">
        <v>570</v>
      </c>
      <c r="I103" s="90"/>
      <c r="J103" s="91"/>
      <c r="K103" s="90">
        <v>230</v>
      </c>
      <c r="L103" s="91">
        <v>1840</v>
      </c>
      <c r="M103" s="90">
        <v>80</v>
      </c>
      <c r="N103" s="93">
        <v>640</v>
      </c>
      <c r="O103" s="90"/>
      <c r="P103" s="93"/>
      <c r="Q103" s="28"/>
      <c r="R103" s="29"/>
      <c r="S103" s="42"/>
      <c r="T103" s="42"/>
      <c r="U103" s="42"/>
      <c r="V103" s="42"/>
      <c r="W103" s="42"/>
      <c r="X103" s="29"/>
      <c r="Y103" s="42"/>
      <c r="Z103" s="42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ht="12.75">
      <c r="A104" s="88">
        <v>39581</v>
      </c>
      <c r="B104" s="89" t="s">
        <v>349</v>
      </c>
      <c r="C104" s="90"/>
      <c r="D104" s="91"/>
      <c r="E104" s="90"/>
      <c r="F104" s="91"/>
      <c r="G104" s="90">
        <v>47</v>
      </c>
      <c r="H104" s="91">
        <v>282</v>
      </c>
      <c r="I104" s="90"/>
      <c r="J104" s="91"/>
      <c r="K104" s="90">
        <v>58</v>
      </c>
      <c r="L104" s="91">
        <v>1044</v>
      </c>
      <c r="M104" s="90">
        <v>16</v>
      </c>
      <c r="N104" s="93">
        <v>336</v>
      </c>
      <c r="O104" s="90"/>
      <c r="P104" s="93"/>
      <c r="Q104" s="28"/>
      <c r="R104" s="29"/>
      <c r="S104" s="42"/>
      <c r="T104" s="42"/>
      <c r="U104" s="42"/>
      <c r="V104" s="42"/>
      <c r="W104" s="42"/>
      <c r="X104" s="29"/>
      <c r="Y104" s="42"/>
      <c r="Z104" s="42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spans="1:40" ht="12.75">
      <c r="A105" s="88">
        <v>39581</v>
      </c>
      <c r="B105" s="89" t="s">
        <v>350</v>
      </c>
      <c r="C105" s="90"/>
      <c r="D105" s="91"/>
      <c r="E105" s="90"/>
      <c r="F105" s="91"/>
      <c r="G105" s="90">
        <v>18</v>
      </c>
      <c r="H105" s="91">
        <v>108</v>
      </c>
      <c r="I105" s="90"/>
      <c r="J105" s="91"/>
      <c r="K105" s="90">
        <v>22</v>
      </c>
      <c r="L105" s="91">
        <v>396</v>
      </c>
      <c r="M105" s="90">
        <v>8</v>
      </c>
      <c r="N105" s="93">
        <v>168</v>
      </c>
      <c r="O105" s="90"/>
      <c r="P105" s="93"/>
      <c r="Q105" s="28"/>
      <c r="R105" s="29"/>
      <c r="S105" s="42"/>
      <c r="T105" s="42"/>
      <c r="U105" s="42"/>
      <c r="V105" s="42"/>
      <c r="W105" s="42"/>
      <c r="X105" s="29"/>
      <c r="Y105" s="42"/>
      <c r="Z105" s="42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ht="12.75">
      <c r="A106" s="88">
        <v>39581</v>
      </c>
      <c r="B106" s="89" t="s">
        <v>353</v>
      </c>
      <c r="C106" s="90"/>
      <c r="D106" s="91"/>
      <c r="E106" s="90">
        <v>66</v>
      </c>
      <c r="F106" s="91">
        <v>132</v>
      </c>
      <c r="G106" s="90"/>
      <c r="H106" s="91"/>
      <c r="I106" s="90">
        <v>330</v>
      </c>
      <c r="J106" s="91">
        <v>1485</v>
      </c>
      <c r="K106" s="90"/>
      <c r="L106" s="91"/>
      <c r="M106" s="90"/>
      <c r="N106" s="93"/>
      <c r="O106" s="90"/>
      <c r="P106" s="93"/>
      <c r="Q106" s="28"/>
      <c r="R106" s="29"/>
      <c r="S106" s="42"/>
      <c r="T106" s="42"/>
      <c r="U106" s="42"/>
      <c r="V106" s="42"/>
      <c r="W106" s="42"/>
      <c r="X106" s="29"/>
      <c r="Y106" s="42"/>
      <c r="Z106" s="42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</row>
    <row r="107" spans="1:40" ht="12.75">
      <c r="A107" s="88">
        <v>39581</v>
      </c>
      <c r="B107" s="89" t="s">
        <v>354</v>
      </c>
      <c r="C107" s="90"/>
      <c r="D107" s="91"/>
      <c r="E107" s="90">
        <v>340</v>
      </c>
      <c r="F107" s="91">
        <v>1190</v>
      </c>
      <c r="G107" s="90">
        <v>108</v>
      </c>
      <c r="H107" s="91">
        <v>270</v>
      </c>
      <c r="I107" s="90"/>
      <c r="J107" s="91"/>
      <c r="K107" s="90">
        <v>128</v>
      </c>
      <c r="L107" s="91">
        <v>1024</v>
      </c>
      <c r="M107" s="90">
        <v>40</v>
      </c>
      <c r="N107" s="93">
        <v>360</v>
      </c>
      <c r="O107" s="90"/>
      <c r="P107" s="93"/>
      <c r="Q107" s="28"/>
      <c r="R107" s="29"/>
      <c r="S107" s="42"/>
      <c r="T107" s="42"/>
      <c r="U107" s="42"/>
      <c r="V107" s="42"/>
      <c r="W107" s="42"/>
      <c r="X107" s="29"/>
      <c r="Y107" s="42"/>
      <c r="Z107" s="42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</row>
    <row r="108" spans="1:40" ht="12.75">
      <c r="A108" s="88">
        <v>39581</v>
      </c>
      <c r="B108" s="89" t="s">
        <v>355</v>
      </c>
      <c r="C108" s="90"/>
      <c r="D108" s="91"/>
      <c r="E108" s="90"/>
      <c r="F108" s="91"/>
      <c r="G108" s="90">
        <v>100</v>
      </c>
      <c r="H108" s="91">
        <v>300</v>
      </c>
      <c r="I108" s="90"/>
      <c r="J108" s="91"/>
      <c r="K108" s="90">
        <v>120</v>
      </c>
      <c r="L108" s="91">
        <v>960</v>
      </c>
      <c r="M108" s="90">
        <v>180</v>
      </c>
      <c r="N108" s="93">
        <v>1440</v>
      </c>
      <c r="O108" s="90"/>
      <c r="P108" s="93"/>
      <c r="Q108" s="28"/>
      <c r="R108" s="29"/>
      <c r="S108" s="42"/>
      <c r="T108" s="42"/>
      <c r="U108" s="42"/>
      <c r="V108" s="42"/>
      <c r="W108" s="42"/>
      <c r="X108" s="29"/>
      <c r="Y108" s="42"/>
      <c r="Z108" s="42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</row>
    <row r="109" spans="1:40" ht="13.5" thickBot="1">
      <c r="A109" s="282">
        <v>39581</v>
      </c>
      <c r="B109" s="278" t="s">
        <v>257</v>
      </c>
      <c r="C109" s="279"/>
      <c r="D109" s="280"/>
      <c r="E109" s="279">
        <v>180</v>
      </c>
      <c r="F109" s="280">
        <v>455.4</v>
      </c>
      <c r="G109" s="279"/>
      <c r="H109" s="280"/>
      <c r="I109" s="279"/>
      <c r="J109" s="280"/>
      <c r="K109" s="279"/>
      <c r="L109" s="280"/>
      <c r="M109" s="279"/>
      <c r="N109" s="140"/>
      <c r="O109" s="279"/>
      <c r="P109" s="140"/>
      <c r="Q109" s="28"/>
      <c r="R109" s="29"/>
      <c r="S109" s="42"/>
      <c r="T109" s="42"/>
      <c r="U109" s="42"/>
      <c r="V109" s="42"/>
      <c r="W109" s="42"/>
      <c r="X109" s="29"/>
      <c r="Y109" s="42"/>
      <c r="Z109" s="42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</row>
    <row r="110" spans="1:40" ht="12.75">
      <c r="A110" s="88">
        <v>39609</v>
      </c>
      <c r="B110" s="89" t="s">
        <v>368</v>
      </c>
      <c r="C110" s="90"/>
      <c r="D110" s="91"/>
      <c r="E110" s="90">
        <v>480</v>
      </c>
      <c r="F110" s="91">
        <v>1651.2</v>
      </c>
      <c r="G110" s="90"/>
      <c r="H110" s="91"/>
      <c r="I110" s="90"/>
      <c r="J110" s="91"/>
      <c r="K110" s="90"/>
      <c r="L110" s="91"/>
      <c r="M110" s="90"/>
      <c r="N110" s="93"/>
      <c r="O110" s="90"/>
      <c r="P110" s="93"/>
      <c r="Q110" s="28"/>
      <c r="R110" s="29"/>
      <c r="S110" s="42"/>
      <c r="T110" s="42"/>
      <c r="U110" s="42"/>
      <c r="V110" s="42"/>
      <c r="W110" s="42"/>
      <c r="X110" s="29"/>
      <c r="Y110" s="42"/>
      <c r="Z110" s="42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</row>
    <row r="111" spans="1:40" ht="12.75">
      <c r="A111" s="88">
        <v>39609</v>
      </c>
      <c r="B111" s="122" t="s">
        <v>369</v>
      </c>
      <c r="C111" s="90"/>
      <c r="D111" s="91"/>
      <c r="E111" s="90">
        <v>195</v>
      </c>
      <c r="F111" s="91">
        <v>487.5</v>
      </c>
      <c r="G111" s="90"/>
      <c r="H111" s="91"/>
      <c r="I111" s="90"/>
      <c r="J111" s="91"/>
      <c r="K111" s="90"/>
      <c r="L111" s="91"/>
      <c r="M111" s="90"/>
      <c r="N111" s="93"/>
      <c r="O111" s="90"/>
      <c r="P111" s="93"/>
      <c r="Q111" s="28"/>
      <c r="R111" s="29"/>
      <c r="S111" s="42"/>
      <c r="T111" s="42"/>
      <c r="U111" s="42"/>
      <c r="V111" s="42"/>
      <c r="W111" s="42"/>
      <c r="X111" s="29"/>
      <c r="Y111" s="42"/>
      <c r="Z111" s="42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</row>
    <row r="112" spans="1:40" ht="12.75">
      <c r="A112" s="88">
        <v>39609</v>
      </c>
      <c r="B112" s="89" t="s">
        <v>372</v>
      </c>
      <c r="C112" s="90"/>
      <c r="D112" s="91"/>
      <c r="E112" s="90"/>
      <c r="F112" s="91"/>
      <c r="G112" s="90"/>
      <c r="H112" s="91"/>
      <c r="I112" s="90"/>
      <c r="J112" s="91"/>
      <c r="K112" s="90">
        <v>70</v>
      </c>
      <c r="L112" s="91">
        <v>385</v>
      </c>
      <c r="M112" s="90"/>
      <c r="N112" s="93"/>
      <c r="O112" s="90"/>
      <c r="P112" s="93"/>
      <c r="Q112" s="28"/>
      <c r="R112" s="29"/>
      <c r="S112" s="42"/>
      <c r="T112" s="42"/>
      <c r="U112" s="42"/>
      <c r="V112" s="42"/>
      <c r="W112" s="42"/>
      <c r="X112" s="29"/>
      <c r="Y112" s="42"/>
      <c r="Z112" s="42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ht="12.75">
      <c r="A113" s="88">
        <v>39609</v>
      </c>
      <c r="B113" s="89" t="s">
        <v>373</v>
      </c>
      <c r="C113" s="90">
        <v>325</v>
      </c>
      <c r="D113" s="91">
        <v>17745</v>
      </c>
      <c r="E113" s="90"/>
      <c r="F113" s="91"/>
      <c r="G113" s="90"/>
      <c r="H113" s="91"/>
      <c r="I113" s="90"/>
      <c r="J113" s="91"/>
      <c r="K113" s="90"/>
      <c r="L113" s="91"/>
      <c r="M113" s="90"/>
      <c r="N113" s="93"/>
      <c r="O113" s="90"/>
      <c r="P113" s="93"/>
      <c r="Q113" s="28"/>
      <c r="R113" s="29"/>
      <c r="S113" s="42"/>
      <c r="T113" s="42"/>
      <c r="U113" s="42"/>
      <c r="V113" s="42"/>
      <c r="W113" s="42"/>
      <c r="X113" s="29"/>
      <c r="Y113" s="42"/>
      <c r="Z113" s="42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ht="12.75">
      <c r="A114" s="88">
        <v>39609</v>
      </c>
      <c r="B114" s="89" t="s">
        <v>374</v>
      </c>
      <c r="C114" s="90"/>
      <c r="D114" s="91"/>
      <c r="E114" s="90"/>
      <c r="F114" s="91"/>
      <c r="G114" s="90">
        <v>256</v>
      </c>
      <c r="H114" s="91">
        <v>706.56</v>
      </c>
      <c r="I114" s="90"/>
      <c r="J114" s="91"/>
      <c r="K114" s="90">
        <v>34</v>
      </c>
      <c r="L114" s="91">
        <v>187</v>
      </c>
      <c r="M114" s="90">
        <v>40</v>
      </c>
      <c r="N114" s="93">
        <v>240</v>
      </c>
      <c r="O114" s="90"/>
      <c r="P114" s="93"/>
      <c r="Q114" s="28"/>
      <c r="R114" s="29"/>
      <c r="S114" s="42"/>
      <c r="T114" s="42"/>
      <c r="U114" s="42"/>
      <c r="V114" s="42"/>
      <c r="W114" s="42"/>
      <c r="X114" s="29"/>
      <c r="Y114" s="42"/>
      <c r="Z114" s="42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</row>
    <row r="115" spans="1:40" ht="12.75">
      <c r="A115" s="88">
        <v>39609</v>
      </c>
      <c r="B115" s="89" t="s">
        <v>378</v>
      </c>
      <c r="C115" s="90"/>
      <c r="D115" s="91"/>
      <c r="E115" s="90">
        <v>1015</v>
      </c>
      <c r="F115" s="91">
        <v>3755.5</v>
      </c>
      <c r="G115" s="90">
        <v>130</v>
      </c>
      <c r="H115" s="91">
        <v>858</v>
      </c>
      <c r="I115" s="90"/>
      <c r="J115" s="91"/>
      <c r="K115" s="90">
        <v>154</v>
      </c>
      <c r="L115" s="91">
        <v>1201.2</v>
      </c>
      <c r="M115" s="90">
        <v>40</v>
      </c>
      <c r="N115" s="93">
        <v>312</v>
      </c>
      <c r="O115" s="90"/>
      <c r="P115" s="93"/>
      <c r="Q115" s="28"/>
      <c r="R115" s="29"/>
      <c r="S115" s="42"/>
      <c r="T115" s="42"/>
      <c r="U115" s="42"/>
      <c r="V115" s="42"/>
      <c r="W115" s="42"/>
      <c r="X115" s="29"/>
      <c r="Y115" s="42"/>
      <c r="Z115" s="42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1:40" ht="12.75">
      <c r="A116" s="88">
        <v>39609</v>
      </c>
      <c r="B116" s="89" t="s">
        <v>379</v>
      </c>
      <c r="C116" s="90"/>
      <c r="D116" s="91"/>
      <c r="E116" s="90">
        <v>1140</v>
      </c>
      <c r="F116" s="91">
        <v>4218</v>
      </c>
      <c r="G116" s="90">
        <v>130</v>
      </c>
      <c r="H116" s="91">
        <v>858</v>
      </c>
      <c r="I116" s="90"/>
      <c r="J116" s="91"/>
      <c r="K116" s="90">
        <v>154</v>
      </c>
      <c r="L116" s="91">
        <v>1201.2</v>
      </c>
      <c r="M116" s="90">
        <v>40</v>
      </c>
      <c r="N116" s="93">
        <v>312</v>
      </c>
      <c r="O116" s="90"/>
      <c r="P116" s="93"/>
      <c r="Q116" s="28"/>
      <c r="R116" s="29"/>
      <c r="S116" s="42"/>
      <c r="T116" s="42"/>
      <c r="U116" s="42"/>
      <c r="V116" s="42"/>
      <c r="W116" s="42"/>
      <c r="X116" s="29"/>
      <c r="Y116" s="42"/>
      <c r="Z116" s="42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</row>
    <row r="117" spans="1:40" ht="12.75">
      <c r="A117" s="88">
        <v>39609</v>
      </c>
      <c r="B117" s="89" t="s">
        <v>380</v>
      </c>
      <c r="C117" s="90"/>
      <c r="D117" s="91"/>
      <c r="E117" s="90">
        <v>2165</v>
      </c>
      <c r="F117" s="91">
        <v>8010.5</v>
      </c>
      <c r="G117" s="90">
        <v>120</v>
      </c>
      <c r="H117" s="91">
        <v>792</v>
      </c>
      <c r="I117" s="90"/>
      <c r="J117" s="91"/>
      <c r="K117" s="90">
        <v>142</v>
      </c>
      <c r="L117" s="91">
        <v>1107.6</v>
      </c>
      <c r="M117" s="90">
        <v>40</v>
      </c>
      <c r="N117" s="93">
        <v>312</v>
      </c>
      <c r="O117" s="90"/>
      <c r="P117" s="93"/>
      <c r="Q117" s="28"/>
      <c r="R117" s="29"/>
      <c r="S117" s="42"/>
      <c r="T117" s="42"/>
      <c r="U117" s="42"/>
      <c r="V117" s="42"/>
      <c r="W117" s="42"/>
      <c r="X117" s="29"/>
      <c r="Y117" s="42"/>
      <c r="Z117" s="42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1:40" ht="12.75">
      <c r="A118" s="88">
        <v>39609</v>
      </c>
      <c r="B118" s="89" t="s">
        <v>381</v>
      </c>
      <c r="C118" s="90"/>
      <c r="D118" s="91"/>
      <c r="E118" s="90">
        <v>2270</v>
      </c>
      <c r="F118" s="91">
        <v>8399</v>
      </c>
      <c r="G118" s="90">
        <v>120</v>
      </c>
      <c r="H118" s="91">
        <v>792</v>
      </c>
      <c r="I118" s="90"/>
      <c r="J118" s="91"/>
      <c r="K118" s="90">
        <v>142</v>
      </c>
      <c r="L118" s="91">
        <v>1107.6</v>
      </c>
      <c r="M118" s="90">
        <v>40</v>
      </c>
      <c r="N118" s="93">
        <v>312</v>
      </c>
      <c r="O118" s="90"/>
      <c r="P118" s="93"/>
      <c r="Q118" s="28"/>
      <c r="R118" s="29"/>
      <c r="S118" s="42"/>
      <c r="T118" s="42"/>
      <c r="U118" s="42"/>
      <c r="V118" s="42"/>
      <c r="W118" s="42"/>
      <c r="X118" s="29"/>
      <c r="Y118" s="42"/>
      <c r="Z118" s="42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1:40" ht="12.75">
      <c r="A119" s="88">
        <v>39609</v>
      </c>
      <c r="B119" s="89" t="s">
        <v>383</v>
      </c>
      <c r="C119" s="90"/>
      <c r="D119" s="91"/>
      <c r="E119" s="90">
        <v>225</v>
      </c>
      <c r="F119" s="91">
        <v>562.5</v>
      </c>
      <c r="G119" s="90">
        <v>68</v>
      </c>
      <c r="H119" s="91">
        <v>204</v>
      </c>
      <c r="I119" s="90"/>
      <c r="J119" s="91"/>
      <c r="K119" s="90">
        <v>80</v>
      </c>
      <c r="L119" s="91">
        <v>440</v>
      </c>
      <c r="M119" s="90">
        <v>50</v>
      </c>
      <c r="N119" s="93">
        <v>400</v>
      </c>
      <c r="O119" s="90"/>
      <c r="P119" s="93"/>
      <c r="Q119" s="28"/>
      <c r="R119" s="29"/>
      <c r="S119" s="42"/>
      <c r="T119" s="42"/>
      <c r="U119" s="42"/>
      <c r="V119" s="42"/>
      <c r="W119" s="42"/>
      <c r="X119" s="29"/>
      <c r="Y119" s="42"/>
      <c r="Z119" s="42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1:40" ht="12.75">
      <c r="A120" s="88">
        <v>39609</v>
      </c>
      <c r="B120" s="89" t="s">
        <v>384</v>
      </c>
      <c r="C120" s="90"/>
      <c r="D120" s="91"/>
      <c r="E120" s="90">
        <v>850</v>
      </c>
      <c r="F120" s="91">
        <v>2125</v>
      </c>
      <c r="G120" s="90">
        <v>68</v>
      </c>
      <c r="H120" s="91">
        <v>204</v>
      </c>
      <c r="I120" s="90"/>
      <c r="J120" s="91"/>
      <c r="K120" s="90">
        <v>80</v>
      </c>
      <c r="L120" s="91">
        <v>440</v>
      </c>
      <c r="M120" s="90">
        <v>50</v>
      </c>
      <c r="N120" s="93">
        <v>400</v>
      </c>
      <c r="O120" s="90"/>
      <c r="P120" s="93"/>
      <c r="Q120" s="28"/>
      <c r="R120" s="29"/>
      <c r="S120" s="42"/>
      <c r="T120" s="42"/>
      <c r="U120" s="42"/>
      <c r="V120" s="42"/>
      <c r="W120" s="42"/>
      <c r="X120" s="29"/>
      <c r="Y120" s="42"/>
      <c r="Z120" s="42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0" ht="12.75">
      <c r="A121" s="148">
        <v>39609</v>
      </c>
      <c r="B121" s="149" t="s">
        <v>385</v>
      </c>
      <c r="C121" s="144"/>
      <c r="D121" s="143"/>
      <c r="E121" s="144">
        <v>150</v>
      </c>
      <c r="F121" s="143">
        <v>412.5</v>
      </c>
      <c r="G121" s="144">
        <v>30</v>
      </c>
      <c r="H121" s="143">
        <v>75</v>
      </c>
      <c r="I121" s="144"/>
      <c r="J121" s="143"/>
      <c r="K121" s="144">
        <v>40</v>
      </c>
      <c r="L121" s="143">
        <v>320</v>
      </c>
      <c r="M121" s="144">
        <v>40</v>
      </c>
      <c r="N121" s="145">
        <v>240</v>
      </c>
      <c r="O121" s="144"/>
      <c r="P121" s="145"/>
      <c r="Q121" s="28"/>
      <c r="R121" s="29"/>
      <c r="S121" s="42"/>
      <c r="T121" s="42"/>
      <c r="U121" s="42"/>
      <c r="V121" s="42"/>
      <c r="W121" s="42"/>
      <c r="X121" s="29"/>
      <c r="Y121" s="42"/>
      <c r="Z121" s="42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0" ht="12.75">
      <c r="A122" s="88">
        <v>39609</v>
      </c>
      <c r="B122" s="89" t="s">
        <v>386</v>
      </c>
      <c r="C122" s="90"/>
      <c r="D122" s="91"/>
      <c r="E122" s="90">
        <v>20</v>
      </c>
      <c r="F122" s="91">
        <v>56</v>
      </c>
      <c r="G122" s="90"/>
      <c r="H122" s="91"/>
      <c r="I122" s="90"/>
      <c r="J122" s="91"/>
      <c r="K122" s="90"/>
      <c r="L122" s="91"/>
      <c r="M122" s="90"/>
      <c r="N122" s="93"/>
      <c r="O122" s="90"/>
      <c r="P122" s="93"/>
      <c r="Q122" s="28"/>
      <c r="R122" s="29"/>
      <c r="S122" s="42"/>
      <c r="T122" s="42"/>
      <c r="U122" s="42"/>
      <c r="V122" s="42"/>
      <c r="W122" s="42"/>
      <c r="X122" s="29"/>
      <c r="Y122" s="42"/>
      <c r="Z122" s="42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0" ht="12.75">
      <c r="A123" s="88">
        <v>39609</v>
      </c>
      <c r="B123" s="89" t="s">
        <v>388</v>
      </c>
      <c r="C123" s="90"/>
      <c r="D123" s="91"/>
      <c r="E123" s="90">
        <v>375</v>
      </c>
      <c r="F123" s="91">
        <v>945</v>
      </c>
      <c r="G123" s="90"/>
      <c r="H123" s="91"/>
      <c r="I123" s="90"/>
      <c r="J123" s="91"/>
      <c r="K123" s="90"/>
      <c r="L123" s="91"/>
      <c r="M123" s="90"/>
      <c r="N123" s="93"/>
      <c r="O123" s="90"/>
      <c r="P123" s="93"/>
      <c r="Q123" s="28"/>
      <c r="R123" s="29"/>
      <c r="S123" s="42"/>
      <c r="T123" s="42"/>
      <c r="U123" s="42"/>
      <c r="V123" s="42"/>
      <c r="W123" s="42"/>
      <c r="X123" s="29"/>
      <c r="Y123" s="42"/>
      <c r="Z123" s="42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0" ht="12.75">
      <c r="A124" s="88">
        <v>39609</v>
      </c>
      <c r="B124" s="89" t="s">
        <v>389</v>
      </c>
      <c r="C124" s="90"/>
      <c r="D124" s="91"/>
      <c r="E124" s="90">
        <v>213</v>
      </c>
      <c r="F124" s="91">
        <v>536.76</v>
      </c>
      <c r="G124" s="90"/>
      <c r="H124" s="91"/>
      <c r="I124" s="90"/>
      <c r="J124" s="91"/>
      <c r="K124" s="90"/>
      <c r="L124" s="91"/>
      <c r="M124" s="90"/>
      <c r="N124" s="93"/>
      <c r="O124" s="90"/>
      <c r="P124" s="93"/>
      <c r="Q124" s="28"/>
      <c r="R124" s="29"/>
      <c r="S124" s="42"/>
      <c r="T124" s="42"/>
      <c r="U124" s="42"/>
      <c r="V124" s="42"/>
      <c r="W124" s="42"/>
      <c r="X124" s="29"/>
      <c r="Y124" s="42"/>
      <c r="Z124" s="42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0" ht="12.75">
      <c r="A125" s="88">
        <v>39609</v>
      </c>
      <c r="B125" s="89" t="s">
        <v>391</v>
      </c>
      <c r="C125" s="90"/>
      <c r="D125" s="91"/>
      <c r="E125" s="90"/>
      <c r="F125" s="91"/>
      <c r="G125" s="90">
        <v>190</v>
      </c>
      <c r="H125" s="91">
        <v>760</v>
      </c>
      <c r="I125" s="90"/>
      <c r="J125" s="91"/>
      <c r="K125" s="90">
        <v>220</v>
      </c>
      <c r="L125" s="91">
        <v>2200</v>
      </c>
      <c r="M125" s="90">
        <v>10</v>
      </c>
      <c r="N125" s="93">
        <v>200</v>
      </c>
      <c r="O125" s="90"/>
      <c r="P125" s="93"/>
      <c r="Q125" s="28"/>
      <c r="R125" s="29"/>
      <c r="S125" s="42"/>
      <c r="T125" s="42"/>
      <c r="U125" s="42"/>
      <c r="V125" s="42"/>
      <c r="W125" s="42"/>
      <c r="X125" s="29"/>
      <c r="Y125" s="42"/>
      <c r="Z125" s="42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0" ht="12.75">
      <c r="A126" s="88">
        <v>39609</v>
      </c>
      <c r="B126" s="89" t="s">
        <v>392</v>
      </c>
      <c r="C126" s="90"/>
      <c r="D126" s="91"/>
      <c r="E126" s="90">
        <v>386</v>
      </c>
      <c r="F126" s="91">
        <v>965</v>
      </c>
      <c r="G126" s="90"/>
      <c r="H126" s="91"/>
      <c r="I126" s="90"/>
      <c r="J126" s="91"/>
      <c r="K126" s="90"/>
      <c r="L126" s="91"/>
      <c r="M126" s="90"/>
      <c r="N126" s="93"/>
      <c r="O126" s="90"/>
      <c r="P126" s="93"/>
      <c r="Q126" s="28"/>
      <c r="R126" s="29"/>
      <c r="S126" s="42"/>
      <c r="T126" s="42"/>
      <c r="U126" s="42"/>
      <c r="V126" s="42"/>
      <c r="W126" s="42"/>
      <c r="X126" s="29"/>
      <c r="Y126" s="42"/>
      <c r="Z126" s="42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0" ht="13.5" thickBot="1">
      <c r="A127" s="282">
        <v>39609</v>
      </c>
      <c r="B127" s="278" t="s">
        <v>393</v>
      </c>
      <c r="C127" s="279"/>
      <c r="D127" s="280"/>
      <c r="E127" s="279">
        <v>250</v>
      </c>
      <c r="F127" s="280">
        <v>625</v>
      </c>
      <c r="G127" s="279"/>
      <c r="H127" s="280"/>
      <c r="I127" s="279"/>
      <c r="J127" s="280"/>
      <c r="K127" s="279"/>
      <c r="L127" s="280"/>
      <c r="M127" s="279"/>
      <c r="N127" s="140"/>
      <c r="O127" s="279"/>
      <c r="P127" s="140"/>
      <c r="Q127" s="28"/>
      <c r="R127" s="29"/>
      <c r="S127" s="42"/>
      <c r="T127" s="42"/>
      <c r="U127" s="42"/>
      <c r="V127" s="42"/>
      <c r="W127" s="42"/>
      <c r="X127" s="29"/>
      <c r="Y127" s="42"/>
      <c r="Z127" s="42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0" ht="12.75">
      <c r="A128" s="88">
        <v>39637</v>
      </c>
      <c r="B128" s="89" t="s">
        <v>394</v>
      </c>
      <c r="C128" s="90"/>
      <c r="D128" s="91"/>
      <c r="E128" s="90">
        <v>116</v>
      </c>
      <c r="F128" s="91">
        <v>324.8</v>
      </c>
      <c r="G128" s="90"/>
      <c r="H128" s="91"/>
      <c r="I128" s="90"/>
      <c r="J128" s="91"/>
      <c r="K128" s="90"/>
      <c r="L128" s="91"/>
      <c r="M128" s="90"/>
      <c r="N128" s="93"/>
      <c r="O128" s="90"/>
      <c r="P128" s="93"/>
      <c r="Q128" s="28"/>
      <c r="R128" s="29"/>
      <c r="S128" s="42"/>
      <c r="T128" s="42"/>
      <c r="U128" s="42"/>
      <c r="V128" s="42"/>
      <c r="W128" s="42"/>
      <c r="X128" s="29"/>
      <c r="Y128" s="42"/>
      <c r="Z128" s="42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ht="12.75">
      <c r="A129" s="88">
        <v>39637</v>
      </c>
      <c r="B129" s="89" t="s">
        <v>395</v>
      </c>
      <c r="C129" s="90"/>
      <c r="D129" s="91"/>
      <c r="E129" s="90"/>
      <c r="F129" s="91"/>
      <c r="G129" s="90">
        <v>170</v>
      </c>
      <c r="H129" s="91">
        <v>850</v>
      </c>
      <c r="I129" s="90"/>
      <c r="J129" s="91"/>
      <c r="K129" s="90">
        <v>166</v>
      </c>
      <c r="L129" s="91">
        <v>1660</v>
      </c>
      <c r="M129" s="90">
        <v>155</v>
      </c>
      <c r="N129" s="93">
        <v>1550</v>
      </c>
      <c r="O129" s="90"/>
      <c r="P129" s="93"/>
      <c r="Q129" s="28"/>
      <c r="R129" s="29"/>
      <c r="S129" s="42"/>
      <c r="T129" s="42"/>
      <c r="U129" s="42"/>
      <c r="V129" s="42"/>
      <c r="W129" s="42"/>
      <c r="X129" s="29"/>
      <c r="Y129" s="42"/>
      <c r="Z129" s="42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ht="12.75">
      <c r="A130" s="88">
        <v>39637</v>
      </c>
      <c r="B130" s="89" t="s">
        <v>396</v>
      </c>
      <c r="C130" s="90">
        <v>97</v>
      </c>
      <c r="D130" s="91">
        <v>4874.25</v>
      </c>
      <c r="E130" s="90">
        <v>340</v>
      </c>
      <c r="F130" s="91">
        <v>1360</v>
      </c>
      <c r="G130" s="90"/>
      <c r="H130" s="91"/>
      <c r="I130" s="90"/>
      <c r="J130" s="91"/>
      <c r="K130" s="90"/>
      <c r="L130" s="91"/>
      <c r="M130" s="90"/>
      <c r="N130" s="93"/>
      <c r="O130" s="90"/>
      <c r="P130" s="93"/>
      <c r="Q130" s="28"/>
      <c r="R130" s="29"/>
      <c r="S130" s="42"/>
      <c r="T130" s="42"/>
      <c r="U130" s="42"/>
      <c r="V130" s="42"/>
      <c r="W130" s="42"/>
      <c r="X130" s="29"/>
      <c r="Y130" s="42"/>
      <c r="Z130" s="42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1:40" ht="12.75">
      <c r="A131" s="88">
        <v>39637</v>
      </c>
      <c r="B131" s="89" t="s">
        <v>397</v>
      </c>
      <c r="C131" s="90"/>
      <c r="D131" s="91"/>
      <c r="E131" s="90">
        <v>113</v>
      </c>
      <c r="F131" s="91">
        <v>395.5</v>
      </c>
      <c r="G131" s="90"/>
      <c r="H131" s="91"/>
      <c r="I131" s="90">
        <v>235</v>
      </c>
      <c r="J131" s="91">
        <v>705</v>
      </c>
      <c r="K131" s="90"/>
      <c r="L131" s="91"/>
      <c r="M131" s="90"/>
      <c r="N131" s="93"/>
      <c r="O131" s="90"/>
      <c r="P131" s="93"/>
      <c r="Q131" s="28"/>
      <c r="R131" s="29"/>
      <c r="S131" s="42"/>
      <c r="T131" s="42"/>
      <c r="U131" s="42"/>
      <c r="V131" s="42"/>
      <c r="W131" s="42"/>
      <c r="X131" s="29"/>
      <c r="Y131" s="42"/>
      <c r="Z131" s="42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</row>
    <row r="132" spans="1:40" ht="13.5" thickBot="1">
      <c r="A132" s="282">
        <v>39637</v>
      </c>
      <c r="B132" s="278" t="s">
        <v>398</v>
      </c>
      <c r="C132" s="279"/>
      <c r="D132" s="280"/>
      <c r="E132" s="279">
        <v>500</v>
      </c>
      <c r="F132" s="280">
        <v>1250</v>
      </c>
      <c r="G132" s="279"/>
      <c r="H132" s="280"/>
      <c r="I132" s="279"/>
      <c r="J132" s="280"/>
      <c r="K132" s="279"/>
      <c r="L132" s="280"/>
      <c r="M132" s="279"/>
      <c r="N132" s="140"/>
      <c r="O132" s="279">
        <v>170</v>
      </c>
      <c r="P132" s="140">
        <v>1700</v>
      </c>
      <c r="Q132" s="28"/>
      <c r="R132" s="29"/>
      <c r="S132" s="42"/>
      <c r="T132" s="42"/>
      <c r="U132" s="42"/>
      <c r="V132" s="42"/>
      <c r="W132" s="42"/>
      <c r="X132" s="29"/>
      <c r="Y132" s="42"/>
      <c r="Z132" s="42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 ht="12.75">
      <c r="A133" s="88">
        <v>39672</v>
      </c>
      <c r="B133" s="89" t="s">
        <v>401</v>
      </c>
      <c r="C133" s="90"/>
      <c r="D133" s="91"/>
      <c r="E133" s="90"/>
      <c r="F133" s="91"/>
      <c r="G133" s="90"/>
      <c r="H133" s="91"/>
      <c r="I133" s="90"/>
      <c r="J133" s="91"/>
      <c r="K133" s="90">
        <v>308</v>
      </c>
      <c r="L133" s="91">
        <v>2772</v>
      </c>
      <c r="M133" s="90"/>
      <c r="N133" s="93"/>
      <c r="O133" s="90"/>
      <c r="P133" s="93"/>
      <c r="Q133" s="28"/>
      <c r="R133" s="29"/>
      <c r="S133" s="42"/>
      <c r="T133" s="42"/>
      <c r="U133" s="42"/>
      <c r="V133" s="42"/>
      <c r="W133" s="42"/>
      <c r="X133" s="29"/>
      <c r="Y133" s="42"/>
      <c r="Z133" s="42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1:40" ht="12.75">
      <c r="A134" s="88">
        <v>39672</v>
      </c>
      <c r="B134" s="89" t="s">
        <v>426</v>
      </c>
      <c r="C134" s="90"/>
      <c r="D134" s="91"/>
      <c r="E134" s="90"/>
      <c r="F134" s="91"/>
      <c r="G134" s="90"/>
      <c r="H134" s="91"/>
      <c r="I134" s="90"/>
      <c r="J134" s="91"/>
      <c r="K134" s="90">
        <v>139</v>
      </c>
      <c r="L134" s="91">
        <v>1251</v>
      </c>
      <c r="M134" s="90">
        <v>17</v>
      </c>
      <c r="N134" s="93">
        <v>187</v>
      </c>
      <c r="O134" s="90"/>
      <c r="P134" s="93"/>
      <c r="Q134" s="28"/>
      <c r="R134" s="29"/>
      <c r="S134" s="42"/>
      <c r="T134" s="42"/>
      <c r="U134" s="42"/>
      <c r="V134" s="42"/>
      <c r="W134" s="42"/>
      <c r="X134" s="29"/>
      <c r="Y134" s="42"/>
      <c r="Z134" s="42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</row>
    <row r="135" spans="1:40" ht="12.75">
      <c r="A135" s="88">
        <v>39672</v>
      </c>
      <c r="B135" s="89" t="s">
        <v>427</v>
      </c>
      <c r="C135" s="90"/>
      <c r="D135" s="91"/>
      <c r="E135" s="90"/>
      <c r="F135" s="91"/>
      <c r="G135" s="90"/>
      <c r="H135" s="91"/>
      <c r="I135" s="90"/>
      <c r="J135" s="91"/>
      <c r="K135" s="90">
        <v>104</v>
      </c>
      <c r="L135" s="91">
        <v>936</v>
      </c>
      <c r="M135" s="90">
        <v>17</v>
      </c>
      <c r="N135" s="93">
        <v>187</v>
      </c>
      <c r="O135" s="90"/>
      <c r="P135" s="93"/>
      <c r="Q135" s="28"/>
      <c r="R135" s="29"/>
      <c r="S135" s="42"/>
      <c r="T135" s="42"/>
      <c r="U135" s="42"/>
      <c r="V135" s="42"/>
      <c r="W135" s="42"/>
      <c r="X135" s="29"/>
      <c r="Y135" s="42"/>
      <c r="Z135" s="42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 ht="12.75">
      <c r="A136" s="88" t="s">
        <v>436</v>
      </c>
      <c r="B136" s="89" t="s">
        <v>428</v>
      </c>
      <c r="C136" s="90"/>
      <c r="D136" s="91"/>
      <c r="E136" s="90"/>
      <c r="F136" s="91"/>
      <c r="G136" s="90">
        <v>90</v>
      </c>
      <c r="H136" s="91">
        <v>270</v>
      </c>
      <c r="I136" s="90"/>
      <c r="J136" s="91"/>
      <c r="K136" s="90">
        <v>108</v>
      </c>
      <c r="L136" s="91">
        <v>1080</v>
      </c>
      <c r="M136" s="90">
        <v>80</v>
      </c>
      <c r="N136" s="93">
        <v>560</v>
      </c>
      <c r="O136" s="90"/>
      <c r="P136" s="93"/>
      <c r="Q136" s="28"/>
      <c r="R136" s="29"/>
      <c r="S136" s="42"/>
      <c r="T136" s="42"/>
      <c r="U136" s="42"/>
      <c r="V136" s="42"/>
      <c r="W136" s="42"/>
      <c r="X136" s="29"/>
      <c r="Y136" s="42"/>
      <c r="Z136" s="42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1:40" ht="12.75">
      <c r="A137" s="88">
        <v>39672</v>
      </c>
      <c r="B137" s="89" t="s">
        <v>431</v>
      </c>
      <c r="C137" s="90"/>
      <c r="D137" s="91"/>
      <c r="E137" s="90"/>
      <c r="F137" s="91"/>
      <c r="G137" s="90">
        <v>130</v>
      </c>
      <c r="H137" s="91">
        <v>650</v>
      </c>
      <c r="I137" s="90"/>
      <c r="J137" s="91"/>
      <c r="K137" s="90">
        <v>78</v>
      </c>
      <c r="L137" s="91">
        <v>780</v>
      </c>
      <c r="M137" s="90">
        <v>5</v>
      </c>
      <c r="N137" s="93">
        <v>50</v>
      </c>
      <c r="O137" s="90"/>
      <c r="P137" s="93"/>
      <c r="Q137" s="28"/>
      <c r="R137" s="29"/>
      <c r="S137" s="42"/>
      <c r="T137" s="42"/>
      <c r="U137" s="42"/>
      <c r="V137" s="42"/>
      <c r="W137" s="42"/>
      <c r="X137" s="29"/>
      <c r="Y137" s="42"/>
      <c r="Z137" s="42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</row>
    <row r="138" spans="1:40" ht="12.75">
      <c r="A138" s="88">
        <v>39672</v>
      </c>
      <c r="B138" s="89" t="s">
        <v>432</v>
      </c>
      <c r="C138" s="90"/>
      <c r="D138" s="91"/>
      <c r="E138" s="90"/>
      <c r="F138" s="91"/>
      <c r="G138" s="90">
        <v>177</v>
      </c>
      <c r="H138" s="91">
        <v>885</v>
      </c>
      <c r="I138" s="90"/>
      <c r="J138" s="91"/>
      <c r="K138" s="90">
        <v>177</v>
      </c>
      <c r="L138" s="91">
        <v>1770</v>
      </c>
      <c r="M138" s="90"/>
      <c r="N138" s="93"/>
      <c r="O138" s="90"/>
      <c r="P138" s="93"/>
      <c r="Q138" s="28"/>
      <c r="R138" s="29"/>
      <c r="S138" s="42"/>
      <c r="T138" s="42"/>
      <c r="U138" s="42"/>
      <c r="V138" s="42"/>
      <c r="W138" s="42"/>
      <c r="X138" s="29"/>
      <c r="Y138" s="42"/>
      <c r="Z138" s="42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1:40" ht="12.75">
      <c r="A139" s="88">
        <v>39672</v>
      </c>
      <c r="B139" s="89" t="s">
        <v>433</v>
      </c>
      <c r="C139" s="90"/>
      <c r="D139" s="91"/>
      <c r="E139" s="90"/>
      <c r="F139" s="91"/>
      <c r="G139" s="90">
        <v>195</v>
      </c>
      <c r="H139" s="91">
        <v>975</v>
      </c>
      <c r="I139" s="90"/>
      <c r="J139" s="91"/>
      <c r="K139" s="90">
        <v>195</v>
      </c>
      <c r="L139" s="91">
        <v>1950</v>
      </c>
      <c r="M139" s="90">
        <v>26</v>
      </c>
      <c r="N139" s="93">
        <v>260</v>
      </c>
      <c r="O139" s="90"/>
      <c r="P139" s="93"/>
      <c r="Q139" s="28"/>
      <c r="R139" s="29"/>
      <c r="S139" s="42"/>
      <c r="T139" s="42"/>
      <c r="U139" s="42"/>
      <c r="V139" s="42"/>
      <c r="W139" s="42"/>
      <c r="X139" s="29"/>
      <c r="Y139" s="42"/>
      <c r="Z139" s="42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1:40" ht="12.75">
      <c r="A140" s="88" t="s">
        <v>436</v>
      </c>
      <c r="B140" s="89" t="s">
        <v>434</v>
      </c>
      <c r="C140" s="90"/>
      <c r="D140" s="91"/>
      <c r="E140" s="90"/>
      <c r="F140" s="91"/>
      <c r="G140" s="90">
        <v>126</v>
      </c>
      <c r="H140" s="91">
        <v>630</v>
      </c>
      <c r="I140" s="90"/>
      <c r="J140" s="91"/>
      <c r="K140" s="90">
        <v>126</v>
      </c>
      <c r="L140" s="91">
        <v>1260</v>
      </c>
      <c r="M140" s="90">
        <v>18</v>
      </c>
      <c r="N140" s="93">
        <v>180</v>
      </c>
      <c r="O140" s="90"/>
      <c r="P140" s="93"/>
      <c r="Q140" s="28"/>
      <c r="R140" s="29"/>
      <c r="S140" s="42"/>
      <c r="T140" s="42"/>
      <c r="U140" s="42"/>
      <c r="V140" s="42"/>
      <c r="W140" s="42"/>
      <c r="X140" s="29"/>
      <c r="Y140" s="42"/>
      <c r="Z140" s="42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</row>
    <row r="141" spans="1:40" ht="12.75">
      <c r="A141" s="88">
        <v>39672</v>
      </c>
      <c r="B141" s="149" t="s">
        <v>435</v>
      </c>
      <c r="C141" s="144"/>
      <c r="D141" s="143"/>
      <c r="E141" s="144"/>
      <c r="F141" s="143"/>
      <c r="G141" s="144">
        <v>55</v>
      </c>
      <c r="H141" s="143">
        <v>275</v>
      </c>
      <c r="I141" s="144"/>
      <c r="J141" s="143"/>
      <c r="K141" s="144">
        <v>55</v>
      </c>
      <c r="L141" s="143">
        <v>550</v>
      </c>
      <c r="M141" s="144"/>
      <c r="N141" s="145"/>
      <c r="O141" s="144"/>
      <c r="P141" s="145"/>
      <c r="Q141" s="28"/>
      <c r="R141" s="29"/>
      <c r="S141" s="42"/>
      <c r="T141" s="42"/>
      <c r="U141" s="42"/>
      <c r="V141" s="42"/>
      <c r="W141" s="42"/>
      <c r="X141" s="29"/>
      <c r="Y141" s="42"/>
      <c r="Z141" s="42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1:40" ht="12.75">
      <c r="A142" s="88">
        <v>39672</v>
      </c>
      <c r="B142" s="89" t="s">
        <v>429</v>
      </c>
      <c r="C142" s="90"/>
      <c r="D142" s="91"/>
      <c r="E142" s="90"/>
      <c r="F142" s="91"/>
      <c r="G142" s="90">
        <v>152</v>
      </c>
      <c r="H142" s="91">
        <v>760</v>
      </c>
      <c r="I142" s="90"/>
      <c r="J142" s="91"/>
      <c r="K142" s="90">
        <v>152</v>
      </c>
      <c r="L142" s="91">
        <v>1520</v>
      </c>
      <c r="M142" s="90">
        <v>12</v>
      </c>
      <c r="N142" s="93">
        <v>120</v>
      </c>
      <c r="O142" s="90"/>
      <c r="P142" s="93"/>
      <c r="Q142" s="28"/>
      <c r="R142" s="29"/>
      <c r="S142" s="42"/>
      <c r="T142" s="42"/>
      <c r="U142" s="42"/>
      <c r="V142" s="42"/>
      <c r="W142" s="42"/>
      <c r="X142" s="29"/>
      <c r="Y142" s="42"/>
      <c r="Z142" s="42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</row>
    <row r="143" spans="1:40" ht="12.75">
      <c r="A143" s="88">
        <v>39672</v>
      </c>
      <c r="B143" s="89" t="s">
        <v>430</v>
      </c>
      <c r="C143" s="90"/>
      <c r="D143" s="91"/>
      <c r="E143" s="90"/>
      <c r="F143" s="91"/>
      <c r="G143" s="90">
        <v>124</v>
      </c>
      <c r="H143" s="91">
        <v>620</v>
      </c>
      <c r="I143" s="90"/>
      <c r="J143" s="91"/>
      <c r="K143" s="90">
        <v>124</v>
      </c>
      <c r="L143" s="91">
        <v>1240</v>
      </c>
      <c r="M143" s="90"/>
      <c r="N143" s="93"/>
      <c r="O143" s="90"/>
      <c r="P143" s="93"/>
      <c r="Q143" s="28"/>
      <c r="R143" s="29"/>
      <c r="S143" s="42"/>
      <c r="T143" s="42"/>
      <c r="U143" s="42"/>
      <c r="V143" s="42"/>
      <c r="W143" s="42"/>
      <c r="X143" s="29"/>
      <c r="Y143" s="42"/>
      <c r="Z143" s="42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1:40" ht="12.75">
      <c r="A144" s="88">
        <v>39672</v>
      </c>
      <c r="B144" s="89" t="s">
        <v>437</v>
      </c>
      <c r="C144" s="90"/>
      <c r="D144" s="91"/>
      <c r="E144" s="90">
        <v>100</v>
      </c>
      <c r="F144" s="91">
        <v>344</v>
      </c>
      <c r="G144" s="90"/>
      <c r="H144" s="91"/>
      <c r="I144" s="90"/>
      <c r="J144" s="91"/>
      <c r="K144" s="90"/>
      <c r="L144" s="91"/>
      <c r="M144" s="90"/>
      <c r="N144" s="93"/>
      <c r="O144" s="90"/>
      <c r="P144" s="93"/>
      <c r="Q144" s="28"/>
      <c r="R144" s="29"/>
      <c r="S144" s="42"/>
      <c r="T144" s="42"/>
      <c r="U144" s="42"/>
      <c r="V144" s="42"/>
      <c r="W144" s="42"/>
      <c r="X144" s="29"/>
      <c r="Y144" s="42"/>
      <c r="Z144" s="42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1:40" ht="13.5" thickBot="1">
      <c r="A145" s="282">
        <v>39672</v>
      </c>
      <c r="B145" s="278" t="s">
        <v>438</v>
      </c>
      <c r="C145" s="279"/>
      <c r="D145" s="280"/>
      <c r="E145" s="279"/>
      <c r="F145" s="280"/>
      <c r="G145" s="279"/>
      <c r="H145" s="280"/>
      <c r="I145" s="279">
        <v>340</v>
      </c>
      <c r="J145" s="280">
        <v>680</v>
      </c>
      <c r="K145" s="279"/>
      <c r="L145" s="280"/>
      <c r="M145" s="279"/>
      <c r="N145" s="140"/>
      <c r="O145" s="279"/>
      <c r="P145" s="140"/>
      <c r="Q145" s="28"/>
      <c r="R145" s="29"/>
      <c r="S145" s="42"/>
      <c r="T145" s="42"/>
      <c r="U145" s="42"/>
      <c r="V145" s="42"/>
      <c r="W145" s="42"/>
      <c r="X145" s="29"/>
      <c r="Y145" s="42"/>
      <c r="Z145" s="42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1:40" ht="12.75">
      <c r="A146" s="88">
        <v>39700</v>
      </c>
      <c r="B146" s="89" t="s">
        <v>439</v>
      </c>
      <c r="C146" s="90"/>
      <c r="D146" s="91"/>
      <c r="E146" s="90">
        <v>220</v>
      </c>
      <c r="F146" s="91">
        <v>550</v>
      </c>
      <c r="G146" s="90"/>
      <c r="H146" s="91"/>
      <c r="I146" s="90"/>
      <c r="J146" s="91"/>
      <c r="K146" s="90"/>
      <c r="L146" s="91"/>
      <c r="M146" s="90"/>
      <c r="N146" s="93"/>
      <c r="O146" s="90"/>
      <c r="P146" s="93"/>
      <c r="Q146" s="28"/>
      <c r="R146" s="29"/>
      <c r="S146" s="42"/>
      <c r="T146" s="42"/>
      <c r="U146" s="42"/>
      <c r="V146" s="42"/>
      <c r="W146" s="42"/>
      <c r="X146" s="29"/>
      <c r="Y146" s="42"/>
      <c r="Z146" s="42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1:40" ht="12.75">
      <c r="A147" s="88">
        <v>39700</v>
      </c>
      <c r="B147" s="89" t="s">
        <v>440</v>
      </c>
      <c r="C147" s="90"/>
      <c r="D147" s="91"/>
      <c r="E147" s="90">
        <v>1070</v>
      </c>
      <c r="F147" s="91">
        <v>1819</v>
      </c>
      <c r="G147" s="90"/>
      <c r="H147" s="91"/>
      <c r="I147" s="90"/>
      <c r="J147" s="91"/>
      <c r="K147" s="90"/>
      <c r="L147" s="91"/>
      <c r="M147" s="90"/>
      <c r="N147" s="93"/>
      <c r="O147" s="90">
        <v>350</v>
      </c>
      <c r="P147" s="93">
        <v>2800</v>
      </c>
      <c r="Q147" s="28"/>
      <c r="R147" s="29"/>
      <c r="S147" s="42"/>
      <c r="T147" s="42"/>
      <c r="U147" s="42"/>
      <c r="V147" s="42"/>
      <c r="W147" s="42"/>
      <c r="X147" s="29"/>
      <c r="Y147" s="42"/>
      <c r="Z147" s="42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1:40" ht="13.5" thickBot="1">
      <c r="A148" s="282">
        <v>39700</v>
      </c>
      <c r="B148" s="278" t="s">
        <v>441</v>
      </c>
      <c r="C148" s="279"/>
      <c r="D148" s="280"/>
      <c r="E148" s="279">
        <v>21</v>
      </c>
      <c r="F148" s="280">
        <v>210</v>
      </c>
      <c r="G148" s="279"/>
      <c r="H148" s="280"/>
      <c r="I148" s="279"/>
      <c r="J148" s="280"/>
      <c r="K148" s="279"/>
      <c r="L148" s="280"/>
      <c r="M148" s="279"/>
      <c r="N148" s="140"/>
      <c r="O148" s="279"/>
      <c r="P148" s="140"/>
      <c r="Q148" s="28"/>
      <c r="R148" s="29"/>
      <c r="S148" s="42"/>
      <c r="T148" s="42"/>
      <c r="U148" s="42"/>
      <c r="V148" s="42"/>
      <c r="W148" s="42"/>
      <c r="X148" s="29"/>
      <c r="Y148" s="42"/>
      <c r="Z148" s="42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</row>
    <row r="149" spans="1:40" ht="12.75">
      <c r="A149" s="88">
        <v>39763</v>
      </c>
      <c r="B149" s="89" t="s">
        <v>442</v>
      </c>
      <c r="C149" s="90"/>
      <c r="D149" s="91"/>
      <c r="E149" s="90">
        <v>1590</v>
      </c>
      <c r="F149" s="91">
        <v>3180</v>
      </c>
      <c r="G149" s="90">
        <v>100</v>
      </c>
      <c r="H149" s="91">
        <v>300</v>
      </c>
      <c r="I149" s="90"/>
      <c r="J149" s="91"/>
      <c r="K149" s="90">
        <v>120</v>
      </c>
      <c r="L149" s="91">
        <v>1260</v>
      </c>
      <c r="M149" s="90">
        <v>160</v>
      </c>
      <c r="N149" s="93">
        <v>1920</v>
      </c>
      <c r="O149" s="90"/>
      <c r="P149" s="93"/>
      <c r="Q149" s="28"/>
      <c r="R149" s="29"/>
      <c r="S149" s="42"/>
      <c r="T149" s="42"/>
      <c r="U149" s="42"/>
      <c r="V149" s="42"/>
      <c r="W149" s="42"/>
      <c r="X149" s="29"/>
      <c r="Y149" s="42"/>
      <c r="Z149" s="42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</row>
    <row r="150" spans="1:40" ht="12.75">
      <c r="A150" s="88">
        <v>39763</v>
      </c>
      <c r="B150" s="89" t="s">
        <v>443</v>
      </c>
      <c r="C150" s="90"/>
      <c r="D150" s="91"/>
      <c r="E150" s="90">
        <v>700</v>
      </c>
      <c r="F150" s="91">
        <v>4550</v>
      </c>
      <c r="G150" s="90">
        <v>96</v>
      </c>
      <c r="H150" s="91">
        <v>192</v>
      </c>
      <c r="I150" s="90"/>
      <c r="J150" s="91"/>
      <c r="K150" s="90">
        <v>114</v>
      </c>
      <c r="L150" s="91">
        <v>1368</v>
      </c>
      <c r="M150" s="90">
        <v>40</v>
      </c>
      <c r="N150" s="93">
        <v>420</v>
      </c>
      <c r="O150" s="90"/>
      <c r="P150" s="93"/>
      <c r="Q150" s="28"/>
      <c r="R150" s="29"/>
      <c r="S150" s="42"/>
      <c r="T150" s="42"/>
      <c r="U150" s="42"/>
      <c r="V150" s="42"/>
      <c r="W150" s="42"/>
      <c r="X150" s="29"/>
      <c r="Y150" s="42"/>
      <c r="Z150" s="42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1:40" ht="12.75">
      <c r="A151" s="88">
        <v>40128</v>
      </c>
      <c r="B151" s="89" t="s">
        <v>444</v>
      </c>
      <c r="C151" s="90"/>
      <c r="D151" s="91"/>
      <c r="E151" s="90"/>
      <c r="F151" s="91"/>
      <c r="G151" s="90"/>
      <c r="H151" s="91"/>
      <c r="I151" s="90"/>
      <c r="J151" s="91"/>
      <c r="K151" s="90"/>
      <c r="L151" s="91"/>
      <c r="M151" s="90">
        <v>52</v>
      </c>
      <c r="N151" s="93">
        <v>520</v>
      </c>
      <c r="O151" s="90">
        <v>270</v>
      </c>
      <c r="P151" s="93">
        <v>1215</v>
      </c>
      <c r="Q151" s="28"/>
      <c r="R151" s="29"/>
      <c r="S151" s="42"/>
      <c r="T151" s="42"/>
      <c r="U151" s="42"/>
      <c r="V151" s="42"/>
      <c r="W151" s="42"/>
      <c r="X151" s="29"/>
      <c r="Y151" s="42"/>
      <c r="Z151" s="42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1:40" ht="12.75">
      <c r="A152" s="88">
        <v>39763</v>
      </c>
      <c r="B152" s="89" t="s">
        <v>445</v>
      </c>
      <c r="C152" s="90"/>
      <c r="D152" s="91"/>
      <c r="E152" s="90"/>
      <c r="F152" s="91"/>
      <c r="G152" s="90"/>
      <c r="H152" s="91"/>
      <c r="I152" s="90"/>
      <c r="J152" s="91"/>
      <c r="K152" s="90"/>
      <c r="L152" s="91"/>
      <c r="M152" s="90">
        <v>44</v>
      </c>
      <c r="N152" s="93">
        <v>440</v>
      </c>
      <c r="O152" s="90">
        <v>480</v>
      </c>
      <c r="P152" s="93">
        <v>2160</v>
      </c>
      <c r="Q152" s="28"/>
      <c r="R152" s="29"/>
      <c r="S152" s="42"/>
      <c r="T152" s="42"/>
      <c r="U152" s="42"/>
      <c r="V152" s="42"/>
      <c r="W152" s="42"/>
      <c r="X152" s="29"/>
      <c r="Y152" s="42"/>
      <c r="Z152" s="42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1:40" ht="12.75">
      <c r="A153" s="88">
        <v>39763</v>
      </c>
      <c r="B153" s="89" t="s">
        <v>446</v>
      </c>
      <c r="C153" s="90"/>
      <c r="D153" s="91"/>
      <c r="E153" s="90"/>
      <c r="F153" s="91"/>
      <c r="G153" s="90"/>
      <c r="H153" s="91"/>
      <c r="I153" s="90"/>
      <c r="J153" s="91"/>
      <c r="K153" s="90"/>
      <c r="L153" s="91"/>
      <c r="M153" s="90">
        <v>12</v>
      </c>
      <c r="N153" s="93">
        <v>120</v>
      </c>
      <c r="O153" s="90">
        <v>304</v>
      </c>
      <c r="P153" s="93">
        <v>1368</v>
      </c>
      <c r="Q153" s="28"/>
      <c r="R153" s="29"/>
      <c r="S153" s="42"/>
      <c r="T153" s="42"/>
      <c r="U153" s="42"/>
      <c r="V153" s="42"/>
      <c r="W153" s="42"/>
      <c r="X153" s="29"/>
      <c r="Y153" s="42"/>
      <c r="Z153" s="42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</row>
    <row r="154" spans="1:40" ht="12.75">
      <c r="A154" s="88">
        <v>39763</v>
      </c>
      <c r="B154" s="89" t="s">
        <v>447</v>
      </c>
      <c r="C154" s="90"/>
      <c r="D154" s="91"/>
      <c r="E154" s="90"/>
      <c r="F154" s="91"/>
      <c r="G154" s="90"/>
      <c r="H154" s="91"/>
      <c r="I154" s="90"/>
      <c r="J154" s="91"/>
      <c r="K154" s="90"/>
      <c r="L154" s="91"/>
      <c r="M154" s="90">
        <v>19</v>
      </c>
      <c r="N154" s="93">
        <v>190</v>
      </c>
      <c r="O154" s="90">
        <v>102</v>
      </c>
      <c r="P154" s="93">
        <v>459</v>
      </c>
      <c r="Q154" s="28"/>
      <c r="R154" s="29"/>
      <c r="S154" s="42"/>
      <c r="T154" s="42"/>
      <c r="U154" s="42"/>
      <c r="V154" s="42"/>
      <c r="W154" s="42"/>
      <c r="X154" s="29"/>
      <c r="Y154" s="42"/>
      <c r="Z154" s="42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1:40" ht="12.75">
      <c r="A155" s="88">
        <v>39763</v>
      </c>
      <c r="B155" s="89" t="s">
        <v>448</v>
      </c>
      <c r="C155" s="90"/>
      <c r="D155" s="91"/>
      <c r="E155" s="90"/>
      <c r="F155" s="91"/>
      <c r="G155" s="90"/>
      <c r="H155" s="91"/>
      <c r="I155" s="90"/>
      <c r="J155" s="91"/>
      <c r="K155" s="90"/>
      <c r="L155" s="91"/>
      <c r="M155" s="90">
        <v>51</v>
      </c>
      <c r="N155" s="93">
        <v>510</v>
      </c>
      <c r="O155" s="90">
        <v>387</v>
      </c>
      <c r="P155" s="93">
        <v>1741.5</v>
      </c>
      <c r="Q155" s="28"/>
      <c r="R155" s="29"/>
      <c r="S155" s="42"/>
      <c r="T155" s="42"/>
      <c r="U155" s="42"/>
      <c r="V155" s="42"/>
      <c r="W155" s="42"/>
      <c r="X155" s="29"/>
      <c r="Y155" s="42"/>
      <c r="Z155" s="42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1:40" ht="12.75">
      <c r="A156" s="88">
        <v>39763</v>
      </c>
      <c r="B156" s="89" t="s">
        <v>449</v>
      </c>
      <c r="C156" s="90"/>
      <c r="D156" s="91"/>
      <c r="E156" s="90">
        <v>115</v>
      </c>
      <c r="F156" s="91">
        <v>287.5</v>
      </c>
      <c r="G156" s="90"/>
      <c r="H156" s="91"/>
      <c r="I156" s="90">
        <v>525</v>
      </c>
      <c r="J156" s="91">
        <v>1050</v>
      </c>
      <c r="K156" s="90"/>
      <c r="L156" s="91"/>
      <c r="M156" s="90"/>
      <c r="N156" s="93"/>
      <c r="O156" s="90"/>
      <c r="P156" s="93"/>
      <c r="Q156" s="28"/>
      <c r="R156" s="29"/>
      <c r="S156" s="42"/>
      <c r="T156" s="42"/>
      <c r="U156" s="42"/>
      <c r="V156" s="42"/>
      <c r="W156" s="42"/>
      <c r="X156" s="29"/>
      <c r="Y156" s="42"/>
      <c r="Z156" s="42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1:40" ht="12.75">
      <c r="A157" s="88">
        <v>39763</v>
      </c>
      <c r="B157" s="89" t="s">
        <v>450</v>
      </c>
      <c r="C157" s="90"/>
      <c r="D157" s="91"/>
      <c r="E157" s="90">
        <v>100</v>
      </c>
      <c r="F157" s="91">
        <v>250</v>
      </c>
      <c r="G157" s="90"/>
      <c r="H157" s="91"/>
      <c r="I157" s="90">
        <v>480</v>
      </c>
      <c r="J157" s="91">
        <v>960</v>
      </c>
      <c r="K157" s="90"/>
      <c r="L157" s="91"/>
      <c r="M157" s="90"/>
      <c r="N157" s="93"/>
      <c r="O157" s="90"/>
      <c r="P157" s="93"/>
      <c r="Q157" s="28"/>
      <c r="R157" s="29"/>
      <c r="S157" s="42"/>
      <c r="T157" s="42"/>
      <c r="U157" s="42"/>
      <c r="V157" s="42"/>
      <c r="W157" s="42"/>
      <c r="X157" s="29"/>
      <c r="Y157" s="42"/>
      <c r="Z157" s="42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1:40" ht="12.75">
      <c r="A158" s="88">
        <v>39763</v>
      </c>
      <c r="B158" s="89" t="s">
        <v>451</v>
      </c>
      <c r="C158" s="90"/>
      <c r="D158" s="91"/>
      <c r="E158" s="90">
        <v>1080</v>
      </c>
      <c r="F158" s="91">
        <v>5400</v>
      </c>
      <c r="G158" s="90">
        <v>90</v>
      </c>
      <c r="H158" s="91">
        <v>450</v>
      </c>
      <c r="I158" s="90"/>
      <c r="J158" s="91"/>
      <c r="K158" s="90">
        <v>108</v>
      </c>
      <c r="L158" s="91">
        <v>540</v>
      </c>
      <c r="M158" s="90">
        <v>40</v>
      </c>
      <c r="N158" s="93">
        <v>200</v>
      </c>
      <c r="O158" s="90"/>
      <c r="P158" s="93"/>
      <c r="Q158" s="28"/>
      <c r="R158" s="29"/>
      <c r="S158" s="42"/>
      <c r="T158" s="42"/>
      <c r="U158" s="42"/>
      <c r="V158" s="42"/>
      <c r="W158" s="42"/>
      <c r="X158" s="29"/>
      <c r="Y158" s="42"/>
      <c r="Z158" s="42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1:40" ht="12.75">
      <c r="A159" s="88">
        <v>39763</v>
      </c>
      <c r="B159" s="89" t="s">
        <v>452</v>
      </c>
      <c r="C159" s="90"/>
      <c r="D159" s="91"/>
      <c r="E159" s="90">
        <v>240</v>
      </c>
      <c r="F159" s="91">
        <v>660</v>
      </c>
      <c r="G159" s="90"/>
      <c r="H159" s="91"/>
      <c r="I159" s="90"/>
      <c r="J159" s="91"/>
      <c r="K159" s="90"/>
      <c r="L159" s="91"/>
      <c r="M159" s="90"/>
      <c r="N159" s="93"/>
      <c r="O159" s="90"/>
      <c r="P159" s="93"/>
      <c r="Q159" s="28"/>
      <c r="R159" s="29"/>
      <c r="S159" s="42"/>
      <c r="T159" s="42"/>
      <c r="U159" s="42"/>
      <c r="V159" s="42"/>
      <c r="W159" s="42"/>
      <c r="X159" s="29"/>
      <c r="Y159" s="42"/>
      <c r="Z159" s="42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1:40" ht="12.75">
      <c r="A160" s="88">
        <v>39763</v>
      </c>
      <c r="B160" s="89" t="s">
        <v>453</v>
      </c>
      <c r="C160" s="90"/>
      <c r="D160" s="91"/>
      <c r="E160" s="90">
        <v>450</v>
      </c>
      <c r="F160" s="91">
        <v>2137.5</v>
      </c>
      <c r="G160" s="90">
        <v>100</v>
      </c>
      <c r="H160" s="91">
        <v>300</v>
      </c>
      <c r="I160" s="90"/>
      <c r="J160" s="91"/>
      <c r="K160" s="90">
        <v>120</v>
      </c>
      <c r="L160" s="91">
        <v>1200</v>
      </c>
      <c r="M160" s="90">
        <v>82</v>
      </c>
      <c r="N160" s="93">
        <v>902</v>
      </c>
      <c r="O160" s="90"/>
      <c r="P160" s="93"/>
      <c r="Q160" s="28"/>
      <c r="R160" s="29"/>
      <c r="S160" s="42"/>
      <c r="T160" s="42"/>
      <c r="U160" s="42"/>
      <c r="V160" s="42"/>
      <c r="W160" s="42"/>
      <c r="X160" s="29"/>
      <c r="Y160" s="42"/>
      <c r="Z160" s="42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</row>
    <row r="161" spans="1:40" ht="12.75">
      <c r="A161" s="88">
        <v>39763</v>
      </c>
      <c r="B161" s="89" t="s">
        <v>454</v>
      </c>
      <c r="C161" s="90"/>
      <c r="D161" s="91"/>
      <c r="E161" s="90"/>
      <c r="F161" s="91"/>
      <c r="G161" s="90">
        <v>72</v>
      </c>
      <c r="H161" s="91">
        <v>180</v>
      </c>
      <c r="I161" s="90"/>
      <c r="J161" s="91"/>
      <c r="K161" s="90">
        <v>86</v>
      </c>
      <c r="L161" s="91">
        <v>279.5</v>
      </c>
      <c r="M161" s="90">
        <v>50</v>
      </c>
      <c r="N161" s="93">
        <v>544</v>
      </c>
      <c r="O161" s="90"/>
      <c r="P161" s="93"/>
      <c r="Q161" s="28"/>
      <c r="R161" s="29"/>
      <c r="S161" s="42"/>
      <c r="T161" s="42"/>
      <c r="U161" s="42"/>
      <c r="V161" s="42"/>
      <c r="W161" s="42"/>
      <c r="X161" s="29"/>
      <c r="Y161" s="42"/>
      <c r="Z161" s="42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1:40" ht="12.75">
      <c r="A162" s="88">
        <v>39763</v>
      </c>
      <c r="B162" s="89" t="s">
        <v>455</v>
      </c>
      <c r="C162" s="90"/>
      <c r="D162" s="91"/>
      <c r="E162" s="90"/>
      <c r="F162" s="91"/>
      <c r="G162" s="90">
        <v>72</v>
      </c>
      <c r="H162" s="91">
        <v>180</v>
      </c>
      <c r="I162" s="90"/>
      <c r="J162" s="91"/>
      <c r="K162" s="90">
        <v>86</v>
      </c>
      <c r="L162" s="91">
        <v>279.5</v>
      </c>
      <c r="M162" s="90">
        <v>50</v>
      </c>
      <c r="N162" s="93">
        <v>544</v>
      </c>
      <c r="O162" s="144"/>
      <c r="P162" s="145"/>
      <c r="Q162" s="28"/>
      <c r="R162" s="29"/>
      <c r="S162" s="42"/>
      <c r="T162" s="42"/>
      <c r="U162" s="42"/>
      <c r="V162" s="42"/>
      <c r="W162" s="42"/>
      <c r="X162" s="29"/>
      <c r="Y162" s="42"/>
      <c r="Z162" s="42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1:40" ht="12.75">
      <c r="A163" s="88">
        <v>39763</v>
      </c>
      <c r="B163" s="89" t="s">
        <v>456</v>
      </c>
      <c r="C163" s="90"/>
      <c r="D163" s="91"/>
      <c r="E163" s="90">
        <v>95</v>
      </c>
      <c r="F163" s="91">
        <v>285</v>
      </c>
      <c r="G163" s="90"/>
      <c r="H163" s="91"/>
      <c r="I163" s="90"/>
      <c r="J163" s="91"/>
      <c r="K163" s="90"/>
      <c r="L163" s="91"/>
      <c r="M163" s="90"/>
      <c r="N163" s="93"/>
      <c r="O163" s="90">
        <v>440</v>
      </c>
      <c r="P163" s="93">
        <v>1430</v>
      </c>
      <c r="Q163" s="28"/>
      <c r="R163" s="29"/>
      <c r="S163" s="42"/>
      <c r="T163" s="42"/>
      <c r="U163" s="42"/>
      <c r="V163" s="42"/>
      <c r="W163" s="42"/>
      <c r="X163" s="29"/>
      <c r="Y163" s="42"/>
      <c r="Z163" s="42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1:40" ht="12.75">
      <c r="A164" s="88">
        <v>39763</v>
      </c>
      <c r="B164" s="89" t="s">
        <v>457</v>
      </c>
      <c r="C164" s="90"/>
      <c r="D164" s="91"/>
      <c r="E164" s="90">
        <v>570</v>
      </c>
      <c r="F164" s="91">
        <v>1710</v>
      </c>
      <c r="G164" s="90">
        <v>126</v>
      </c>
      <c r="H164" s="91">
        <v>315</v>
      </c>
      <c r="I164" s="90"/>
      <c r="J164" s="91"/>
      <c r="K164" s="90">
        <v>150</v>
      </c>
      <c r="L164" s="91">
        <v>487.5</v>
      </c>
      <c r="M164" s="90">
        <v>50</v>
      </c>
      <c r="N164" s="93">
        <v>544</v>
      </c>
      <c r="O164" s="90"/>
      <c r="P164" s="93"/>
      <c r="Q164" s="28"/>
      <c r="R164" s="29"/>
      <c r="S164" s="42"/>
      <c r="T164" s="42"/>
      <c r="U164" s="42"/>
      <c r="V164" s="42"/>
      <c r="W164" s="42"/>
      <c r="X164" s="29"/>
      <c r="Y164" s="42"/>
      <c r="Z164" s="42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1:95" s="135" customFormat="1" ht="13.5" thickBot="1">
      <c r="A165" s="88">
        <v>39763</v>
      </c>
      <c r="B165" s="89" t="s">
        <v>458</v>
      </c>
      <c r="C165" s="90"/>
      <c r="D165" s="91"/>
      <c r="E165" s="90">
        <v>570</v>
      </c>
      <c r="F165" s="91">
        <v>1710</v>
      </c>
      <c r="G165" s="90">
        <v>126</v>
      </c>
      <c r="H165" s="91">
        <v>315</v>
      </c>
      <c r="I165" s="90"/>
      <c r="J165" s="91"/>
      <c r="K165" s="90">
        <v>150</v>
      </c>
      <c r="L165" s="91">
        <v>487.5</v>
      </c>
      <c r="M165" s="90">
        <v>50</v>
      </c>
      <c r="N165" s="93">
        <v>544</v>
      </c>
      <c r="O165" s="90"/>
      <c r="P165" s="93"/>
      <c r="Q165" s="28"/>
      <c r="R165" s="29"/>
      <c r="S165" s="42"/>
      <c r="T165" s="42"/>
      <c r="U165" s="42"/>
      <c r="V165" s="42"/>
      <c r="W165" s="42"/>
      <c r="X165" s="29"/>
      <c r="Y165" s="42"/>
      <c r="Z165" s="42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</row>
    <row r="166" spans="1:40" ht="13.5" thickBot="1">
      <c r="A166" s="282">
        <v>39763</v>
      </c>
      <c r="B166" s="278" t="s">
        <v>462</v>
      </c>
      <c r="C166" s="279"/>
      <c r="D166" s="280"/>
      <c r="E166" s="279">
        <v>315</v>
      </c>
      <c r="F166" s="280">
        <v>819</v>
      </c>
      <c r="G166" s="279">
        <v>48</v>
      </c>
      <c r="H166" s="280">
        <v>268.8</v>
      </c>
      <c r="I166" s="279"/>
      <c r="J166" s="280"/>
      <c r="K166" s="279"/>
      <c r="L166" s="280"/>
      <c r="M166" s="279"/>
      <c r="N166" s="140"/>
      <c r="O166" s="279"/>
      <c r="P166" s="140"/>
      <c r="Q166" s="28"/>
      <c r="R166" s="29"/>
      <c r="S166" s="42"/>
      <c r="T166" s="42"/>
      <c r="U166" s="42"/>
      <c r="V166" s="42"/>
      <c r="W166" s="42"/>
      <c r="X166" s="29"/>
      <c r="Y166" s="42"/>
      <c r="Z166" s="42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</row>
    <row r="167" spans="1:40" ht="12.75">
      <c r="A167" s="88">
        <v>39791</v>
      </c>
      <c r="B167" s="89" t="s">
        <v>463</v>
      </c>
      <c r="C167" s="90"/>
      <c r="D167" s="91"/>
      <c r="E167" s="90">
        <v>185</v>
      </c>
      <c r="F167" s="91">
        <v>462.5</v>
      </c>
      <c r="G167" s="90"/>
      <c r="H167" s="91"/>
      <c r="I167" s="90"/>
      <c r="J167" s="91"/>
      <c r="K167" s="90"/>
      <c r="L167" s="91"/>
      <c r="M167" s="90"/>
      <c r="N167" s="93"/>
      <c r="O167" s="90"/>
      <c r="P167" s="93"/>
      <c r="Q167" s="28"/>
      <c r="R167" s="29"/>
      <c r="S167" s="42"/>
      <c r="T167" s="42"/>
      <c r="U167" s="42"/>
      <c r="V167" s="42"/>
      <c r="W167" s="42"/>
      <c r="X167" s="29"/>
      <c r="Y167" s="42"/>
      <c r="Z167" s="42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1:40" ht="12.75">
      <c r="A168" s="88">
        <v>39791</v>
      </c>
      <c r="B168" s="89" t="s">
        <v>465</v>
      </c>
      <c r="C168" s="90"/>
      <c r="D168" s="91"/>
      <c r="E168" s="90">
        <v>470</v>
      </c>
      <c r="F168" s="91">
        <v>1128</v>
      </c>
      <c r="G168" s="90">
        <v>58</v>
      </c>
      <c r="H168" s="91">
        <v>185.6</v>
      </c>
      <c r="I168" s="90"/>
      <c r="J168" s="91"/>
      <c r="K168" s="90">
        <v>86</v>
      </c>
      <c r="L168" s="91">
        <v>1032</v>
      </c>
      <c r="M168" s="90">
        <v>80</v>
      </c>
      <c r="N168" s="93">
        <v>224</v>
      </c>
      <c r="O168" s="90"/>
      <c r="P168" s="93"/>
      <c r="Q168" s="28"/>
      <c r="R168" s="29"/>
      <c r="S168" s="42"/>
      <c r="T168" s="42"/>
      <c r="U168" s="42"/>
      <c r="V168" s="42"/>
      <c r="W168" s="42"/>
      <c r="X168" s="29"/>
      <c r="Y168" s="42"/>
      <c r="Z168" s="42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1:40" ht="12.75">
      <c r="A169" s="148">
        <v>39791</v>
      </c>
      <c r="B169" s="149" t="s">
        <v>466</v>
      </c>
      <c r="C169" s="144"/>
      <c r="D169" s="143"/>
      <c r="E169" s="144">
        <v>180</v>
      </c>
      <c r="F169" s="143">
        <v>432</v>
      </c>
      <c r="G169" s="144">
        <v>50</v>
      </c>
      <c r="H169" s="143">
        <v>160</v>
      </c>
      <c r="I169" s="144"/>
      <c r="J169" s="143"/>
      <c r="K169" s="144">
        <v>68</v>
      </c>
      <c r="L169" s="143">
        <v>816</v>
      </c>
      <c r="M169" s="144">
        <v>20</v>
      </c>
      <c r="N169" s="145">
        <v>56</v>
      </c>
      <c r="O169" s="144"/>
      <c r="P169" s="145"/>
      <c r="Q169" s="28"/>
      <c r="R169" s="29"/>
      <c r="S169" s="42"/>
      <c r="T169" s="42"/>
      <c r="U169" s="42"/>
      <c r="V169" s="42"/>
      <c r="W169" s="42"/>
      <c r="X169" s="29"/>
      <c r="Y169" s="42"/>
      <c r="Z169" s="42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1:40" ht="12.75">
      <c r="A170" s="88">
        <v>39791</v>
      </c>
      <c r="B170" s="89" t="s">
        <v>467</v>
      </c>
      <c r="C170" s="90"/>
      <c r="D170" s="91"/>
      <c r="E170" s="90">
        <v>310</v>
      </c>
      <c r="F170" s="91">
        <v>744</v>
      </c>
      <c r="G170" s="90">
        <v>32</v>
      </c>
      <c r="H170" s="91">
        <v>102.4</v>
      </c>
      <c r="I170" s="90"/>
      <c r="J170" s="91"/>
      <c r="K170" s="90">
        <v>50</v>
      </c>
      <c r="L170" s="91">
        <v>600</v>
      </c>
      <c r="M170" s="90">
        <v>25</v>
      </c>
      <c r="N170" s="93">
        <v>70</v>
      </c>
      <c r="O170" s="90"/>
      <c r="P170" s="93"/>
      <c r="Q170" s="28"/>
      <c r="R170" s="29"/>
      <c r="S170" s="42"/>
      <c r="T170" s="42"/>
      <c r="U170" s="42"/>
      <c r="V170" s="42"/>
      <c r="W170" s="42"/>
      <c r="X170" s="29"/>
      <c r="Y170" s="42"/>
      <c r="Z170" s="42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1:40" ht="12.75">
      <c r="A171" s="88">
        <v>39791</v>
      </c>
      <c r="B171" s="89" t="s">
        <v>468</v>
      </c>
      <c r="C171" s="90"/>
      <c r="D171" s="91"/>
      <c r="E171" s="90">
        <v>500</v>
      </c>
      <c r="F171" s="91">
        <v>1500</v>
      </c>
      <c r="G171" s="90"/>
      <c r="H171" s="91"/>
      <c r="I171" s="90"/>
      <c r="J171" s="91"/>
      <c r="K171" s="90"/>
      <c r="L171" s="91"/>
      <c r="M171" s="90"/>
      <c r="N171" s="93"/>
      <c r="O171" s="90"/>
      <c r="P171" s="93"/>
      <c r="Q171" s="28"/>
      <c r="R171" s="29"/>
      <c r="S171" s="42"/>
      <c r="T171" s="42"/>
      <c r="U171" s="42"/>
      <c r="V171" s="42"/>
      <c r="W171" s="42"/>
      <c r="X171" s="29"/>
      <c r="Y171" s="42"/>
      <c r="Z171" s="42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1:40" ht="12.75">
      <c r="A172" s="88">
        <v>39791</v>
      </c>
      <c r="B172" s="89" t="s">
        <v>469</v>
      </c>
      <c r="C172" s="90"/>
      <c r="D172" s="91"/>
      <c r="E172" s="90">
        <v>350</v>
      </c>
      <c r="F172" s="91">
        <v>1137.5</v>
      </c>
      <c r="G172" s="90"/>
      <c r="H172" s="91"/>
      <c r="I172" s="90"/>
      <c r="J172" s="91"/>
      <c r="K172" s="90"/>
      <c r="L172" s="91"/>
      <c r="M172" s="90"/>
      <c r="N172" s="93"/>
      <c r="O172" s="90"/>
      <c r="P172" s="93"/>
      <c r="Q172" s="28"/>
      <c r="R172" s="29"/>
      <c r="S172" s="42"/>
      <c r="T172" s="42"/>
      <c r="U172" s="42"/>
      <c r="V172" s="42"/>
      <c r="W172" s="42"/>
      <c r="X172" s="29"/>
      <c r="Y172" s="42"/>
      <c r="Z172" s="42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</row>
    <row r="173" spans="1:40" ht="12.75">
      <c r="A173" s="88">
        <v>39791</v>
      </c>
      <c r="B173" s="89" t="s">
        <v>470</v>
      </c>
      <c r="C173" s="90"/>
      <c r="D173" s="91"/>
      <c r="E173" s="90">
        <v>130</v>
      </c>
      <c r="F173" s="91">
        <v>455</v>
      </c>
      <c r="G173" s="90"/>
      <c r="H173" s="91"/>
      <c r="I173" s="90"/>
      <c r="J173" s="91"/>
      <c r="K173" s="90"/>
      <c r="L173" s="91"/>
      <c r="M173" s="90"/>
      <c r="N173" s="93"/>
      <c r="O173" s="90">
        <v>215</v>
      </c>
      <c r="P173" s="93">
        <v>3225</v>
      </c>
      <c r="Q173" s="28"/>
      <c r="R173" s="29"/>
      <c r="S173" s="42"/>
      <c r="T173" s="42"/>
      <c r="U173" s="42"/>
      <c r="V173" s="42"/>
      <c r="W173" s="42"/>
      <c r="X173" s="29"/>
      <c r="Y173" s="42"/>
      <c r="Z173" s="42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1:40" ht="12.75">
      <c r="A174" s="88">
        <v>39791</v>
      </c>
      <c r="B174" s="89" t="s">
        <v>471</v>
      </c>
      <c r="C174" s="90"/>
      <c r="D174" s="91"/>
      <c r="E174" s="90">
        <v>220</v>
      </c>
      <c r="F174" s="91">
        <v>550</v>
      </c>
      <c r="G174" s="90">
        <v>35</v>
      </c>
      <c r="H174" s="91">
        <v>87.5</v>
      </c>
      <c r="I174" s="90"/>
      <c r="J174" s="91"/>
      <c r="K174" s="90">
        <v>52</v>
      </c>
      <c r="L174" s="91">
        <v>364</v>
      </c>
      <c r="M174" s="90">
        <v>30</v>
      </c>
      <c r="N174" s="93">
        <v>210</v>
      </c>
      <c r="O174" s="90"/>
      <c r="P174" s="93"/>
      <c r="Q174" s="28"/>
      <c r="R174" s="29"/>
      <c r="S174" s="42"/>
      <c r="T174" s="42"/>
      <c r="U174" s="42"/>
      <c r="V174" s="42"/>
      <c r="W174" s="42"/>
      <c r="X174" s="29"/>
      <c r="Y174" s="42"/>
      <c r="Z174" s="42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</row>
    <row r="175" spans="1:40" ht="12.75">
      <c r="A175" s="88">
        <v>39791</v>
      </c>
      <c r="B175" s="89" t="s">
        <v>473</v>
      </c>
      <c r="C175" s="90"/>
      <c r="D175" s="91"/>
      <c r="E175" s="90">
        <v>120</v>
      </c>
      <c r="F175" s="91">
        <v>300</v>
      </c>
      <c r="G175" s="90"/>
      <c r="H175" s="91"/>
      <c r="I175" s="90"/>
      <c r="J175" s="91"/>
      <c r="K175" s="90"/>
      <c r="L175" s="91"/>
      <c r="M175" s="90"/>
      <c r="N175" s="93"/>
      <c r="O175" s="90"/>
      <c r="P175" s="93"/>
      <c r="Q175" s="28"/>
      <c r="R175" s="29"/>
      <c r="S175" s="42"/>
      <c r="T175" s="42"/>
      <c r="U175" s="42"/>
      <c r="V175" s="42"/>
      <c r="W175" s="42"/>
      <c r="X175" s="29"/>
      <c r="Y175" s="42"/>
      <c r="Z175" s="42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</row>
    <row r="176" spans="1:40" ht="12.75">
      <c r="A176" s="88">
        <v>39791</v>
      </c>
      <c r="B176" s="89" t="s">
        <v>475</v>
      </c>
      <c r="C176" s="90"/>
      <c r="D176" s="91"/>
      <c r="E176" s="90">
        <v>350</v>
      </c>
      <c r="F176" s="91">
        <v>1050</v>
      </c>
      <c r="G176" s="90"/>
      <c r="H176" s="91"/>
      <c r="I176" s="90"/>
      <c r="J176" s="91"/>
      <c r="K176" s="90"/>
      <c r="L176" s="91"/>
      <c r="M176" s="90"/>
      <c r="N176" s="93"/>
      <c r="O176" s="90"/>
      <c r="P176" s="93"/>
      <c r="Q176" s="28"/>
      <c r="R176" s="29"/>
      <c r="S176" s="42"/>
      <c r="T176" s="42"/>
      <c r="U176" s="42"/>
      <c r="V176" s="42"/>
      <c r="W176" s="42"/>
      <c r="X176" s="29"/>
      <c r="Y176" s="42"/>
      <c r="Z176" s="42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1:40" ht="12.75">
      <c r="A177" s="88">
        <v>39791</v>
      </c>
      <c r="B177" s="89" t="s">
        <v>476</v>
      </c>
      <c r="C177" s="90"/>
      <c r="D177" s="91"/>
      <c r="E177" s="90">
        <v>680</v>
      </c>
      <c r="F177" s="91">
        <v>1530</v>
      </c>
      <c r="G177" s="90"/>
      <c r="H177" s="91"/>
      <c r="I177" s="90"/>
      <c r="J177" s="91"/>
      <c r="K177" s="90"/>
      <c r="L177" s="91"/>
      <c r="M177" s="90"/>
      <c r="N177" s="93"/>
      <c r="O177" s="90">
        <v>120</v>
      </c>
      <c r="P177" s="93">
        <v>660</v>
      </c>
      <c r="Q177" s="28"/>
      <c r="R177" s="29"/>
      <c r="S177" s="42"/>
      <c r="T177" s="42"/>
      <c r="U177" s="42"/>
      <c r="V177" s="42"/>
      <c r="W177" s="42"/>
      <c r="X177" s="29"/>
      <c r="Y177" s="42"/>
      <c r="Z177" s="42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</row>
    <row r="178" spans="1:40" ht="12.75">
      <c r="A178" s="88">
        <v>39791</v>
      </c>
      <c r="B178" s="89" t="s">
        <v>478</v>
      </c>
      <c r="C178" s="90"/>
      <c r="D178" s="91"/>
      <c r="E178" s="90"/>
      <c r="F178" s="91"/>
      <c r="G178" s="90"/>
      <c r="H178" s="91"/>
      <c r="I178" s="90"/>
      <c r="J178" s="91"/>
      <c r="K178" s="90">
        <v>200</v>
      </c>
      <c r="L178" s="91">
        <v>480</v>
      </c>
      <c r="M178" s="90">
        <v>40</v>
      </c>
      <c r="N178" s="93">
        <v>2500</v>
      </c>
      <c r="O178" s="90"/>
      <c r="P178" s="93"/>
      <c r="Q178" s="28"/>
      <c r="R178" s="29"/>
      <c r="S178" s="42"/>
      <c r="T178" s="42"/>
      <c r="U178" s="42"/>
      <c r="V178" s="42"/>
      <c r="W178" s="42"/>
      <c r="X178" s="29"/>
      <c r="Y178" s="42"/>
      <c r="Z178" s="42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1:40" ht="12.75">
      <c r="A179" s="88">
        <v>39791</v>
      </c>
      <c r="B179" s="89" t="s">
        <v>479</v>
      </c>
      <c r="C179" s="90"/>
      <c r="D179" s="91"/>
      <c r="E179" s="90"/>
      <c r="F179" s="91"/>
      <c r="G179" s="90"/>
      <c r="H179" s="91"/>
      <c r="I179" s="90"/>
      <c r="J179" s="91"/>
      <c r="K179" s="90">
        <v>180</v>
      </c>
      <c r="L179" s="91">
        <v>2160</v>
      </c>
      <c r="M179" s="90">
        <v>40</v>
      </c>
      <c r="N179" s="93">
        <v>480</v>
      </c>
      <c r="O179" s="90"/>
      <c r="P179" s="93"/>
      <c r="Q179" s="28"/>
      <c r="R179" s="29"/>
      <c r="S179" s="42"/>
      <c r="T179" s="42"/>
      <c r="U179" s="42"/>
      <c r="V179" s="42"/>
      <c r="W179" s="42"/>
      <c r="X179" s="29"/>
      <c r="Y179" s="42"/>
      <c r="Z179" s="42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</row>
    <row r="180" spans="1:40" ht="12.75">
      <c r="A180" s="88">
        <v>39791</v>
      </c>
      <c r="B180" s="89" t="s">
        <v>481</v>
      </c>
      <c r="C180" s="90"/>
      <c r="D180" s="91"/>
      <c r="E180" s="90"/>
      <c r="F180" s="91"/>
      <c r="G180" s="90">
        <v>65</v>
      </c>
      <c r="H180" s="91">
        <v>390</v>
      </c>
      <c r="I180" s="90"/>
      <c r="J180" s="91"/>
      <c r="K180" s="90">
        <v>70</v>
      </c>
      <c r="L180" s="91">
        <v>1400</v>
      </c>
      <c r="M180" s="90">
        <v>25</v>
      </c>
      <c r="N180" s="93">
        <v>375</v>
      </c>
      <c r="O180" s="90"/>
      <c r="P180" s="93"/>
      <c r="Q180" s="28"/>
      <c r="R180" s="29"/>
      <c r="S180" s="42"/>
      <c r="T180" s="42"/>
      <c r="U180" s="42"/>
      <c r="V180" s="42"/>
      <c r="W180" s="42"/>
      <c r="X180" s="29"/>
      <c r="Y180" s="42"/>
      <c r="Z180" s="42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</row>
    <row r="181" spans="1:40" ht="12.75">
      <c r="A181" s="88">
        <v>39791</v>
      </c>
      <c r="B181" s="89" t="s">
        <v>483</v>
      </c>
      <c r="C181" s="90"/>
      <c r="D181" s="91"/>
      <c r="E181" s="90">
        <v>300</v>
      </c>
      <c r="F181" s="91">
        <v>750</v>
      </c>
      <c r="G181" s="90"/>
      <c r="H181" s="91"/>
      <c r="I181" s="90"/>
      <c r="J181" s="91"/>
      <c r="K181" s="90"/>
      <c r="L181" s="91"/>
      <c r="M181" s="90"/>
      <c r="N181" s="93"/>
      <c r="O181" s="90"/>
      <c r="P181" s="93"/>
      <c r="Q181" s="28"/>
      <c r="R181" s="29"/>
      <c r="S181" s="42"/>
      <c r="T181" s="42"/>
      <c r="U181" s="42"/>
      <c r="V181" s="42"/>
      <c r="W181" s="42"/>
      <c r="X181" s="29"/>
      <c r="Y181" s="42"/>
      <c r="Z181" s="42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</row>
    <row r="182" spans="1:40" ht="12.75">
      <c r="A182" s="88">
        <v>39791</v>
      </c>
      <c r="B182" s="89" t="s">
        <v>484</v>
      </c>
      <c r="C182" s="90"/>
      <c r="D182" s="91"/>
      <c r="E182" s="90">
        <v>325</v>
      </c>
      <c r="F182" s="91">
        <v>812.5</v>
      </c>
      <c r="G182" s="90"/>
      <c r="H182" s="91"/>
      <c r="I182" s="90"/>
      <c r="J182" s="91"/>
      <c r="K182" s="90"/>
      <c r="L182" s="91"/>
      <c r="M182" s="90"/>
      <c r="N182" s="93"/>
      <c r="O182" s="90">
        <v>140</v>
      </c>
      <c r="P182" s="93">
        <v>770</v>
      </c>
      <c r="Q182" s="28"/>
      <c r="R182" s="29"/>
      <c r="S182" s="42"/>
      <c r="T182" s="42"/>
      <c r="U182" s="42"/>
      <c r="V182" s="42"/>
      <c r="W182" s="42"/>
      <c r="X182" s="29"/>
      <c r="Y182" s="42"/>
      <c r="Z182" s="42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</row>
    <row r="183" spans="1:40" ht="12.75">
      <c r="A183" s="88">
        <v>39791</v>
      </c>
      <c r="B183" s="89" t="s">
        <v>485</v>
      </c>
      <c r="C183" s="90"/>
      <c r="D183" s="91"/>
      <c r="E183" s="90">
        <v>295</v>
      </c>
      <c r="F183" s="91">
        <v>737.5</v>
      </c>
      <c r="G183" s="90"/>
      <c r="H183" s="91"/>
      <c r="I183" s="90"/>
      <c r="J183" s="91"/>
      <c r="K183" s="90"/>
      <c r="L183" s="91"/>
      <c r="M183" s="90"/>
      <c r="N183" s="93"/>
      <c r="O183" s="90"/>
      <c r="P183" s="93"/>
      <c r="Q183" s="28"/>
      <c r="R183" s="29"/>
      <c r="S183" s="42"/>
      <c r="T183" s="42"/>
      <c r="U183" s="42"/>
      <c r="V183" s="42"/>
      <c r="W183" s="42"/>
      <c r="X183" s="29"/>
      <c r="Y183" s="42"/>
      <c r="Z183" s="42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</row>
    <row r="184" spans="1:40" ht="12.75">
      <c r="A184" s="88">
        <v>39791</v>
      </c>
      <c r="B184" s="89" t="s">
        <v>486</v>
      </c>
      <c r="C184" s="90"/>
      <c r="D184" s="91"/>
      <c r="E184" s="90">
        <v>140</v>
      </c>
      <c r="F184" s="91">
        <v>420</v>
      </c>
      <c r="G184" s="90">
        <v>48</v>
      </c>
      <c r="H184" s="91">
        <v>192</v>
      </c>
      <c r="I184" s="90"/>
      <c r="J184" s="91"/>
      <c r="K184" s="90"/>
      <c r="L184" s="91"/>
      <c r="M184" s="90"/>
      <c r="N184" s="93"/>
      <c r="O184" s="90"/>
      <c r="P184" s="93"/>
      <c r="Q184" s="28"/>
      <c r="R184" s="29"/>
      <c r="S184" s="42"/>
      <c r="T184" s="42"/>
      <c r="U184" s="42"/>
      <c r="V184" s="42"/>
      <c r="W184" s="42"/>
      <c r="X184" s="29"/>
      <c r="Y184" s="42"/>
      <c r="Z184" s="42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</row>
    <row r="185" spans="1:40" ht="12.75">
      <c r="A185" s="88">
        <v>39791</v>
      </c>
      <c r="B185" s="89" t="s">
        <v>487</v>
      </c>
      <c r="C185" s="90"/>
      <c r="D185" s="91"/>
      <c r="E185" s="90">
        <v>240</v>
      </c>
      <c r="F185" s="91">
        <v>187.2</v>
      </c>
      <c r="G185" s="90"/>
      <c r="H185" s="91"/>
      <c r="I185" s="90"/>
      <c r="J185" s="91"/>
      <c r="K185" s="90"/>
      <c r="L185" s="91"/>
      <c r="M185" s="90"/>
      <c r="N185" s="93"/>
      <c r="O185" s="90"/>
      <c r="P185" s="93"/>
      <c r="Q185" s="28"/>
      <c r="R185" s="29"/>
      <c r="S185" s="42"/>
      <c r="T185" s="42"/>
      <c r="U185" s="42"/>
      <c r="V185" s="42"/>
      <c r="W185" s="42"/>
      <c r="X185" s="29"/>
      <c r="Y185" s="42"/>
      <c r="Z185" s="42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1:40" ht="12.75">
      <c r="A186" s="88">
        <v>39791</v>
      </c>
      <c r="B186" s="89" t="s">
        <v>488</v>
      </c>
      <c r="C186" s="90"/>
      <c r="D186" s="91"/>
      <c r="E186" s="90">
        <v>325</v>
      </c>
      <c r="F186" s="91">
        <v>253.5</v>
      </c>
      <c r="G186" s="90"/>
      <c r="H186" s="91"/>
      <c r="I186" s="90"/>
      <c r="J186" s="91"/>
      <c r="K186" s="90"/>
      <c r="L186" s="91"/>
      <c r="M186" s="90"/>
      <c r="N186" s="93"/>
      <c r="O186" s="90"/>
      <c r="P186" s="93"/>
      <c r="Q186" s="28"/>
      <c r="R186" s="29"/>
      <c r="S186" s="42"/>
      <c r="T186" s="42"/>
      <c r="U186" s="42"/>
      <c r="V186" s="42"/>
      <c r="W186" s="42"/>
      <c r="X186" s="29"/>
      <c r="Y186" s="42"/>
      <c r="Z186" s="42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</row>
    <row r="187" spans="1:40" ht="12.75">
      <c r="A187" s="88">
        <v>39791</v>
      </c>
      <c r="B187" s="89" t="s">
        <v>491</v>
      </c>
      <c r="C187" s="90"/>
      <c r="D187" s="91"/>
      <c r="E187" s="90">
        <v>530</v>
      </c>
      <c r="F187" s="91">
        <v>1325</v>
      </c>
      <c r="G187" s="90"/>
      <c r="H187" s="91"/>
      <c r="I187" s="90"/>
      <c r="J187" s="91"/>
      <c r="K187" s="90"/>
      <c r="L187" s="91"/>
      <c r="M187" s="90"/>
      <c r="N187" s="93"/>
      <c r="O187" s="90"/>
      <c r="P187" s="93"/>
      <c r="Q187" s="28"/>
      <c r="R187" s="29"/>
      <c r="S187" s="42"/>
      <c r="T187" s="42"/>
      <c r="U187" s="42"/>
      <c r="V187" s="42"/>
      <c r="W187" s="42"/>
      <c r="X187" s="29"/>
      <c r="Y187" s="42"/>
      <c r="Z187" s="42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</row>
    <row r="188" spans="1:40" ht="12.75">
      <c r="A188" s="88"/>
      <c r="B188" s="89"/>
      <c r="C188" s="90"/>
      <c r="D188" s="91"/>
      <c r="E188" s="90"/>
      <c r="F188" s="91"/>
      <c r="G188" s="90"/>
      <c r="H188" s="91"/>
      <c r="I188" s="90"/>
      <c r="J188" s="91"/>
      <c r="K188" s="90"/>
      <c r="L188" s="91"/>
      <c r="M188" s="90"/>
      <c r="N188" s="93"/>
      <c r="O188" s="90"/>
      <c r="P188" s="93"/>
      <c r="Q188" s="28"/>
      <c r="R188" s="29"/>
      <c r="S188" s="42"/>
      <c r="T188" s="42"/>
      <c r="U188" s="42"/>
      <c r="V188" s="42"/>
      <c r="W188" s="42"/>
      <c r="X188" s="29"/>
      <c r="Y188" s="42"/>
      <c r="Z188" s="42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</row>
    <row r="189" spans="1:40" ht="12.75">
      <c r="A189" s="88"/>
      <c r="B189" s="89"/>
      <c r="C189" s="90"/>
      <c r="D189" s="91"/>
      <c r="E189" s="90"/>
      <c r="F189" s="91"/>
      <c r="G189" s="90"/>
      <c r="H189" s="91"/>
      <c r="I189" s="90"/>
      <c r="J189" s="91"/>
      <c r="K189" s="90"/>
      <c r="L189" s="91"/>
      <c r="M189" s="90"/>
      <c r="N189" s="93"/>
      <c r="O189" s="90"/>
      <c r="P189" s="93"/>
      <c r="Q189" s="28"/>
      <c r="R189" s="29"/>
      <c r="S189" s="42"/>
      <c r="T189" s="42"/>
      <c r="U189" s="42"/>
      <c r="V189" s="42"/>
      <c r="W189" s="42"/>
      <c r="X189" s="29"/>
      <c r="Y189" s="42"/>
      <c r="Z189" s="42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</row>
    <row r="190" spans="1:40" ht="13.5" thickBot="1">
      <c r="A190" s="88"/>
      <c r="B190" s="112"/>
      <c r="C190" s="114"/>
      <c r="D190" s="116"/>
      <c r="E190" s="114"/>
      <c r="F190" s="116"/>
      <c r="G190" s="114"/>
      <c r="H190" s="116"/>
      <c r="I190" s="114"/>
      <c r="J190" s="116"/>
      <c r="K190" s="114"/>
      <c r="L190" s="116"/>
      <c r="M190" s="114"/>
      <c r="N190" s="117"/>
      <c r="O190" s="114"/>
      <c r="P190" s="117"/>
      <c r="Q190" s="28"/>
      <c r="R190" s="29"/>
      <c r="S190" s="42"/>
      <c r="T190" s="42"/>
      <c r="U190" s="42"/>
      <c r="V190" s="42"/>
      <c r="W190" s="42"/>
      <c r="X190" s="29"/>
      <c r="Y190" s="42"/>
      <c r="Z190" s="42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</row>
    <row r="191" spans="1:40" ht="14.25" thickBot="1" thickTop="1">
      <c r="A191" s="17"/>
      <c r="B191" s="34" t="s">
        <v>18</v>
      </c>
      <c r="C191" s="66">
        <f aca="true" t="shared" si="0" ref="C191:N191">+SUM(C8:C190)</f>
        <v>2580</v>
      </c>
      <c r="D191" s="12">
        <f t="shared" si="0"/>
        <v>105339</v>
      </c>
      <c r="E191" s="66">
        <f t="shared" si="0"/>
        <v>41619</v>
      </c>
      <c r="F191" s="65">
        <f t="shared" si="0"/>
        <v>120268.95999999999</v>
      </c>
      <c r="G191" s="66">
        <f t="shared" si="0"/>
        <v>18909.5</v>
      </c>
      <c r="H191" s="65">
        <f t="shared" si="0"/>
        <v>50418.66</v>
      </c>
      <c r="I191" s="66">
        <f t="shared" si="0"/>
        <v>6725</v>
      </c>
      <c r="J191" s="65">
        <f t="shared" si="0"/>
        <v>19181.8</v>
      </c>
      <c r="K191" s="66">
        <f t="shared" si="0"/>
        <v>20680</v>
      </c>
      <c r="L191" s="65">
        <f t="shared" si="0"/>
        <v>167051.2</v>
      </c>
      <c r="M191" s="66">
        <f t="shared" si="0"/>
        <v>6617</v>
      </c>
      <c r="N191" s="65">
        <f t="shared" si="0"/>
        <v>59451.75</v>
      </c>
      <c r="O191" s="66">
        <f>+SUM(O8:O190)</f>
        <v>2978</v>
      </c>
      <c r="P191" s="65">
        <f>+SUM(P8:P190)</f>
        <v>17528.5</v>
      </c>
      <c r="Q191" s="28"/>
      <c r="R191" s="45"/>
      <c r="S191" s="28"/>
      <c r="T191" s="45"/>
      <c r="U191" s="28"/>
      <c r="V191" s="45"/>
      <c r="W191" s="28"/>
      <c r="X191" s="45"/>
      <c r="Y191" s="28"/>
      <c r="Z191" s="45"/>
      <c r="AA191" s="53"/>
      <c r="AB191" s="54"/>
      <c r="AC191" s="53"/>
      <c r="AD191" s="54"/>
      <c r="AE191" s="53"/>
      <c r="AF191" s="54"/>
      <c r="AG191" s="53"/>
      <c r="AH191" s="54"/>
      <c r="AI191" s="53"/>
      <c r="AJ191" s="54"/>
      <c r="AK191" s="53"/>
      <c r="AL191" s="54"/>
      <c r="AM191" s="53"/>
      <c r="AN191" s="54"/>
    </row>
    <row r="192" spans="1:40" ht="13.5" thickBot="1">
      <c r="A192" s="11"/>
      <c r="B192" s="35" t="s">
        <v>19</v>
      </c>
      <c r="C192" s="67"/>
      <c r="D192" s="32"/>
      <c r="E192" s="67"/>
      <c r="F192" s="32"/>
      <c r="G192" s="67"/>
      <c r="H192" s="32"/>
      <c r="I192" s="67"/>
      <c r="J192" s="32"/>
      <c r="K192" s="67"/>
      <c r="L192" s="32"/>
      <c r="M192" s="67"/>
      <c r="N192" s="32"/>
      <c r="O192" s="67"/>
      <c r="P192" s="32"/>
      <c r="Q192" s="28"/>
      <c r="R192" s="29"/>
      <c r="S192" s="28"/>
      <c r="T192" s="29"/>
      <c r="U192" s="28"/>
      <c r="V192" s="29"/>
      <c r="W192" s="28"/>
      <c r="X192" s="29"/>
      <c r="Y192" s="28"/>
      <c r="Z192" s="29"/>
      <c r="AA192" s="53"/>
      <c r="AB192" s="55"/>
      <c r="AC192" s="53"/>
      <c r="AD192" s="55"/>
      <c r="AE192" s="53"/>
      <c r="AF192" s="55"/>
      <c r="AG192" s="53"/>
      <c r="AH192" s="55"/>
      <c r="AI192" s="53"/>
      <c r="AJ192" s="55"/>
      <c r="AK192" s="53"/>
      <c r="AL192" s="55"/>
      <c r="AM192" s="53"/>
      <c r="AN192" s="55"/>
    </row>
    <row r="193" spans="1:40" ht="12.75">
      <c r="A193" s="84"/>
      <c r="B193" s="35" t="s">
        <v>20</v>
      </c>
      <c r="C193" s="67">
        <f>COUNTA(C8:C190)</f>
        <v>12</v>
      </c>
      <c r="D193" s="32">
        <f>+D191/C191</f>
        <v>40.82906976744186</v>
      </c>
      <c r="E193" s="67">
        <f>COUNTA(E8:E190)</f>
        <v>99</v>
      </c>
      <c r="F193" s="32">
        <f>+F191/E191</f>
        <v>2.889760926499916</v>
      </c>
      <c r="G193" s="67">
        <f>COUNTA(G8:G190)</f>
        <v>100</v>
      </c>
      <c r="H193" s="32">
        <f>+H191/G191</f>
        <v>2.6663137576350513</v>
      </c>
      <c r="I193" s="67">
        <f>COUNTA(I8:I190)</f>
        <v>18</v>
      </c>
      <c r="J193" s="32">
        <f>+J191/I191</f>
        <v>2.8523122676579926</v>
      </c>
      <c r="K193" s="67">
        <f>COUNTA(K8:K190)</f>
        <v>105</v>
      </c>
      <c r="L193" s="32">
        <f>+L191/K191</f>
        <v>8.077911025145069</v>
      </c>
      <c r="M193" s="67">
        <f>COUNTA(M8:M190)</f>
        <v>105</v>
      </c>
      <c r="N193" s="32">
        <f>+N191/M191</f>
        <v>8.98469850385371</v>
      </c>
      <c r="O193" s="67">
        <f>COUNTA(O8:O190)</f>
        <v>11</v>
      </c>
      <c r="P193" s="32">
        <f>+P191/O191</f>
        <v>5.885997313633311</v>
      </c>
      <c r="Q193" s="28"/>
      <c r="R193" s="29"/>
      <c r="S193" s="28"/>
      <c r="T193" s="29"/>
      <c r="U193" s="28"/>
      <c r="V193" s="29"/>
      <c r="W193" s="28"/>
      <c r="X193" s="29"/>
      <c r="Y193" s="28"/>
      <c r="Z193" s="29"/>
      <c r="AA193" s="53"/>
      <c r="AB193" s="55"/>
      <c r="AC193" s="53"/>
      <c r="AD193" s="55"/>
      <c r="AE193" s="53"/>
      <c r="AF193" s="55"/>
      <c r="AG193" s="53"/>
      <c r="AH193" s="55"/>
      <c r="AI193" s="53"/>
      <c r="AJ193" s="55"/>
      <c r="AK193" s="53"/>
      <c r="AL193" s="55"/>
      <c r="AM193" s="53"/>
      <c r="AN193" s="55"/>
    </row>
    <row r="194" spans="1:40" ht="13.5" thickBot="1">
      <c r="A194" s="84"/>
      <c r="B194" s="36" t="s">
        <v>17</v>
      </c>
      <c r="C194" s="68"/>
      <c r="D194" s="62"/>
      <c r="E194" s="68"/>
      <c r="F194" s="62"/>
      <c r="G194" s="68"/>
      <c r="H194" s="62"/>
      <c r="I194" s="68"/>
      <c r="J194" s="62"/>
      <c r="K194" s="68"/>
      <c r="L194" s="62"/>
      <c r="M194" s="68"/>
      <c r="N194" s="62"/>
      <c r="O194" s="68"/>
      <c r="P194" s="62"/>
      <c r="Q194" s="28"/>
      <c r="R194" s="45"/>
      <c r="S194" s="28"/>
      <c r="T194" s="45"/>
      <c r="U194" s="28"/>
      <c r="V194" s="45"/>
      <c r="W194" s="28"/>
      <c r="X194" s="45"/>
      <c r="Y194" s="28"/>
      <c r="Z194" s="45"/>
      <c r="AA194" s="53"/>
      <c r="AB194" s="54"/>
      <c r="AC194" s="53"/>
      <c r="AD194" s="54"/>
      <c r="AE194" s="53"/>
      <c r="AF194" s="54"/>
      <c r="AG194" s="53"/>
      <c r="AH194" s="54"/>
      <c r="AI194" s="53"/>
      <c r="AJ194" s="54"/>
      <c r="AK194" s="53"/>
      <c r="AL194" s="54"/>
      <c r="AM194" s="53"/>
      <c r="AN194" s="54"/>
    </row>
    <row r="195" spans="1:26" ht="12.75">
      <c r="A195" s="84"/>
      <c r="B195" s="15"/>
      <c r="C195" s="69"/>
      <c r="D195" s="63"/>
      <c r="E195" s="69"/>
      <c r="F195" s="63"/>
      <c r="G195" s="69"/>
      <c r="H195" s="63"/>
      <c r="I195" s="69"/>
      <c r="J195" s="63"/>
      <c r="K195" s="69"/>
      <c r="L195" s="63"/>
      <c r="M195" s="69"/>
      <c r="N195" s="63"/>
      <c r="O195" s="69"/>
      <c r="P195" s="63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>
      <c r="A196" s="84"/>
      <c r="B196" s="15"/>
      <c r="C196" s="69"/>
      <c r="D196" s="63"/>
      <c r="E196" s="69"/>
      <c r="F196" s="63"/>
      <c r="G196" s="69"/>
      <c r="H196" s="63"/>
      <c r="I196" s="69"/>
      <c r="J196" s="63"/>
      <c r="K196" s="69"/>
      <c r="L196" s="63"/>
      <c r="M196" s="69"/>
      <c r="N196" s="63"/>
      <c r="O196" s="69"/>
      <c r="P196" s="63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>
      <c r="A197" s="16"/>
      <c r="B197" s="15"/>
      <c r="C197" s="69"/>
      <c r="D197" s="63"/>
      <c r="E197" s="69"/>
      <c r="F197" s="63"/>
      <c r="G197" s="69"/>
      <c r="H197" s="63"/>
      <c r="I197" s="69"/>
      <c r="J197" s="63"/>
      <c r="K197" s="69"/>
      <c r="L197" s="63"/>
      <c r="M197" s="69"/>
      <c r="N197" s="63"/>
      <c r="O197" s="69"/>
      <c r="P197" s="63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>
      <c r="A198" s="15"/>
      <c r="B198" s="15"/>
      <c r="C198" s="69"/>
      <c r="D198" s="63"/>
      <c r="E198" s="69"/>
      <c r="F198" s="63"/>
      <c r="G198" s="69"/>
      <c r="H198" s="63"/>
      <c r="I198" s="69"/>
      <c r="J198" s="63"/>
      <c r="K198" s="69"/>
      <c r="L198" s="63"/>
      <c r="M198" s="69"/>
      <c r="N198" s="63"/>
      <c r="O198" s="69"/>
      <c r="P198" s="63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>
      <c r="A199" s="15"/>
      <c r="B199" s="15"/>
      <c r="C199" s="69"/>
      <c r="D199" s="63"/>
      <c r="E199" s="69"/>
      <c r="F199" s="63"/>
      <c r="G199" s="69"/>
      <c r="H199" s="63"/>
      <c r="I199" s="69"/>
      <c r="J199" s="63"/>
      <c r="K199" s="69"/>
      <c r="L199" s="63"/>
      <c r="M199" s="69"/>
      <c r="N199" s="63"/>
      <c r="O199" s="69"/>
      <c r="P199" s="63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>
      <c r="A200" s="15"/>
      <c r="B200" s="15"/>
      <c r="C200" s="69"/>
      <c r="D200" s="63"/>
      <c r="E200" s="69"/>
      <c r="F200" s="63"/>
      <c r="G200" s="69"/>
      <c r="H200" s="63"/>
      <c r="I200" s="69"/>
      <c r="J200" s="63"/>
      <c r="K200" s="69"/>
      <c r="L200" s="63"/>
      <c r="M200" s="69"/>
      <c r="N200" s="63"/>
      <c r="O200" s="69"/>
      <c r="P200" s="63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>
      <c r="A201" s="15"/>
      <c r="B201" s="15"/>
      <c r="C201" s="69"/>
      <c r="D201" s="63"/>
      <c r="E201" s="69"/>
      <c r="F201" s="63"/>
      <c r="G201" s="69"/>
      <c r="H201" s="63"/>
      <c r="I201" s="69"/>
      <c r="J201" s="63"/>
      <c r="K201" s="69"/>
      <c r="L201" s="63"/>
      <c r="M201" s="69"/>
      <c r="N201" s="63"/>
      <c r="O201" s="69"/>
      <c r="P201" s="63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>
      <c r="A202" s="15"/>
      <c r="B202" s="15"/>
      <c r="C202" s="69"/>
      <c r="D202" s="63"/>
      <c r="E202" s="69"/>
      <c r="F202" s="63"/>
      <c r="G202" s="69"/>
      <c r="H202" s="63"/>
      <c r="I202" s="69"/>
      <c r="J202" s="63"/>
      <c r="K202" s="69"/>
      <c r="L202" s="63"/>
      <c r="M202" s="69"/>
      <c r="N202" s="63"/>
      <c r="O202" s="69"/>
      <c r="P202" s="63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>
      <c r="A203" s="15"/>
      <c r="B203" s="15"/>
      <c r="C203" s="69"/>
      <c r="D203" s="63"/>
      <c r="E203" s="69"/>
      <c r="F203" s="63"/>
      <c r="G203" s="69"/>
      <c r="H203" s="63"/>
      <c r="I203" s="69"/>
      <c r="J203" s="63"/>
      <c r="K203" s="69"/>
      <c r="L203" s="63"/>
      <c r="M203" s="69"/>
      <c r="N203" s="63"/>
      <c r="O203" s="69"/>
      <c r="P203" s="63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>
      <c r="A204" s="15"/>
      <c r="B204" s="15"/>
      <c r="C204" s="69"/>
      <c r="D204" s="63"/>
      <c r="E204" s="69"/>
      <c r="F204" s="63"/>
      <c r="G204" s="69"/>
      <c r="H204" s="63"/>
      <c r="I204" s="69"/>
      <c r="J204" s="63"/>
      <c r="K204" s="69"/>
      <c r="L204" s="63"/>
      <c r="M204" s="69"/>
      <c r="N204" s="63"/>
      <c r="O204" s="69"/>
      <c r="P204" s="63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>
      <c r="A205" s="15"/>
      <c r="B205" s="15"/>
      <c r="C205" s="69"/>
      <c r="D205" s="63"/>
      <c r="E205" s="69"/>
      <c r="F205" s="63"/>
      <c r="G205" s="69"/>
      <c r="H205" s="63"/>
      <c r="I205" s="69"/>
      <c r="J205" s="63"/>
      <c r="K205" s="69"/>
      <c r="L205" s="63"/>
      <c r="M205" s="69"/>
      <c r="N205" s="63"/>
      <c r="O205" s="69"/>
      <c r="P205" s="63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>
      <c r="A206" s="15"/>
      <c r="B206" s="15"/>
      <c r="C206" s="69"/>
      <c r="D206" s="63"/>
      <c r="E206" s="69"/>
      <c r="F206" s="63"/>
      <c r="G206" s="69"/>
      <c r="H206" s="63"/>
      <c r="I206" s="69"/>
      <c r="J206" s="63"/>
      <c r="K206" s="69"/>
      <c r="L206" s="63"/>
      <c r="M206" s="69"/>
      <c r="N206" s="63"/>
      <c r="O206" s="69"/>
      <c r="P206" s="63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>
      <c r="A207" s="15"/>
      <c r="B207" s="15"/>
      <c r="C207" s="69"/>
      <c r="D207" s="63"/>
      <c r="E207" s="69"/>
      <c r="F207" s="63"/>
      <c r="G207" s="69"/>
      <c r="H207" s="63"/>
      <c r="I207" s="69"/>
      <c r="J207" s="63"/>
      <c r="K207" s="69"/>
      <c r="L207" s="63"/>
      <c r="M207" s="69"/>
      <c r="N207" s="63"/>
      <c r="O207" s="69"/>
      <c r="P207" s="63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>
      <c r="A208" s="15"/>
      <c r="B208" s="15"/>
      <c r="C208" s="69"/>
      <c r="D208" s="63"/>
      <c r="E208" s="69"/>
      <c r="F208" s="63"/>
      <c r="G208" s="69"/>
      <c r="H208" s="63"/>
      <c r="I208" s="69"/>
      <c r="J208" s="63"/>
      <c r="K208" s="69"/>
      <c r="L208" s="63"/>
      <c r="M208" s="69"/>
      <c r="N208" s="63"/>
      <c r="O208" s="69"/>
      <c r="P208" s="63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>
      <c r="A209" s="15"/>
      <c r="B209" s="15"/>
      <c r="C209" s="69"/>
      <c r="D209" s="63"/>
      <c r="E209" s="69"/>
      <c r="F209" s="63"/>
      <c r="G209" s="69"/>
      <c r="H209" s="63"/>
      <c r="I209" s="69"/>
      <c r="J209" s="63"/>
      <c r="K209" s="69"/>
      <c r="L209" s="63"/>
      <c r="M209" s="69"/>
      <c r="N209" s="63"/>
      <c r="O209" s="69"/>
      <c r="P209" s="63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>
      <c r="A210" s="15"/>
      <c r="B210" s="15"/>
      <c r="C210" s="69"/>
      <c r="D210" s="63"/>
      <c r="E210" s="69"/>
      <c r="F210" s="63"/>
      <c r="G210" s="69"/>
      <c r="H210" s="63"/>
      <c r="I210" s="69"/>
      <c r="J210" s="63"/>
      <c r="K210" s="69"/>
      <c r="L210" s="63"/>
      <c r="M210" s="69"/>
      <c r="N210" s="63"/>
      <c r="O210" s="69"/>
      <c r="P210" s="63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>
      <c r="A211" s="15"/>
      <c r="B211" s="15"/>
      <c r="C211" s="69"/>
      <c r="D211" s="63"/>
      <c r="E211" s="69"/>
      <c r="F211" s="63"/>
      <c r="G211" s="69"/>
      <c r="H211" s="63"/>
      <c r="I211" s="69"/>
      <c r="J211" s="63"/>
      <c r="K211" s="69"/>
      <c r="L211" s="63"/>
      <c r="M211" s="69"/>
      <c r="N211" s="63"/>
      <c r="O211" s="69"/>
      <c r="P211" s="63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>
      <c r="A212" s="15"/>
      <c r="B212" s="15"/>
      <c r="C212" s="69"/>
      <c r="D212" s="63"/>
      <c r="E212" s="69"/>
      <c r="F212" s="63"/>
      <c r="G212" s="69"/>
      <c r="H212" s="63"/>
      <c r="I212" s="69"/>
      <c r="J212" s="63"/>
      <c r="K212" s="69"/>
      <c r="L212" s="63"/>
      <c r="M212" s="69"/>
      <c r="N212" s="63"/>
      <c r="O212" s="69"/>
      <c r="P212" s="63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>
      <c r="A213" s="15"/>
      <c r="B213" s="15"/>
      <c r="C213" s="69"/>
      <c r="D213" s="63"/>
      <c r="E213" s="69"/>
      <c r="F213" s="63"/>
      <c r="G213" s="69"/>
      <c r="H213" s="63"/>
      <c r="I213" s="69"/>
      <c r="J213" s="63"/>
      <c r="K213" s="69"/>
      <c r="L213" s="63"/>
      <c r="M213" s="69"/>
      <c r="N213" s="63"/>
      <c r="O213" s="69"/>
      <c r="P213" s="63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>
      <c r="A214" s="15"/>
      <c r="B214" s="15"/>
      <c r="C214" s="69"/>
      <c r="D214" s="63"/>
      <c r="E214" s="69"/>
      <c r="F214" s="63"/>
      <c r="G214" s="69"/>
      <c r="H214" s="63"/>
      <c r="I214" s="69"/>
      <c r="J214" s="63"/>
      <c r="K214" s="69"/>
      <c r="L214" s="63"/>
      <c r="M214" s="69"/>
      <c r="N214" s="63"/>
      <c r="O214" s="69"/>
      <c r="P214" s="63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>
      <c r="A215" s="15"/>
      <c r="B215" s="15"/>
      <c r="C215" s="69"/>
      <c r="D215" s="63"/>
      <c r="E215" s="69"/>
      <c r="F215" s="63"/>
      <c r="G215" s="69"/>
      <c r="H215" s="63"/>
      <c r="I215" s="69"/>
      <c r="J215" s="63"/>
      <c r="K215" s="69"/>
      <c r="L215" s="63"/>
      <c r="M215" s="69"/>
      <c r="N215" s="63"/>
      <c r="O215" s="69"/>
      <c r="P215" s="63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>
      <c r="A216" s="15"/>
      <c r="B216" s="15"/>
      <c r="C216" s="69"/>
      <c r="D216" s="63"/>
      <c r="E216" s="69"/>
      <c r="F216" s="63"/>
      <c r="G216" s="69"/>
      <c r="H216" s="63"/>
      <c r="I216" s="69"/>
      <c r="J216" s="63"/>
      <c r="K216" s="69"/>
      <c r="L216" s="63"/>
      <c r="M216" s="69"/>
      <c r="N216" s="63"/>
      <c r="O216" s="69"/>
      <c r="P216" s="63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>
      <c r="A217" s="15"/>
      <c r="B217" s="15"/>
      <c r="C217" s="69"/>
      <c r="D217" s="63"/>
      <c r="E217" s="69"/>
      <c r="F217" s="63"/>
      <c r="G217" s="69"/>
      <c r="H217" s="63"/>
      <c r="I217" s="69"/>
      <c r="J217" s="63"/>
      <c r="K217" s="69"/>
      <c r="L217" s="63"/>
      <c r="M217" s="69"/>
      <c r="N217" s="63"/>
      <c r="O217" s="69"/>
      <c r="P217" s="63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>
      <c r="A218" s="15"/>
      <c r="B218" s="15"/>
      <c r="C218" s="69"/>
      <c r="D218" s="63"/>
      <c r="E218" s="69"/>
      <c r="F218" s="63"/>
      <c r="G218" s="69"/>
      <c r="H218" s="63"/>
      <c r="I218" s="69"/>
      <c r="J218" s="63"/>
      <c r="K218" s="69"/>
      <c r="L218" s="63"/>
      <c r="M218" s="69"/>
      <c r="N218" s="63"/>
      <c r="O218" s="69"/>
      <c r="P218" s="63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>
      <c r="A219" s="15"/>
      <c r="B219" s="15"/>
      <c r="C219" s="69"/>
      <c r="D219" s="63"/>
      <c r="E219" s="69"/>
      <c r="F219" s="63"/>
      <c r="G219" s="69"/>
      <c r="H219" s="63"/>
      <c r="I219" s="69"/>
      <c r="J219" s="63"/>
      <c r="K219" s="69"/>
      <c r="L219" s="63"/>
      <c r="M219" s="69"/>
      <c r="N219" s="63"/>
      <c r="O219" s="69"/>
      <c r="P219" s="63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>
      <c r="A220" s="15"/>
      <c r="B220" s="15"/>
      <c r="C220" s="69"/>
      <c r="D220" s="63"/>
      <c r="E220" s="69"/>
      <c r="F220" s="63"/>
      <c r="G220" s="69"/>
      <c r="H220" s="63"/>
      <c r="I220" s="69"/>
      <c r="J220" s="63"/>
      <c r="K220" s="69"/>
      <c r="L220" s="63"/>
      <c r="M220" s="69"/>
      <c r="N220" s="63"/>
      <c r="O220" s="69"/>
      <c r="P220" s="63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>
      <c r="A221" s="15"/>
      <c r="B221" s="15"/>
      <c r="C221" s="69"/>
      <c r="D221" s="63"/>
      <c r="E221" s="69"/>
      <c r="F221" s="63"/>
      <c r="G221" s="69"/>
      <c r="H221" s="63"/>
      <c r="I221" s="69"/>
      <c r="J221" s="63"/>
      <c r="K221" s="69"/>
      <c r="L221" s="63"/>
      <c r="M221" s="69"/>
      <c r="N221" s="63"/>
      <c r="O221" s="69"/>
      <c r="P221" s="63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>
      <c r="A222" s="15"/>
      <c r="B222" s="15"/>
      <c r="C222" s="69"/>
      <c r="D222" s="63"/>
      <c r="E222" s="69"/>
      <c r="F222" s="63"/>
      <c r="G222" s="69"/>
      <c r="H222" s="63"/>
      <c r="I222" s="69"/>
      <c r="J222" s="63"/>
      <c r="K222" s="69"/>
      <c r="L222" s="63"/>
      <c r="M222" s="69"/>
      <c r="N222" s="63"/>
      <c r="O222" s="69"/>
      <c r="P222" s="63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>
      <c r="A223" s="15"/>
      <c r="B223" s="15"/>
      <c r="C223" s="69"/>
      <c r="D223" s="63"/>
      <c r="E223" s="69"/>
      <c r="F223" s="63"/>
      <c r="G223" s="69"/>
      <c r="H223" s="63"/>
      <c r="I223" s="69"/>
      <c r="J223" s="63"/>
      <c r="K223" s="69"/>
      <c r="L223" s="63"/>
      <c r="M223" s="69"/>
      <c r="N223" s="63"/>
      <c r="O223" s="69"/>
      <c r="P223" s="63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>
      <c r="A224" s="15"/>
      <c r="B224" s="15"/>
      <c r="C224" s="69"/>
      <c r="D224" s="63"/>
      <c r="E224" s="69"/>
      <c r="F224" s="63"/>
      <c r="G224" s="69"/>
      <c r="H224" s="63"/>
      <c r="I224" s="69"/>
      <c r="J224" s="63"/>
      <c r="K224" s="69"/>
      <c r="L224" s="63"/>
      <c r="M224" s="69"/>
      <c r="N224" s="63"/>
      <c r="O224" s="69"/>
      <c r="P224" s="63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>
      <c r="A225" s="15"/>
      <c r="B225" s="15"/>
      <c r="C225" s="69"/>
      <c r="D225" s="63"/>
      <c r="E225" s="69"/>
      <c r="F225" s="63"/>
      <c r="G225" s="69"/>
      <c r="H225" s="63"/>
      <c r="I225" s="69"/>
      <c r="J225" s="63"/>
      <c r="K225" s="69"/>
      <c r="L225" s="63"/>
      <c r="M225" s="69"/>
      <c r="N225" s="63"/>
      <c r="O225" s="69"/>
      <c r="P225" s="63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>
      <c r="A226" s="15"/>
      <c r="B226" s="15"/>
      <c r="C226" s="69"/>
      <c r="D226" s="63"/>
      <c r="E226" s="69"/>
      <c r="F226" s="63"/>
      <c r="G226" s="69"/>
      <c r="H226" s="63"/>
      <c r="I226" s="69"/>
      <c r="J226" s="63"/>
      <c r="K226" s="69"/>
      <c r="L226" s="63"/>
      <c r="M226" s="69"/>
      <c r="N226" s="63"/>
      <c r="O226" s="69"/>
      <c r="P226" s="63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>
      <c r="A227" s="15"/>
      <c r="B227" s="15"/>
      <c r="C227" s="69"/>
      <c r="D227" s="63"/>
      <c r="E227" s="69"/>
      <c r="F227" s="63"/>
      <c r="G227" s="69"/>
      <c r="H227" s="63"/>
      <c r="I227" s="69"/>
      <c r="J227" s="63"/>
      <c r="K227" s="69"/>
      <c r="L227" s="63"/>
      <c r="M227" s="69"/>
      <c r="N227" s="63"/>
      <c r="O227" s="69"/>
      <c r="P227" s="63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>
      <c r="A228" s="15"/>
      <c r="B228" s="15"/>
      <c r="C228" s="69"/>
      <c r="D228" s="63"/>
      <c r="E228" s="69"/>
      <c r="F228" s="63"/>
      <c r="G228" s="69"/>
      <c r="H228" s="63"/>
      <c r="I228" s="69"/>
      <c r="J228" s="63"/>
      <c r="K228" s="69"/>
      <c r="L228" s="63"/>
      <c r="M228" s="69"/>
      <c r="N228" s="63"/>
      <c r="O228" s="69"/>
      <c r="P228" s="63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>
      <c r="A229" s="15"/>
      <c r="B229" s="15"/>
      <c r="C229" s="69"/>
      <c r="D229" s="63"/>
      <c r="E229" s="69"/>
      <c r="F229" s="63"/>
      <c r="G229" s="69"/>
      <c r="H229" s="63"/>
      <c r="I229" s="69"/>
      <c r="J229" s="63"/>
      <c r="K229" s="69"/>
      <c r="L229" s="63"/>
      <c r="M229" s="69"/>
      <c r="N229" s="63"/>
      <c r="O229" s="69"/>
      <c r="P229" s="63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>
      <c r="A230" s="15"/>
      <c r="B230" s="15"/>
      <c r="C230" s="69"/>
      <c r="D230" s="63"/>
      <c r="E230" s="69"/>
      <c r="F230" s="63"/>
      <c r="G230" s="69"/>
      <c r="H230" s="63"/>
      <c r="I230" s="69"/>
      <c r="J230" s="63"/>
      <c r="K230" s="69"/>
      <c r="L230" s="63"/>
      <c r="M230" s="69"/>
      <c r="N230" s="63"/>
      <c r="O230" s="69"/>
      <c r="P230" s="63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>
      <c r="A231" s="15"/>
      <c r="B231" s="15"/>
      <c r="C231" s="69"/>
      <c r="D231" s="63"/>
      <c r="E231" s="69"/>
      <c r="F231" s="63"/>
      <c r="G231" s="69"/>
      <c r="H231" s="63"/>
      <c r="I231" s="69"/>
      <c r="J231" s="63"/>
      <c r="K231" s="69"/>
      <c r="L231" s="63"/>
      <c r="M231" s="69"/>
      <c r="N231" s="63"/>
      <c r="O231" s="69"/>
      <c r="P231" s="63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>
      <c r="A232" s="15"/>
      <c r="B232" s="15"/>
      <c r="C232" s="69"/>
      <c r="D232" s="63"/>
      <c r="E232" s="69"/>
      <c r="F232" s="63"/>
      <c r="G232" s="69"/>
      <c r="H232" s="63"/>
      <c r="I232" s="69"/>
      <c r="J232" s="63"/>
      <c r="K232" s="69"/>
      <c r="L232" s="63"/>
      <c r="M232" s="69"/>
      <c r="N232" s="63"/>
      <c r="O232" s="69"/>
      <c r="P232" s="63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>
      <c r="A233" s="15"/>
      <c r="B233" s="15"/>
      <c r="C233" s="69"/>
      <c r="D233" s="63"/>
      <c r="E233" s="69"/>
      <c r="F233" s="63"/>
      <c r="G233" s="69"/>
      <c r="H233" s="63"/>
      <c r="I233" s="69"/>
      <c r="J233" s="63"/>
      <c r="K233" s="69"/>
      <c r="L233" s="63"/>
      <c r="M233" s="69"/>
      <c r="N233" s="63"/>
      <c r="O233" s="69"/>
      <c r="P233" s="63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>
      <c r="A234" s="15"/>
      <c r="B234" s="15"/>
      <c r="C234" s="69"/>
      <c r="D234" s="63"/>
      <c r="E234" s="69"/>
      <c r="F234" s="63"/>
      <c r="G234" s="69"/>
      <c r="H234" s="63"/>
      <c r="I234" s="69"/>
      <c r="J234" s="63"/>
      <c r="K234" s="69"/>
      <c r="L234" s="63"/>
      <c r="M234" s="69"/>
      <c r="N234" s="63"/>
      <c r="O234" s="69"/>
      <c r="P234" s="63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>
      <c r="A235" s="15"/>
      <c r="B235" s="15"/>
      <c r="C235" s="69"/>
      <c r="D235" s="63"/>
      <c r="E235" s="69"/>
      <c r="F235" s="63"/>
      <c r="G235" s="69"/>
      <c r="H235" s="63"/>
      <c r="I235" s="69"/>
      <c r="J235" s="63"/>
      <c r="K235" s="69"/>
      <c r="L235" s="63"/>
      <c r="M235" s="69"/>
      <c r="N235" s="63"/>
      <c r="O235" s="69"/>
      <c r="P235" s="63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>
      <c r="A236" s="15"/>
      <c r="B236" s="15"/>
      <c r="C236" s="69"/>
      <c r="D236" s="63"/>
      <c r="E236" s="69"/>
      <c r="F236" s="63"/>
      <c r="G236" s="69"/>
      <c r="H236" s="63"/>
      <c r="I236" s="69"/>
      <c r="J236" s="63"/>
      <c r="K236" s="69"/>
      <c r="L236" s="63"/>
      <c r="M236" s="69"/>
      <c r="N236" s="63"/>
      <c r="O236" s="69"/>
      <c r="P236" s="63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>
      <c r="A237" s="15"/>
      <c r="B237" s="15"/>
      <c r="C237" s="69"/>
      <c r="D237" s="63"/>
      <c r="E237" s="69"/>
      <c r="F237" s="63"/>
      <c r="G237" s="69"/>
      <c r="H237" s="63"/>
      <c r="I237" s="69"/>
      <c r="J237" s="63"/>
      <c r="K237" s="69"/>
      <c r="L237" s="63"/>
      <c r="M237" s="69"/>
      <c r="N237" s="63"/>
      <c r="O237" s="69"/>
      <c r="P237" s="63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>
      <c r="A238" s="15"/>
      <c r="B238" s="15"/>
      <c r="C238" s="69"/>
      <c r="D238" s="63"/>
      <c r="E238" s="69"/>
      <c r="F238" s="63"/>
      <c r="G238" s="69"/>
      <c r="H238" s="63"/>
      <c r="I238" s="69"/>
      <c r="J238" s="63"/>
      <c r="K238" s="69"/>
      <c r="L238" s="63"/>
      <c r="M238" s="69"/>
      <c r="N238" s="63"/>
      <c r="O238" s="69"/>
      <c r="P238" s="63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>
      <c r="A239" s="15"/>
      <c r="B239" s="15"/>
      <c r="C239" s="69"/>
      <c r="D239" s="63"/>
      <c r="E239" s="69"/>
      <c r="F239" s="63"/>
      <c r="G239" s="69"/>
      <c r="H239" s="63"/>
      <c r="I239" s="69"/>
      <c r="J239" s="63"/>
      <c r="K239" s="69"/>
      <c r="L239" s="63"/>
      <c r="M239" s="69"/>
      <c r="N239" s="63"/>
      <c r="O239" s="69"/>
      <c r="P239" s="63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>
      <c r="A240" s="15"/>
      <c r="B240" s="15"/>
      <c r="C240" s="69"/>
      <c r="D240" s="63"/>
      <c r="E240" s="69"/>
      <c r="F240" s="63"/>
      <c r="G240" s="69"/>
      <c r="H240" s="63"/>
      <c r="I240" s="69"/>
      <c r="J240" s="63"/>
      <c r="K240" s="69"/>
      <c r="L240" s="63"/>
      <c r="M240" s="69"/>
      <c r="N240" s="63"/>
      <c r="O240" s="69"/>
      <c r="P240" s="63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>
      <c r="A241" s="15"/>
      <c r="B241" s="15"/>
      <c r="C241" s="69"/>
      <c r="D241" s="63"/>
      <c r="E241" s="69"/>
      <c r="F241" s="63"/>
      <c r="G241" s="69"/>
      <c r="H241" s="63"/>
      <c r="I241" s="69"/>
      <c r="J241" s="63"/>
      <c r="K241" s="69"/>
      <c r="L241" s="63"/>
      <c r="M241" s="69"/>
      <c r="N241" s="63"/>
      <c r="O241" s="69"/>
      <c r="P241" s="63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>
      <c r="A242" s="15"/>
      <c r="B242" s="15"/>
      <c r="C242" s="69"/>
      <c r="D242" s="63"/>
      <c r="E242" s="69"/>
      <c r="F242" s="63"/>
      <c r="G242" s="69"/>
      <c r="H242" s="63"/>
      <c r="I242" s="69"/>
      <c r="J242" s="63"/>
      <c r="K242" s="69"/>
      <c r="L242" s="63"/>
      <c r="M242" s="69"/>
      <c r="N242" s="63"/>
      <c r="O242" s="69"/>
      <c r="P242" s="63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>
      <c r="A243" s="15"/>
      <c r="B243" s="15"/>
      <c r="C243" s="69"/>
      <c r="D243" s="63"/>
      <c r="E243" s="69"/>
      <c r="F243" s="63"/>
      <c r="G243" s="69"/>
      <c r="H243" s="63"/>
      <c r="I243" s="69"/>
      <c r="J243" s="63"/>
      <c r="K243" s="69"/>
      <c r="L243" s="63"/>
      <c r="M243" s="69"/>
      <c r="N243" s="63"/>
      <c r="O243" s="69"/>
      <c r="P243" s="63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>
      <c r="A244" s="15"/>
      <c r="B244" s="15"/>
      <c r="C244" s="69"/>
      <c r="D244" s="63"/>
      <c r="E244" s="69"/>
      <c r="F244" s="63"/>
      <c r="G244" s="69"/>
      <c r="H244" s="63"/>
      <c r="I244" s="69"/>
      <c r="J244" s="63"/>
      <c r="K244" s="69"/>
      <c r="L244" s="63"/>
      <c r="M244" s="69"/>
      <c r="N244" s="63"/>
      <c r="O244" s="69"/>
      <c r="P244" s="63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>
      <c r="A245" s="15"/>
      <c r="B245" s="15"/>
      <c r="C245" s="69"/>
      <c r="D245" s="63"/>
      <c r="E245" s="69"/>
      <c r="F245" s="63"/>
      <c r="G245" s="69"/>
      <c r="H245" s="63"/>
      <c r="I245" s="69"/>
      <c r="J245" s="63"/>
      <c r="K245" s="69"/>
      <c r="L245" s="63"/>
      <c r="M245" s="69"/>
      <c r="N245" s="63"/>
      <c r="O245" s="69"/>
      <c r="P245" s="63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>
      <c r="A246" s="15"/>
      <c r="B246" s="15"/>
      <c r="C246" s="69"/>
      <c r="D246" s="63"/>
      <c r="E246" s="69"/>
      <c r="F246" s="63"/>
      <c r="G246" s="69"/>
      <c r="H246" s="63"/>
      <c r="I246" s="69"/>
      <c r="J246" s="63"/>
      <c r="K246" s="69"/>
      <c r="L246" s="63"/>
      <c r="M246" s="69"/>
      <c r="N246" s="63"/>
      <c r="O246" s="69"/>
      <c r="P246" s="63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>
      <c r="A247" s="15"/>
      <c r="B247" s="15"/>
      <c r="C247" s="69"/>
      <c r="D247" s="63"/>
      <c r="E247" s="69"/>
      <c r="F247" s="63"/>
      <c r="G247" s="69"/>
      <c r="H247" s="63"/>
      <c r="I247" s="69"/>
      <c r="J247" s="63"/>
      <c r="K247" s="69"/>
      <c r="L247" s="63"/>
      <c r="M247" s="69"/>
      <c r="N247" s="63"/>
      <c r="O247" s="69"/>
      <c r="P247" s="63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>
      <c r="A248" s="15"/>
      <c r="B248" s="15"/>
      <c r="C248" s="69"/>
      <c r="D248" s="63"/>
      <c r="E248" s="69"/>
      <c r="F248" s="63"/>
      <c r="G248" s="69"/>
      <c r="H248" s="63"/>
      <c r="I248" s="69"/>
      <c r="J248" s="63"/>
      <c r="K248" s="69"/>
      <c r="L248" s="63"/>
      <c r="M248" s="69"/>
      <c r="N248" s="63"/>
      <c r="O248" s="69"/>
      <c r="P248" s="63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>
      <c r="A249" s="15"/>
      <c r="B249" s="15"/>
      <c r="C249" s="69"/>
      <c r="D249" s="63"/>
      <c r="E249" s="69"/>
      <c r="F249" s="63"/>
      <c r="G249" s="69"/>
      <c r="H249" s="63"/>
      <c r="I249" s="69"/>
      <c r="J249" s="63"/>
      <c r="K249" s="69"/>
      <c r="L249" s="63"/>
      <c r="M249" s="69"/>
      <c r="N249" s="63"/>
      <c r="O249" s="69"/>
      <c r="P249" s="63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>
      <c r="A250" s="15"/>
      <c r="B250" s="15"/>
      <c r="C250" s="69"/>
      <c r="D250" s="63"/>
      <c r="E250" s="69"/>
      <c r="F250" s="63"/>
      <c r="G250" s="69"/>
      <c r="H250" s="63"/>
      <c r="I250" s="69"/>
      <c r="J250" s="63"/>
      <c r="K250" s="69"/>
      <c r="L250" s="63"/>
      <c r="M250" s="69"/>
      <c r="N250" s="63"/>
      <c r="O250" s="69"/>
      <c r="P250" s="63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>
      <c r="A251" s="15"/>
      <c r="B251" s="15"/>
      <c r="C251" s="69"/>
      <c r="D251" s="63"/>
      <c r="E251" s="69"/>
      <c r="F251" s="63"/>
      <c r="G251" s="69"/>
      <c r="H251" s="63"/>
      <c r="I251" s="69"/>
      <c r="J251" s="63"/>
      <c r="K251" s="69"/>
      <c r="L251" s="63"/>
      <c r="M251" s="69"/>
      <c r="N251" s="63"/>
      <c r="O251" s="69"/>
      <c r="P251" s="63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16" ht="12.75">
      <c r="A252" s="15"/>
      <c r="E252" s="70"/>
      <c r="J252" s="64"/>
      <c r="N252" s="64"/>
      <c r="P252" s="64"/>
    </row>
    <row r="253" spans="1:16" ht="12.75">
      <c r="A253" s="15"/>
      <c r="E253" s="70"/>
      <c r="J253" s="64"/>
      <c r="N253" s="64"/>
      <c r="P253" s="64"/>
    </row>
    <row r="254" spans="1:16" ht="12.75">
      <c r="A254" s="15"/>
      <c r="E254" s="70"/>
      <c r="J254" s="64"/>
      <c r="N254" s="64"/>
      <c r="P254" s="64"/>
    </row>
    <row r="255" spans="1:16" ht="12.75">
      <c r="A255" s="15"/>
      <c r="E255" s="70"/>
      <c r="J255" s="64"/>
      <c r="N255" s="64"/>
      <c r="P255" s="64"/>
    </row>
    <row r="256" spans="1:16" ht="12.75">
      <c r="A256" s="15"/>
      <c r="E256" s="70"/>
      <c r="J256" s="64"/>
      <c r="N256" s="64"/>
      <c r="P256" s="64"/>
    </row>
    <row r="257" spans="1:16" ht="12.75">
      <c r="A257" s="15"/>
      <c r="E257" s="70"/>
      <c r="J257" s="64"/>
      <c r="N257" s="64"/>
      <c r="P257" s="64"/>
    </row>
    <row r="258" spans="5:16" ht="12.75">
      <c r="E258" s="70"/>
      <c r="J258" s="64"/>
      <c r="N258" s="64"/>
      <c r="P258" s="64"/>
    </row>
    <row r="259" spans="5:16" ht="12.75">
      <c r="E259" s="70"/>
      <c r="J259" s="64"/>
      <c r="N259" s="64"/>
      <c r="P259" s="64"/>
    </row>
    <row r="260" spans="5:16" ht="12.75">
      <c r="E260" s="70"/>
      <c r="J260" s="64"/>
      <c r="N260" s="64"/>
      <c r="P260" s="64"/>
    </row>
    <row r="261" spans="5:16" ht="12.75">
      <c r="E261" s="70"/>
      <c r="J261" s="64"/>
      <c r="N261" s="64"/>
      <c r="P261" s="64"/>
    </row>
    <row r="262" spans="5:16" ht="12.75">
      <c r="E262" s="70"/>
      <c r="J262" s="64"/>
      <c r="N262" s="64"/>
      <c r="P262" s="64"/>
    </row>
    <row r="263" spans="5:16" ht="12.75">
      <c r="E263" s="70"/>
      <c r="J263" s="64"/>
      <c r="N263" s="64"/>
      <c r="P263" s="64"/>
    </row>
    <row r="264" spans="5:16" ht="12.75">
      <c r="E264" s="70"/>
      <c r="J264" s="64"/>
      <c r="N264" s="64"/>
      <c r="P264" s="64"/>
    </row>
    <row r="265" spans="5:16" ht="12.75">
      <c r="E265" s="70"/>
      <c r="J265" s="64"/>
      <c r="N265" s="64"/>
      <c r="P265" s="64"/>
    </row>
    <row r="266" spans="5:16" ht="12.75">
      <c r="E266" s="70"/>
      <c r="J266" s="64"/>
      <c r="N266" s="64"/>
      <c r="P266" s="64"/>
    </row>
    <row r="267" spans="5:16" ht="12.75">
      <c r="E267" s="70"/>
      <c r="J267" s="64"/>
      <c r="N267" s="64"/>
      <c r="P267" s="64"/>
    </row>
    <row r="268" spans="5:16" ht="12.75">
      <c r="E268" s="70"/>
      <c r="N268" s="64"/>
      <c r="P268" s="64"/>
    </row>
    <row r="269" spans="5:16" ht="12.75">
      <c r="E269" s="70"/>
      <c r="N269" s="64"/>
      <c r="P269" s="64"/>
    </row>
    <row r="270" spans="5:16" ht="12.75">
      <c r="E270" s="70"/>
      <c r="N270" s="64"/>
      <c r="P270" s="64"/>
    </row>
    <row r="271" spans="5:16" ht="12.75">
      <c r="E271" s="70"/>
      <c r="N271" s="64"/>
      <c r="P271" s="64"/>
    </row>
    <row r="272" spans="5:16" ht="12.75">
      <c r="E272" s="70"/>
      <c r="N272" s="64"/>
      <c r="P272" s="64"/>
    </row>
    <row r="273" spans="5:16" ht="12.75">
      <c r="E273" s="70"/>
      <c r="N273" s="64"/>
      <c r="P273" s="64"/>
    </row>
    <row r="274" spans="5:16" ht="12.75">
      <c r="E274" s="70"/>
      <c r="N274" s="64"/>
      <c r="P274" s="64"/>
    </row>
    <row r="275" spans="5:16" ht="12.75">
      <c r="E275" s="70"/>
      <c r="N275" s="64"/>
      <c r="P275" s="64"/>
    </row>
    <row r="276" spans="5:16" ht="12.75">
      <c r="E276" s="70"/>
      <c r="N276" s="64"/>
      <c r="P276" s="64"/>
    </row>
    <row r="277" spans="5:16" ht="12.75">
      <c r="E277" s="70"/>
      <c r="N277" s="64"/>
      <c r="P277" s="64"/>
    </row>
    <row r="278" spans="5:16" ht="12.75">
      <c r="E278" s="70"/>
      <c r="N278" s="64"/>
      <c r="P278" s="64"/>
    </row>
    <row r="279" spans="5:16" ht="12.75">
      <c r="E279" s="70"/>
      <c r="N279" s="64"/>
      <c r="P279" s="64"/>
    </row>
    <row r="280" spans="5:16" ht="12.75">
      <c r="E280" s="70"/>
      <c r="N280" s="64"/>
      <c r="P280" s="64"/>
    </row>
    <row r="281" spans="5:16" ht="12.75">
      <c r="E281" s="70"/>
      <c r="N281" s="64"/>
      <c r="P281" s="64"/>
    </row>
    <row r="282" spans="5:16" ht="12.75">
      <c r="E282" s="70"/>
      <c r="N282" s="64"/>
      <c r="P282" s="64"/>
    </row>
    <row r="283" spans="5:16" ht="12.75">
      <c r="E283" s="70"/>
      <c r="N283" s="64"/>
      <c r="P283" s="64"/>
    </row>
    <row r="284" spans="5:16" ht="12.75">
      <c r="E284" s="70"/>
      <c r="N284" s="64"/>
      <c r="P284" s="64"/>
    </row>
    <row r="285" spans="5:16" ht="12.75">
      <c r="E285" s="70"/>
      <c r="N285" s="64"/>
      <c r="P285" s="64"/>
    </row>
    <row r="286" spans="5:16" ht="12.75">
      <c r="E286" s="70"/>
      <c r="N286" s="64"/>
      <c r="P286" s="64"/>
    </row>
    <row r="287" spans="5:16" ht="12.75">
      <c r="E287" s="70"/>
      <c r="N287" s="64"/>
      <c r="P287" s="64"/>
    </row>
    <row r="288" spans="5:16" ht="12.75">
      <c r="E288" s="70"/>
      <c r="N288" s="64"/>
      <c r="P288" s="64"/>
    </row>
    <row r="289" spans="5:16" ht="12.75">
      <c r="E289" s="70"/>
      <c r="N289" s="64"/>
      <c r="P289" s="64"/>
    </row>
    <row r="290" spans="5:16" ht="12.75">
      <c r="E290" s="70"/>
      <c r="N290" s="64"/>
      <c r="P290" s="64"/>
    </row>
    <row r="291" spans="5:16" ht="12.75">
      <c r="E291" s="70"/>
      <c r="N291" s="64"/>
      <c r="P291" s="64"/>
    </row>
    <row r="292" spans="5:16" ht="12.75">
      <c r="E292" s="70"/>
      <c r="N292" s="64"/>
      <c r="P292" s="64"/>
    </row>
    <row r="293" spans="5:16" ht="12.75">
      <c r="E293" s="70"/>
      <c r="N293" s="64"/>
      <c r="P293" s="64"/>
    </row>
    <row r="294" spans="5:16" ht="12.75">
      <c r="E294" s="70"/>
      <c r="N294" s="64"/>
      <c r="P294" s="64"/>
    </row>
    <row r="295" spans="5:16" ht="12.75">
      <c r="E295" s="70"/>
      <c r="N295" s="64"/>
      <c r="P295" s="64"/>
    </row>
    <row r="296" spans="5:16" ht="12.75">
      <c r="E296" s="70"/>
      <c r="N296" s="64"/>
      <c r="P296" s="64"/>
    </row>
    <row r="297" spans="5:16" ht="12.75">
      <c r="E297" s="70"/>
      <c r="N297" s="64"/>
      <c r="P297" s="64"/>
    </row>
    <row r="298" spans="5:16" ht="12.75">
      <c r="E298" s="70"/>
      <c r="N298" s="64"/>
      <c r="P298" s="64"/>
    </row>
    <row r="299" spans="5:16" ht="12.75">
      <c r="E299" s="70"/>
      <c r="N299" s="64"/>
      <c r="P299" s="64"/>
    </row>
    <row r="300" spans="5:16" ht="12.75">
      <c r="E300" s="70"/>
      <c r="N300" s="64"/>
      <c r="P300" s="64"/>
    </row>
    <row r="301" spans="5:16" ht="12.75">
      <c r="E301" s="70"/>
      <c r="N301" s="64"/>
      <c r="P301" s="64"/>
    </row>
    <row r="302" spans="5:16" ht="12.75">
      <c r="E302" s="70"/>
      <c r="N302" s="64"/>
      <c r="P302" s="64"/>
    </row>
    <row r="303" spans="5:16" ht="12.75">
      <c r="E303" s="70"/>
      <c r="N303" s="64"/>
      <c r="P303" s="64"/>
    </row>
    <row r="304" spans="5:16" ht="12.75">
      <c r="E304" s="70"/>
      <c r="N304" s="64"/>
      <c r="P304" s="64"/>
    </row>
    <row r="305" spans="5:16" ht="12.75">
      <c r="E305" s="70"/>
      <c r="N305" s="64"/>
      <c r="P305" s="64"/>
    </row>
    <row r="306" spans="5:16" ht="12.75">
      <c r="E306" s="70"/>
      <c r="N306" s="64"/>
      <c r="P306" s="64"/>
    </row>
    <row r="307" spans="5:16" ht="12.75">
      <c r="E307" s="70"/>
      <c r="N307" s="64"/>
      <c r="P307" s="64"/>
    </row>
    <row r="308" spans="5:16" ht="12.75">
      <c r="E308" s="70"/>
      <c r="N308" s="64"/>
      <c r="P308" s="64"/>
    </row>
    <row r="309" spans="5:16" ht="12.75">
      <c r="E309" s="70"/>
      <c r="N309" s="64"/>
      <c r="P309" s="64"/>
    </row>
    <row r="310" spans="5:16" ht="12.75">
      <c r="E310" s="70"/>
      <c r="N310" s="64"/>
      <c r="P310" s="64"/>
    </row>
    <row r="311" spans="5:16" ht="12.75">
      <c r="E311" s="70"/>
      <c r="N311" s="64"/>
      <c r="P311" s="64"/>
    </row>
    <row r="312" spans="5:16" ht="12.75">
      <c r="E312" s="70"/>
      <c r="N312" s="64"/>
      <c r="P312" s="64"/>
    </row>
    <row r="313" spans="5:16" ht="12.75">
      <c r="E313" s="70"/>
      <c r="N313" s="64"/>
      <c r="P313" s="64"/>
    </row>
    <row r="314" spans="5:16" ht="12.75">
      <c r="E314" s="70"/>
      <c r="N314" s="64"/>
      <c r="P314" s="64"/>
    </row>
    <row r="315" spans="5:16" ht="12.75">
      <c r="E315" s="70"/>
      <c r="N315" s="64"/>
      <c r="P315" s="64"/>
    </row>
    <row r="316" spans="5:16" ht="12.75">
      <c r="E316" s="70"/>
      <c r="N316" s="64"/>
      <c r="P316" s="64"/>
    </row>
    <row r="317" spans="5:16" ht="12.75">
      <c r="E317" s="70"/>
      <c r="N317" s="64"/>
      <c r="P317" s="64"/>
    </row>
    <row r="318" spans="5:16" ht="12.75">
      <c r="E318" s="70"/>
      <c r="N318" s="64"/>
      <c r="P318" s="64"/>
    </row>
    <row r="319" spans="5:16" ht="12.75">
      <c r="E319" s="70"/>
      <c r="N319" s="64"/>
      <c r="P319" s="64"/>
    </row>
    <row r="320" spans="5:16" ht="12.75">
      <c r="E320" s="70"/>
      <c r="N320" s="64"/>
      <c r="P320" s="64"/>
    </row>
    <row r="321" spans="5:16" ht="12.75">
      <c r="E321" s="70"/>
      <c r="N321" s="64"/>
      <c r="P321" s="64"/>
    </row>
    <row r="322" spans="5:16" ht="12.75">
      <c r="E322" s="70"/>
      <c r="N322" s="64"/>
      <c r="P322" s="64"/>
    </row>
    <row r="323" spans="5:16" ht="12.75">
      <c r="E323" s="70"/>
      <c r="N323" s="64"/>
      <c r="P323" s="64"/>
    </row>
    <row r="324" spans="5:16" ht="12.75">
      <c r="E324" s="70"/>
      <c r="N324" s="64"/>
      <c r="P324" s="64"/>
    </row>
    <row r="325" spans="5:16" ht="12.75">
      <c r="E325" s="70"/>
      <c r="N325" s="64"/>
      <c r="P325" s="64"/>
    </row>
    <row r="326" spans="5:16" ht="12.75">
      <c r="E326" s="70"/>
      <c r="N326" s="64"/>
      <c r="P326" s="64"/>
    </row>
    <row r="327" spans="5:16" ht="12.75">
      <c r="E327" s="70"/>
      <c r="N327" s="64"/>
      <c r="P327" s="64"/>
    </row>
    <row r="328" spans="5:16" ht="12.75">
      <c r="E328" s="70"/>
      <c r="N328" s="64"/>
      <c r="P328" s="64"/>
    </row>
    <row r="329" spans="5:16" ht="12.75">
      <c r="E329" s="70"/>
      <c r="N329" s="64"/>
      <c r="P329" s="64"/>
    </row>
    <row r="330" spans="5:16" ht="12.75">
      <c r="E330" s="70"/>
      <c r="N330" s="64"/>
      <c r="P330" s="64"/>
    </row>
    <row r="331" spans="5:16" ht="12.75">
      <c r="E331" s="70"/>
      <c r="N331" s="64"/>
      <c r="P331" s="64"/>
    </row>
    <row r="332" spans="5:16" ht="12.75">
      <c r="E332" s="70"/>
      <c r="N332" s="64"/>
      <c r="P332" s="64"/>
    </row>
    <row r="333" spans="5:16" ht="12.75">
      <c r="E333" s="70"/>
      <c r="N333" s="64"/>
      <c r="P333" s="64"/>
    </row>
    <row r="334" spans="5:16" ht="12.75">
      <c r="E334" s="70"/>
      <c r="N334" s="64"/>
      <c r="P334" s="64"/>
    </row>
    <row r="335" ht="12.75">
      <c r="E335" s="70"/>
    </row>
    <row r="336" ht="12.75">
      <c r="E336" s="70"/>
    </row>
    <row r="337" ht="12.75">
      <c r="E337" s="70"/>
    </row>
    <row r="338" ht="12.75">
      <c r="E338" s="70"/>
    </row>
    <row r="339" ht="12.75">
      <c r="E339" s="70"/>
    </row>
    <row r="340" ht="12.75">
      <c r="E340" s="70"/>
    </row>
    <row r="341" ht="12.75">
      <c r="E341" s="70"/>
    </row>
    <row r="342" ht="12.75">
      <c r="E342" s="70"/>
    </row>
    <row r="343" ht="12.75">
      <c r="E343" s="70"/>
    </row>
    <row r="344" ht="12.75">
      <c r="E344" s="70"/>
    </row>
    <row r="345" ht="12.75">
      <c r="E345" s="70"/>
    </row>
    <row r="346" ht="12.75">
      <c r="E346" s="70"/>
    </row>
    <row r="347" ht="12.75">
      <c r="E347" s="70"/>
    </row>
    <row r="348" ht="12.75">
      <c r="E348" s="70"/>
    </row>
    <row r="349" ht="12.75">
      <c r="E349" s="70"/>
    </row>
    <row r="350" ht="12.75">
      <c r="E350" s="70"/>
    </row>
    <row r="351" ht="12.75">
      <c r="E351" s="70"/>
    </row>
    <row r="352" ht="12.75">
      <c r="E352" s="70"/>
    </row>
    <row r="353" ht="12.75">
      <c r="E353" s="70"/>
    </row>
    <row r="354" ht="12.75">
      <c r="E354" s="70"/>
    </row>
    <row r="355" ht="12.75">
      <c r="E355" s="70"/>
    </row>
    <row r="356" ht="12.75">
      <c r="E356" s="70"/>
    </row>
    <row r="357" ht="12.75">
      <c r="E357" s="70"/>
    </row>
    <row r="358" ht="12.75">
      <c r="E358" s="70"/>
    </row>
    <row r="359" ht="12.75">
      <c r="E359" s="70"/>
    </row>
    <row r="360" ht="12.75">
      <c r="E360" s="70"/>
    </row>
    <row r="361" ht="12.75">
      <c r="E361" s="70"/>
    </row>
    <row r="362" ht="12.75">
      <c r="E362" s="70"/>
    </row>
    <row r="363" ht="12.75">
      <c r="E363" s="70"/>
    </row>
    <row r="364" ht="12.75">
      <c r="E364" s="70"/>
    </row>
    <row r="365" ht="12.75">
      <c r="E365" s="70"/>
    </row>
    <row r="366" ht="12.75">
      <c r="E366" s="70"/>
    </row>
    <row r="367" ht="12.75">
      <c r="E367" s="70"/>
    </row>
    <row r="368" ht="12.75">
      <c r="E368" s="70"/>
    </row>
    <row r="369" ht="12.75">
      <c r="E369" s="70"/>
    </row>
    <row r="370" ht="12.75">
      <c r="E370" s="70"/>
    </row>
    <row r="371" ht="12.75">
      <c r="E371" s="70"/>
    </row>
    <row r="372" ht="12.75">
      <c r="E372" s="70"/>
    </row>
    <row r="373" ht="12.75">
      <c r="E373" s="70"/>
    </row>
    <row r="374" ht="12.75">
      <c r="E374" s="70"/>
    </row>
    <row r="375" ht="12.75">
      <c r="E375" s="70"/>
    </row>
    <row r="376" ht="12.75">
      <c r="E376" s="70"/>
    </row>
    <row r="377" ht="12.75">
      <c r="E377" s="70"/>
    </row>
    <row r="378" ht="12.75">
      <c r="E378" s="70"/>
    </row>
    <row r="379" ht="12.75">
      <c r="E379" s="70"/>
    </row>
    <row r="380" ht="12.75">
      <c r="E380" s="70"/>
    </row>
    <row r="381" ht="12.75">
      <c r="E381" s="70"/>
    </row>
    <row r="382" ht="12.75">
      <c r="E382" s="70"/>
    </row>
    <row r="383" ht="12.75">
      <c r="E383" s="70"/>
    </row>
    <row r="384" ht="12.75">
      <c r="E384" s="70"/>
    </row>
    <row r="385" ht="12.75">
      <c r="E385" s="70"/>
    </row>
    <row r="386" ht="12.75">
      <c r="E386" s="70"/>
    </row>
    <row r="387" ht="12.75">
      <c r="E387" s="70"/>
    </row>
    <row r="388" ht="12.75">
      <c r="E388" s="70"/>
    </row>
    <row r="389" ht="12.75">
      <c r="E389" s="70"/>
    </row>
    <row r="390" ht="12.75">
      <c r="E390" s="70"/>
    </row>
    <row r="391" ht="12.75">
      <c r="E391" s="70"/>
    </row>
    <row r="392" ht="12.75">
      <c r="E392" s="70"/>
    </row>
    <row r="393" ht="12.75">
      <c r="E393" s="70"/>
    </row>
    <row r="394" ht="12.75">
      <c r="E394" s="70"/>
    </row>
    <row r="395" ht="12.75">
      <c r="E395" s="70"/>
    </row>
    <row r="396" ht="12.75">
      <c r="E396" s="70"/>
    </row>
    <row r="397" ht="12.75">
      <c r="E397" s="70"/>
    </row>
    <row r="398" ht="12.75">
      <c r="E398" s="70"/>
    </row>
    <row r="399" ht="12.75">
      <c r="E399" s="70"/>
    </row>
    <row r="400" ht="12.75">
      <c r="E400" s="70"/>
    </row>
    <row r="401" ht="12.75">
      <c r="E401" s="70"/>
    </row>
    <row r="402" ht="12.75">
      <c r="E402" s="70"/>
    </row>
    <row r="403" ht="12.75">
      <c r="E403" s="70"/>
    </row>
    <row r="404" ht="12.75">
      <c r="E404" s="70"/>
    </row>
    <row r="405" ht="12.75">
      <c r="E405" s="70"/>
    </row>
    <row r="406" ht="12.75">
      <c r="E406" s="70"/>
    </row>
    <row r="407" ht="12.75">
      <c r="E407" s="70"/>
    </row>
    <row r="408" ht="12.75">
      <c r="E408" s="70"/>
    </row>
    <row r="409" ht="12.75">
      <c r="E409" s="70"/>
    </row>
    <row r="410" ht="12.75">
      <c r="E410" s="70"/>
    </row>
    <row r="411" ht="12.75">
      <c r="E411" s="70"/>
    </row>
    <row r="412" ht="12.75">
      <c r="E412" s="70"/>
    </row>
    <row r="413" ht="12.75">
      <c r="E413" s="70"/>
    </row>
    <row r="414" ht="12.75">
      <c r="E414" s="70"/>
    </row>
    <row r="415" ht="12.75">
      <c r="E415" s="70"/>
    </row>
    <row r="416" ht="12.75">
      <c r="E416" s="70"/>
    </row>
    <row r="417" ht="12.75">
      <c r="E417" s="70"/>
    </row>
    <row r="418" ht="12.75">
      <c r="E418" s="70"/>
    </row>
    <row r="419" ht="12.75">
      <c r="E419" s="70"/>
    </row>
    <row r="420" ht="12.75">
      <c r="E420" s="70"/>
    </row>
    <row r="421" ht="12.75">
      <c r="E421" s="70"/>
    </row>
    <row r="422" ht="12.75">
      <c r="E422" s="70"/>
    </row>
    <row r="423" ht="12.75">
      <c r="E423" s="70"/>
    </row>
    <row r="424" ht="12.75">
      <c r="E424" s="70"/>
    </row>
    <row r="425" ht="12.75">
      <c r="E425" s="70"/>
    </row>
    <row r="426" ht="12.75">
      <c r="E426" s="70"/>
    </row>
    <row r="427" ht="12.75">
      <c r="E427" s="70"/>
    </row>
    <row r="428" ht="12.75">
      <c r="E428" s="70"/>
    </row>
    <row r="429" ht="12.75">
      <c r="E429" s="70"/>
    </row>
    <row r="430" ht="12.75">
      <c r="E430" s="70"/>
    </row>
    <row r="431" ht="12.75">
      <c r="E431" s="70"/>
    </row>
    <row r="432" ht="12.75">
      <c r="E432" s="70"/>
    </row>
    <row r="433" ht="12.75">
      <c r="E433" s="70"/>
    </row>
    <row r="434" ht="12.75">
      <c r="E434" s="70"/>
    </row>
    <row r="435" ht="12.75">
      <c r="E435" s="70"/>
    </row>
    <row r="436" ht="12.75">
      <c r="E436" s="70"/>
    </row>
    <row r="437" ht="12.75">
      <c r="E437" s="70"/>
    </row>
    <row r="438" ht="12.75">
      <c r="E438" s="70"/>
    </row>
    <row r="439" ht="12.75">
      <c r="E439" s="70"/>
    </row>
    <row r="440" ht="12.75">
      <c r="E440" s="70"/>
    </row>
    <row r="441" ht="12.75">
      <c r="E441" s="70"/>
    </row>
    <row r="442" ht="12.75">
      <c r="E442" s="70"/>
    </row>
    <row r="443" ht="12.75">
      <c r="E443" s="70"/>
    </row>
    <row r="444" ht="12.75">
      <c r="E444" s="70"/>
    </row>
    <row r="445" ht="12.75">
      <c r="E445" s="70"/>
    </row>
    <row r="446" ht="12.75">
      <c r="E446" s="70"/>
    </row>
    <row r="447" ht="12.75">
      <c r="E447" s="70"/>
    </row>
    <row r="448" ht="12.75">
      <c r="E448" s="70"/>
    </row>
    <row r="449" ht="12.75">
      <c r="E449" s="70"/>
    </row>
    <row r="450" ht="12.75">
      <c r="E450" s="70"/>
    </row>
    <row r="451" ht="12.75">
      <c r="E451" s="70"/>
    </row>
    <row r="452" ht="12.75">
      <c r="E452" s="70"/>
    </row>
    <row r="453" ht="12.75">
      <c r="E453" s="70"/>
    </row>
    <row r="454" ht="12.75">
      <c r="E454" s="70"/>
    </row>
    <row r="455" ht="12.75">
      <c r="E455" s="70"/>
    </row>
    <row r="456" ht="12.75">
      <c r="E456" s="70"/>
    </row>
    <row r="457" ht="12.75">
      <c r="E457" s="70"/>
    </row>
    <row r="458" ht="12.75">
      <c r="E458" s="70"/>
    </row>
    <row r="459" ht="12.75">
      <c r="E459" s="70"/>
    </row>
    <row r="460" ht="12.75">
      <c r="E460" s="70"/>
    </row>
    <row r="461" ht="12.75">
      <c r="E461" s="70"/>
    </row>
    <row r="462" ht="12.75">
      <c r="E462" s="70"/>
    </row>
    <row r="463" ht="12.75">
      <c r="E463" s="70"/>
    </row>
    <row r="464" ht="12.75">
      <c r="E464" s="70"/>
    </row>
    <row r="465" ht="12.75">
      <c r="E465" s="70"/>
    </row>
    <row r="466" ht="12.75">
      <c r="E466" s="70"/>
    </row>
    <row r="467" ht="12.75">
      <c r="E467" s="70"/>
    </row>
    <row r="468" ht="12.75">
      <c r="E468" s="70"/>
    </row>
    <row r="469" ht="12.75">
      <c r="E469" s="70"/>
    </row>
    <row r="470" ht="12.75">
      <c r="E470" s="70"/>
    </row>
    <row r="471" ht="12.75">
      <c r="E471" s="70"/>
    </row>
    <row r="472" ht="12.75">
      <c r="E472" s="70"/>
    </row>
    <row r="473" ht="12.75">
      <c r="E473" s="70"/>
    </row>
    <row r="474" ht="12.75">
      <c r="E474" s="70"/>
    </row>
    <row r="475" ht="12.75">
      <c r="E475" s="70"/>
    </row>
    <row r="476" ht="12.75">
      <c r="E476" s="70"/>
    </row>
    <row r="477" ht="12.75">
      <c r="E477" s="70"/>
    </row>
    <row r="478" ht="12.75">
      <c r="E478" s="70"/>
    </row>
    <row r="479" ht="12.75">
      <c r="E479" s="70"/>
    </row>
    <row r="480" ht="12.75">
      <c r="E480" s="70"/>
    </row>
    <row r="481" ht="12.75">
      <c r="E481" s="70"/>
    </row>
    <row r="482" ht="12.75">
      <c r="E482" s="70"/>
    </row>
    <row r="483" ht="12.75">
      <c r="E483" s="70"/>
    </row>
    <row r="484" ht="12.75">
      <c r="E484" s="70"/>
    </row>
    <row r="485" ht="12.75">
      <c r="E485" s="70"/>
    </row>
    <row r="486" ht="12.75">
      <c r="E486" s="70"/>
    </row>
    <row r="487" ht="12.75">
      <c r="E487" s="70"/>
    </row>
    <row r="488" ht="12.75">
      <c r="E488" s="70"/>
    </row>
    <row r="489" ht="12.75">
      <c r="E489" s="70"/>
    </row>
    <row r="490" ht="12.75">
      <c r="E490" s="70"/>
    </row>
    <row r="491" ht="12.75">
      <c r="E491" s="70"/>
    </row>
    <row r="492" ht="12.75">
      <c r="E492" s="70"/>
    </row>
    <row r="493" ht="12.75">
      <c r="E493" s="70"/>
    </row>
    <row r="494" ht="12.75">
      <c r="E494" s="70"/>
    </row>
    <row r="495" ht="12.75">
      <c r="E495" s="70"/>
    </row>
    <row r="496" ht="12.75">
      <c r="E496" s="70"/>
    </row>
    <row r="497" ht="12.75">
      <c r="E497" s="70"/>
    </row>
    <row r="498" ht="12.75">
      <c r="E498" s="70"/>
    </row>
    <row r="499" ht="12.75">
      <c r="E499" s="70"/>
    </row>
    <row r="500" ht="12.75">
      <c r="E500" s="70"/>
    </row>
    <row r="501" ht="12.75">
      <c r="E501" s="70"/>
    </row>
    <row r="502" ht="12.75">
      <c r="E502" s="70"/>
    </row>
    <row r="503" ht="12.75">
      <c r="E503" s="70"/>
    </row>
    <row r="504" ht="12.75">
      <c r="E504" s="70"/>
    </row>
    <row r="505" ht="12.75">
      <c r="E505" s="70"/>
    </row>
    <row r="506" ht="12.75">
      <c r="E506" s="70"/>
    </row>
    <row r="507" ht="12.75">
      <c r="E507" s="70"/>
    </row>
    <row r="508" ht="12.75">
      <c r="E508" s="70"/>
    </row>
    <row r="509" ht="12.75">
      <c r="E509" s="70"/>
    </row>
    <row r="510" ht="12.75">
      <c r="E510" s="70"/>
    </row>
    <row r="511" ht="12.75">
      <c r="E511" s="70"/>
    </row>
    <row r="512" ht="12.75">
      <c r="E512" s="70"/>
    </row>
    <row r="513" ht="12.75">
      <c r="E513" s="70"/>
    </row>
    <row r="514" ht="12.75">
      <c r="E514" s="70"/>
    </row>
    <row r="515" ht="12.75">
      <c r="E515" s="70"/>
    </row>
    <row r="516" ht="12.75">
      <c r="E516" s="70"/>
    </row>
    <row r="517" ht="12.75">
      <c r="E517" s="70"/>
    </row>
    <row r="518" ht="12.75">
      <c r="E518" s="70"/>
    </row>
    <row r="519" ht="12.75">
      <c r="E519" s="70"/>
    </row>
    <row r="520" ht="12.75">
      <c r="E520" s="70"/>
    </row>
    <row r="521" ht="12.75">
      <c r="E521" s="70"/>
    </row>
    <row r="522" ht="12.75">
      <c r="E522" s="70"/>
    </row>
    <row r="523" ht="12.75">
      <c r="E523" s="70"/>
    </row>
    <row r="524" ht="12.75">
      <c r="E524" s="70"/>
    </row>
    <row r="525" ht="12.75">
      <c r="E525" s="70"/>
    </row>
    <row r="526" ht="12.75">
      <c r="E526" s="70"/>
    </row>
    <row r="527" ht="12.75">
      <c r="E527" s="70"/>
    </row>
    <row r="528" ht="12.75">
      <c r="E528" s="70"/>
    </row>
    <row r="529" ht="12.75">
      <c r="E529" s="70"/>
    </row>
    <row r="530" ht="12.75">
      <c r="E530" s="70"/>
    </row>
    <row r="531" ht="12.75">
      <c r="E531" s="70"/>
    </row>
    <row r="532" ht="12.75">
      <c r="E532" s="70"/>
    </row>
    <row r="533" ht="12.75">
      <c r="E533" s="70"/>
    </row>
    <row r="534" ht="12.75">
      <c r="E534" s="70"/>
    </row>
    <row r="535" ht="12.75">
      <c r="E535" s="70"/>
    </row>
    <row r="536" ht="12.75">
      <c r="E536" s="70"/>
    </row>
    <row r="537" ht="12.75">
      <c r="E537" s="70"/>
    </row>
    <row r="538" ht="12.75">
      <c r="E538" s="70"/>
    </row>
    <row r="539" ht="12.75">
      <c r="E539" s="70"/>
    </row>
    <row r="540" ht="12.75">
      <c r="E540" s="70"/>
    </row>
    <row r="541" ht="12.75">
      <c r="E541" s="70"/>
    </row>
    <row r="542" ht="12.75">
      <c r="E542" s="70"/>
    </row>
    <row r="543" ht="12.75">
      <c r="E543" s="70"/>
    </row>
    <row r="544" ht="12.75">
      <c r="E544" s="70"/>
    </row>
    <row r="545" ht="12.75">
      <c r="E545" s="70"/>
    </row>
    <row r="546" ht="12.75">
      <c r="E546" s="70"/>
    </row>
    <row r="547" ht="12.75">
      <c r="E547" s="70"/>
    </row>
    <row r="548" ht="12.75">
      <c r="E548" s="70"/>
    </row>
    <row r="549" ht="12.75">
      <c r="E549" s="70"/>
    </row>
    <row r="550" ht="12.75">
      <c r="E550" s="70"/>
    </row>
    <row r="551" ht="12.75">
      <c r="E551" s="70"/>
    </row>
    <row r="552" ht="12.75">
      <c r="E552" s="70"/>
    </row>
    <row r="553" ht="12.75">
      <c r="E553" s="70"/>
    </row>
    <row r="554" ht="12.75">
      <c r="E554" s="70"/>
    </row>
    <row r="555" ht="12.75">
      <c r="E555" s="70"/>
    </row>
    <row r="556" ht="12.75">
      <c r="E556" s="70"/>
    </row>
    <row r="557" ht="12.75">
      <c r="E557" s="70"/>
    </row>
    <row r="558" ht="12.75">
      <c r="E558" s="70"/>
    </row>
    <row r="559" ht="12.75">
      <c r="E559" s="70"/>
    </row>
    <row r="560" ht="12.75">
      <c r="E560" s="70"/>
    </row>
    <row r="561" ht="12.75">
      <c r="E561" s="70"/>
    </row>
    <row r="562" ht="12.75">
      <c r="E562" s="70"/>
    </row>
    <row r="563" ht="12.75">
      <c r="E563" s="70"/>
    </row>
    <row r="564" ht="12.75">
      <c r="E564" s="70"/>
    </row>
    <row r="565" ht="12.75">
      <c r="E565" s="70"/>
    </row>
    <row r="566" ht="12.75">
      <c r="E566" s="70"/>
    </row>
    <row r="567" ht="12.75">
      <c r="E567" s="70"/>
    </row>
    <row r="568" ht="12.75">
      <c r="E568" s="70"/>
    </row>
    <row r="569" ht="12.75">
      <c r="E569" s="70"/>
    </row>
    <row r="570" ht="12.75">
      <c r="E570" s="70"/>
    </row>
    <row r="571" ht="12.75">
      <c r="E571" s="70"/>
    </row>
    <row r="572" ht="12.75">
      <c r="E572" s="70"/>
    </row>
    <row r="573" ht="12.75">
      <c r="E573" s="70"/>
    </row>
    <row r="574" ht="12.75">
      <c r="E574" s="70"/>
    </row>
    <row r="575" ht="12.75">
      <c r="E575" s="70"/>
    </row>
    <row r="576" ht="12.75">
      <c r="E576" s="70"/>
    </row>
    <row r="577" ht="12.75">
      <c r="E577" s="70"/>
    </row>
    <row r="578" ht="12.75">
      <c r="E578" s="70"/>
    </row>
    <row r="579" ht="12.75">
      <c r="E579" s="70"/>
    </row>
    <row r="580" ht="12.75">
      <c r="E580" s="70"/>
    </row>
    <row r="581" ht="12.75">
      <c r="E581" s="70"/>
    </row>
    <row r="582" ht="12.75">
      <c r="E582" s="70"/>
    </row>
    <row r="583" ht="12.75">
      <c r="E583" s="70"/>
    </row>
    <row r="584" ht="12.75">
      <c r="E584" s="70"/>
    </row>
    <row r="585" ht="12.75">
      <c r="E585" s="70"/>
    </row>
    <row r="586" ht="12.75">
      <c r="E586" s="70"/>
    </row>
    <row r="587" ht="12.75">
      <c r="E587" s="70"/>
    </row>
    <row r="588" ht="12.75">
      <c r="E588" s="70"/>
    </row>
    <row r="589" ht="12.75">
      <c r="E589" s="70"/>
    </row>
    <row r="590" ht="12.75">
      <c r="E590" s="70"/>
    </row>
    <row r="591" ht="12.75">
      <c r="E591" s="70"/>
    </row>
    <row r="592" ht="12.75">
      <c r="E592" s="70"/>
    </row>
    <row r="593" ht="12.75">
      <c r="E593" s="70"/>
    </row>
    <row r="594" ht="12.75">
      <c r="E594" s="70"/>
    </row>
    <row r="595" ht="12.75">
      <c r="E595" s="70"/>
    </row>
    <row r="596" ht="12.75">
      <c r="E596" s="70"/>
    </row>
    <row r="597" ht="12.75">
      <c r="E597" s="70"/>
    </row>
    <row r="598" ht="12.75">
      <c r="E598" s="70"/>
    </row>
    <row r="599" ht="12.75">
      <c r="E599" s="70"/>
    </row>
    <row r="600" ht="12.75">
      <c r="E600" s="70"/>
    </row>
    <row r="601" ht="12.75">
      <c r="E601" s="70"/>
    </row>
    <row r="602" ht="12.75">
      <c r="E602" s="70"/>
    </row>
    <row r="603" ht="12.75">
      <c r="E603" s="70"/>
    </row>
    <row r="604" ht="12.75">
      <c r="E604" s="70"/>
    </row>
    <row r="605" ht="12.75">
      <c r="E605" s="70"/>
    </row>
    <row r="606" ht="12.75">
      <c r="E606" s="70"/>
    </row>
    <row r="607" ht="12.75">
      <c r="E607" s="70"/>
    </row>
    <row r="608" ht="12.75">
      <c r="E608" s="70"/>
    </row>
    <row r="609" ht="12.75">
      <c r="E609" s="70"/>
    </row>
    <row r="610" ht="12.75">
      <c r="E610" s="70"/>
    </row>
    <row r="611" ht="12.75">
      <c r="E611" s="70"/>
    </row>
    <row r="612" ht="12.75">
      <c r="E612" s="70"/>
    </row>
    <row r="613" ht="12.75">
      <c r="E613" s="70"/>
    </row>
    <row r="614" ht="12.75">
      <c r="E614" s="70"/>
    </row>
    <row r="615" ht="12.75">
      <c r="E615" s="70"/>
    </row>
    <row r="616" ht="12.75">
      <c r="E616" s="70"/>
    </row>
    <row r="617" ht="12.75">
      <c r="E617" s="70"/>
    </row>
    <row r="618" ht="12.75">
      <c r="E618" s="70"/>
    </row>
    <row r="619" ht="12.75">
      <c r="E619" s="70"/>
    </row>
    <row r="620" ht="12.75">
      <c r="E620" s="70"/>
    </row>
    <row r="621" ht="12.75">
      <c r="E621" s="70"/>
    </row>
    <row r="622" ht="12.75">
      <c r="E622" s="70"/>
    </row>
    <row r="623" ht="12.75">
      <c r="E623" s="70"/>
    </row>
    <row r="624" ht="12.75">
      <c r="E624" s="70"/>
    </row>
    <row r="625" ht="12.75">
      <c r="E625" s="70"/>
    </row>
    <row r="626" ht="12.75">
      <c r="E626" s="70"/>
    </row>
    <row r="627" ht="12.75">
      <c r="E627" s="70"/>
    </row>
    <row r="628" ht="12.75">
      <c r="E628" s="70"/>
    </row>
    <row r="629" ht="12.75">
      <c r="E629" s="70"/>
    </row>
    <row r="630" ht="12.75">
      <c r="E630" s="70"/>
    </row>
    <row r="631" ht="12.75">
      <c r="E631" s="70"/>
    </row>
    <row r="632" ht="12.75">
      <c r="E632" s="70"/>
    </row>
    <row r="633" ht="12.75">
      <c r="E633" s="70"/>
    </row>
    <row r="634" ht="12.75">
      <c r="E634" s="70"/>
    </row>
    <row r="635" ht="12.75">
      <c r="E635" s="70"/>
    </row>
    <row r="636" ht="12.75">
      <c r="E636" s="70"/>
    </row>
    <row r="637" ht="12.75">
      <c r="E637" s="70"/>
    </row>
    <row r="638" ht="12.75">
      <c r="E638" s="70"/>
    </row>
    <row r="639" ht="12.75">
      <c r="E639" s="70"/>
    </row>
    <row r="640" ht="12.75">
      <c r="E640" s="70"/>
    </row>
    <row r="641" ht="12.75">
      <c r="E641" s="70"/>
    </row>
    <row r="642" ht="12.75">
      <c r="E642" s="70"/>
    </row>
    <row r="643" ht="12.75">
      <c r="E643" s="70"/>
    </row>
    <row r="644" ht="12.75">
      <c r="E644" s="70"/>
    </row>
    <row r="645" ht="12.75">
      <c r="E645" s="70"/>
    </row>
    <row r="646" ht="12.75">
      <c r="E646" s="70"/>
    </row>
    <row r="647" ht="12.75">
      <c r="E647" s="70"/>
    </row>
    <row r="648" ht="12.75">
      <c r="E648" s="70"/>
    </row>
    <row r="649" ht="12.75">
      <c r="E649" s="70"/>
    </row>
    <row r="650" ht="12.75">
      <c r="E650" s="70"/>
    </row>
    <row r="651" ht="12.75">
      <c r="E651" s="70"/>
    </row>
    <row r="652" ht="12.75">
      <c r="E652" s="70"/>
    </row>
    <row r="653" ht="12.75">
      <c r="E653" s="70"/>
    </row>
    <row r="654" ht="12.75">
      <c r="E654" s="70"/>
    </row>
    <row r="655" ht="12.75">
      <c r="E655" s="70"/>
    </row>
    <row r="656" ht="12.75">
      <c r="E656" s="70"/>
    </row>
    <row r="657" ht="12.75">
      <c r="E657" s="70"/>
    </row>
    <row r="658" ht="12.75">
      <c r="E658" s="70"/>
    </row>
    <row r="659" ht="12.75">
      <c r="E659" s="70"/>
    </row>
    <row r="660" ht="12.75">
      <c r="E660" s="70"/>
    </row>
    <row r="661" ht="12.75">
      <c r="E661" s="70"/>
    </row>
    <row r="662" ht="12.75">
      <c r="E662" s="70"/>
    </row>
    <row r="663" ht="12.75">
      <c r="E663" s="70"/>
    </row>
    <row r="664" ht="12.75">
      <c r="E664" s="70"/>
    </row>
    <row r="665" ht="12.75">
      <c r="E665" s="70"/>
    </row>
    <row r="666" ht="12.75">
      <c r="E666" s="70"/>
    </row>
    <row r="667" ht="12.75">
      <c r="E667" s="70"/>
    </row>
    <row r="668" ht="12.75">
      <c r="E668" s="70"/>
    </row>
    <row r="669" ht="12.75">
      <c r="E669" s="70"/>
    </row>
    <row r="670" ht="12.75">
      <c r="E670" s="70"/>
    </row>
    <row r="671" ht="12.75">
      <c r="E671" s="70"/>
    </row>
    <row r="672" ht="12.75">
      <c r="E672" s="70"/>
    </row>
    <row r="673" ht="12.75">
      <c r="E673" s="70"/>
    </row>
    <row r="674" ht="12.75">
      <c r="E674" s="70"/>
    </row>
    <row r="675" ht="12.75">
      <c r="E675" s="70"/>
    </row>
    <row r="676" ht="12.75">
      <c r="E676" s="70"/>
    </row>
  </sheetData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105"/>
  <sheetViews>
    <sheetView workbookViewId="0" topLeftCell="A1">
      <pane ySplit="7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6.75390625" style="70" customWidth="1"/>
    <col min="4" max="4" width="10.625" style="64" customWidth="1"/>
    <col min="5" max="5" width="6.75390625" style="70" customWidth="1"/>
    <col min="6" max="6" width="10.375" style="64" customWidth="1"/>
    <col min="7" max="7" width="6.75390625" style="70" customWidth="1"/>
    <col min="8" max="8" width="10.375" style="64" customWidth="1"/>
    <col min="9" max="9" width="6.75390625" style="70" customWidth="1"/>
    <col min="10" max="10" width="10.375" style="64" customWidth="1"/>
    <col min="11" max="11" width="6.75390625" style="70" customWidth="1"/>
    <col min="12" max="12" width="10.375" style="64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16384" width="6.75390625" style="0" customWidth="1"/>
  </cols>
  <sheetData>
    <row r="1" spans="1:20" s="46" customFormat="1" ht="12.75">
      <c r="A1"/>
      <c r="B1"/>
      <c r="C1" s="70"/>
      <c r="D1" s="64"/>
      <c r="E1" s="70"/>
      <c r="F1" s="64"/>
      <c r="G1" s="70"/>
      <c r="H1" s="64"/>
      <c r="I1" s="70"/>
      <c r="J1" s="64"/>
      <c r="K1" s="70"/>
      <c r="L1" s="64"/>
      <c r="M1"/>
      <c r="N1"/>
      <c r="O1"/>
      <c r="P1"/>
      <c r="Q1"/>
      <c r="R1"/>
      <c r="S1"/>
      <c r="T1"/>
    </row>
    <row r="2" spans="1:20" s="46" customFormat="1" ht="22.5">
      <c r="A2" s="14" t="s">
        <v>220</v>
      </c>
      <c r="B2"/>
      <c r="C2" s="70"/>
      <c r="D2" s="64"/>
      <c r="E2" s="70"/>
      <c r="F2" s="64"/>
      <c r="G2" s="70"/>
      <c r="H2" s="64"/>
      <c r="I2" s="70"/>
      <c r="J2" s="64"/>
      <c r="K2" s="70"/>
      <c r="L2" s="64"/>
      <c r="M2"/>
      <c r="N2"/>
      <c r="O2"/>
      <c r="P2"/>
      <c r="Q2"/>
      <c r="R2"/>
      <c r="S2"/>
      <c r="T2"/>
    </row>
    <row r="3" spans="1:20" s="46" customFormat="1" ht="13.5" thickBot="1">
      <c r="A3" s="44"/>
      <c r="B3" s="44"/>
      <c r="C3" s="221"/>
      <c r="D3" s="222"/>
      <c r="E3" s="221"/>
      <c r="F3" s="222"/>
      <c r="G3" s="221"/>
      <c r="H3" s="222"/>
      <c r="I3" s="221"/>
      <c r="J3" s="222"/>
      <c r="K3" s="221"/>
      <c r="L3" s="222"/>
      <c r="M3" s="44"/>
      <c r="N3" s="44"/>
      <c r="O3" s="44"/>
      <c r="P3" s="44"/>
      <c r="Q3" s="44"/>
      <c r="R3" s="44"/>
      <c r="S3" s="44"/>
      <c r="T3" s="44"/>
    </row>
    <row r="4" spans="1:34" s="46" customFormat="1" ht="12.75">
      <c r="A4" s="199"/>
      <c r="B4" s="200"/>
      <c r="C4" s="223" t="s">
        <v>126</v>
      </c>
      <c r="D4" s="299"/>
      <c r="E4" s="223" t="s">
        <v>126</v>
      </c>
      <c r="F4" s="299"/>
      <c r="G4" s="223" t="s">
        <v>126</v>
      </c>
      <c r="H4" s="302"/>
      <c r="I4" s="302" t="s">
        <v>197</v>
      </c>
      <c r="J4" s="299"/>
      <c r="K4" s="223" t="s">
        <v>197</v>
      </c>
      <c r="L4" s="308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46" customFormat="1" ht="12.75">
      <c r="A5" s="203" t="s">
        <v>4</v>
      </c>
      <c r="B5" s="2" t="s">
        <v>5</v>
      </c>
      <c r="C5" s="106" t="s">
        <v>130</v>
      </c>
      <c r="D5" s="163"/>
      <c r="E5" s="106" t="s">
        <v>131</v>
      </c>
      <c r="F5" s="163"/>
      <c r="G5" s="106" t="s">
        <v>190</v>
      </c>
      <c r="H5" s="162"/>
      <c r="I5" s="162" t="s">
        <v>131</v>
      </c>
      <c r="J5" s="163"/>
      <c r="K5" s="106" t="s">
        <v>190</v>
      </c>
      <c r="L5" s="266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7"/>
      <c r="Y5" s="47"/>
      <c r="Z5" s="47"/>
      <c r="AA5" s="48"/>
      <c r="AB5" s="47"/>
      <c r="AC5" s="47"/>
      <c r="AD5" s="47"/>
      <c r="AE5" s="48"/>
      <c r="AF5" s="47"/>
      <c r="AG5" s="48"/>
      <c r="AH5" s="47"/>
    </row>
    <row r="6" spans="1:34" s="46" customFormat="1" ht="12.75">
      <c r="A6" s="203" t="s">
        <v>12</v>
      </c>
      <c r="B6" s="2" t="s">
        <v>13</v>
      </c>
      <c r="C6" s="79" t="s">
        <v>71</v>
      </c>
      <c r="D6" s="164"/>
      <c r="E6" s="79" t="s">
        <v>71</v>
      </c>
      <c r="F6" s="164"/>
      <c r="G6" s="79" t="s">
        <v>71</v>
      </c>
      <c r="H6" s="303"/>
      <c r="I6" s="303" t="s">
        <v>71</v>
      </c>
      <c r="J6" s="164"/>
      <c r="K6" s="79" t="s">
        <v>71</v>
      </c>
      <c r="L6" s="309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</row>
    <row r="7" spans="1:34" s="46" customFormat="1" ht="12.75">
      <c r="A7" s="204"/>
      <c r="B7" s="5"/>
      <c r="C7" s="79" t="s">
        <v>16</v>
      </c>
      <c r="D7" s="73" t="s">
        <v>17</v>
      </c>
      <c r="E7" s="79" t="s">
        <v>16</v>
      </c>
      <c r="F7" s="73" t="s">
        <v>17</v>
      </c>
      <c r="G7" s="79" t="s">
        <v>16</v>
      </c>
      <c r="H7" s="73" t="s">
        <v>17</v>
      </c>
      <c r="I7" s="303" t="s">
        <v>16</v>
      </c>
      <c r="J7" s="73" t="s">
        <v>17</v>
      </c>
      <c r="K7" s="79" t="s">
        <v>16</v>
      </c>
      <c r="L7" s="267" t="s">
        <v>17</v>
      </c>
      <c r="M7" s="50" t="s">
        <v>3</v>
      </c>
      <c r="N7" s="50"/>
      <c r="O7" s="50"/>
      <c r="P7" s="50"/>
      <c r="Q7" s="50"/>
      <c r="R7" s="50"/>
      <c r="S7" s="50"/>
      <c r="T7" s="49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49"/>
    </row>
    <row r="8" spans="1:34" s="46" customFormat="1" ht="12.75">
      <c r="A8" s="206">
        <v>39455</v>
      </c>
      <c r="B8" s="89" t="s">
        <v>222</v>
      </c>
      <c r="C8" s="90"/>
      <c r="D8" s="91"/>
      <c r="E8" s="90">
        <v>245</v>
      </c>
      <c r="F8" s="91">
        <v>1102.5</v>
      </c>
      <c r="G8" s="90"/>
      <c r="H8" s="91"/>
      <c r="I8" s="179">
        <v>60</v>
      </c>
      <c r="J8" s="91">
        <v>1200</v>
      </c>
      <c r="K8" s="90"/>
      <c r="L8" s="209"/>
      <c r="M8" s="42"/>
      <c r="N8" s="42"/>
      <c r="O8" s="42"/>
      <c r="P8" s="42"/>
      <c r="Q8" s="42"/>
      <c r="R8" s="42"/>
      <c r="S8" s="42"/>
      <c r="T8" s="56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46" customFormat="1" ht="12.75">
      <c r="A9" s="206">
        <v>39455</v>
      </c>
      <c r="B9" s="89" t="s">
        <v>223</v>
      </c>
      <c r="C9" s="90"/>
      <c r="D9" s="91"/>
      <c r="E9" s="90">
        <v>245</v>
      </c>
      <c r="F9" s="91">
        <v>894.25</v>
      </c>
      <c r="G9" s="90"/>
      <c r="H9" s="91"/>
      <c r="I9" s="179">
        <v>60</v>
      </c>
      <c r="J9" s="91">
        <v>886.8</v>
      </c>
      <c r="K9" s="90"/>
      <c r="L9" s="209"/>
      <c r="M9" s="42"/>
      <c r="N9" s="42"/>
      <c r="O9" s="42"/>
      <c r="P9" s="42"/>
      <c r="Q9" s="42"/>
      <c r="R9" s="42"/>
      <c r="S9" s="42"/>
      <c r="T9" s="29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46" customFormat="1" ht="13.5" thickBot="1">
      <c r="A10" s="277">
        <v>39455</v>
      </c>
      <c r="B10" s="278" t="s">
        <v>233</v>
      </c>
      <c r="C10" s="279">
        <v>5</v>
      </c>
      <c r="D10" s="280">
        <v>31</v>
      </c>
      <c r="E10" s="279"/>
      <c r="F10" s="280"/>
      <c r="G10" s="279"/>
      <c r="H10" s="333"/>
      <c r="I10" s="322"/>
      <c r="J10" s="280"/>
      <c r="K10" s="279"/>
      <c r="L10" s="334"/>
      <c r="M10" s="42"/>
      <c r="N10" s="42"/>
      <c r="O10" s="42"/>
      <c r="P10" s="42"/>
      <c r="Q10" s="42"/>
      <c r="R10" s="42"/>
      <c r="S10" s="42"/>
      <c r="T10" s="29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s="46" customFormat="1" ht="12.75">
      <c r="A11" s="206">
        <v>39490</v>
      </c>
      <c r="B11" s="89" t="s">
        <v>254</v>
      </c>
      <c r="C11" s="90"/>
      <c r="D11" s="91"/>
      <c r="E11" s="90">
        <v>510</v>
      </c>
      <c r="F11" s="91">
        <v>2040</v>
      </c>
      <c r="G11" s="90"/>
      <c r="H11" s="91"/>
      <c r="I11" s="179"/>
      <c r="J11" s="91"/>
      <c r="K11" s="90"/>
      <c r="L11" s="209"/>
      <c r="M11" s="42"/>
      <c r="N11" s="42"/>
      <c r="O11" s="42"/>
      <c r="P11" s="42"/>
      <c r="Q11" s="42"/>
      <c r="R11" s="42"/>
      <c r="S11" s="42"/>
      <c r="T11" s="29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s="46" customFormat="1" ht="12.75">
      <c r="A12" s="206">
        <v>39490</v>
      </c>
      <c r="B12" s="89" t="s">
        <v>255</v>
      </c>
      <c r="C12" s="90"/>
      <c r="D12" s="91"/>
      <c r="E12" s="90">
        <v>192</v>
      </c>
      <c r="F12" s="91">
        <v>595.2</v>
      </c>
      <c r="G12" s="90"/>
      <c r="H12" s="91"/>
      <c r="I12" s="179">
        <v>100</v>
      </c>
      <c r="J12" s="91">
        <v>1500</v>
      </c>
      <c r="K12" s="90"/>
      <c r="L12" s="209"/>
      <c r="M12" s="42"/>
      <c r="N12" s="42"/>
      <c r="O12" s="42"/>
      <c r="P12" s="42"/>
      <c r="Q12" s="42"/>
      <c r="R12" s="42"/>
      <c r="S12" s="42"/>
      <c r="T12" s="29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s="46" customFormat="1" ht="12.75">
      <c r="A13" s="206">
        <v>39490</v>
      </c>
      <c r="B13" s="89" t="s">
        <v>263</v>
      </c>
      <c r="C13" s="90"/>
      <c r="D13" s="91"/>
      <c r="E13" s="90">
        <v>560</v>
      </c>
      <c r="F13" s="91">
        <v>2273.6</v>
      </c>
      <c r="G13" s="90"/>
      <c r="H13" s="91"/>
      <c r="I13" s="179">
        <v>80</v>
      </c>
      <c r="J13" s="91">
        <v>2152</v>
      </c>
      <c r="K13" s="90"/>
      <c r="L13" s="209"/>
      <c r="M13" s="42"/>
      <c r="N13" s="42"/>
      <c r="O13" s="42"/>
      <c r="P13" s="42"/>
      <c r="Q13" s="42"/>
      <c r="R13" s="42"/>
      <c r="S13" s="28"/>
      <c r="T13" s="29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s="46" customFormat="1" ht="13.5" thickBot="1">
      <c r="A14" s="277">
        <v>39490</v>
      </c>
      <c r="B14" s="278" t="s">
        <v>264</v>
      </c>
      <c r="C14" s="279"/>
      <c r="D14" s="280"/>
      <c r="E14" s="279">
        <v>850</v>
      </c>
      <c r="F14" s="280">
        <v>3451</v>
      </c>
      <c r="G14" s="279"/>
      <c r="H14" s="280"/>
      <c r="I14" s="322">
        <v>130</v>
      </c>
      <c r="J14" s="280">
        <v>3497</v>
      </c>
      <c r="K14" s="279"/>
      <c r="L14" s="281"/>
      <c r="M14" s="42"/>
      <c r="N14" s="42"/>
      <c r="O14" s="42"/>
      <c r="P14" s="42"/>
      <c r="Q14" s="42"/>
      <c r="R14" s="42"/>
      <c r="S14" s="28"/>
      <c r="T14" s="29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</row>
    <row r="15" spans="1:34" s="46" customFormat="1" ht="12.75">
      <c r="A15" s="206">
        <v>39518</v>
      </c>
      <c r="B15" s="89" t="s">
        <v>270</v>
      </c>
      <c r="C15" s="90"/>
      <c r="D15" s="91"/>
      <c r="E15" s="90">
        <v>324</v>
      </c>
      <c r="F15" s="104">
        <v>405</v>
      </c>
      <c r="G15" s="90"/>
      <c r="H15" s="91"/>
      <c r="I15" s="179">
        <v>88</v>
      </c>
      <c r="J15" s="104">
        <v>880</v>
      </c>
      <c r="K15" s="90"/>
      <c r="L15" s="209"/>
      <c r="M15" s="42"/>
      <c r="N15" s="42"/>
      <c r="O15" s="42"/>
      <c r="P15" s="42"/>
      <c r="Q15" s="42"/>
      <c r="R15" s="42"/>
      <c r="S15" s="28"/>
      <c r="T15" s="29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s="46" customFormat="1" ht="13.5" thickBot="1">
      <c r="A16" s="277">
        <v>39518</v>
      </c>
      <c r="B16" s="278" t="s">
        <v>275</v>
      </c>
      <c r="C16" s="279"/>
      <c r="D16" s="280"/>
      <c r="E16" s="279">
        <v>1671</v>
      </c>
      <c r="F16" s="280">
        <v>5430.75</v>
      </c>
      <c r="G16" s="279"/>
      <c r="H16" s="280"/>
      <c r="I16" s="322">
        <v>288</v>
      </c>
      <c r="J16" s="280">
        <v>4896</v>
      </c>
      <c r="K16" s="279"/>
      <c r="L16" s="281"/>
      <c r="M16" s="42"/>
      <c r="N16" s="42"/>
      <c r="O16" s="42"/>
      <c r="P16" s="42"/>
      <c r="Q16" s="42"/>
      <c r="R16" s="42"/>
      <c r="S16" s="28"/>
      <c r="T16" s="29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s="46" customFormat="1" ht="13.5" thickBot="1">
      <c r="A17" s="341">
        <v>39546</v>
      </c>
      <c r="B17" s="342" t="s">
        <v>297</v>
      </c>
      <c r="C17" s="343"/>
      <c r="D17" s="344"/>
      <c r="E17" s="343"/>
      <c r="F17" s="344"/>
      <c r="G17" s="343"/>
      <c r="H17" s="344"/>
      <c r="I17" s="323"/>
      <c r="J17" s="344"/>
      <c r="K17" s="343"/>
      <c r="L17" s="130"/>
      <c r="M17" s="42"/>
      <c r="N17" s="42"/>
      <c r="O17" s="42"/>
      <c r="P17" s="42"/>
      <c r="Q17" s="42"/>
      <c r="R17" s="42"/>
      <c r="S17" s="28"/>
      <c r="T17" s="29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s="46" customFormat="1" ht="12.75">
      <c r="A18" s="206">
        <v>39581</v>
      </c>
      <c r="B18" s="89" t="s">
        <v>334</v>
      </c>
      <c r="C18" s="90"/>
      <c r="D18" s="91"/>
      <c r="E18" s="90">
        <v>360</v>
      </c>
      <c r="F18" s="91">
        <v>1944</v>
      </c>
      <c r="G18" s="90"/>
      <c r="H18" s="91"/>
      <c r="I18" s="179"/>
      <c r="J18" s="91"/>
      <c r="K18" s="90"/>
      <c r="L18" s="209"/>
      <c r="M18" s="42"/>
      <c r="N18" s="42"/>
      <c r="O18" s="42"/>
      <c r="P18" s="42"/>
      <c r="Q18" s="42"/>
      <c r="R18" s="42"/>
      <c r="S18" s="28"/>
      <c r="T18" s="29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s="46" customFormat="1" ht="13.5" thickBot="1">
      <c r="A19" s="277">
        <v>39581</v>
      </c>
      <c r="B19" s="278" t="s">
        <v>347</v>
      </c>
      <c r="C19" s="279">
        <v>18</v>
      </c>
      <c r="D19" s="280">
        <v>144</v>
      </c>
      <c r="E19" s="279">
        <v>183</v>
      </c>
      <c r="F19" s="280">
        <v>808.86</v>
      </c>
      <c r="G19" s="279">
        <v>144</v>
      </c>
      <c r="H19" s="280">
        <v>702.72</v>
      </c>
      <c r="I19" s="322"/>
      <c r="J19" s="280"/>
      <c r="K19" s="279"/>
      <c r="L19" s="281"/>
      <c r="M19" s="42"/>
      <c r="N19" s="42"/>
      <c r="O19" s="42"/>
      <c r="P19" s="42"/>
      <c r="Q19" s="42"/>
      <c r="R19" s="42"/>
      <c r="S19" s="28"/>
      <c r="T19" s="29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s="46" customFormat="1" ht="12.75">
      <c r="A20" s="206">
        <v>39609</v>
      </c>
      <c r="B20" s="89" t="s">
        <v>373</v>
      </c>
      <c r="C20" s="90"/>
      <c r="D20" s="91"/>
      <c r="E20" s="90">
        <v>1300</v>
      </c>
      <c r="F20" s="91">
        <v>6500</v>
      </c>
      <c r="G20" s="90">
        <v>650</v>
      </c>
      <c r="H20" s="91">
        <v>3250</v>
      </c>
      <c r="I20" s="179"/>
      <c r="J20" s="91"/>
      <c r="K20" s="90"/>
      <c r="L20" s="209"/>
      <c r="M20" s="42"/>
      <c r="N20" s="42"/>
      <c r="O20" s="42"/>
      <c r="P20" s="42"/>
      <c r="Q20" s="42"/>
      <c r="R20" s="42"/>
      <c r="S20" s="28"/>
      <c r="T20" s="29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s="46" customFormat="1" ht="12.75">
      <c r="A21" s="206">
        <v>39609</v>
      </c>
      <c r="B21" s="89" t="s">
        <v>383</v>
      </c>
      <c r="C21" s="90"/>
      <c r="D21" s="91"/>
      <c r="E21" s="90">
        <v>1532</v>
      </c>
      <c r="F21" s="91">
        <v>6128</v>
      </c>
      <c r="G21" s="90"/>
      <c r="H21" s="91"/>
      <c r="I21" s="179">
        <v>75</v>
      </c>
      <c r="J21" s="91">
        <v>1200</v>
      </c>
      <c r="K21" s="90"/>
      <c r="L21" s="209"/>
      <c r="M21" s="42"/>
      <c r="N21" s="42"/>
      <c r="O21" s="42"/>
      <c r="P21" s="42"/>
      <c r="Q21" s="42"/>
      <c r="R21" s="42"/>
      <c r="S21" s="28"/>
      <c r="T21" s="29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1:34" s="46" customFormat="1" ht="12.75">
      <c r="A22" s="206">
        <v>39609</v>
      </c>
      <c r="B22" s="89" t="s">
        <v>384</v>
      </c>
      <c r="C22" s="144"/>
      <c r="D22" s="143"/>
      <c r="E22" s="144">
        <v>610</v>
      </c>
      <c r="F22" s="143">
        <v>2440</v>
      </c>
      <c r="G22" s="144"/>
      <c r="H22" s="143"/>
      <c r="I22" s="175">
        <v>60</v>
      </c>
      <c r="J22" s="143">
        <v>960</v>
      </c>
      <c r="K22" s="144"/>
      <c r="L22" s="208"/>
      <c r="M22" s="42"/>
      <c r="N22" s="42"/>
      <c r="O22" s="42"/>
      <c r="P22" s="42"/>
      <c r="Q22" s="42"/>
      <c r="R22" s="42"/>
      <c r="S22" s="28"/>
      <c r="T22" s="29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s="46" customFormat="1" ht="13.5" thickBot="1">
      <c r="A23" s="277">
        <v>39609</v>
      </c>
      <c r="B23" s="278" t="s">
        <v>388</v>
      </c>
      <c r="C23" s="279"/>
      <c r="D23" s="280"/>
      <c r="E23" s="279">
        <v>2800</v>
      </c>
      <c r="F23" s="280">
        <v>19768</v>
      </c>
      <c r="G23" s="279">
        <v>1365</v>
      </c>
      <c r="H23" s="280">
        <v>6046.95</v>
      </c>
      <c r="I23" s="322">
        <v>120</v>
      </c>
      <c r="J23" s="280">
        <v>2664</v>
      </c>
      <c r="K23" s="279">
        <v>70</v>
      </c>
      <c r="L23" s="281">
        <v>2683.8</v>
      </c>
      <c r="M23" s="42"/>
      <c r="N23" s="42"/>
      <c r="O23" s="42"/>
      <c r="P23" s="42"/>
      <c r="Q23" s="42"/>
      <c r="R23" s="42"/>
      <c r="S23" s="28"/>
      <c r="T23" s="29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1:34" s="46" customFormat="1" ht="13.5" thickBot="1">
      <c r="A24" s="341">
        <v>39637</v>
      </c>
      <c r="B24" s="342" t="s">
        <v>395</v>
      </c>
      <c r="C24" s="343"/>
      <c r="D24" s="344"/>
      <c r="E24" s="343"/>
      <c r="F24" s="344"/>
      <c r="G24" s="343">
        <v>1104</v>
      </c>
      <c r="H24" s="344">
        <v>7838.4</v>
      </c>
      <c r="I24" s="323"/>
      <c r="J24" s="344"/>
      <c r="K24" s="343"/>
      <c r="L24" s="130"/>
      <c r="M24" s="42"/>
      <c r="N24" s="42"/>
      <c r="O24" s="42"/>
      <c r="P24" s="42"/>
      <c r="Q24" s="42"/>
      <c r="R24" s="42"/>
      <c r="S24" s="28"/>
      <c r="T24" s="29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:34" s="46" customFormat="1" ht="12.75">
      <c r="A25" s="367">
        <v>39672</v>
      </c>
      <c r="B25" s="368" t="s">
        <v>429</v>
      </c>
      <c r="C25" s="369"/>
      <c r="D25" s="370"/>
      <c r="E25" s="369"/>
      <c r="F25" s="370"/>
      <c r="G25" s="369">
        <v>680</v>
      </c>
      <c r="H25" s="370">
        <v>5100</v>
      </c>
      <c r="I25" s="372"/>
      <c r="J25" s="370"/>
      <c r="K25" s="369"/>
      <c r="L25" s="371"/>
      <c r="M25" s="42"/>
      <c r="N25" s="42"/>
      <c r="O25" s="42"/>
      <c r="P25" s="42"/>
      <c r="Q25" s="42"/>
      <c r="R25" s="42"/>
      <c r="S25" s="28"/>
      <c r="T25" s="29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46" customFormat="1" ht="13.5" thickBot="1">
      <c r="A26" s="236">
        <v>39672</v>
      </c>
      <c r="B26" s="283" t="s">
        <v>430</v>
      </c>
      <c r="C26" s="174"/>
      <c r="D26" s="186"/>
      <c r="E26" s="174"/>
      <c r="F26" s="186"/>
      <c r="G26" s="174">
        <v>2400</v>
      </c>
      <c r="H26" s="186">
        <v>18000</v>
      </c>
      <c r="I26" s="331"/>
      <c r="J26" s="186"/>
      <c r="K26" s="174"/>
      <c r="L26" s="173"/>
      <c r="M26" s="42"/>
      <c r="N26" s="42"/>
      <c r="O26" s="42"/>
      <c r="P26" s="42"/>
      <c r="Q26" s="42"/>
      <c r="R26" s="42"/>
      <c r="S26" s="28"/>
      <c r="T26" s="29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46" customFormat="1" ht="12.75">
      <c r="A27" s="206">
        <v>39763</v>
      </c>
      <c r="B27" s="89" t="s">
        <v>448</v>
      </c>
      <c r="C27" s="90"/>
      <c r="D27" s="91"/>
      <c r="E27" s="90">
        <v>485</v>
      </c>
      <c r="F27" s="91">
        <v>1940</v>
      </c>
      <c r="G27" s="90">
        <v>590</v>
      </c>
      <c r="H27" s="91">
        <v>2507.5</v>
      </c>
      <c r="I27" s="179">
        <v>20</v>
      </c>
      <c r="J27" s="91">
        <v>250</v>
      </c>
      <c r="K27" s="90">
        <v>40</v>
      </c>
      <c r="L27" s="209">
        <v>600</v>
      </c>
      <c r="M27" s="42"/>
      <c r="N27" s="42"/>
      <c r="O27" s="42"/>
      <c r="P27" s="42"/>
      <c r="Q27" s="42"/>
      <c r="R27" s="42"/>
      <c r="S27" s="28"/>
      <c r="T27" s="29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s="46" customFormat="1" ht="12.75">
      <c r="A28" s="207">
        <v>39763</v>
      </c>
      <c r="B28" s="149" t="s">
        <v>454</v>
      </c>
      <c r="C28" s="144"/>
      <c r="D28" s="143"/>
      <c r="E28" s="144">
        <v>265</v>
      </c>
      <c r="F28" s="143">
        <v>1529.5</v>
      </c>
      <c r="G28" s="144"/>
      <c r="H28" s="143"/>
      <c r="I28" s="175"/>
      <c r="J28" s="143"/>
      <c r="K28" s="144"/>
      <c r="L28" s="208"/>
      <c r="M28" s="42"/>
      <c r="N28" s="42"/>
      <c r="O28" s="42"/>
      <c r="P28" s="42"/>
      <c r="Q28" s="42"/>
      <c r="R28" s="42"/>
      <c r="S28" s="28"/>
      <c r="T28" s="29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s="46" customFormat="1" ht="12.75">
      <c r="A29" s="207">
        <v>39763</v>
      </c>
      <c r="B29" s="149" t="s">
        <v>455</v>
      </c>
      <c r="C29" s="144"/>
      <c r="D29" s="143"/>
      <c r="E29" s="144">
        <v>265</v>
      </c>
      <c r="F29" s="143">
        <v>1529.5</v>
      </c>
      <c r="G29" s="90"/>
      <c r="H29" s="91"/>
      <c r="I29" s="179"/>
      <c r="J29" s="91"/>
      <c r="K29" s="90"/>
      <c r="L29" s="209"/>
      <c r="M29" s="42"/>
      <c r="N29" s="42"/>
      <c r="O29" s="42"/>
      <c r="P29" s="42"/>
      <c r="Q29" s="42"/>
      <c r="R29" s="42"/>
      <c r="S29" s="28"/>
      <c r="T29" s="29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s="46" customFormat="1" ht="13.5" thickBot="1">
      <c r="A30" s="277">
        <v>39763</v>
      </c>
      <c r="B30" s="382" t="s">
        <v>456</v>
      </c>
      <c r="C30" s="383"/>
      <c r="D30" s="384"/>
      <c r="E30" s="383">
        <v>1080</v>
      </c>
      <c r="F30" s="384">
        <v>6231.6</v>
      </c>
      <c r="G30" s="383"/>
      <c r="H30" s="384"/>
      <c r="I30" s="385"/>
      <c r="J30" s="384"/>
      <c r="K30" s="383"/>
      <c r="L30" s="362"/>
      <c r="M30" s="42"/>
      <c r="N30" s="42"/>
      <c r="O30" s="42"/>
      <c r="P30" s="42"/>
      <c r="Q30" s="42"/>
      <c r="R30" s="42"/>
      <c r="S30" s="28"/>
      <c r="T30" s="29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s="46" customFormat="1" ht="12.75">
      <c r="A31" s="206"/>
      <c r="B31" s="18"/>
      <c r="C31" s="19"/>
      <c r="D31" s="20"/>
      <c r="E31" s="19"/>
      <c r="F31" s="20"/>
      <c r="G31" s="19"/>
      <c r="H31" s="20"/>
      <c r="I31" s="294"/>
      <c r="J31" s="20"/>
      <c r="K31" s="19"/>
      <c r="L31" s="270"/>
      <c r="M31" s="42"/>
      <c r="N31" s="42"/>
      <c r="O31" s="42"/>
      <c r="P31" s="42"/>
      <c r="Q31" s="42"/>
      <c r="R31" s="42"/>
      <c r="S31" s="28"/>
      <c r="T31" s="29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s="46" customFormat="1" ht="12.75">
      <c r="A32" s="206"/>
      <c r="B32" s="18"/>
      <c r="C32" s="19"/>
      <c r="D32" s="20"/>
      <c r="E32" s="19"/>
      <c r="F32" s="20"/>
      <c r="G32" s="19"/>
      <c r="H32" s="20"/>
      <c r="I32" s="294"/>
      <c r="J32" s="20"/>
      <c r="K32" s="19"/>
      <c r="L32" s="270"/>
      <c r="M32" s="42"/>
      <c r="N32" s="42"/>
      <c r="O32" s="42"/>
      <c r="P32" s="42"/>
      <c r="Q32" s="28"/>
      <c r="R32" s="29"/>
      <c r="S32" s="28"/>
      <c r="T32" s="29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ht="12.75">
      <c r="A33" s="206"/>
      <c r="B33" s="89"/>
      <c r="C33" s="90"/>
      <c r="D33" s="91"/>
      <c r="E33" s="90"/>
      <c r="F33" s="91"/>
      <c r="G33" s="90"/>
      <c r="H33" s="91"/>
      <c r="I33" s="179"/>
      <c r="J33" s="91"/>
      <c r="K33" s="90"/>
      <c r="L33" s="209"/>
      <c r="M33" s="42"/>
      <c r="N33" s="42"/>
      <c r="O33" s="42"/>
      <c r="P33" s="42"/>
      <c r="Q33" s="42"/>
      <c r="R33" s="29"/>
      <c r="S33" s="42"/>
      <c r="T33" s="42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1:34" ht="12.75">
      <c r="A34" s="206"/>
      <c r="B34" s="89"/>
      <c r="C34" s="90"/>
      <c r="D34" s="91"/>
      <c r="E34" s="90"/>
      <c r="F34" s="91"/>
      <c r="G34" s="90"/>
      <c r="H34" s="91"/>
      <c r="I34" s="179"/>
      <c r="J34" s="91"/>
      <c r="K34" s="90"/>
      <c r="L34" s="209"/>
      <c r="M34" s="42"/>
      <c r="N34" s="42"/>
      <c r="O34" s="42"/>
      <c r="P34" s="42"/>
      <c r="Q34" s="42"/>
      <c r="R34" s="29"/>
      <c r="S34" s="42"/>
      <c r="T34" s="42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1:34" ht="12.75">
      <c r="A35" s="206"/>
      <c r="B35" s="89"/>
      <c r="C35" s="90"/>
      <c r="D35" s="91"/>
      <c r="E35" s="90"/>
      <c r="F35" s="91"/>
      <c r="G35" s="90"/>
      <c r="H35" s="91"/>
      <c r="I35" s="179"/>
      <c r="J35" s="91"/>
      <c r="K35" s="90"/>
      <c r="L35" s="209"/>
      <c r="M35" s="42"/>
      <c r="N35" s="42"/>
      <c r="O35" s="42"/>
      <c r="P35" s="42"/>
      <c r="Q35" s="42"/>
      <c r="R35" s="29"/>
      <c r="S35" s="42"/>
      <c r="T35" s="42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1:34" ht="12.75">
      <c r="A36" s="206"/>
      <c r="B36" s="89"/>
      <c r="C36" s="90"/>
      <c r="D36" s="91"/>
      <c r="E36" s="90"/>
      <c r="F36" s="91"/>
      <c r="G36" s="90"/>
      <c r="H36" s="91"/>
      <c r="I36" s="179"/>
      <c r="J36" s="91"/>
      <c r="K36" s="90"/>
      <c r="L36" s="209"/>
      <c r="M36" s="42"/>
      <c r="N36" s="42"/>
      <c r="O36" s="42"/>
      <c r="P36" s="42"/>
      <c r="Q36" s="42"/>
      <c r="R36" s="29"/>
      <c r="S36" s="42"/>
      <c r="T36" s="42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1:34" ht="12.75">
      <c r="A37" s="206"/>
      <c r="B37" s="89"/>
      <c r="C37" s="90"/>
      <c r="D37" s="91"/>
      <c r="E37" s="90"/>
      <c r="F37" s="91"/>
      <c r="G37" s="90"/>
      <c r="H37" s="91"/>
      <c r="I37" s="179"/>
      <c r="J37" s="91"/>
      <c r="K37" s="90"/>
      <c r="L37" s="209"/>
      <c r="M37" s="42"/>
      <c r="N37" s="42"/>
      <c r="O37" s="42"/>
      <c r="P37" s="42"/>
      <c r="Q37" s="42"/>
      <c r="R37" s="29"/>
      <c r="S37" s="42"/>
      <c r="T37" s="42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ht="12.75">
      <c r="A38" s="206"/>
      <c r="B38" s="89"/>
      <c r="C38" s="90"/>
      <c r="D38" s="91"/>
      <c r="E38" s="90"/>
      <c r="F38" s="91"/>
      <c r="G38" s="90"/>
      <c r="H38" s="91"/>
      <c r="I38" s="179"/>
      <c r="J38" s="91"/>
      <c r="K38" s="90"/>
      <c r="L38" s="209"/>
      <c r="M38" s="42"/>
      <c r="N38" s="42"/>
      <c r="O38" s="42"/>
      <c r="P38" s="42"/>
      <c r="Q38" s="42"/>
      <c r="R38" s="29"/>
      <c r="S38" s="42"/>
      <c r="T38" s="42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13.5" thickBot="1">
      <c r="A39" s="206" t="s">
        <v>3</v>
      </c>
      <c r="B39" s="112"/>
      <c r="C39" s="114"/>
      <c r="D39" s="116"/>
      <c r="E39" s="114"/>
      <c r="F39" s="116"/>
      <c r="G39" s="114"/>
      <c r="H39" s="116"/>
      <c r="I39" s="310"/>
      <c r="J39" s="116"/>
      <c r="K39" s="114"/>
      <c r="L39" s="271"/>
      <c r="M39" s="42"/>
      <c r="N39" s="42"/>
      <c r="O39" s="42"/>
      <c r="P39" s="42"/>
      <c r="Q39" s="42"/>
      <c r="R39" s="29"/>
      <c r="S39" s="42"/>
      <c r="T39" s="42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14.25" thickBot="1" thickTop="1">
      <c r="A40" s="285"/>
      <c r="B40" s="34" t="s">
        <v>18</v>
      </c>
      <c r="C40" s="66">
        <f>+SUM(C8:C39)</f>
        <v>23</v>
      </c>
      <c r="D40" s="65">
        <f>+SUM(D8:D39)</f>
        <v>175</v>
      </c>
      <c r="E40" s="66">
        <f>+SUM(E8:E39)</f>
        <v>13477</v>
      </c>
      <c r="F40" s="65">
        <f>+SUM(F8:F39)</f>
        <v>65011.76</v>
      </c>
      <c r="G40" s="66">
        <f>+SUM(G8:G39)</f>
        <v>6933</v>
      </c>
      <c r="H40" s="65">
        <f>+SUM(H8:H39)</f>
        <v>43445.57</v>
      </c>
      <c r="I40" s="66">
        <f>+SUM(I8:I39)</f>
        <v>1081</v>
      </c>
      <c r="J40" s="65">
        <f>+SUM(J8:J39)</f>
        <v>20085.8</v>
      </c>
      <c r="K40" s="66">
        <f>+SUM(K8:K39)</f>
        <v>110</v>
      </c>
      <c r="L40" s="65">
        <f>+SUM(L8:L39)</f>
        <v>3283.8</v>
      </c>
      <c r="M40" s="28"/>
      <c r="N40" s="45"/>
      <c r="O40" s="28"/>
      <c r="P40" s="45"/>
      <c r="Q40" s="28"/>
      <c r="R40" s="45"/>
      <c r="S40" s="28"/>
      <c r="T40" s="45"/>
      <c r="U40" s="53"/>
      <c r="V40" s="54"/>
      <c r="W40" s="53"/>
      <c r="X40" s="54"/>
      <c r="Y40" s="53"/>
      <c r="Z40" s="54"/>
      <c r="AA40" s="53"/>
      <c r="AB40" s="54"/>
      <c r="AC40" s="53"/>
      <c r="AD40" s="54"/>
      <c r="AE40" s="53"/>
      <c r="AF40" s="54"/>
      <c r="AG40" s="53"/>
      <c r="AH40" s="54"/>
    </row>
    <row r="41" spans="1:34" ht="12.75">
      <c r="A41" s="285"/>
      <c r="B41" s="35" t="s">
        <v>19</v>
      </c>
      <c r="C41" s="67"/>
      <c r="D41" s="32"/>
      <c r="E41" s="67"/>
      <c r="F41" s="32"/>
      <c r="G41" s="67"/>
      <c r="H41" s="32"/>
      <c r="I41" s="67"/>
      <c r="J41" s="32"/>
      <c r="K41" s="67"/>
      <c r="L41" s="32"/>
      <c r="M41" s="28"/>
      <c r="N41" s="29"/>
      <c r="O41" s="28"/>
      <c r="P41" s="29"/>
      <c r="Q41" s="28"/>
      <c r="R41" s="29"/>
      <c r="S41" s="28"/>
      <c r="T41" s="29"/>
      <c r="U41" s="53"/>
      <c r="V41" s="55"/>
      <c r="W41" s="53"/>
      <c r="X41" s="55"/>
      <c r="Y41" s="53"/>
      <c r="Z41" s="55"/>
      <c r="AA41" s="53"/>
      <c r="AB41" s="55"/>
      <c r="AC41" s="53"/>
      <c r="AD41" s="55"/>
      <c r="AE41" s="53"/>
      <c r="AF41" s="55"/>
      <c r="AG41" s="53"/>
      <c r="AH41" s="55"/>
    </row>
    <row r="42" spans="1:34" ht="13.5" thickBot="1">
      <c r="A42" s="268"/>
      <c r="B42" s="35" t="s">
        <v>20</v>
      </c>
      <c r="C42" s="67">
        <f>COUNTA(C8:C39)</f>
        <v>2</v>
      </c>
      <c r="D42" s="32">
        <f>+D40/C40</f>
        <v>7.608695652173913</v>
      </c>
      <c r="E42" s="67">
        <f>COUNTA(E8:E39)</f>
        <v>18</v>
      </c>
      <c r="F42" s="32">
        <f>+F40/E40</f>
        <v>4.823904429769237</v>
      </c>
      <c r="G42" s="67">
        <f>COUNTA(G8:G39)</f>
        <v>7</v>
      </c>
      <c r="H42" s="32">
        <f>+H40/G40</f>
        <v>6.266489254291072</v>
      </c>
      <c r="I42" s="67">
        <f>COUNTA(I8:I39)</f>
        <v>11</v>
      </c>
      <c r="J42" s="32">
        <f>+J40/I40</f>
        <v>18.580758556891766</v>
      </c>
      <c r="K42" s="67">
        <f>COUNTA(K8:K39)</f>
        <v>2</v>
      </c>
      <c r="L42" s="32">
        <f>+L40/K40</f>
        <v>29.852727272727275</v>
      </c>
      <c r="M42" s="28"/>
      <c r="N42" s="29"/>
      <c r="O42" s="28"/>
      <c r="P42" s="29"/>
      <c r="Q42" s="28"/>
      <c r="R42" s="29"/>
      <c r="S42" s="28"/>
      <c r="T42" s="29"/>
      <c r="U42" s="53"/>
      <c r="V42" s="55"/>
      <c r="W42" s="53"/>
      <c r="X42" s="55"/>
      <c r="Y42" s="53"/>
      <c r="Z42" s="55"/>
      <c r="AA42" s="53"/>
      <c r="AB42" s="55"/>
      <c r="AC42" s="53"/>
      <c r="AD42" s="55"/>
      <c r="AE42" s="53"/>
      <c r="AF42" s="55"/>
      <c r="AG42" s="53"/>
      <c r="AH42" s="55"/>
    </row>
    <row r="43" spans="1:34" ht="13.5" thickBot="1">
      <c r="A43" s="268"/>
      <c r="B43" s="36" t="s">
        <v>17</v>
      </c>
      <c r="C43" s="68"/>
      <c r="D43" s="62"/>
      <c r="E43" s="68"/>
      <c r="F43" s="62"/>
      <c r="G43" s="68"/>
      <c r="H43" s="62"/>
      <c r="I43" s="68"/>
      <c r="J43" s="62"/>
      <c r="K43" s="68"/>
      <c r="L43" s="62"/>
      <c r="M43" s="28"/>
      <c r="N43" s="45"/>
      <c r="O43" s="28"/>
      <c r="P43" s="45"/>
      <c r="Q43" s="28"/>
      <c r="R43" s="45"/>
      <c r="S43" s="28"/>
      <c r="T43" s="45"/>
      <c r="U43" s="53"/>
      <c r="V43" s="54"/>
      <c r="W43" s="53"/>
      <c r="X43" s="54"/>
      <c r="Y43" s="53"/>
      <c r="Z43" s="54"/>
      <c r="AA43" s="53"/>
      <c r="AB43" s="54"/>
      <c r="AC43" s="53"/>
      <c r="AD43" s="54"/>
      <c r="AE43" s="53"/>
      <c r="AF43" s="54"/>
      <c r="AG43" s="53"/>
      <c r="AH43" s="54"/>
    </row>
    <row r="44" spans="1:20" ht="12.75">
      <c r="A44" s="84"/>
      <c r="B44" s="85"/>
      <c r="C44" s="69"/>
      <c r="D44" s="63"/>
      <c r="E44" s="69"/>
      <c r="F44" s="63"/>
      <c r="G44" s="69"/>
      <c r="H44" s="63"/>
      <c r="I44" s="69"/>
      <c r="J44" s="63"/>
      <c r="K44" s="69"/>
      <c r="L44" s="63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6"/>
      <c r="B45" s="15"/>
      <c r="C45" s="69"/>
      <c r="D45" s="63"/>
      <c r="E45" s="69"/>
      <c r="F45" s="63"/>
      <c r="G45" s="69"/>
      <c r="H45" s="63"/>
      <c r="I45" s="69"/>
      <c r="J45" s="63"/>
      <c r="K45" s="69"/>
      <c r="L45" s="63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B46" s="15"/>
      <c r="C46" s="69"/>
      <c r="D46" s="63"/>
      <c r="E46" s="69"/>
      <c r="F46" s="63"/>
      <c r="G46" s="69"/>
      <c r="H46" s="63"/>
      <c r="I46" s="69"/>
      <c r="J46" s="63"/>
      <c r="K46" s="69"/>
      <c r="L46" s="63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B47" s="15"/>
      <c r="C47" s="69"/>
      <c r="D47" s="63"/>
      <c r="E47" s="69"/>
      <c r="F47" s="63"/>
      <c r="G47" s="69"/>
      <c r="H47" s="63"/>
      <c r="I47" s="69"/>
      <c r="J47" s="63"/>
      <c r="K47" s="69"/>
      <c r="L47" s="63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B48" s="15"/>
      <c r="C48" s="69"/>
      <c r="D48" s="63"/>
      <c r="E48" s="69"/>
      <c r="F48" s="63"/>
      <c r="G48" s="69"/>
      <c r="H48" s="63"/>
      <c r="I48" s="69"/>
      <c r="J48" s="63"/>
      <c r="K48" s="69"/>
      <c r="L48" s="63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B49" s="15"/>
      <c r="C49" s="69"/>
      <c r="D49" s="63"/>
      <c r="E49" s="69"/>
      <c r="F49" s="63"/>
      <c r="G49" s="69"/>
      <c r="H49" s="63"/>
      <c r="I49" s="69"/>
      <c r="J49" s="63"/>
      <c r="K49" s="69"/>
      <c r="L49" s="63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B50" s="15"/>
      <c r="C50" s="69"/>
      <c r="D50" s="63"/>
      <c r="E50" s="69"/>
      <c r="F50" s="63"/>
      <c r="G50" s="69"/>
      <c r="H50" s="63"/>
      <c r="I50" s="69"/>
      <c r="J50" s="63"/>
      <c r="K50" s="69"/>
      <c r="L50" s="63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B51" s="15"/>
      <c r="C51" s="69"/>
      <c r="D51" s="63"/>
      <c r="E51" s="69"/>
      <c r="F51" s="63"/>
      <c r="G51" s="69"/>
      <c r="H51" s="63"/>
      <c r="I51" s="69"/>
      <c r="J51" s="63"/>
      <c r="K51" s="69"/>
      <c r="L51" s="63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B52" s="15"/>
      <c r="C52" s="69"/>
      <c r="D52" s="63"/>
      <c r="E52" s="69"/>
      <c r="F52" s="63"/>
      <c r="G52" s="69"/>
      <c r="H52" s="63"/>
      <c r="I52" s="69"/>
      <c r="J52" s="63"/>
      <c r="K52" s="69"/>
      <c r="L52" s="63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B53" s="15"/>
      <c r="C53" s="69"/>
      <c r="D53" s="63"/>
      <c r="E53" s="69"/>
      <c r="F53" s="63"/>
      <c r="G53" s="69"/>
      <c r="H53" s="63"/>
      <c r="I53" s="69"/>
      <c r="J53" s="63"/>
      <c r="K53" s="69"/>
      <c r="L53" s="63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B54" s="15"/>
      <c r="C54" s="69"/>
      <c r="D54" s="63"/>
      <c r="E54" s="69"/>
      <c r="F54" s="63"/>
      <c r="G54" s="69"/>
      <c r="H54" s="63"/>
      <c r="I54" s="69"/>
      <c r="J54" s="63"/>
      <c r="K54" s="69"/>
      <c r="L54" s="63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B55" s="15"/>
      <c r="C55" s="69"/>
      <c r="D55" s="63"/>
      <c r="E55" s="69"/>
      <c r="F55" s="63"/>
      <c r="G55" s="69"/>
      <c r="H55" s="63"/>
      <c r="I55" s="69"/>
      <c r="J55" s="63"/>
      <c r="K55" s="69"/>
      <c r="L55" s="63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B56" s="15"/>
      <c r="C56" s="69"/>
      <c r="D56" s="63"/>
      <c r="E56" s="69"/>
      <c r="F56" s="63"/>
      <c r="G56" s="69"/>
      <c r="H56" s="63"/>
      <c r="I56" s="69"/>
      <c r="J56" s="63"/>
      <c r="K56" s="69"/>
      <c r="L56" s="63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B57" s="15"/>
      <c r="C57" s="69"/>
      <c r="D57" s="63"/>
      <c r="E57" s="69"/>
      <c r="F57" s="63"/>
      <c r="G57" s="69"/>
      <c r="H57" s="63"/>
      <c r="I57" s="69"/>
      <c r="J57" s="63"/>
      <c r="K57" s="69"/>
      <c r="L57" s="63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B58" s="15"/>
      <c r="C58" s="69"/>
      <c r="D58" s="63"/>
      <c r="E58" s="69"/>
      <c r="F58" s="63"/>
      <c r="G58" s="69"/>
      <c r="H58" s="63"/>
      <c r="I58" s="69"/>
      <c r="J58" s="63"/>
      <c r="K58" s="69"/>
      <c r="L58" s="63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B59" s="15"/>
      <c r="C59" s="69"/>
      <c r="D59" s="63"/>
      <c r="E59" s="69"/>
      <c r="F59" s="63"/>
      <c r="G59" s="69"/>
      <c r="H59" s="63"/>
      <c r="I59" s="69"/>
      <c r="J59" s="63"/>
      <c r="K59" s="69"/>
      <c r="L59" s="63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B60" s="15"/>
      <c r="C60" s="69"/>
      <c r="D60" s="63"/>
      <c r="E60" s="69"/>
      <c r="F60" s="63"/>
      <c r="G60" s="69"/>
      <c r="H60" s="63"/>
      <c r="I60" s="69"/>
      <c r="J60" s="63"/>
      <c r="K60" s="69"/>
      <c r="L60" s="63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B61" s="15"/>
      <c r="C61" s="69"/>
      <c r="D61" s="63"/>
      <c r="E61" s="69"/>
      <c r="F61" s="63"/>
      <c r="G61" s="69"/>
      <c r="H61" s="63"/>
      <c r="I61" s="69"/>
      <c r="J61" s="63"/>
      <c r="K61" s="69"/>
      <c r="L61" s="63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B62" s="15"/>
      <c r="C62" s="69"/>
      <c r="D62" s="63"/>
      <c r="E62" s="69"/>
      <c r="F62" s="63"/>
      <c r="G62" s="69"/>
      <c r="H62" s="63"/>
      <c r="I62" s="69"/>
      <c r="J62" s="63"/>
      <c r="K62" s="69"/>
      <c r="L62" s="63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B63" s="15"/>
      <c r="C63" s="69"/>
      <c r="D63" s="63"/>
      <c r="E63" s="69"/>
      <c r="F63" s="63"/>
      <c r="G63" s="69"/>
      <c r="H63" s="63"/>
      <c r="I63" s="69"/>
      <c r="J63" s="63"/>
      <c r="K63" s="69"/>
      <c r="L63" s="63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B64" s="15"/>
      <c r="C64" s="69"/>
      <c r="D64" s="63"/>
      <c r="E64" s="69"/>
      <c r="F64" s="63"/>
      <c r="G64" s="69"/>
      <c r="H64" s="63"/>
      <c r="I64" s="69"/>
      <c r="J64" s="63"/>
      <c r="K64" s="69"/>
      <c r="L64" s="63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B65" s="15"/>
      <c r="C65" s="69"/>
      <c r="D65" s="63"/>
      <c r="E65" s="69"/>
      <c r="F65" s="63"/>
      <c r="G65" s="69"/>
      <c r="H65" s="63"/>
      <c r="I65" s="69"/>
      <c r="J65" s="63"/>
      <c r="K65" s="69"/>
      <c r="L65" s="63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B66" s="15"/>
      <c r="C66" s="69"/>
      <c r="D66" s="63"/>
      <c r="E66" s="69"/>
      <c r="F66" s="63"/>
      <c r="G66" s="69"/>
      <c r="H66" s="63"/>
      <c r="I66" s="69"/>
      <c r="J66" s="63"/>
      <c r="K66" s="69"/>
      <c r="L66" s="63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B67" s="15"/>
      <c r="C67" s="69"/>
      <c r="D67" s="63"/>
      <c r="E67" s="69"/>
      <c r="F67" s="63"/>
      <c r="G67" s="69"/>
      <c r="H67" s="63"/>
      <c r="I67" s="69"/>
      <c r="J67" s="63"/>
      <c r="K67" s="69"/>
      <c r="L67" s="63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B68" s="15"/>
      <c r="C68" s="69"/>
      <c r="D68" s="63"/>
      <c r="E68" s="69"/>
      <c r="F68" s="63"/>
      <c r="G68" s="69"/>
      <c r="H68" s="63"/>
      <c r="I68" s="69"/>
      <c r="J68" s="63"/>
      <c r="K68" s="69"/>
      <c r="L68" s="63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B69" s="15"/>
      <c r="C69" s="69"/>
      <c r="D69" s="63"/>
      <c r="E69" s="69"/>
      <c r="F69" s="63"/>
      <c r="G69" s="69"/>
      <c r="H69" s="63"/>
      <c r="I69" s="69"/>
      <c r="J69" s="63"/>
      <c r="K69" s="69"/>
      <c r="L69" s="63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B70" s="15"/>
      <c r="C70" s="69"/>
      <c r="D70" s="63"/>
      <c r="E70" s="69"/>
      <c r="F70" s="63"/>
      <c r="G70" s="69"/>
      <c r="H70" s="63"/>
      <c r="I70" s="69"/>
      <c r="J70" s="63"/>
      <c r="K70" s="69"/>
      <c r="L70" s="63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B71" s="15"/>
      <c r="C71" s="69"/>
      <c r="D71" s="63"/>
      <c r="E71" s="69"/>
      <c r="F71" s="63"/>
      <c r="G71" s="69"/>
      <c r="H71" s="63"/>
      <c r="I71" s="69"/>
      <c r="J71" s="63"/>
      <c r="K71" s="69"/>
      <c r="L71" s="63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B72" s="15"/>
      <c r="C72" s="69"/>
      <c r="D72" s="63"/>
      <c r="E72" s="69"/>
      <c r="F72" s="63"/>
      <c r="G72" s="69"/>
      <c r="H72" s="63"/>
      <c r="I72" s="69"/>
      <c r="J72" s="63"/>
      <c r="K72" s="69"/>
      <c r="L72" s="63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B73" s="15"/>
      <c r="C73" s="69"/>
      <c r="D73" s="63"/>
      <c r="E73" s="69"/>
      <c r="F73" s="63"/>
      <c r="G73" s="69"/>
      <c r="H73" s="63"/>
      <c r="I73" s="69"/>
      <c r="J73" s="63"/>
      <c r="K73" s="69"/>
      <c r="L73" s="63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B74" s="15"/>
      <c r="C74" s="69"/>
      <c r="D74" s="63"/>
      <c r="E74" s="69"/>
      <c r="F74" s="63"/>
      <c r="G74" s="69"/>
      <c r="H74" s="63"/>
      <c r="I74" s="69"/>
      <c r="J74" s="63"/>
      <c r="K74" s="69"/>
      <c r="L74" s="63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B75" s="15"/>
      <c r="C75" s="69"/>
      <c r="D75" s="63"/>
      <c r="E75" s="69"/>
      <c r="F75" s="63"/>
      <c r="G75" s="69"/>
      <c r="H75" s="63"/>
      <c r="I75" s="69"/>
      <c r="J75" s="63"/>
      <c r="K75" s="69"/>
      <c r="L75" s="63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B76" s="15"/>
      <c r="C76" s="69"/>
      <c r="D76" s="63"/>
      <c r="E76" s="69"/>
      <c r="F76" s="63"/>
      <c r="G76" s="69"/>
      <c r="H76" s="63"/>
      <c r="I76" s="69"/>
      <c r="J76" s="63"/>
      <c r="K76" s="69"/>
      <c r="L76" s="63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B77" s="15"/>
      <c r="C77" s="69"/>
      <c r="D77" s="63"/>
      <c r="E77" s="69"/>
      <c r="F77" s="63"/>
      <c r="G77" s="69"/>
      <c r="H77" s="63"/>
      <c r="I77" s="69"/>
      <c r="J77" s="63"/>
      <c r="K77" s="69"/>
      <c r="L77" s="63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B78" s="15"/>
      <c r="C78" s="69"/>
      <c r="D78" s="63"/>
      <c r="E78" s="69"/>
      <c r="F78" s="63"/>
      <c r="G78" s="69"/>
      <c r="H78" s="63"/>
      <c r="I78" s="69"/>
      <c r="J78" s="63"/>
      <c r="K78" s="69"/>
      <c r="L78" s="63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B79" s="15"/>
      <c r="C79" s="69"/>
      <c r="D79" s="63"/>
      <c r="E79" s="69"/>
      <c r="F79" s="63"/>
      <c r="G79" s="69"/>
      <c r="H79" s="63"/>
      <c r="I79" s="69"/>
      <c r="J79" s="63"/>
      <c r="K79" s="69"/>
      <c r="L79" s="63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B80" s="15"/>
      <c r="C80" s="69"/>
      <c r="D80" s="63"/>
      <c r="E80" s="69"/>
      <c r="F80" s="63"/>
      <c r="G80" s="69"/>
      <c r="H80" s="63"/>
      <c r="I80" s="69"/>
      <c r="J80" s="63"/>
      <c r="K80" s="69"/>
      <c r="L80" s="63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B81" s="15"/>
      <c r="C81" s="69"/>
      <c r="D81" s="63"/>
      <c r="E81" s="69"/>
      <c r="F81" s="63"/>
      <c r="G81" s="69"/>
      <c r="H81" s="63"/>
      <c r="I81" s="69"/>
      <c r="J81" s="63"/>
      <c r="K81" s="69"/>
      <c r="L81" s="63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B82" s="15"/>
      <c r="C82" s="69"/>
      <c r="D82" s="63"/>
      <c r="E82" s="69"/>
      <c r="F82" s="63"/>
      <c r="G82" s="69"/>
      <c r="H82" s="63"/>
      <c r="I82" s="69"/>
      <c r="J82" s="63"/>
      <c r="K82" s="69"/>
      <c r="L82" s="63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B83" s="15"/>
      <c r="C83" s="69"/>
      <c r="D83" s="63"/>
      <c r="E83" s="69"/>
      <c r="F83" s="63"/>
      <c r="G83" s="69"/>
      <c r="H83" s="63"/>
      <c r="I83" s="69"/>
      <c r="J83" s="63"/>
      <c r="K83" s="69"/>
      <c r="L83" s="63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B84" s="15"/>
      <c r="C84" s="69"/>
      <c r="D84" s="63"/>
      <c r="E84" s="69"/>
      <c r="F84" s="63"/>
      <c r="G84" s="69"/>
      <c r="H84" s="63"/>
      <c r="I84" s="69"/>
      <c r="J84" s="63"/>
      <c r="K84" s="69"/>
      <c r="L84" s="63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B85" s="15"/>
      <c r="C85" s="69"/>
      <c r="D85" s="63"/>
      <c r="E85" s="69"/>
      <c r="F85" s="63"/>
      <c r="G85" s="69"/>
      <c r="H85" s="63"/>
      <c r="I85" s="69"/>
      <c r="J85" s="63"/>
      <c r="K85" s="69"/>
      <c r="L85" s="63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B86" s="15"/>
      <c r="C86" s="69"/>
      <c r="D86" s="63"/>
      <c r="E86" s="69"/>
      <c r="F86" s="63"/>
      <c r="G86" s="69"/>
      <c r="H86" s="63"/>
      <c r="I86" s="69"/>
      <c r="J86" s="63"/>
      <c r="K86" s="69"/>
      <c r="L86" s="63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B87" s="15"/>
      <c r="C87" s="69"/>
      <c r="D87" s="63"/>
      <c r="E87" s="69"/>
      <c r="F87" s="63"/>
      <c r="G87" s="69"/>
      <c r="H87" s="63"/>
      <c r="I87" s="69"/>
      <c r="J87" s="63"/>
      <c r="K87" s="69"/>
      <c r="L87" s="63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B88" s="15"/>
      <c r="C88" s="69"/>
      <c r="D88" s="63"/>
      <c r="E88" s="69"/>
      <c r="F88" s="63"/>
      <c r="G88" s="69"/>
      <c r="H88" s="63"/>
      <c r="I88" s="69"/>
      <c r="J88" s="63"/>
      <c r="K88" s="69"/>
      <c r="L88" s="63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B89" s="15"/>
      <c r="C89" s="69"/>
      <c r="D89" s="63"/>
      <c r="E89" s="69"/>
      <c r="F89" s="63"/>
      <c r="G89" s="69"/>
      <c r="H89" s="63"/>
      <c r="I89" s="69"/>
      <c r="J89" s="63"/>
      <c r="K89" s="69"/>
      <c r="L89" s="63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B90" s="15"/>
      <c r="C90" s="69"/>
      <c r="D90" s="63"/>
      <c r="E90" s="69"/>
      <c r="F90" s="63"/>
      <c r="G90" s="69"/>
      <c r="H90" s="63"/>
      <c r="I90" s="69"/>
      <c r="J90" s="63"/>
      <c r="K90" s="69"/>
      <c r="L90" s="63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B91" s="15"/>
      <c r="C91" s="69"/>
      <c r="D91" s="63"/>
      <c r="E91" s="69"/>
      <c r="F91" s="63"/>
      <c r="G91" s="69"/>
      <c r="H91" s="63"/>
      <c r="I91" s="69"/>
      <c r="J91" s="63"/>
      <c r="K91" s="69"/>
      <c r="L91" s="63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B92" s="15"/>
      <c r="C92" s="69"/>
      <c r="D92" s="63"/>
      <c r="E92" s="69"/>
      <c r="F92" s="63"/>
      <c r="G92" s="69"/>
      <c r="H92" s="63"/>
      <c r="I92" s="69"/>
      <c r="J92" s="63"/>
      <c r="K92" s="69"/>
      <c r="L92" s="63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B93" s="15"/>
      <c r="C93" s="69"/>
      <c r="D93" s="63"/>
      <c r="E93" s="69"/>
      <c r="F93" s="63"/>
      <c r="G93" s="69"/>
      <c r="H93" s="63"/>
      <c r="I93" s="69"/>
      <c r="J93" s="63"/>
      <c r="K93" s="69"/>
      <c r="L93" s="63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B94" s="15"/>
      <c r="C94" s="69"/>
      <c r="D94" s="63"/>
      <c r="E94" s="69"/>
      <c r="F94" s="63"/>
      <c r="G94" s="69"/>
      <c r="H94" s="63"/>
      <c r="I94" s="69"/>
      <c r="J94" s="63"/>
      <c r="K94" s="69"/>
      <c r="L94" s="63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B95" s="15"/>
      <c r="C95" s="69"/>
      <c r="D95" s="63"/>
      <c r="E95" s="69"/>
      <c r="F95" s="63"/>
      <c r="G95" s="69"/>
      <c r="H95" s="63"/>
      <c r="I95" s="69"/>
      <c r="J95" s="63"/>
      <c r="K95" s="69"/>
      <c r="L95" s="63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B96" s="15"/>
      <c r="C96" s="69"/>
      <c r="D96" s="63"/>
      <c r="E96" s="69"/>
      <c r="F96" s="63"/>
      <c r="G96" s="69"/>
      <c r="H96" s="63"/>
      <c r="I96" s="69"/>
      <c r="J96" s="63"/>
      <c r="K96" s="69"/>
      <c r="L96" s="63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B97" s="15"/>
      <c r="C97" s="69"/>
      <c r="D97" s="63"/>
      <c r="E97" s="69"/>
      <c r="F97" s="63"/>
      <c r="G97" s="69"/>
      <c r="H97" s="63"/>
      <c r="I97" s="69"/>
      <c r="J97" s="63"/>
      <c r="K97" s="69"/>
      <c r="L97" s="63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B98" s="15"/>
      <c r="C98" s="69"/>
      <c r="D98" s="63"/>
      <c r="E98" s="69"/>
      <c r="F98" s="63"/>
      <c r="G98" s="69"/>
      <c r="H98" s="63"/>
      <c r="I98" s="69"/>
      <c r="J98" s="63"/>
      <c r="K98" s="69"/>
      <c r="L98" s="63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B99" s="15"/>
      <c r="C99" s="69"/>
      <c r="D99" s="63"/>
      <c r="E99" s="69"/>
      <c r="F99" s="63"/>
      <c r="G99" s="69"/>
      <c r="H99" s="63"/>
      <c r="I99" s="69"/>
      <c r="J99" s="63"/>
      <c r="K99" s="69"/>
      <c r="L99" s="63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B100" s="15"/>
      <c r="C100" s="69"/>
      <c r="D100" s="63"/>
      <c r="E100" s="69"/>
      <c r="F100" s="63"/>
      <c r="G100" s="69"/>
      <c r="H100" s="63"/>
      <c r="I100" s="69"/>
      <c r="J100" s="63"/>
      <c r="K100" s="69"/>
      <c r="L100" s="63"/>
      <c r="M100" s="15"/>
      <c r="N100" s="15"/>
      <c r="O100" s="15"/>
      <c r="P100" s="15"/>
      <c r="Q100" s="15"/>
      <c r="R100" s="15"/>
      <c r="S100" s="15"/>
      <c r="T100" s="15"/>
    </row>
    <row r="101" spans="1:2" ht="12.75">
      <c r="A101" s="15"/>
      <c r="B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</sheetData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167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0" customWidth="1"/>
    <col min="4" max="4" width="11.375" style="64" customWidth="1"/>
    <col min="5" max="5" width="6.75390625" style="70" customWidth="1"/>
    <col min="6" max="6" width="10.375" style="64" customWidth="1"/>
    <col min="7" max="7" width="9.25390625" style="70" customWidth="1"/>
    <col min="8" max="8" width="8.375" style="64" customWidth="1"/>
    <col min="9" max="9" width="9.25390625" style="70" customWidth="1"/>
    <col min="10" max="10" width="10.125" style="64" customWidth="1"/>
    <col min="11" max="11" width="9.25390625" style="70" customWidth="1"/>
    <col min="12" max="12" width="9.75390625" style="64" customWidth="1"/>
    <col min="13" max="13" width="9.25390625" style="70" customWidth="1"/>
    <col min="14" max="14" width="9.75390625" style="64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16384" width="6.75390625" style="0" customWidth="1"/>
  </cols>
  <sheetData>
    <row r="1" spans="1:26" s="46" customFormat="1" ht="12.75">
      <c r="A1"/>
      <c r="B1"/>
      <c r="C1"/>
      <c r="D1" s="64"/>
      <c r="E1" s="70"/>
      <c r="F1" s="64"/>
      <c r="G1" s="70"/>
      <c r="H1" s="64"/>
      <c r="I1" s="70"/>
      <c r="J1" s="64"/>
      <c r="K1" s="70"/>
      <c r="L1" s="64"/>
      <c r="M1" s="70"/>
      <c r="N1" s="64"/>
      <c r="O1"/>
      <c r="P1"/>
      <c r="Q1"/>
      <c r="R1"/>
      <c r="S1"/>
      <c r="T1"/>
      <c r="U1"/>
      <c r="V1"/>
      <c r="W1"/>
      <c r="X1"/>
      <c r="Y1"/>
      <c r="Z1"/>
    </row>
    <row r="2" spans="1:26" s="46" customFormat="1" ht="22.5">
      <c r="A2" s="14" t="s">
        <v>220</v>
      </c>
      <c r="B2"/>
      <c r="C2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/>
      <c r="P2"/>
      <c r="Q2"/>
      <c r="R2"/>
      <c r="S2"/>
      <c r="T2"/>
      <c r="U2"/>
      <c r="V2"/>
      <c r="W2"/>
      <c r="X2"/>
      <c r="Y2"/>
      <c r="Z2"/>
    </row>
    <row r="3" spans="1:26" s="46" customFormat="1" ht="12.75">
      <c r="A3" s="13"/>
      <c r="B3" s="13"/>
      <c r="C3" s="13"/>
      <c r="D3" s="72"/>
      <c r="E3" s="76"/>
      <c r="F3" s="72"/>
      <c r="G3" s="76"/>
      <c r="H3" s="72"/>
      <c r="I3" s="76"/>
      <c r="J3" s="72"/>
      <c r="K3" s="76"/>
      <c r="L3" s="72"/>
      <c r="M3" s="76"/>
      <c r="N3" s="72"/>
      <c r="O3" s="13"/>
      <c r="P3" s="44"/>
      <c r="Q3" s="44"/>
      <c r="R3" s="44"/>
      <c r="S3" s="44"/>
      <c r="T3" s="44"/>
      <c r="U3" s="13"/>
      <c r="V3" s="13"/>
      <c r="W3" s="13"/>
      <c r="X3" s="13"/>
      <c r="Y3" s="13"/>
      <c r="Z3" s="13"/>
    </row>
    <row r="4" spans="1:40" s="46" customFormat="1" ht="12.75">
      <c r="A4" s="1"/>
      <c r="B4" s="2"/>
      <c r="C4" s="106" t="s">
        <v>134</v>
      </c>
      <c r="D4" s="124"/>
      <c r="E4" s="106" t="s">
        <v>135</v>
      </c>
      <c r="F4" s="107"/>
      <c r="G4" s="106" t="s">
        <v>136</v>
      </c>
      <c r="H4" s="107"/>
      <c r="I4" s="106" t="s">
        <v>194</v>
      </c>
      <c r="J4" s="107"/>
      <c r="K4" s="106" t="s">
        <v>192</v>
      </c>
      <c r="L4" s="107"/>
      <c r="M4" s="106" t="s">
        <v>194</v>
      </c>
      <c r="N4" s="165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s="46" customFormat="1" ht="12.75">
      <c r="A5" s="1" t="s">
        <v>4</v>
      </c>
      <c r="B5" s="2" t="s">
        <v>5</v>
      </c>
      <c r="C5" s="106" t="s">
        <v>110</v>
      </c>
      <c r="D5" s="124"/>
      <c r="E5" s="106" t="s">
        <v>137</v>
      </c>
      <c r="F5" s="107"/>
      <c r="G5" s="106" t="s">
        <v>138</v>
      </c>
      <c r="H5" s="107"/>
      <c r="I5" s="106" t="s">
        <v>3</v>
      </c>
      <c r="J5" s="107"/>
      <c r="K5" s="106" t="s">
        <v>193</v>
      </c>
      <c r="L5" s="107"/>
      <c r="M5" s="106" t="s">
        <v>195</v>
      </c>
      <c r="N5" s="12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  <c r="AD5" s="47"/>
      <c r="AE5" s="47"/>
      <c r="AF5" s="47"/>
      <c r="AG5" s="48"/>
      <c r="AH5" s="47"/>
      <c r="AI5" s="47"/>
      <c r="AJ5" s="47"/>
      <c r="AK5" s="48"/>
      <c r="AL5" s="47"/>
      <c r="AM5" s="48"/>
      <c r="AN5" s="47"/>
    </row>
    <row r="6" spans="1:40" s="46" customFormat="1" ht="12.75">
      <c r="A6" s="1" t="s">
        <v>12</v>
      </c>
      <c r="B6" s="2" t="s">
        <v>13</v>
      </c>
      <c r="C6" s="79" t="s">
        <v>14</v>
      </c>
      <c r="D6" s="83"/>
      <c r="E6" s="79" t="s">
        <v>113</v>
      </c>
      <c r="F6" s="75"/>
      <c r="G6" s="79" t="s">
        <v>113</v>
      </c>
      <c r="H6" s="75"/>
      <c r="I6" s="79" t="s">
        <v>113</v>
      </c>
      <c r="J6" s="75"/>
      <c r="K6" s="79" t="s">
        <v>15</v>
      </c>
      <c r="L6" s="75"/>
      <c r="M6" s="79" t="s">
        <v>113</v>
      </c>
      <c r="N6" s="83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</row>
    <row r="7" spans="1:40" s="46" customFormat="1" ht="12.75">
      <c r="A7" s="9"/>
      <c r="B7" s="5"/>
      <c r="C7" s="79" t="s">
        <v>16</v>
      </c>
      <c r="D7" s="80" t="s">
        <v>49</v>
      </c>
      <c r="E7" s="79" t="s">
        <v>16</v>
      </c>
      <c r="F7" s="126" t="s">
        <v>49</v>
      </c>
      <c r="G7" s="79" t="s">
        <v>16</v>
      </c>
      <c r="H7" s="80" t="s">
        <v>49</v>
      </c>
      <c r="I7" s="5" t="s">
        <v>16</v>
      </c>
      <c r="J7" s="5" t="s">
        <v>17</v>
      </c>
      <c r="K7" s="5" t="s">
        <v>16</v>
      </c>
      <c r="L7" s="5" t="s">
        <v>17</v>
      </c>
      <c r="M7" s="79" t="s">
        <v>16</v>
      </c>
      <c r="N7" s="80" t="s">
        <v>17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49"/>
    </row>
    <row r="8" spans="1:40" s="46" customFormat="1" ht="12.75">
      <c r="A8" s="88">
        <v>39455</v>
      </c>
      <c r="B8" s="89" t="s">
        <v>222</v>
      </c>
      <c r="C8" s="90"/>
      <c r="D8" s="92"/>
      <c r="E8" s="90"/>
      <c r="F8" s="91"/>
      <c r="G8" s="90"/>
      <c r="H8" s="91"/>
      <c r="I8" s="90">
        <v>14220</v>
      </c>
      <c r="J8" s="91">
        <v>17775</v>
      </c>
      <c r="K8" s="90"/>
      <c r="L8" s="91"/>
      <c r="M8" s="90">
        <v>2</v>
      </c>
      <c r="N8" s="105">
        <v>1000</v>
      </c>
      <c r="O8" s="28"/>
      <c r="P8" s="29"/>
      <c r="Q8" s="42"/>
      <c r="R8" s="42"/>
      <c r="S8" s="42"/>
      <c r="T8" s="42"/>
      <c r="U8" s="42"/>
      <c r="V8" s="42"/>
      <c r="W8" s="42"/>
      <c r="X8" s="42"/>
      <c r="Y8" s="42"/>
      <c r="Z8" s="56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46" customFormat="1" ht="12.75">
      <c r="A9" s="88">
        <v>39455</v>
      </c>
      <c r="B9" s="122" t="s">
        <v>223</v>
      </c>
      <c r="C9" s="90"/>
      <c r="D9" s="93"/>
      <c r="E9" s="90"/>
      <c r="F9" s="91"/>
      <c r="G9" s="90"/>
      <c r="H9" s="91"/>
      <c r="I9" s="90">
        <v>14625</v>
      </c>
      <c r="J9" s="91">
        <v>18281.25</v>
      </c>
      <c r="K9" s="90"/>
      <c r="L9" s="91"/>
      <c r="M9" s="90">
        <v>2</v>
      </c>
      <c r="N9" s="105">
        <v>1000</v>
      </c>
      <c r="O9" s="28"/>
      <c r="P9" s="29"/>
      <c r="Q9" s="42"/>
      <c r="R9" s="42"/>
      <c r="S9" s="42"/>
      <c r="T9" s="42"/>
      <c r="U9" s="42"/>
      <c r="V9" s="42"/>
      <c r="W9" s="42"/>
      <c r="X9" s="42"/>
      <c r="Y9" s="42"/>
      <c r="Z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46" customFormat="1" ht="12.75">
      <c r="A10" s="88">
        <v>39455</v>
      </c>
      <c r="B10" s="89" t="s">
        <v>237</v>
      </c>
      <c r="C10" s="90"/>
      <c r="D10" s="91"/>
      <c r="E10" s="90">
        <v>800</v>
      </c>
      <c r="F10" s="91">
        <v>19200</v>
      </c>
      <c r="G10" s="90"/>
      <c r="H10" s="91"/>
      <c r="I10" s="90"/>
      <c r="J10" s="91"/>
      <c r="K10" s="90"/>
      <c r="L10" s="104"/>
      <c r="M10" s="90"/>
      <c r="N10" s="105"/>
      <c r="O10" s="28"/>
      <c r="P10" s="29"/>
      <c r="Q10" s="42"/>
      <c r="R10" s="42"/>
      <c r="S10" s="42"/>
      <c r="T10" s="42"/>
      <c r="U10" s="42"/>
      <c r="V10" s="42"/>
      <c r="W10" s="42"/>
      <c r="X10" s="42"/>
      <c r="Y10" s="42"/>
      <c r="Z10" s="29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46" customFormat="1" ht="13.5" thickBot="1">
      <c r="A11" s="282">
        <v>39455</v>
      </c>
      <c r="B11" s="278" t="s">
        <v>238</v>
      </c>
      <c r="C11" s="279"/>
      <c r="D11" s="280"/>
      <c r="E11" s="279">
        <v>830</v>
      </c>
      <c r="F11" s="280">
        <v>12450</v>
      </c>
      <c r="G11" s="279"/>
      <c r="H11" s="280"/>
      <c r="I11" s="279"/>
      <c r="J11" s="280"/>
      <c r="K11" s="279"/>
      <c r="L11" s="333"/>
      <c r="M11" s="279"/>
      <c r="N11" s="340"/>
      <c r="O11" s="28"/>
      <c r="P11" s="29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46" customFormat="1" ht="12.75">
      <c r="A12" s="88">
        <v>39490</v>
      </c>
      <c r="B12" s="89" t="s">
        <v>243</v>
      </c>
      <c r="C12" s="90"/>
      <c r="D12" s="91"/>
      <c r="E12" s="90">
        <v>860</v>
      </c>
      <c r="F12" s="91">
        <v>11610</v>
      </c>
      <c r="G12" s="90"/>
      <c r="H12" s="91"/>
      <c r="I12" s="90">
        <v>1190</v>
      </c>
      <c r="J12" s="91">
        <v>1190</v>
      </c>
      <c r="K12" s="90"/>
      <c r="L12" s="104"/>
      <c r="M12" s="90">
        <v>860</v>
      </c>
      <c r="N12" s="105">
        <v>6020</v>
      </c>
      <c r="O12" s="28"/>
      <c r="P12" s="29"/>
      <c r="Q12" s="42"/>
      <c r="R12" s="42"/>
      <c r="S12" s="42"/>
      <c r="T12" s="42"/>
      <c r="U12" s="42"/>
      <c r="V12" s="42"/>
      <c r="W12" s="42"/>
      <c r="X12" s="42"/>
      <c r="Y12" s="42"/>
      <c r="Z12" s="29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46" customFormat="1" ht="12.75">
      <c r="A13" s="88">
        <v>39490</v>
      </c>
      <c r="B13" s="89" t="s">
        <v>244</v>
      </c>
      <c r="C13" s="90"/>
      <c r="D13" s="91"/>
      <c r="E13" s="90"/>
      <c r="F13" s="91"/>
      <c r="G13" s="90"/>
      <c r="H13" s="91"/>
      <c r="I13" s="90">
        <v>630</v>
      </c>
      <c r="J13" s="91">
        <v>630</v>
      </c>
      <c r="K13" s="90"/>
      <c r="L13" s="104"/>
      <c r="M13" s="90"/>
      <c r="N13" s="105"/>
      <c r="O13" s="28"/>
      <c r="P13" s="29"/>
      <c r="Q13" s="42"/>
      <c r="R13" s="42"/>
      <c r="S13" s="42"/>
      <c r="T13" s="42"/>
      <c r="U13" s="42"/>
      <c r="V13" s="42"/>
      <c r="W13" s="42"/>
      <c r="X13" s="42"/>
      <c r="Y13" s="42"/>
      <c r="Z13" s="2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46" customFormat="1" ht="12.75">
      <c r="A14" s="148">
        <v>39490</v>
      </c>
      <c r="B14" s="149" t="s">
        <v>245</v>
      </c>
      <c r="C14" s="144"/>
      <c r="D14" s="143"/>
      <c r="E14" s="144"/>
      <c r="F14" s="143"/>
      <c r="G14" s="144"/>
      <c r="H14" s="143"/>
      <c r="I14" s="144">
        <v>630</v>
      </c>
      <c r="J14" s="143">
        <v>630</v>
      </c>
      <c r="K14" s="144"/>
      <c r="L14" s="154"/>
      <c r="M14" s="144"/>
      <c r="N14" s="167"/>
      <c r="O14" s="28"/>
      <c r="P14" s="29"/>
      <c r="Q14" s="42"/>
      <c r="R14" s="42"/>
      <c r="S14" s="42"/>
      <c r="T14" s="42"/>
      <c r="U14" s="42"/>
      <c r="V14" s="42"/>
      <c r="W14" s="42"/>
      <c r="X14" s="42"/>
      <c r="Y14" s="42"/>
      <c r="Z14" s="29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40" s="46" customFormat="1" ht="12.75">
      <c r="A15" s="88">
        <v>39490</v>
      </c>
      <c r="B15" s="89" t="s">
        <v>246</v>
      </c>
      <c r="C15" s="90"/>
      <c r="D15" s="91"/>
      <c r="E15" s="90"/>
      <c r="F15" s="91"/>
      <c r="G15" s="90"/>
      <c r="H15" s="91"/>
      <c r="I15" s="90">
        <v>925</v>
      </c>
      <c r="J15" s="91">
        <v>925</v>
      </c>
      <c r="K15" s="90"/>
      <c r="L15" s="104"/>
      <c r="M15" s="90"/>
      <c r="N15" s="105"/>
      <c r="O15" s="28"/>
      <c r="P15" s="29"/>
      <c r="Q15" s="42"/>
      <c r="R15" s="42"/>
      <c r="S15" s="42"/>
      <c r="T15" s="42"/>
      <c r="U15" s="42"/>
      <c r="V15" s="42"/>
      <c r="W15" s="42"/>
      <c r="X15" s="42"/>
      <c r="Y15" s="42"/>
      <c r="Z15" s="29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46" customFormat="1" ht="12.75">
      <c r="A16" s="88">
        <v>39490</v>
      </c>
      <c r="B16" s="89" t="s">
        <v>247</v>
      </c>
      <c r="C16" s="90"/>
      <c r="D16" s="91"/>
      <c r="E16" s="90">
        <v>760</v>
      </c>
      <c r="F16" s="91">
        <v>10260</v>
      </c>
      <c r="G16" s="90"/>
      <c r="H16" s="91"/>
      <c r="I16" s="90">
        <v>1110</v>
      </c>
      <c r="J16" s="91">
        <v>1110</v>
      </c>
      <c r="K16" s="90">
        <v>657</v>
      </c>
      <c r="L16" s="104">
        <v>29565</v>
      </c>
      <c r="M16" s="90">
        <v>760</v>
      </c>
      <c r="N16" s="105">
        <v>5320</v>
      </c>
      <c r="O16" s="28"/>
      <c r="P16" s="29"/>
      <c r="Q16" s="42"/>
      <c r="R16" s="42"/>
      <c r="S16" s="42"/>
      <c r="T16" s="42"/>
      <c r="U16" s="42"/>
      <c r="V16" s="42"/>
      <c r="W16" s="42"/>
      <c r="X16" s="42"/>
      <c r="Y16" s="42"/>
      <c r="Z16" s="2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46" customFormat="1" ht="12.75">
      <c r="A17" s="148">
        <v>39490</v>
      </c>
      <c r="B17" s="149" t="s">
        <v>248</v>
      </c>
      <c r="C17" s="144"/>
      <c r="D17" s="143"/>
      <c r="E17" s="144"/>
      <c r="F17" s="143"/>
      <c r="G17" s="144"/>
      <c r="H17" s="143"/>
      <c r="I17" s="144">
        <v>1800</v>
      </c>
      <c r="J17" s="143">
        <v>1800</v>
      </c>
      <c r="K17" s="144"/>
      <c r="L17" s="154"/>
      <c r="M17" s="150"/>
      <c r="N17" s="105"/>
      <c r="O17" s="28"/>
      <c r="P17" s="29"/>
      <c r="Q17" s="42"/>
      <c r="R17" s="42"/>
      <c r="S17" s="42"/>
      <c r="T17" s="42"/>
      <c r="U17" s="42"/>
      <c r="V17" s="42"/>
      <c r="W17" s="42"/>
      <c r="X17" s="42"/>
      <c r="Y17" s="42"/>
      <c r="Z17" s="2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46" customFormat="1" ht="12.75">
      <c r="A18" s="88">
        <v>39490</v>
      </c>
      <c r="B18" s="89" t="s">
        <v>249</v>
      </c>
      <c r="C18" s="90"/>
      <c r="D18" s="91"/>
      <c r="E18" s="90"/>
      <c r="F18" s="91"/>
      <c r="G18" s="90"/>
      <c r="H18" s="91"/>
      <c r="I18" s="90">
        <v>525</v>
      </c>
      <c r="J18" s="91">
        <v>525</v>
      </c>
      <c r="K18" s="90"/>
      <c r="L18" s="91"/>
      <c r="M18" s="90"/>
      <c r="N18" s="105"/>
      <c r="O18" s="28"/>
      <c r="P18" s="29"/>
      <c r="Q18" s="42"/>
      <c r="R18" s="42"/>
      <c r="S18" s="42"/>
      <c r="T18" s="42"/>
      <c r="U18" s="42"/>
      <c r="V18" s="42"/>
      <c r="W18" s="42"/>
      <c r="X18" s="42"/>
      <c r="Y18" s="42"/>
      <c r="Z18" s="29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46" customFormat="1" ht="12.75">
      <c r="A19" s="88">
        <v>39490</v>
      </c>
      <c r="B19" s="89" t="s">
        <v>250</v>
      </c>
      <c r="C19" s="90"/>
      <c r="D19" s="91"/>
      <c r="E19" s="90"/>
      <c r="F19" s="91"/>
      <c r="G19" s="90"/>
      <c r="H19" s="91"/>
      <c r="I19" s="90">
        <v>525</v>
      </c>
      <c r="J19" s="91">
        <v>525</v>
      </c>
      <c r="K19" s="90"/>
      <c r="L19" s="91"/>
      <c r="M19" s="90"/>
      <c r="N19" s="105"/>
      <c r="O19" s="28"/>
      <c r="P19" s="29"/>
      <c r="Q19" s="42"/>
      <c r="R19" s="42"/>
      <c r="S19" s="42"/>
      <c r="T19" s="42"/>
      <c r="U19" s="42"/>
      <c r="V19" s="42"/>
      <c r="W19" s="42"/>
      <c r="X19" s="42"/>
      <c r="Y19" s="42"/>
      <c r="Z19" s="2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46" customFormat="1" ht="12.75">
      <c r="A20" s="88">
        <v>39490</v>
      </c>
      <c r="B20" s="89" t="s">
        <v>251</v>
      </c>
      <c r="C20" s="90"/>
      <c r="D20" s="91"/>
      <c r="E20" s="90"/>
      <c r="F20" s="91"/>
      <c r="G20" s="90"/>
      <c r="H20" s="91"/>
      <c r="I20" s="90">
        <v>545</v>
      </c>
      <c r="J20" s="91">
        <v>545</v>
      </c>
      <c r="K20" s="90"/>
      <c r="L20" s="91"/>
      <c r="M20" s="90"/>
      <c r="N20" s="105"/>
      <c r="O20" s="28"/>
      <c r="P20" s="29"/>
      <c r="Q20" s="42"/>
      <c r="R20" s="42"/>
      <c r="S20" s="42"/>
      <c r="T20" s="42"/>
      <c r="U20" s="42"/>
      <c r="V20" s="42"/>
      <c r="W20" s="42"/>
      <c r="X20" s="42"/>
      <c r="Y20" s="28"/>
      <c r="Z20" s="2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46" customFormat="1" ht="12.75">
      <c r="A21" s="88">
        <v>39490</v>
      </c>
      <c r="B21" s="89" t="s">
        <v>252</v>
      </c>
      <c r="C21" s="90"/>
      <c r="D21" s="91"/>
      <c r="E21" s="90"/>
      <c r="F21" s="91"/>
      <c r="G21" s="90"/>
      <c r="H21" s="91"/>
      <c r="I21" s="90">
        <v>545</v>
      </c>
      <c r="J21" s="91">
        <v>545</v>
      </c>
      <c r="K21" s="90"/>
      <c r="L21" s="91"/>
      <c r="M21" s="90"/>
      <c r="N21" s="105"/>
      <c r="O21" s="28"/>
      <c r="P21" s="29"/>
      <c r="Q21" s="42"/>
      <c r="R21" s="42"/>
      <c r="S21" s="42"/>
      <c r="T21" s="42"/>
      <c r="U21" s="42"/>
      <c r="V21" s="42"/>
      <c r="W21" s="42"/>
      <c r="X21" s="42"/>
      <c r="Y21" s="28"/>
      <c r="Z21" s="2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2"/>
    </row>
    <row r="22" spans="1:40" s="46" customFormat="1" ht="12" customHeight="1">
      <c r="A22" s="88">
        <v>39490</v>
      </c>
      <c r="B22" s="89" t="s">
        <v>253</v>
      </c>
      <c r="C22" s="90"/>
      <c r="D22" s="91"/>
      <c r="E22" s="90"/>
      <c r="F22" s="91"/>
      <c r="G22" s="90"/>
      <c r="H22" s="91"/>
      <c r="I22" s="90">
        <v>2395</v>
      </c>
      <c r="J22" s="91">
        <v>6825.75</v>
      </c>
      <c r="K22" s="90"/>
      <c r="L22" s="91"/>
      <c r="M22" s="90"/>
      <c r="N22" s="105"/>
      <c r="O22" s="28"/>
      <c r="P22" s="29"/>
      <c r="Q22" s="42"/>
      <c r="R22" s="42"/>
      <c r="S22" s="42"/>
      <c r="T22" s="42"/>
      <c r="U22" s="42"/>
      <c r="V22" s="42"/>
      <c r="W22" s="42"/>
      <c r="X22" s="42"/>
      <c r="Y22" s="28"/>
      <c r="Z22" s="2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/>
    </row>
    <row r="23" spans="1:40" s="46" customFormat="1" ht="12.75">
      <c r="A23" s="88">
        <v>39490</v>
      </c>
      <c r="B23" s="89" t="s">
        <v>254</v>
      </c>
      <c r="C23" s="90"/>
      <c r="D23" s="91"/>
      <c r="E23" s="90"/>
      <c r="F23" s="91"/>
      <c r="G23" s="90"/>
      <c r="H23" s="91"/>
      <c r="I23" s="90">
        <v>3216</v>
      </c>
      <c r="J23" s="91">
        <v>9165.6</v>
      </c>
      <c r="K23" s="90"/>
      <c r="L23" s="91"/>
      <c r="M23" s="90"/>
      <c r="N23" s="105"/>
      <c r="O23" s="28"/>
      <c r="P23" s="29"/>
      <c r="Q23" s="42"/>
      <c r="R23" s="42"/>
      <c r="S23" s="42"/>
      <c r="T23" s="42"/>
      <c r="U23" s="42"/>
      <c r="V23" s="42"/>
      <c r="W23" s="42"/>
      <c r="X23" s="42"/>
      <c r="Y23" s="28"/>
      <c r="Z23" s="29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2"/>
    </row>
    <row r="24" spans="1:40" s="46" customFormat="1" ht="12.75">
      <c r="A24" s="88">
        <v>39490</v>
      </c>
      <c r="B24" s="89" t="s">
        <v>255</v>
      </c>
      <c r="C24" s="90"/>
      <c r="D24" s="91"/>
      <c r="E24" s="90">
        <v>1030</v>
      </c>
      <c r="F24" s="91">
        <v>12164.3</v>
      </c>
      <c r="G24" s="90"/>
      <c r="H24" s="91"/>
      <c r="I24" s="90">
        <v>1100</v>
      </c>
      <c r="J24" s="91">
        <v>1100</v>
      </c>
      <c r="K24" s="90"/>
      <c r="L24" s="91"/>
      <c r="M24" s="90">
        <v>1030</v>
      </c>
      <c r="N24" s="105">
        <v>4944</v>
      </c>
      <c r="O24" s="28"/>
      <c r="P24" s="29"/>
      <c r="Q24" s="42"/>
      <c r="R24" s="42"/>
      <c r="S24" s="42"/>
      <c r="T24" s="42"/>
      <c r="U24" s="42"/>
      <c r="V24" s="42"/>
      <c r="W24" s="42"/>
      <c r="X24" s="42"/>
      <c r="Y24" s="28"/>
      <c r="Z24" s="2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46" customFormat="1" ht="13.5" thickBot="1">
      <c r="A25" s="282">
        <v>39490</v>
      </c>
      <c r="B25" s="278" t="s">
        <v>259</v>
      </c>
      <c r="C25" s="279"/>
      <c r="D25" s="280"/>
      <c r="E25" s="279">
        <v>7595</v>
      </c>
      <c r="F25" s="280">
        <v>60760</v>
      </c>
      <c r="G25" s="279"/>
      <c r="H25" s="280"/>
      <c r="I25" s="279"/>
      <c r="J25" s="280"/>
      <c r="K25" s="279"/>
      <c r="L25" s="280"/>
      <c r="M25" s="279">
        <v>7595</v>
      </c>
      <c r="N25" s="340">
        <v>15190</v>
      </c>
      <c r="O25" s="28"/>
      <c r="P25" s="29"/>
      <c r="Q25" s="42"/>
      <c r="R25" s="42"/>
      <c r="S25" s="42"/>
      <c r="T25" s="42"/>
      <c r="U25" s="42"/>
      <c r="V25" s="42"/>
      <c r="W25" s="42"/>
      <c r="X25" s="42"/>
      <c r="Y25" s="28"/>
      <c r="Z25" s="29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46" customFormat="1" ht="12.75">
      <c r="A26" s="88">
        <v>39518</v>
      </c>
      <c r="B26" s="89" t="s">
        <v>265</v>
      </c>
      <c r="C26" s="90"/>
      <c r="D26" s="91"/>
      <c r="E26" s="90">
        <v>2750</v>
      </c>
      <c r="F26" s="91">
        <v>45375</v>
      </c>
      <c r="G26" s="90"/>
      <c r="H26" s="91"/>
      <c r="I26" s="90"/>
      <c r="J26" s="91"/>
      <c r="K26" s="90"/>
      <c r="L26" s="91"/>
      <c r="M26" s="90"/>
      <c r="N26" s="105"/>
      <c r="O26" s="28"/>
      <c r="P26" s="29"/>
      <c r="Q26" s="42"/>
      <c r="R26" s="42"/>
      <c r="S26" s="42"/>
      <c r="T26" s="42"/>
      <c r="U26" s="42"/>
      <c r="V26" s="42"/>
      <c r="W26" s="42"/>
      <c r="X26" s="42"/>
      <c r="Y26" s="28"/>
      <c r="Z26" s="2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46" customFormat="1" ht="12.75">
      <c r="A27" s="148">
        <v>39518</v>
      </c>
      <c r="B27" s="149" t="s">
        <v>266</v>
      </c>
      <c r="C27" s="144"/>
      <c r="D27" s="143"/>
      <c r="E27" s="144">
        <v>1240</v>
      </c>
      <c r="F27" s="143">
        <v>20460</v>
      </c>
      <c r="G27" s="144"/>
      <c r="H27" s="143"/>
      <c r="I27" s="144"/>
      <c r="J27" s="143"/>
      <c r="K27" s="144"/>
      <c r="L27" s="143"/>
      <c r="M27" s="144"/>
      <c r="N27" s="167"/>
      <c r="O27" s="28"/>
      <c r="P27" s="29"/>
      <c r="Q27" s="42"/>
      <c r="R27" s="42"/>
      <c r="S27" s="42"/>
      <c r="T27" s="42"/>
      <c r="U27" s="42"/>
      <c r="V27" s="42"/>
      <c r="W27" s="42"/>
      <c r="X27" s="42"/>
      <c r="Y27" s="28"/>
      <c r="Z27" s="29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46" customFormat="1" ht="12.75">
      <c r="A28" s="88">
        <v>39518</v>
      </c>
      <c r="B28" s="89" t="s">
        <v>267</v>
      </c>
      <c r="C28" s="90"/>
      <c r="D28" s="91"/>
      <c r="E28" s="90">
        <v>210</v>
      </c>
      <c r="F28" s="91">
        <v>3465</v>
      </c>
      <c r="G28" s="90"/>
      <c r="H28" s="91"/>
      <c r="I28" s="90"/>
      <c r="J28" s="91"/>
      <c r="K28" s="90"/>
      <c r="L28" s="91"/>
      <c r="M28" s="90"/>
      <c r="N28" s="105"/>
      <c r="O28" s="28"/>
      <c r="P28" s="29"/>
      <c r="Q28" s="42"/>
      <c r="R28" s="42"/>
      <c r="S28" s="42"/>
      <c r="T28" s="42"/>
      <c r="U28" s="42"/>
      <c r="V28" s="42"/>
      <c r="W28" s="42"/>
      <c r="X28" s="42"/>
      <c r="Y28" s="28"/>
      <c r="Z28" s="2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46" customFormat="1" ht="12.75">
      <c r="A29" s="88">
        <v>39518</v>
      </c>
      <c r="B29" s="89" t="s">
        <v>270</v>
      </c>
      <c r="C29" s="90"/>
      <c r="D29" s="91"/>
      <c r="E29" s="90">
        <v>789</v>
      </c>
      <c r="F29" s="91">
        <v>2367</v>
      </c>
      <c r="G29" s="90"/>
      <c r="H29" s="91"/>
      <c r="I29" s="90"/>
      <c r="J29" s="91"/>
      <c r="K29" s="90"/>
      <c r="L29" s="91"/>
      <c r="M29" s="90">
        <v>789</v>
      </c>
      <c r="N29" s="105">
        <v>1380.75</v>
      </c>
      <c r="O29" s="28"/>
      <c r="P29" s="29"/>
      <c r="Q29" s="42"/>
      <c r="R29" s="42"/>
      <c r="S29" s="42"/>
      <c r="T29" s="42"/>
      <c r="U29" s="42"/>
      <c r="V29" s="42"/>
      <c r="W29" s="42"/>
      <c r="X29" s="42"/>
      <c r="Y29" s="28"/>
      <c r="Z29" s="29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6" customFormat="1" ht="12.75">
      <c r="A30" s="88">
        <v>39518</v>
      </c>
      <c r="B30" s="89" t="s">
        <v>271</v>
      </c>
      <c r="C30" s="90"/>
      <c r="D30" s="91"/>
      <c r="E30" s="90">
        <v>3750</v>
      </c>
      <c r="F30" s="91">
        <v>11250</v>
      </c>
      <c r="G30" s="90"/>
      <c r="H30" s="91"/>
      <c r="I30" s="90"/>
      <c r="J30" s="91"/>
      <c r="K30" s="90"/>
      <c r="L30" s="91"/>
      <c r="M30" s="90">
        <v>3750</v>
      </c>
      <c r="N30" s="105">
        <v>6562.5</v>
      </c>
      <c r="O30" s="28"/>
      <c r="P30" s="29"/>
      <c r="Q30" s="42"/>
      <c r="R30" s="42"/>
      <c r="S30" s="42"/>
      <c r="T30" s="42"/>
      <c r="U30" s="42"/>
      <c r="V30" s="42"/>
      <c r="W30" s="42"/>
      <c r="X30" s="42"/>
      <c r="Y30" s="28"/>
      <c r="Z30" s="29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6" customFormat="1" ht="12.75">
      <c r="A31" s="88">
        <v>39518</v>
      </c>
      <c r="B31" s="89" t="s">
        <v>272</v>
      </c>
      <c r="C31" s="90"/>
      <c r="D31" s="91"/>
      <c r="E31" s="90">
        <v>3415</v>
      </c>
      <c r="F31" s="91">
        <v>10245</v>
      </c>
      <c r="G31" s="90"/>
      <c r="H31" s="91"/>
      <c r="I31" s="90">
        <v>3451</v>
      </c>
      <c r="J31" s="91">
        <v>6039.25</v>
      </c>
      <c r="K31" s="90"/>
      <c r="L31" s="91"/>
      <c r="M31" s="90"/>
      <c r="N31" s="105"/>
      <c r="O31" s="28"/>
      <c r="P31" s="29"/>
      <c r="Q31" s="42"/>
      <c r="R31" s="42"/>
      <c r="S31" s="42"/>
      <c r="T31" s="42"/>
      <c r="U31" s="42"/>
      <c r="V31" s="42"/>
      <c r="W31" s="42"/>
      <c r="X31" s="42"/>
      <c r="Y31" s="28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46" customFormat="1" ht="12.75">
      <c r="A32" s="148">
        <v>39518</v>
      </c>
      <c r="B32" s="149" t="s">
        <v>275</v>
      </c>
      <c r="C32" s="144"/>
      <c r="D32" s="143"/>
      <c r="E32" s="144"/>
      <c r="F32" s="143"/>
      <c r="G32" s="144"/>
      <c r="H32" s="143"/>
      <c r="I32" s="144">
        <v>21010</v>
      </c>
      <c r="J32" s="143">
        <v>31515</v>
      </c>
      <c r="K32" s="144"/>
      <c r="L32" s="143"/>
      <c r="M32" s="144"/>
      <c r="N32" s="167"/>
      <c r="O32" s="28"/>
      <c r="P32" s="29"/>
      <c r="Q32" s="42"/>
      <c r="R32" s="42"/>
      <c r="S32" s="42"/>
      <c r="T32" s="42"/>
      <c r="U32" s="42"/>
      <c r="V32" s="42"/>
      <c r="W32" s="42"/>
      <c r="X32" s="42"/>
      <c r="Y32" s="28"/>
      <c r="Z32" s="29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46" customFormat="1" ht="12.75">
      <c r="A33" s="88">
        <v>39518</v>
      </c>
      <c r="B33" s="89" t="s">
        <v>286</v>
      </c>
      <c r="C33" s="90"/>
      <c r="D33" s="91"/>
      <c r="E33" s="90"/>
      <c r="F33" s="91"/>
      <c r="G33" s="90"/>
      <c r="H33" s="91"/>
      <c r="I33" s="90">
        <v>985</v>
      </c>
      <c r="J33" s="91">
        <v>985</v>
      </c>
      <c r="K33" s="90" t="s">
        <v>196</v>
      </c>
      <c r="L33" s="91"/>
      <c r="M33" s="90"/>
      <c r="N33" s="93"/>
      <c r="O33" s="28"/>
      <c r="P33" s="29"/>
      <c r="Q33" s="42"/>
      <c r="R33" s="42"/>
      <c r="S33" s="42"/>
      <c r="T33" s="42"/>
      <c r="U33" s="42"/>
      <c r="V33" s="42"/>
      <c r="W33" s="42"/>
      <c r="X33" s="42"/>
      <c r="Y33" s="28"/>
      <c r="Z33" s="29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s="46" customFormat="1" ht="12.75">
      <c r="A34" s="88">
        <v>39518</v>
      </c>
      <c r="B34" s="89" t="s">
        <v>287</v>
      </c>
      <c r="C34" s="90"/>
      <c r="D34" s="91"/>
      <c r="E34" s="90"/>
      <c r="F34" s="91"/>
      <c r="G34" s="90"/>
      <c r="H34" s="91"/>
      <c r="I34" s="90">
        <v>2080</v>
      </c>
      <c r="J34" s="91">
        <v>2080</v>
      </c>
      <c r="K34" s="90"/>
      <c r="L34" s="91"/>
      <c r="M34" s="90"/>
      <c r="N34" s="93"/>
      <c r="O34" s="28"/>
      <c r="P34" s="29"/>
      <c r="Q34" s="42"/>
      <c r="R34" s="42"/>
      <c r="S34" s="42"/>
      <c r="T34" s="42"/>
      <c r="U34" s="42"/>
      <c r="V34" s="42"/>
      <c r="W34" s="42"/>
      <c r="X34" s="42"/>
      <c r="Y34" s="28"/>
      <c r="Z34" s="29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s="46" customFormat="1" ht="12.75">
      <c r="A35" s="88">
        <v>39518</v>
      </c>
      <c r="B35" s="89" t="s">
        <v>289</v>
      </c>
      <c r="C35" s="90"/>
      <c r="D35" s="91"/>
      <c r="E35" s="90">
        <v>810</v>
      </c>
      <c r="F35" s="91">
        <v>9720</v>
      </c>
      <c r="G35" s="90"/>
      <c r="H35" s="91"/>
      <c r="I35" s="90">
        <v>1545</v>
      </c>
      <c r="J35" s="91">
        <v>1545</v>
      </c>
      <c r="K35" s="90"/>
      <c r="L35" s="91"/>
      <c r="M35" s="90">
        <v>810</v>
      </c>
      <c r="N35" s="93">
        <v>2430</v>
      </c>
      <c r="O35" s="28"/>
      <c r="P35" s="29"/>
      <c r="Q35" s="42"/>
      <c r="R35" s="42"/>
      <c r="S35" s="42"/>
      <c r="T35" s="42"/>
      <c r="U35" s="42"/>
      <c r="V35" s="42"/>
      <c r="W35" s="42"/>
      <c r="X35" s="42"/>
      <c r="Y35" s="28"/>
      <c r="Z35" s="29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s="46" customFormat="1" ht="13.5" thickBot="1">
      <c r="A36" s="282">
        <v>39518</v>
      </c>
      <c r="B36" s="278" t="s">
        <v>290</v>
      </c>
      <c r="C36" s="279"/>
      <c r="D36" s="280"/>
      <c r="E36" s="279">
        <v>685</v>
      </c>
      <c r="F36" s="280">
        <v>8220</v>
      </c>
      <c r="G36" s="279"/>
      <c r="H36" s="280"/>
      <c r="I36" s="279"/>
      <c r="J36" s="280"/>
      <c r="K36" s="279"/>
      <c r="L36" s="280"/>
      <c r="M36" s="336">
        <v>685</v>
      </c>
      <c r="N36" s="140">
        <v>2055</v>
      </c>
      <c r="O36" s="28"/>
      <c r="P36" s="29"/>
      <c r="Q36" s="42"/>
      <c r="R36" s="42"/>
      <c r="S36" s="42"/>
      <c r="T36" s="42"/>
      <c r="U36" s="42"/>
      <c r="V36" s="42"/>
      <c r="W36" s="42"/>
      <c r="X36" s="42"/>
      <c r="Y36" s="28"/>
      <c r="Z36" s="29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s="46" customFormat="1" ht="12.75">
      <c r="A37" s="88">
        <v>39546</v>
      </c>
      <c r="B37" s="89" t="s">
        <v>297</v>
      </c>
      <c r="C37" s="90"/>
      <c r="D37" s="91"/>
      <c r="E37" s="90"/>
      <c r="F37" s="91"/>
      <c r="G37" s="90"/>
      <c r="H37" s="91"/>
      <c r="I37" s="90">
        <v>1</v>
      </c>
      <c r="J37" s="91">
        <v>5737.5</v>
      </c>
      <c r="K37" s="90"/>
      <c r="L37" s="91"/>
      <c r="M37" s="90"/>
      <c r="N37" s="93"/>
      <c r="O37" s="28"/>
      <c r="P37" s="29"/>
      <c r="Q37" s="42"/>
      <c r="R37" s="42"/>
      <c r="S37" s="42"/>
      <c r="T37" s="42"/>
      <c r="U37" s="42"/>
      <c r="V37" s="42"/>
      <c r="W37" s="42"/>
      <c r="X37" s="42"/>
      <c r="Y37" s="28"/>
      <c r="Z37" s="29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s="46" customFormat="1" ht="12.75">
      <c r="A38" s="88">
        <v>39546</v>
      </c>
      <c r="B38" s="89" t="s">
        <v>298</v>
      </c>
      <c r="C38" s="90"/>
      <c r="D38" s="91"/>
      <c r="E38" s="90"/>
      <c r="F38" s="91"/>
      <c r="G38" s="90"/>
      <c r="H38" s="91"/>
      <c r="I38" s="90">
        <v>595</v>
      </c>
      <c r="J38" s="91">
        <v>595</v>
      </c>
      <c r="K38" s="90"/>
      <c r="L38" s="91"/>
      <c r="M38" s="90"/>
      <c r="N38" s="93"/>
      <c r="O38" s="28"/>
      <c r="P38" s="29"/>
      <c r="Q38" s="42"/>
      <c r="R38" s="42"/>
      <c r="S38" s="42"/>
      <c r="T38" s="42"/>
      <c r="U38" s="42"/>
      <c r="V38" s="42"/>
      <c r="W38" s="42"/>
      <c r="X38" s="42"/>
      <c r="Y38" s="28"/>
      <c r="Z38" s="29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s="46" customFormat="1" ht="12.75">
      <c r="A39" s="148">
        <v>39546</v>
      </c>
      <c r="B39" s="149" t="s">
        <v>299</v>
      </c>
      <c r="C39" s="144"/>
      <c r="D39" s="143"/>
      <c r="E39" s="144"/>
      <c r="F39" s="143"/>
      <c r="G39" s="144"/>
      <c r="H39" s="143"/>
      <c r="I39" s="144">
        <v>530</v>
      </c>
      <c r="J39" s="143">
        <v>530</v>
      </c>
      <c r="K39" s="144"/>
      <c r="L39" s="143"/>
      <c r="M39" s="144"/>
      <c r="N39" s="145"/>
      <c r="O39" s="28"/>
      <c r="P39" s="29"/>
      <c r="Q39" s="42"/>
      <c r="R39" s="42"/>
      <c r="S39" s="42"/>
      <c r="T39" s="42"/>
      <c r="U39" s="42"/>
      <c r="V39" s="42"/>
      <c r="W39" s="42"/>
      <c r="X39" s="42"/>
      <c r="Y39" s="28"/>
      <c r="Z39" s="2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s="46" customFormat="1" ht="12.75">
      <c r="A40" s="88">
        <v>39546</v>
      </c>
      <c r="B40" s="89" t="s">
        <v>300</v>
      </c>
      <c r="C40" s="90"/>
      <c r="D40" s="91"/>
      <c r="E40" s="90"/>
      <c r="F40" s="91"/>
      <c r="G40" s="90"/>
      <c r="H40" s="91"/>
      <c r="I40" s="90">
        <v>540</v>
      </c>
      <c r="J40" s="91">
        <v>540</v>
      </c>
      <c r="K40" s="90"/>
      <c r="L40" s="91"/>
      <c r="M40" s="90"/>
      <c r="N40" s="93"/>
      <c r="O40" s="28"/>
      <c r="P40" s="29"/>
      <c r="Q40" s="42"/>
      <c r="R40" s="42"/>
      <c r="S40" s="42"/>
      <c r="T40" s="42"/>
      <c r="U40" s="42"/>
      <c r="V40" s="42"/>
      <c r="W40" s="42"/>
      <c r="X40" s="42"/>
      <c r="Y40" s="28"/>
      <c r="Z40" s="2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s="46" customFormat="1" ht="12.75">
      <c r="A41" s="148">
        <v>39546</v>
      </c>
      <c r="B41" s="149" t="s">
        <v>301</v>
      </c>
      <c r="C41" s="144"/>
      <c r="D41" s="143"/>
      <c r="E41" s="144"/>
      <c r="F41" s="143"/>
      <c r="G41" s="144"/>
      <c r="H41" s="143"/>
      <c r="I41" s="144">
        <v>540</v>
      </c>
      <c r="J41" s="143">
        <v>540</v>
      </c>
      <c r="K41" s="144"/>
      <c r="L41" s="143"/>
      <c r="M41" s="150"/>
      <c r="N41" s="145"/>
      <c r="O41" s="28"/>
      <c r="P41" s="29"/>
      <c r="Q41" s="42"/>
      <c r="R41" s="42"/>
      <c r="S41" s="42"/>
      <c r="T41" s="42"/>
      <c r="U41" s="42"/>
      <c r="V41" s="42"/>
      <c r="W41" s="42"/>
      <c r="X41" s="42"/>
      <c r="Y41" s="28"/>
      <c r="Z41" s="29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40" s="46" customFormat="1" ht="12.75">
      <c r="A42" s="88">
        <v>39546</v>
      </c>
      <c r="B42" s="122" t="s">
        <v>302</v>
      </c>
      <c r="C42" s="90"/>
      <c r="D42" s="91"/>
      <c r="E42" s="90"/>
      <c r="F42" s="91"/>
      <c r="G42" s="90"/>
      <c r="H42" s="91"/>
      <c r="I42" s="90">
        <v>965</v>
      </c>
      <c r="J42" s="91">
        <v>965</v>
      </c>
      <c r="K42" s="90"/>
      <c r="L42" s="91"/>
      <c r="M42" s="90"/>
      <c r="N42" s="93"/>
      <c r="O42" s="28"/>
      <c r="P42" s="29"/>
      <c r="Q42" s="42"/>
      <c r="R42" s="42"/>
      <c r="S42" s="42"/>
      <c r="T42" s="42"/>
      <c r="U42" s="42"/>
      <c r="V42" s="42"/>
      <c r="W42" s="42"/>
      <c r="X42" s="42"/>
      <c r="Y42" s="28"/>
      <c r="Z42" s="29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s="46" customFormat="1" ht="12.75">
      <c r="A43" s="88">
        <v>39546</v>
      </c>
      <c r="B43" s="89" t="s">
        <v>303</v>
      </c>
      <c r="C43" s="90"/>
      <c r="D43" s="91"/>
      <c r="E43" s="90">
        <v>575</v>
      </c>
      <c r="F43" s="91">
        <v>8625</v>
      </c>
      <c r="G43" s="90"/>
      <c r="H43" s="91"/>
      <c r="I43" s="90"/>
      <c r="J43" s="91"/>
      <c r="K43" s="90"/>
      <c r="L43" s="91"/>
      <c r="M43" s="90">
        <v>575</v>
      </c>
      <c r="N43" s="93">
        <v>1437.5</v>
      </c>
      <c r="O43" s="28"/>
      <c r="P43" s="29"/>
      <c r="Q43" s="42"/>
      <c r="R43" s="42"/>
      <c r="S43" s="42"/>
      <c r="T43" s="42"/>
      <c r="U43" s="42"/>
      <c r="V43" s="42"/>
      <c r="W43" s="42"/>
      <c r="X43" s="42"/>
      <c r="Y43" s="28"/>
      <c r="Z43" s="29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s="46" customFormat="1" ht="12.75">
      <c r="A44" s="88">
        <v>39546</v>
      </c>
      <c r="B44" s="89" t="s">
        <v>321</v>
      </c>
      <c r="C44" s="90"/>
      <c r="D44" s="91"/>
      <c r="E44" s="90">
        <v>83</v>
      </c>
      <c r="F44" s="91">
        <v>3569</v>
      </c>
      <c r="G44" s="90"/>
      <c r="H44" s="91"/>
      <c r="I44" s="90">
        <v>1</v>
      </c>
      <c r="J44" s="91">
        <v>6000</v>
      </c>
      <c r="K44" s="90"/>
      <c r="L44" s="91"/>
      <c r="M44" s="90"/>
      <c r="N44" s="145"/>
      <c r="O44" s="28"/>
      <c r="P44" s="29"/>
      <c r="Q44" s="42"/>
      <c r="R44" s="42"/>
      <c r="S44" s="42"/>
      <c r="T44" s="42"/>
      <c r="U44" s="42"/>
      <c r="V44" s="42"/>
      <c r="W44" s="42"/>
      <c r="X44" s="42"/>
      <c r="Y44" s="28"/>
      <c r="Z44" s="29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s="136" customFormat="1" ht="13.5" thickBot="1">
      <c r="A45" s="88">
        <v>39546</v>
      </c>
      <c r="B45" s="89" t="s">
        <v>322</v>
      </c>
      <c r="C45" s="90"/>
      <c r="D45" s="91"/>
      <c r="E45" s="90">
        <v>71</v>
      </c>
      <c r="F45" s="91">
        <v>3053</v>
      </c>
      <c r="G45" s="90"/>
      <c r="H45" s="91"/>
      <c r="I45" s="90">
        <v>1</v>
      </c>
      <c r="J45" s="91">
        <v>6000</v>
      </c>
      <c r="K45" s="90"/>
      <c r="L45" s="91"/>
      <c r="M45" s="90"/>
      <c r="N45" s="145"/>
      <c r="O45" s="28"/>
      <c r="P45" s="29"/>
      <c r="Q45" s="42"/>
      <c r="R45" s="42"/>
      <c r="S45" s="42"/>
      <c r="T45" s="42"/>
      <c r="U45" s="133"/>
      <c r="V45" s="133"/>
      <c r="W45" s="133"/>
      <c r="X45" s="133"/>
      <c r="Y45" s="131"/>
      <c r="Z45" s="132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s="46" customFormat="1" ht="13.5" thickBot="1">
      <c r="A46" s="282">
        <v>39546</v>
      </c>
      <c r="B46" s="278" t="s">
        <v>323</v>
      </c>
      <c r="C46" s="279"/>
      <c r="D46" s="280"/>
      <c r="E46" s="279">
        <v>44</v>
      </c>
      <c r="F46" s="280">
        <v>1892</v>
      </c>
      <c r="G46" s="279"/>
      <c r="H46" s="280"/>
      <c r="I46" s="279">
        <v>1</v>
      </c>
      <c r="J46" s="280">
        <v>1000</v>
      </c>
      <c r="K46" s="279"/>
      <c r="L46" s="280"/>
      <c r="M46" s="279"/>
      <c r="N46" s="140"/>
      <c r="O46" s="28"/>
      <c r="P46" s="29"/>
      <c r="Q46" s="42"/>
      <c r="R46" s="42"/>
      <c r="S46" s="42"/>
      <c r="T46" s="42"/>
      <c r="U46" s="42"/>
      <c r="V46" s="42"/>
      <c r="W46" s="42"/>
      <c r="X46" s="42"/>
      <c r="Y46" s="28"/>
      <c r="Z46" s="29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s="46" customFormat="1" ht="12.75">
      <c r="A47" s="88">
        <v>39581</v>
      </c>
      <c r="B47" s="89" t="s">
        <v>333</v>
      </c>
      <c r="C47" s="90"/>
      <c r="D47" s="91"/>
      <c r="E47" s="90">
        <v>770</v>
      </c>
      <c r="F47" s="91">
        <v>9517.2</v>
      </c>
      <c r="G47" s="90"/>
      <c r="H47" s="91"/>
      <c r="I47" s="90">
        <v>1285</v>
      </c>
      <c r="J47" s="91">
        <v>1606.25</v>
      </c>
      <c r="K47" s="90"/>
      <c r="L47" s="91"/>
      <c r="M47" s="90"/>
      <c r="N47" s="93"/>
      <c r="O47" s="28"/>
      <c r="P47" s="29"/>
      <c r="Q47" s="42"/>
      <c r="R47" s="42"/>
      <c r="S47" s="42"/>
      <c r="T47" s="42"/>
      <c r="U47" s="42"/>
      <c r="V47" s="42"/>
      <c r="W47" s="42"/>
      <c r="X47" s="42"/>
      <c r="Y47" s="28"/>
      <c r="Z47" s="29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s="46" customFormat="1" ht="12.75">
      <c r="A48" s="148">
        <v>39581</v>
      </c>
      <c r="B48" s="149" t="s">
        <v>336</v>
      </c>
      <c r="C48" s="144"/>
      <c r="D48" s="143"/>
      <c r="E48" s="144">
        <v>715</v>
      </c>
      <c r="F48" s="143">
        <v>15730</v>
      </c>
      <c r="G48" s="144"/>
      <c r="H48" s="143"/>
      <c r="I48" s="144"/>
      <c r="J48" s="143"/>
      <c r="K48" s="144"/>
      <c r="L48" s="143"/>
      <c r="M48" s="144"/>
      <c r="N48" s="145"/>
      <c r="O48" s="28"/>
      <c r="P48" s="29"/>
      <c r="Q48" s="42"/>
      <c r="R48" s="42"/>
      <c r="S48" s="42"/>
      <c r="T48" s="42"/>
      <c r="U48" s="42"/>
      <c r="V48" s="42"/>
      <c r="W48" s="42"/>
      <c r="X48" s="42"/>
      <c r="Y48" s="28"/>
      <c r="Z48" s="29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s="46" customFormat="1" ht="12.75">
      <c r="A49" s="88">
        <v>39581</v>
      </c>
      <c r="B49" s="89" t="s">
        <v>243</v>
      </c>
      <c r="C49" s="90"/>
      <c r="D49" s="91"/>
      <c r="E49" s="90">
        <v>860</v>
      </c>
      <c r="F49" s="91">
        <v>11610</v>
      </c>
      <c r="G49" s="90"/>
      <c r="H49" s="91"/>
      <c r="I49" s="90">
        <v>1190</v>
      </c>
      <c r="J49" s="91">
        <v>1190</v>
      </c>
      <c r="K49" s="90"/>
      <c r="L49" s="91"/>
      <c r="M49" s="90">
        <v>860</v>
      </c>
      <c r="N49" s="93">
        <v>3440</v>
      </c>
      <c r="O49" s="28"/>
      <c r="P49" s="29"/>
      <c r="Q49" s="42"/>
      <c r="R49" s="42"/>
      <c r="S49" s="42"/>
      <c r="T49" s="42"/>
      <c r="U49" s="42"/>
      <c r="V49" s="42"/>
      <c r="W49" s="42"/>
      <c r="X49" s="42"/>
      <c r="Y49" s="28"/>
      <c r="Z49" s="29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148">
        <v>39581</v>
      </c>
      <c r="B50" s="149" t="s">
        <v>244</v>
      </c>
      <c r="C50" s="144"/>
      <c r="D50" s="143"/>
      <c r="E50" s="144"/>
      <c r="F50" s="143"/>
      <c r="G50" s="144"/>
      <c r="H50" s="143"/>
      <c r="I50" s="144">
        <v>630</v>
      </c>
      <c r="J50" s="143">
        <v>630</v>
      </c>
      <c r="K50" s="144"/>
      <c r="L50" s="143"/>
      <c r="M50" s="150"/>
      <c r="N50" s="93"/>
      <c r="O50" s="28"/>
      <c r="P50" s="29"/>
      <c r="Q50" s="28"/>
      <c r="R50" s="29"/>
      <c r="S50" s="42"/>
      <c r="T50" s="42"/>
      <c r="U50" s="42"/>
      <c r="V50" s="42"/>
      <c r="W50" s="42"/>
      <c r="X50" s="29"/>
      <c r="Y50" s="42"/>
      <c r="Z50" s="42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ht="12.75">
      <c r="A51" s="88">
        <v>39581</v>
      </c>
      <c r="B51" s="89" t="s">
        <v>245</v>
      </c>
      <c r="C51" s="90"/>
      <c r="D51" s="91"/>
      <c r="E51" s="90"/>
      <c r="F51" s="91"/>
      <c r="G51" s="90"/>
      <c r="H51" s="91"/>
      <c r="I51" s="90">
        <v>630</v>
      </c>
      <c r="J51" s="91">
        <v>630</v>
      </c>
      <c r="K51" s="90"/>
      <c r="L51" s="91"/>
      <c r="M51" s="90"/>
      <c r="N51" s="93"/>
      <c r="O51" s="28"/>
      <c r="P51" s="29"/>
      <c r="Q51" s="28"/>
      <c r="R51" s="29"/>
      <c r="S51" s="42"/>
      <c r="T51" s="42"/>
      <c r="U51" s="42"/>
      <c r="V51" s="42"/>
      <c r="W51" s="42"/>
      <c r="X51" s="29"/>
      <c r="Y51" s="42"/>
      <c r="Z51" s="42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ht="12.75">
      <c r="A52" s="88">
        <v>39581</v>
      </c>
      <c r="B52" s="89" t="s">
        <v>246</v>
      </c>
      <c r="C52" s="90"/>
      <c r="D52" s="91"/>
      <c r="E52" s="90"/>
      <c r="F52" s="91"/>
      <c r="G52" s="90"/>
      <c r="H52" s="91"/>
      <c r="I52" s="90">
        <v>925</v>
      </c>
      <c r="J52" s="91">
        <v>925</v>
      </c>
      <c r="K52" s="90"/>
      <c r="L52" s="91"/>
      <c r="M52" s="90"/>
      <c r="N52" s="93"/>
      <c r="O52" s="28"/>
      <c r="P52" s="29"/>
      <c r="Q52" s="28"/>
      <c r="R52" s="29"/>
      <c r="S52" s="42"/>
      <c r="T52" s="42"/>
      <c r="U52" s="42"/>
      <c r="V52" s="42"/>
      <c r="W52" s="42"/>
      <c r="X52" s="29"/>
      <c r="Y52" s="42"/>
      <c r="Z52" s="42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12.75">
      <c r="A53" s="88">
        <v>39581</v>
      </c>
      <c r="B53" s="89" t="s">
        <v>247</v>
      </c>
      <c r="C53" s="90"/>
      <c r="D53" s="91"/>
      <c r="E53" s="90">
        <v>760</v>
      </c>
      <c r="F53" s="91">
        <v>10260</v>
      </c>
      <c r="G53" s="90"/>
      <c r="H53" s="91"/>
      <c r="I53" s="90">
        <v>1110</v>
      </c>
      <c r="J53" s="91">
        <v>1110</v>
      </c>
      <c r="K53" s="90"/>
      <c r="L53" s="91"/>
      <c r="M53" s="90">
        <v>760</v>
      </c>
      <c r="N53" s="93">
        <v>3040</v>
      </c>
      <c r="O53" s="28"/>
      <c r="P53" s="29"/>
      <c r="Q53" s="28"/>
      <c r="R53" s="29"/>
      <c r="S53" s="42"/>
      <c r="T53" s="42"/>
      <c r="U53" s="42"/>
      <c r="V53" s="42"/>
      <c r="W53" s="42"/>
      <c r="X53" s="29"/>
      <c r="Y53" s="42"/>
      <c r="Z53" s="42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 ht="12.75">
      <c r="A54" s="88">
        <v>39581</v>
      </c>
      <c r="B54" s="89" t="s">
        <v>248</v>
      </c>
      <c r="C54" s="90"/>
      <c r="D54" s="91"/>
      <c r="E54" s="90"/>
      <c r="F54" s="91"/>
      <c r="G54" s="90"/>
      <c r="H54" s="91"/>
      <c r="I54" s="90">
        <v>1800</v>
      </c>
      <c r="J54" s="91">
        <v>1800</v>
      </c>
      <c r="K54" s="90"/>
      <c r="L54" s="91"/>
      <c r="M54" s="90"/>
      <c r="N54" s="93"/>
      <c r="O54" s="28"/>
      <c r="P54" s="29"/>
      <c r="Q54" s="28"/>
      <c r="R54" s="29"/>
      <c r="S54" s="42"/>
      <c r="T54" s="42"/>
      <c r="U54" s="42"/>
      <c r="V54" s="42"/>
      <c r="W54" s="42"/>
      <c r="X54" s="29"/>
      <c r="Y54" s="42"/>
      <c r="Z54" s="42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1:40" ht="12.75">
      <c r="A55" s="88">
        <v>39581</v>
      </c>
      <c r="B55" s="89" t="s">
        <v>249</v>
      </c>
      <c r="C55" s="90"/>
      <c r="D55" s="91"/>
      <c r="E55" s="90"/>
      <c r="F55" s="91"/>
      <c r="G55" s="90"/>
      <c r="H55" s="91"/>
      <c r="I55" s="90">
        <v>525</v>
      </c>
      <c r="J55" s="91">
        <v>525</v>
      </c>
      <c r="K55" s="90"/>
      <c r="L55" s="91"/>
      <c r="M55" s="90"/>
      <c r="N55" s="93"/>
      <c r="O55" s="28"/>
      <c r="P55" s="29"/>
      <c r="Q55" s="28"/>
      <c r="R55" s="29"/>
      <c r="S55" s="42"/>
      <c r="T55" s="42"/>
      <c r="U55" s="42"/>
      <c r="V55" s="42"/>
      <c r="W55" s="42"/>
      <c r="X55" s="29"/>
      <c r="Y55" s="42"/>
      <c r="Z55" s="42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ht="12.75">
      <c r="A56" s="88">
        <v>39581</v>
      </c>
      <c r="B56" s="89" t="s">
        <v>250</v>
      </c>
      <c r="C56" s="90"/>
      <c r="D56" s="91"/>
      <c r="E56" s="90"/>
      <c r="F56" s="91"/>
      <c r="G56" s="90"/>
      <c r="H56" s="91"/>
      <c r="I56" s="90">
        <v>525</v>
      </c>
      <c r="J56" s="91">
        <v>525</v>
      </c>
      <c r="K56" s="90"/>
      <c r="L56" s="91"/>
      <c r="M56" s="90"/>
      <c r="N56" s="93"/>
      <c r="O56" s="28"/>
      <c r="P56" s="29"/>
      <c r="Q56" s="28"/>
      <c r="R56" s="29"/>
      <c r="S56" s="42"/>
      <c r="T56" s="42"/>
      <c r="U56" s="42"/>
      <c r="V56" s="42"/>
      <c r="W56" s="42"/>
      <c r="X56" s="29"/>
      <c r="Y56" s="42"/>
      <c r="Z56" s="42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ht="12.75">
      <c r="A57" s="88">
        <v>39581</v>
      </c>
      <c r="B57" s="89" t="s">
        <v>251</v>
      </c>
      <c r="C57" s="90"/>
      <c r="D57" s="91"/>
      <c r="E57" s="90"/>
      <c r="F57" s="91"/>
      <c r="G57" s="90"/>
      <c r="H57" s="91"/>
      <c r="I57" s="90">
        <v>545</v>
      </c>
      <c r="J57" s="91">
        <v>545</v>
      </c>
      <c r="K57" s="90"/>
      <c r="L57" s="91"/>
      <c r="M57" s="90"/>
      <c r="N57" s="93"/>
      <c r="O57" s="28"/>
      <c r="P57" s="29"/>
      <c r="Q57" s="28"/>
      <c r="R57" s="29"/>
      <c r="S57" s="42"/>
      <c r="T57" s="42"/>
      <c r="U57" s="42"/>
      <c r="V57" s="42"/>
      <c r="W57" s="42"/>
      <c r="X57" s="29"/>
      <c r="Y57" s="42"/>
      <c r="Z57" s="42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ht="12.75">
      <c r="A58" s="148">
        <v>39581</v>
      </c>
      <c r="B58" s="149" t="s">
        <v>252</v>
      </c>
      <c r="C58" s="144"/>
      <c r="D58" s="143"/>
      <c r="E58" s="144"/>
      <c r="F58" s="143"/>
      <c r="G58" s="144"/>
      <c r="H58" s="143"/>
      <c r="I58" s="144">
        <v>545</v>
      </c>
      <c r="J58" s="143">
        <v>545</v>
      </c>
      <c r="K58" s="144"/>
      <c r="L58" s="143"/>
      <c r="M58" s="150"/>
      <c r="N58" s="93"/>
      <c r="O58" s="28"/>
      <c r="P58" s="29"/>
      <c r="Q58" s="28"/>
      <c r="R58" s="29"/>
      <c r="S58" s="42"/>
      <c r="T58" s="42"/>
      <c r="U58" s="42"/>
      <c r="V58" s="42"/>
      <c r="W58" s="42"/>
      <c r="X58" s="29"/>
      <c r="Y58" s="42"/>
      <c r="Z58" s="42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ht="12.75">
      <c r="A59" s="88">
        <v>39581</v>
      </c>
      <c r="B59" s="89" t="s">
        <v>343</v>
      </c>
      <c r="C59" s="90"/>
      <c r="D59" s="91"/>
      <c r="E59" s="90"/>
      <c r="F59" s="91"/>
      <c r="G59" s="90"/>
      <c r="H59" s="91"/>
      <c r="I59" s="90">
        <v>2295</v>
      </c>
      <c r="J59" s="91">
        <v>2868.75</v>
      </c>
      <c r="K59" s="90"/>
      <c r="L59" s="91"/>
      <c r="M59" s="90"/>
      <c r="N59" s="93"/>
      <c r="O59" s="28"/>
      <c r="P59" s="29"/>
      <c r="Q59" s="28"/>
      <c r="R59" s="29"/>
      <c r="S59" s="42"/>
      <c r="T59" s="42"/>
      <c r="U59" s="42"/>
      <c r="V59" s="42"/>
      <c r="W59" s="42"/>
      <c r="X59" s="29"/>
      <c r="Y59" s="42"/>
      <c r="Z59" s="42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40" ht="12.75">
      <c r="A60" s="88">
        <v>39581</v>
      </c>
      <c r="B60" s="89" t="s">
        <v>344</v>
      </c>
      <c r="C60" s="90"/>
      <c r="D60" s="91"/>
      <c r="E60" s="90"/>
      <c r="F60" s="91"/>
      <c r="G60" s="90"/>
      <c r="H60" s="91"/>
      <c r="I60" s="90">
        <v>2465</v>
      </c>
      <c r="J60" s="91">
        <v>3081.25</v>
      </c>
      <c r="K60" s="90"/>
      <c r="L60" s="91"/>
      <c r="M60" s="90"/>
      <c r="N60" s="93"/>
      <c r="O60" s="28"/>
      <c r="P60" s="29"/>
      <c r="Q60" s="28"/>
      <c r="R60" s="29"/>
      <c r="S60" s="42"/>
      <c r="T60" s="42"/>
      <c r="U60" s="42"/>
      <c r="V60" s="42"/>
      <c r="W60" s="42"/>
      <c r="X60" s="29"/>
      <c r="Y60" s="42"/>
      <c r="Z60" s="42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ht="12.75">
      <c r="A61" s="88">
        <v>39581</v>
      </c>
      <c r="B61" s="89" t="s">
        <v>345</v>
      </c>
      <c r="C61" s="90"/>
      <c r="D61" s="91"/>
      <c r="E61" s="90"/>
      <c r="F61" s="91"/>
      <c r="G61" s="90"/>
      <c r="H61" s="91"/>
      <c r="I61" s="90">
        <v>830</v>
      </c>
      <c r="J61" s="91">
        <v>1037.5</v>
      </c>
      <c r="K61" s="90"/>
      <c r="L61" s="91"/>
      <c r="M61" s="90"/>
      <c r="N61" s="93"/>
      <c r="O61" s="28"/>
      <c r="P61" s="29"/>
      <c r="Q61" s="28"/>
      <c r="R61" s="29"/>
      <c r="S61" s="42"/>
      <c r="T61" s="42"/>
      <c r="U61" s="42"/>
      <c r="V61" s="42"/>
      <c r="W61" s="42"/>
      <c r="X61" s="29"/>
      <c r="Y61" s="42"/>
      <c r="Z61" s="42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0" ht="12.75">
      <c r="A62" s="88">
        <v>39581</v>
      </c>
      <c r="B62" s="89" t="s">
        <v>346</v>
      </c>
      <c r="C62" s="90"/>
      <c r="D62" s="91"/>
      <c r="E62" s="90"/>
      <c r="F62" s="91"/>
      <c r="G62" s="90"/>
      <c r="H62" s="91"/>
      <c r="I62" s="90">
        <v>540</v>
      </c>
      <c r="J62" s="91">
        <v>675</v>
      </c>
      <c r="K62" s="90"/>
      <c r="L62" s="91"/>
      <c r="M62" s="90"/>
      <c r="N62" s="93"/>
      <c r="O62" s="28"/>
      <c r="P62" s="29"/>
      <c r="Q62" s="28"/>
      <c r="R62" s="29"/>
      <c r="S62" s="42"/>
      <c r="T62" s="42"/>
      <c r="U62" s="42"/>
      <c r="V62" s="42"/>
      <c r="W62" s="42"/>
      <c r="X62" s="29"/>
      <c r="Y62" s="42"/>
      <c r="Z62" s="42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1:40" ht="13.5" thickBot="1">
      <c r="A63" s="282">
        <v>39581</v>
      </c>
      <c r="B63" s="278" t="s">
        <v>347</v>
      </c>
      <c r="C63" s="279"/>
      <c r="D63" s="280"/>
      <c r="E63" s="279"/>
      <c r="F63" s="280"/>
      <c r="G63" s="279"/>
      <c r="H63" s="280"/>
      <c r="I63" s="279">
        <v>1060</v>
      </c>
      <c r="J63" s="280">
        <v>3180</v>
      </c>
      <c r="K63" s="279"/>
      <c r="L63" s="280"/>
      <c r="M63" s="279"/>
      <c r="N63" s="140"/>
      <c r="O63" s="28"/>
      <c r="P63" s="29"/>
      <c r="Q63" s="28"/>
      <c r="R63" s="29"/>
      <c r="S63" s="42"/>
      <c r="T63" s="42"/>
      <c r="U63" s="42"/>
      <c r="V63" s="42"/>
      <c r="W63" s="42"/>
      <c r="X63" s="29"/>
      <c r="Y63" s="42"/>
      <c r="Z63" s="42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</row>
    <row r="64" spans="1:40" ht="12.75">
      <c r="A64" s="88">
        <v>39609</v>
      </c>
      <c r="B64" s="89" t="s">
        <v>378</v>
      </c>
      <c r="C64" s="90"/>
      <c r="D64" s="91"/>
      <c r="E64" s="90">
        <v>2065</v>
      </c>
      <c r="F64" s="91">
        <v>20650</v>
      </c>
      <c r="G64" s="90"/>
      <c r="H64" s="91"/>
      <c r="I64" s="90"/>
      <c r="J64" s="91"/>
      <c r="K64" s="90"/>
      <c r="L64" s="91"/>
      <c r="M64" s="90"/>
      <c r="N64" s="93"/>
      <c r="O64" s="28"/>
      <c r="P64" s="29"/>
      <c r="Q64" s="28"/>
      <c r="R64" s="29"/>
      <c r="S64" s="42"/>
      <c r="T64" s="42"/>
      <c r="U64" s="42"/>
      <c r="V64" s="42"/>
      <c r="W64" s="42"/>
      <c r="X64" s="29"/>
      <c r="Y64" s="42"/>
      <c r="Z64" s="42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1:40" ht="12.75">
      <c r="A65" s="148">
        <v>39609</v>
      </c>
      <c r="B65" s="149" t="s">
        <v>379</v>
      </c>
      <c r="C65" s="144"/>
      <c r="D65" s="143"/>
      <c r="E65" s="144">
        <v>2065</v>
      </c>
      <c r="F65" s="143">
        <v>20650</v>
      </c>
      <c r="G65" s="144"/>
      <c r="H65" s="143"/>
      <c r="I65" s="144"/>
      <c r="J65" s="143"/>
      <c r="K65" s="144"/>
      <c r="L65" s="143"/>
      <c r="M65" s="150"/>
      <c r="N65" s="93"/>
      <c r="O65" s="28"/>
      <c r="P65" s="29"/>
      <c r="Q65" s="28"/>
      <c r="R65" s="29"/>
      <c r="S65" s="42"/>
      <c r="T65" s="42"/>
      <c r="U65" s="42"/>
      <c r="V65" s="42"/>
      <c r="W65" s="42"/>
      <c r="X65" s="29"/>
      <c r="Y65" s="42"/>
      <c r="Z65" s="42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</row>
    <row r="66" spans="1:40" ht="12.75">
      <c r="A66" s="88">
        <v>39609</v>
      </c>
      <c r="B66" s="89" t="s">
        <v>380</v>
      </c>
      <c r="C66" s="90"/>
      <c r="D66" s="91"/>
      <c r="E66" s="90">
        <v>5135</v>
      </c>
      <c r="F66" s="91">
        <v>51350</v>
      </c>
      <c r="G66" s="90"/>
      <c r="H66" s="91"/>
      <c r="I66" s="90"/>
      <c r="J66" s="91"/>
      <c r="K66" s="90"/>
      <c r="L66" s="91"/>
      <c r="M66" s="90"/>
      <c r="N66" s="93"/>
      <c r="O66" s="28"/>
      <c r="P66" s="29"/>
      <c r="Q66" s="28"/>
      <c r="R66" s="29"/>
      <c r="S66" s="42"/>
      <c r="T66" s="42"/>
      <c r="U66" s="42"/>
      <c r="V66" s="42"/>
      <c r="W66" s="42"/>
      <c r="X66" s="29"/>
      <c r="Y66" s="42"/>
      <c r="Z66" s="42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1:40" ht="12.75">
      <c r="A67" s="88">
        <v>39609</v>
      </c>
      <c r="B67" s="89" t="s">
        <v>381</v>
      </c>
      <c r="C67" s="90"/>
      <c r="D67" s="91"/>
      <c r="E67" s="90">
        <v>5135</v>
      </c>
      <c r="F67" s="91">
        <v>51350</v>
      </c>
      <c r="G67" s="90"/>
      <c r="H67" s="91"/>
      <c r="I67" s="90"/>
      <c r="J67" s="91"/>
      <c r="K67" s="90"/>
      <c r="L67" s="91"/>
      <c r="M67" s="90"/>
      <c r="N67" s="93"/>
      <c r="O67" s="28"/>
      <c r="P67" s="29"/>
      <c r="Q67" s="28"/>
      <c r="R67" s="29"/>
      <c r="S67" s="42"/>
      <c r="T67" s="42"/>
      <c r="U67" s="42"/>
      <c r="V67" s="42"/>
      <c r="W67" s="42"/>
      <c r="X67" s="29"/>
      <c r="Y67" s="42"/>
      <c r="Z67" s="42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0" ht="12.75">
      <c r="A68" s="88">
        <v>39609</v>
      </c>
      <c r="B68" s="89" t="s">
        <v>383</v>
      </c>
      <c r="C68" s="90"/>
      <c r="D68" s="91"/>
      <c r="E68" s="90"/>
      <c r="F68" s="91"/>
      <c r="G68" s="90"/>
      <c r="H68" s="91"/>
      <c r="I68" s="90">
        <v>52498</v>
      </c>
      <c r="J68" s="91">
        <v>62997.6</v>
      </c>
      <c r="K68" s="90"/>
      <c r="L68" s="91"/>
      <c r="M68" s="90"/>
      <c r="N68" s="93"/>
      <c r="O68" s="28"/>
      <c r="P68" s="29"/>
      <c r="Q68" s="28"/>
      <c r="R68" s="29"/>
      <c r="S68" s="42"/>
      <c r="T68" s="42"/>
      <c r="U68" s="42"/>
      <c r="V68" s="42"/>
      <c r="W68" s="42"/>
      <c r="X68" s="29"/>
      <c r="Y68" s="42"/>
      <c r="Z68" s="42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1:40" ht="12.75">
      <c r="A69" s="148">
        <v>39609</v>
      </c>
      <c r="B69" s="149" t="s">
        <v>384</v>
      </c>
      <c r="C69" s="144"/>
      <c r="D69" s="143"/>
      <c r="E69" s="144"/>
      <c r="F69" s="143"/>
      <c r="G69" s="144"/>
      <c r="H69" s="143"/>
      <c r="I69" s="144">
        <v>22825</v>
      </c>
      <c r="J69" s="143">
        <v>27390</v>
      </c>
      <c r="K69" s="144"/>
      <c r="L69" s="143"/>
      <c r="M69" s="150"/>
      <c r="N69" s="145"/>
      <c r="O69" s="28"/>
      <c r="P69" s="29"/>
      <c r="Q69" s="28"/>
      <c r="R69" s="29"/>
      <c r="S69" s="42"/>
      <c r="T69" s="42"/>
      <c r="U69" s="42"/>
      <c r="V69" s="42"/>
      <c r="W69" s="42"/>
      <c r="X69" s="29"/>
      <c r="Y69" s="42"/>
      <c r="Z69" s="42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1:40" ht="12.75">
      <c r="A70" s="88">
        <v>39609</v>
      </c>
      <c r="B70" s="89" t="s">
        <v>388</v>
      </c>
      <c r="C70" s="90"/>
      <c r="D70" s="91"/>
      <c r="E70" s="90">
        <v>8675</v>
      </c>
      <c r="F70" s="91">
        <v>110432.75</v>
      </c>
      <c r="G70" s="90"/>
      <c r="H70" s="91"/>
      <c r="I70" s="90"/>
      <c r="J70" s="91"/>
      <c r="K70" s="90"/>
      <c r="L70" s="91"/>
      <c r="M70" s="90">
        <v>8675</v>
      </c>
      <c r="N70" s="93">
        <v>17523.5</v>
      </c>
      <c r="O70" s="28"/>
      <c r="P70" s="29"/>
      <c r="Q70" s="28"/>
      <c r="R70" s="29"/>
      <c r="S70" s="42"/>
      <c r="T70" s="42"/>
      <c r="U70" s="42"/>
      <c r="V70" s="42"/>
      <c r="W70" s="42"/>
      <c r="X70" s="29"/>
      <c r="Y70" s="42"/>
      <c r="Z70" s="42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40" ht="12.75">
      <c r="A71" s="148">
        <v>39609</v>
      </c>
      <c r="B71" s="149" t="s">
        <v>389</v>
      </c>
      <c r="C71" s="144"/>
      <c r="D71" s="143"/>
      <c r="E71" s="144">
        <v>517</v>
      </c>
      <c r="F71" s="143">
        <v>6581.41</v>
      </c>
      <c r="G71" s="144"/>
      <c r="H71" s="143"/>
      <c r="I71" s="144"/>
      <c r="J71" s="143"/>
      <c r="K71" s="144"/>
      <c r="L71" s="143"/>
      <c r="M71" s="150">
        <v>517</v>
      </c>
      <c r="N71" s="93">
        <v>1044.34</v>
      </c>
      <c r="O71" s="28"/>
      <c r="P71" s="29"/>
      <c r="Q71" s="28"/>
      <c r="R71" s="29"/>
      <c r="S71" s="42"/>
      <c r="T71" s="42"/>
      <c r="U71" s="42"/>
      <c r="V71" s="42"/>
      <c r="W71" s="42"/>
      <c r="X71" s="29"/>
      <c r="Y71" s="42"/>
      <c r="Z71" s="42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1:40" ht="13.5" thickBot="1">
      <c r="A72" s="282">
        <v>39609</v>
      </c>
      <c r="B72" s="278" t="s">
        <v>390</v>
      </c>
      <c r="C72" s="279"/>
      <c r="D72" s="280"/>
      <c r="E72" s="279">
        <v>2285</v>
      </c>
      <c r="F72" s="280">
        <v>22.85</v>
      </c>
      <c r="G72" s="279"/>
      <c r="H72" s="280"/>
      <c r="I72" s="279">
        <v>2185</v>
      </c>
      <c r="J72" s="280">
        <v>4413.7</v>
      </c>
      <c r="K72" s="279"/>
      <c r="L72" s="280"/>
      <c r="M72" s="279"/>
      <c r="N72" s="140"/>
      <c r="O72" s="28"/>
      <c r="P72" s="29"/>
      <c r="Q72" s="28"/>
      <c r="R72" s="29"/>
      <c r="S72" s="42"/>
      <c r="T72" s="42"/>
      <c r="U72" s="42"/>
      <c r="V72" s="42"/>
      <c r="W72" s="42"/>
      <c r="X72" s="29"/>
      <c r="Y72" s="42"/>
      <c r="Z72" s="42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</row>
    <row r="73" spans="1:40" ht="12.75">
      <c r="A73" s="88">
        <v>39637</v>
      </c>
      <c r="B73" s="89" t="s">
        <v>395</v>
      </c>
      <c r="C73" s="90"/>
      <c r="D73" s="91"/>
      <c r="E73" s="90">
        <v>1120</v>
      </c>
      <c r="F73" s="91">
        <v>10640</v>
      </c>
      <c r="G73" s="90"/>
      <c r="H73" s="91"/>
      <c r="I73" s="90">
        <v>11250</v>
      </c>
      <c r="J73" s="91">
        <v>8437.5</v>
      </c>
      <c r="K73" s="90"/>
      <c r="L73" s="91"/>
      <c r="M73" s="90"/>
      <c r="N73" s="93"/>
      <c r="O73" s="28"/>
      <c r="P73" s="29"/>
      <c r="Q73" s="28"/>
      <c r="R73" s="29"/>
      <c r="S73" s="42"/>
      <c r="T73" s="42"/>
      <c r="U73" s="42"/>
      <c r="V73" s="42"/>
      <c r="W73" s="42"/>
      <c r="X73" s="29"/>
      <c r="Y73" s="42"/>
      <c r="Z73" s="42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</row>
    <row r="74" spans="1:40" ht="12.75">
      <c r="A74" s="88">
        <v>39637</v>
      </c>
      <c r="B74" s="89" t="s">
        <v>396</v>
      </c>
      <c r="C74" s="90"/>
      <c r="D74" s="91"/>
      <c r="E74" s="90"/>
      <c r="F74" s="91"/>
      <c r="G74" s="90">
        <v>6150</v>
      </c>
      <c r="H74" s="91">
        <v>8610</v>
      </c>
      <c r="I74" s="90"/>
      <c r="J74" s="91"/>
      <c r="K74" s="90"/>
      <c r="L74" s="91"/>
      <c r="M74" s="90"/>
      <c r="N74" s="93"/>
      <c r="O74" s="28"/>
      <c r="P74" s="29"/>
      <c r="Q74" s="28"/>
      <c r="R74" s="29"/>
      <c r="S74" s="42"/>
      <c r="T74" s="42"/>
      <c r="U74" s="42"/>
      <c r="V74" s="42"/>
      <c r="W74" s="42"/>
      <c r="X74" s="29"/>
      <c r="Y74" s="42"/>
      <c r="Z74" s="42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</row>
    <row r="75" spans="1:40" ht="13.5" thickBot="1">
      <c r="A75" s="282">
        <v>39637</v>
      </c>
      <c r="B75" s="278" t="s">
        <v>398</v>
      </c>
      <c r="C75" s="279"/>
      <c r="D75" s="280"/>
      <c r="E75" s="279">
        <v>460</v>
      </c>
      <c r="F75" s="280">
        <v>5520</v>
      </c>
      <c r="G75" s="279"/>
      <c r="H75" s="280"/>
      <c r="I75" s="279"/>
      <c r="J75" s="280"/>
      <c r="K75" s="279"/>
      <c r="L75" s="280"/>
      <c r="M75" s="279">
        <v>460</v>
      </c>
      <c r="N75" s="140">
        <v>4140</v>
      </c>
      <c r="O75" s="28"/>
      <c r="P75" s="29"/>
      <c r="Q75" s="28"/>
      <c r="R75" s="29"/>
      <c r="S75" s="42"/>
      <c r="T75" s="42"/>
      <c r="U75" s="42"/>
      <c r="V75" s="42"/>
      <c r="W75" s="42"/>
      <c r="X75" s="29"/>
      <c r="Y75" s="42"/>
      <c r="Z75" s="42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</row>
    <row r="76" spans="1:40" ht="12.75">
      <c r="A76" s="88">
        <v>39672</v>
      </c>
      <c r="B76" s="89" t="s">
        <v>431</v>
      </c>
      <c r="C76" s="90"/>
      <c r="D76" s="91"/>
      <c r="E76" s="90">
        <v>715</v>
      </c>
      <c r="F76" s="91">
        <v>2860</v>
      </c>
      <c r="G76" s="90"/>
      <c r="H76" s="91"/>
      <c r="I76" s="90">
        <v>530</v>
      </c>
      <c r="J76" s="91">
        <v>530</v>
      </c>
      <c r="K76" s="90"/>
      <c r="L76" s="91"/>
      <c r="M76" s="90"/>
      <c r="N76" s="93"/>
      <c r="O76" s="28"/>
      <c r="P76" s="29"/>
      <c r="Q76" s="28"/>
      <c r="R76" s="29"/>
      <c r="S76" s="42"/>
      <c r="T76" s="42"/>
      <c r="U76" s="42"/>
      <c r="V76" s="42"/>
      <c r="W76" s="42"/>
      <c r="X76" s="29"/>
      <c r="Y76" s="42"/>
      <c r="Z76" s="42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</row>
    <row r="77" spans="1:40" ht="12.75">
      <c r="A77" s="148">
        <v>39672</v>
      </c>
      <c r="B77" s="149" t="s">
        <v>432</v>
      </c>
      <c r="C77" s="144"/>
      <c r="D77" s="143"/>
      <c r="E77" s="144">
        <v>2700</v>
      </c>
      <c r="F77" s="143">
        <v>10800</v>
      </c>
      <c r="G77" s="144"/>
      <c r="H77" s="143"/>
      <c r="I77" s="144">
        <v>2315</v>
      </c>
      <c r="J77" s="143">
        <v>2315</v>
      </c>
      <c r="K77" s="144"/>
      <c r="L77" s="143"/>
      <c r="M77" s="150"/>
      <c r="N77" s="93"/>
      <c r="O77" s="28"/>
      <c r="P77" s="29"/>
      <c r="Q77" s="28"/>
      <c r="R77" s="29"/>
      <c r="S77" s="42"/>
      <c r="T77" s="42"/>
      <c r="U77" s="42"/>
      <c r="V77" s="42"/>
      <c r="W77" s="42"/>
      <c r="X77" s="29"/>
      <c r="Y77" s="42"/>
      <c r="Z77" s="42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</row>
    <row r="78" spans="1:40" ht="12.75">
      <c r="A78" s="88">
        <v>39672</v>
      </c>
      <c r="B78" s="89" t="s">
        <v>433</v>
      </c>
      <c r="C78" s="90"/>
      <c r="D78" s="91"/>
      <c r="E78" s="90">
        <v>1300</v>
      </c>
      <c r="F78" s="91">
        <v>5200</v>
      </c>
      <c r="G78" s="90"/>
      <c r="H78" s="91"/>
      <c r="I78" s="90">
        <v>1939</v>
      </c>
      <c r="J78" s="91">
        <v>1939</v>
      </c>
      <c r="K78" s="90"/>
      <c r="L78" s="91"/>
      <c r="M78" s="90"/>
      <c r="N78" s="93"/>
      <c r="O78" s="28"/>
      <c r="P78" s="29"/>
      <c r="Q78" s="28"/>
      <c r="R78" s="29"/>
      <c r="S78" s="42"/>
      <c r="T78" s="42"/>
      <c r="U78" s="42"/>
      <c r="V78" s="42"/>
      <c r="W78" s="42"/>
      <c r="X78" s="29"/>
      <c r="Y78" s="42"/>
      <c r="Z78" s="42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</row>
    <row r="79" spans="1:40" ht="12.75">
      <c r="A79" s="148">
        <v>39672</v>
      </c>
      <c r="B79" s="89" t="s">
        <v>434</v>
      </c>
      <c r="C79" s="90"/>
      <c r="D79" s="91"/>
      <c r="E79" s="90">
        <v>855</v>
      </c>
      <c r="F79" s="91">
        <v>3420</v>
      </c>
      <c r="G79" s="90"/>
      <c r="H79" s="91"/>
      <c r="I79" s="90">
        <v>1321</v>
      </c>
      <c r="J79" s="91">
        <v>1321</v>
      </c>
      <c r="K79" s="90"/>
      <c r="L79" s="91"/>
      <c r="M79" s="90"/>
      <c r="N79" s="93"/>
      <c r="O79" s="28"/>
      <c r="P79" s="29"/>
      <c r="Q79" s="28"/>
      <c r="R79" s="29"/>
      <c r="S79" s="42"/>
      <c r="T79" s="42"/>
      <c r="U79" s="42"/>
      <c r="V79" s="42"/>
      <c r="W79" s="42"/>
      <c r="X79" s="29"/>
      <c r="Y79" s="42"/>
      <c r="Z79" s="42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</row>
    <row r="80" spans="1:40" ht="12.75">
      <c r="A80" s="148">
        <v>39672</v>
      </c>
      <c r="B80" s="89" t="s">
        <v>435</v>
      </c>
      <c r="C80" s="90"/>
      <c r="D80" s="91"/>
      <c r="E80" s="90">
        <v>371</v>
      </c>
      <c r="F80" s="91">
        <v>1484</v>
      </c>
      <c r="G80" s="90"/>
      <c r="H80" s="91"/>
      <c r="I80" s="90">
        <v>455</v>
      </c>
      <c r="J80" s="91">
        <v>455</v>
      </c>
      <c r="K80" s="90"/>
      <c r="L80" s="91"/>
      <c r="M80" s="90"/>
      <c r="N80" s="93"/>
      <c r="O80" s="28"/>
      <c r="P80" s="29"/>
      <c r="Q80" s="28"/>
      <c r="R80" s="29"/>
      <c r="S80" s="42"/>
      <c r="T80" s="42"/>
      <c r="U80" s="42"/>
      <c r="V80" s="42"/>
      <c r="W80" s="42"/>
      <c r="X80" s="29"/>
      <c r="Y80" s="42"/>
      <c r="Z80" s="42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</row>
    <row r="81" spans="1:40" ht="12.75">
      <c r="A81" s="88">
        <v>39672</v>
      </c>
      <c r="B81" s="89" t="s">
        <v>429</v>
      </c>
      <c r="C81" s="90"/>
      <c r="D81" s="91"/>
      <c r="E81" s="90">
        <v>2076</v>
      </c>
      <c r="F81" s="91">
        <v>8304</v>
      </c>
      <c r="G81" s="90"/>
      <c r="H81" s="91"/>
      <c r="I81" s="90">
        <v>4375</v>
      </c>
      <c r="J81" s="91">
        <v>7375</v>
      </c>
      <c r="K81" s="144"/>
      <c r="L81" s="143"/>
      <c r="M81" s="150"/>
      <c r="N81" s="93"/>
      <c r="O81" s="28"/>
      <c r="P81" s="29"/>
      <c r="Q81" s="28"/>
      <c r="R81" s="29"/>
      <c r="S81" s="42"/>
      <c r="T81" s="42"/>
      <c r="U81" s="42"/>
      <c r="V81" s="42"/>
      <c r="W81" s="42"/>
      <c r="X81" s="29"/>
      <c r="Y81" s="42"/>
      <c r="Z81" s="42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</row>
    <row r="82" spans="1:40" ht="13.5" thickBot="1">
      <c r="A82" s="282">
        <v>39672</v>
      </c>
      <c r="B82" s="278" t="s">
        <v>430</v>
      </c>
      <c r="C82" s="279"/>
      <c r="D82" s="280"/>
      <c r="E82" s="279">
        <v>3174</v>
      </c>
      <c r="F82" s="280">
        <v>12696</v>
      </c>
      <c r="G82" s="279"/>
      <c r="H82" s="280"/>
      <c r="I82" s="279">
        <v>12675</v>
      </c>
      <c r="J82" s="280">
        <v>12675</v>
      </c>
      <c r="K82" s="279"/>
      <c r="L82" s="280"/>
      <c r="M82" s="336"/>
      <c r="N82" s="140"/>
      <c r="O82" s="28"/>
      <c r="P82" s="29"/>
      <c r="Q82" s="28"/>
      <c r="R82" s="29"/>
      <c r="S82" s="42"/>
      <c r="T82" s="42"/>
      <c r="U82" s="42"/>
      <c r="V82" s="42"/>
      <c r="W82" s="42"/>
      <c r="X82" s="29"/>
      <c r="Y82" s="42"/>
      <c r="Z82" s="42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1:40" ht="13.5" thickBot="1">
      <c r="A83" s="359">
        <v>39700</v>
      </c>
      <c r="B83" s="342" t="s">
        <v>440</v>
      </c>
      <c r="C83" s="343"/>
      <c r="D83" s="344"/>
      <c r="E83" s="343">
        <v>19910</v>
      </c>
      <c r="F83" s="344">
        <v>133397</v>
      </c>
      <c r="G83" s="343"/>
      <c r="H83" s="344"/>
      <c r="I83" s="343">
        <v>59000</v>
      </c>
      <c r="J83" s="344">
        <v>56050</v>
      </c>
      <c r="K83" s="343"/>
      <c r="L83" s="344"/>
      <c r="M83" s="343"/>
      <c r="N83" s="238"/>
      <c r="O83" s="28"/>
      <c r="P83" s="29"/>
      <c r="Q83" s="28"/>
      <c r="R83" s="29"/>
      <c r="S83" s="42"/>
      <c r="T83" s="42"/>
      <c r="U83" s="42"/>
      <c r="V83" s="42"/>
      <c r="W83" s="42"/>
      <c r="X83" s="29"/>
      <c r="Y83" s="42"/>
      <c r="Z83" s="42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</row>
    <row r="84" spans="1:40" ht="12.75">
      <c r="A84" s="88">
        <v>39763</v>
      </c>
      <c r="B84" s="89" t="s">
        <v>444</v>
      </c>
      <c r="C84" s="90"/>
      <c r="D84" s="91"/>
      <c r="E84" s="90"/>
      <c r="F84" s="91"/>
      <c r="G84" s="90"/>
      <c r="H84" s="91"/>
      <c r="I84" s="90">
        <v>2550</v>
      </c>
      <c r="J84" s="91">
        <v>2932.5</v>
      </c>
      <c r="K84" s="90"/>
      <c r="L84" s="91"/>
      <c r="M84" s="90"/>
      <c r="N84" s="93"/>
      <c r="O84" s="28"/>
      <c r="P84" s="29"/>
      <c r="Q84" s="28"/>
      <c r="R84" s="29"/>
      <c r="S84" s="42"/>
      <c r="T84" s="42"/>
      <c r="U84" s="42"/>
      <c r="V84" s="42"/>
      <c r="W84" s="42"/>
      <c r="X84" s="29"/>
      <c r="Y84" s="42"/>
      <c r="Z84" s="42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</row>
    <row r="85" spans="1:40" ht="12.75">
      <c r="A85" s="88">
        <v>39763</v>
      </c>
      <c r="B85" s="89" t="s">
        <v>445</v>
      </c>
      <c r="C85" s="90"/>
      <c r="D85" s="91"/>
      <c r="E85" s="90"/>
      <c r="F85" s="91"/>
      <c r="G85" s="90"/>
      <c r="H85" s="91"/>
      <c r="I85" s="90">
        <v>5940</v>
      </c>
      <c r="J85" s="91">
        <v>6831</v>
      </c>
      <c r="K85" s="90"/>
      <c r="L85" s="91"/>
      <c r="M85" s="90"/>
      <c r="N85" s="93"/>
      <c r="O85" s="28"/>
      <c r="P85" s="29"/>
      <c r="Q85" s="28"/>
      <c r="R85" s="29"/>
      <c r="S85" s="42"/>
      <c r="T85" s="42"/>
      <c r="U85" s="42"/>
      <c r="V85" s="42"/>
      <c r="W85" s="42"/>
      <c r="X85" s="29"/>
      <c r="Y85" s="42"/>
      <c r="Z85" s="42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</row>
    <row r="86" spans="1:40" ht="12.75">
      <c r="A86" s="88">
        <v>39763</v>
      </c>
      <c r="B86" s="89" t="s">
        <v>446</v>
      </c>
      <c r="C86" s="90"/>
      <c r="D86" s="91"/>
      <c r="E86" s="90"/>
      <c r="F86" s="91"/>
      <c r="G86" s="90"/>
      <c r="H86" s="91"/>
      <c r="I86" s="90">
        <v>1975</v>
      </c>
      <c r="J86" s="91">
        <v>2271.25</v>
      </c>
      <c r="K86" s="90"/>
      <c r="L86" s="91"/>
      <c r="M86" s="90"/>
      <c r="N86" s="93"/>
      <c r="O86" s="28"/>
      <c r="P86" s="29"/>
      <c r="Q86" s="28"/>
      <c r="R86" s="29"/>
      <c r="S86" s="42"/>
      <c r="T86" s="42"/>
      <c r="U86" s="42"/>
      <c r="V86" s="42"/>
      <c r="W86" s="42"/>
      <c r="X86" s="29"/>
      <c r="Y86" s="42"/>
      <c r="Z86" s="42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</row>
    <row r="87" spans="1:40" ht="12.75">
      <c r="A87" s="148">
        <v>39763</v>
      </c>
      <c r="B87" s="149" t="s">
        <v>447</v>
      </c>
      <c r="C87" s="144"/>
      <c r="D87" s="143"/>
      <c r="E87" s="144"/>
      <c r="F87" s="143"/>
      <c r="G87" s="144"/>
      <c r="H87" s="143"/>
      <c r="I87" s="144">
        <v>670</v>
      </c>
      <c r="J87" s="143">
        <v>770.5</v>
      </c>
      <c r="K87" s="144"/>
      <c r="L87" s="143"/>
      <c r="M87" s="144"/>
      <c r="N87" s="145"/>
      <c r="O87" s="28"/>
      <c r="P87" s="29"/>
      <c r="Q87" s="28"/>
      <c r="R87" s="29"/>
      <c r="S87" s="42"/>
      <c r="T87" s="42"/>
      <c r="U87" s="42"/>
      <c r="V87" s="42"/>
      <c r="W87" s="42"/>
      <c r="X87" s="29"/>
      <c r="Y87" s="42"/>
      <c r="Z87" s="42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</row>
    <row r="88" spans="1:40" ht="12.75">
      <c r="A88" s="88">
        <v>39763</v>
      </c>
      <c r="B88" s="89" t="s">
        <v>448</v>
      </c>
      <c r="C88" s="90"/>
      <c r="D88" s="91"/>
      <c r="E88" s="90"/>
      <c r="F88" s="91"/>
      <c r="G88" s="90"/>
      <c r="H88" s="91"/>
      <c r="I88" s="90">
        <v>16500</v>
      </c>
      <c r="J88" s="91">
        <v>18975</v>
      </c>
      <c r="K88" s="90"/>
      <c r="L88" s="91"/>
      <c r="M88" s="90"/>
      <c r="N88" s="93"/>
      <c r="O88" s="28"/>
      <c r="P88" s="29"/>
      <c r="Q88" s="28"/>
      <c r="R88" s="29"/>
      <c r="S88" s="42"/>
      <c r="T88" s="42"/>
      <c r="U88" s="42"/>
      <c r="V88" s="42"/>
      <c r="W88" s="42"/>
      <c r="X88" s="29"/>
      <c r="Y88" s="42"/>
      <c r="Z88" s="42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</row>
    <row r="89" spans="1:40" ht="12.75">
      <c r="A89" s="88">
        <v>39763</v>
      </c>
      <c r="B89" s="89" t="s">
        <v>297</v>
      </c>
      <c r="C89" s="90"/>
      <c r="D89" s="91"/>
      <c r="E89" s="90"/>
      <c r="F89" s="91"/>
      <c r="G89" s="90"/>
      <c r="H89" s="91"/>
      <c r="I89" s="90">
        <v>1</v>
      </c>
      <c r="J89" s="91">
        <v>7500</v>
      </c>
      <c r="K89" s="90"/>
      <c r="L89" s="91"/>
      <c r="M89" s="90"/>
      <c r="N89" s="93"/>
      <c r="O89" s="28"/>
      <c r="P89" s="29"/>
      <c r="Q89" s="28"/>
      <c r="R89" s="29"/>
      <c r="S89" s="42"/>
      <c r="T89" s="42"/>
      <c r="U89" s="42"/>
      <c r="V89" s="42"/>
      <c r="W89" s="42"/>
      <c r="X89" s="29"/>
      <c r="Y89" s="42"/>
      <c r="Z89" s="42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</row>
    <row r="90" spans="1:40" ht="12.75">
      <c r="A90" s="88">
        <v>39763</v>
      </c>
      <c r="B90" s="89" t="s">
        <v>453</v>
      </c>
      <c r="C90" s="90"/>
      <c r="D90" s="91"/>
      <c r="E90" s="90">
        <v>1735</v>
      </c>
      <c r="F90" s="91">
        <v>26025</v>
      </c>
      <c r="G90" s="90"/>
      <c r="H90" s="91"/>
      <c r="I90" s="90"/>
      <c r="J90" s="91"/>
      <c r="K90" s="90"/>
      <c r="L90" s="91"/>
      <c r="M90" s="90"/>
      <c r="N90" s="93"/>
      <c r="O90" s="28"/>
      <c r="P90" s="29"/>
      <c r="Q90" s="28"/>
      <c r="R90" s="29"/>
      <c r="S90" s="42"/>
      <c r="T90" s="42"/>
      <c r="U90" s="42"/>
      <c r="V90" s="42"/>
      <c r="W90" s="42"/>
      <c r="X90" s="29"/>
      <c r="Y90" s="42"/>
      <c r="Z90" s="42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</row>
    <row r="91" spans="1:40" ht="12.75">
      <c r="A91" s="88">
        <v>39763</v>
      </c>
      <c r="B91" s="89" t="s">
        <v>454</v>
      </c>
      <c r="C91" s="90"/>
      <c r="D91" s="91"/>
      <c r="E91" s="90">
        <v>404</v>
      </c>
      <c r="F91" s="91">
        <v>4040</v>
      </c>
      <c r="G91" s="90"/>
      <c r="H91" s="91"/>
      <c r="I91" s="90">
        <v>202</v>
      </c>
      <c r="J91" s="91">
        <v>999.9</v>
      </c>
      <c r="K91" s="90"/>
      <c r="L91" s="91"/>
      <c r="M91" s="90"/>
      <c r="N91" s="93"/>
      <c r="O91" s="28"/>
      <c r="P91" s="29"/>
      <c r="Q91" s="28"/>
      <c r="R91" s="29"/>
      <c r="S91" s="42"/>
      <c r="T91" s="42"/>
      <c r="U91" s="42"/>
      <c r="V91" s="42"/>
      <c r="W91" s="42"/>
      <c r="X91" s="29"/>
      <c r="Y91" s="42"/>
      <c r="Z91" s="42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</row>
    <row r="92" spans="1:40" ht="12.75">
      <c r="A92" s="88">
        <v>39763</v>
      </c>
      <c r="B92" s="89" t="s">
        <v>455</v>
      </c>
      <c r="C92" s="90"/>
      <c r="D92" s="91"/>
      <c r="E92" s="90">
        <v>404</v>
      </c>
      <c r="F92" s="91">
        <v>4040</v>
      </c>
      <c r="G92" s="90"/>
      <c r="H92" s="91"/>
      <c r="I92" s="90">
        <v>202</v>
      </c>
      <c r="J92" s="91">
        <v>999.9</v>
      </c>
      <c r="K92" s="90"/>
      <c r="L92" s="91"/>
      <c r="M92" s="90"/>
      <c r="N92" s="93"/>
      <c r="O92" s="28"/>
      <c r="P92" s="29"/>
      <c r="Q92" s="28"/>
      <c r="R92" s="29"/>
      <c r="S92" s="42"/>
      <c r="T92" s="42"/>
      <c r="U92" s="42"/>
      <c r="V92" s="42"/>
      <c r="W92" s="42"/>
      <c r="X92" s="29"/>
      <c r="Y92" s="42"/>
      <c r="Z92" s="42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</row>
    <row r="93" spans="1:40" ht="12.75">
      <c r="A93" s="148">
        <v>39763</v>
      </c>
      <c r="B93" s="149" t="s">
        <v>456</v>
      </c>
      <c r="C93" s="144"/>
      <c r="D93" s="143"/>
      <c r="E93" s="144">
        <v>2550</v>
      </c>
      <c r="F93" s="143">
        <v>25500</v>
      </c>
      <c r="G93" s="144"/>
      <c r="H93" s="143"/>
      <c r="I93" s="144">
        <v>1695</v>
      </c>
      <c r="J93" s="143">
        <v>8390.25</v>
      </c>
      <c r="K93" s="144"/>
      <c r="L93" s="143"/>
      <c r="M93" s="150"/>
      <c r="N93" s="93"/>
      <c r="O93" s="28"/>
      <c r="P93" s="29"/>
      <c r="Q93" s="28"/>
      <c r="R93" s="29"/>
      <c r="S93" s="42"/>
      <c r="T93" s="42"/>
      <c r="U93" s="42"/>
      <c r="V93" s="42"/>
      <c r="W93" s="42"/>
      <c r="X93" s="29"/>
      <c r="Y93" s="42"/>
      <c r="Z93" s="42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</row>
    <row r="94" spans="1:40" ht="12.75">
      <c r="A94" s="88">
        <v>39763</v>
      </c>
      <c r="B94" s="89" t="s">
        <v>457</v>
      </c>
      <c r="C94" s="90"/>
      <c r="D94" s="91"/>
      <c r="E94" s="90">
        <v>278</v>
      </c>
      <c r="F94" s="91">
        <v>2780</v>
      </c>
      <c r="G94" s="90"/>
      <c r="H94" s="91"/>
      <c r="I94" s="90">
        <v>139</v>
      </c>
      <c r="J94" s="91">
        <v>688.05</v>
      </c>
      <c r="K94" s="90"/>
      <c r="L94" s="91"/>
      <c r="M94" s="90"/>
      <c r="N94" s="93"/>
      <c r="O94" s="28"/>
      <c r="P94" s="29"/>
      <c r="Q94" s="28"/>
      <c r="R94" s="29"/>
      <c r="S94" s="42"/>
      <c r="T94" s="42"/>
      <c r="U94" s="42"/>
      <c r="V94" s="42"/>
      <c r="W94" s="42"/>
      <c r="X94" s="29"/>
      <c r="Y94" s="42"/>
      <c r="Z94" s="42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</row>
    <row r="95" spans="1:40" ht="13.5" thickBot="1">
      <c r="A95" s="282">
        <v>39763</v>
      </c>
      <c r="B95" s="278" t="s">
        <v>458</v>
      </c>
      <c r="C95" s="279"/>
      <c r="D95" s="280"/>
      <c r="E95" s="279">
        <v>278</v>
      </c>
      <c r="F95" s="280">
        <v>2780</v>
      </c>
      <c r="G95" s="279"/>
      <c r="H95" s="280"/>
      <c r="I95" s="279">
        <v>139</v>
      </c>
      <c r="J95" s="280">
        <v>688.05</v>
      </c>
      <c r="K95" s="279"/>
      <c r="L95" s="280"/>
      <c r="M95" s="279"/>
      <c r="N95" s="140"/>
      <c r="O95" s="28"/>
      <c r="P95" s="29"/>
      <c r="Q95" s="28"/>
      <c r="R95" s="29"/>
      <c r="S95" s="42"/>
      <c r="T95" s="42"/>
      <c r="U95" s="42"/>
      <c r="V95" s="42"/>
      <c r="W95" s="42"/>
      <c r="X95" s="29"/>
      <c r="Y95" s="42"/>
      <c r="Z95" s="42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</row>
    <row r="96" spans="1:40" ht="12.75">
      <c r="A96" s="88">
        <v>39791</v>
      </c>
      <c r="B96" s="89" t="s">
        <v>482</v>
      </c>
      <c r="C96" s="90"/>
      <c r="D96" s="91"/>
      <c r="E96" s="90"/>
      <c r="F96" s="91"/>
      <c r="G96" s="90"/>
      <c r="H96" s="91"/>
      <c r="I96" s="90">
        <v>3110</v>
      </c>
      <c r="J96" s="91">
        <v>3856.4</v>
      </c>
      <c r="K96" s="90"/>
      <c r="L96" s="91"/>
      <c r="M96" s="90"/>
      <c r="N96" s="93"/>
      <c r="O96" s="28"/>
      <c r="P96" s="29"/>
      <c r="Q96" s="28"/>
      <c r="R96" s="29"/>
      <c r="S96" s="42"/>
      <c r="T96" s="42"/>
      <c r="U96" s="42"/>
      <c r="V96" s="42"/>
      <c r="W96" s="42"/>
      <c r="X96" s="29"/>
      <c r="Y96" s="42"/>
      <c r="Z96" s="42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</row>
    <row r="97" spans="1:40" ht="12.75">
      <c r="A97" s="88"/>
      <c r="B97" s="89"/>
      <c r="C97" s="90"/>
      <c r="D97" s="91"/>
      <c r="E97" s="90"/>
      <c r="F97" s="91"/>
      <c r="G97" s="90"/>
      <c r="H97" s="91"/>
      <c r="I97" s="90"/>
      <c r="J97" s="91"/>
      <c r="K97" s="90"/>
      <c r="L97" s="91"/>
      <c r="M97" s="90"/>
      <c r="N97" s="93"/>
      <c r="O97" s="28"/>
      <c r="P97" s="29"/>
      <c r="Q97" s="28"/>
      <c r="R97" s="29"/>
      <c r="S97" s="42"/>
      <c r="T97" s="42"/>
      <c r="U97" s="42"/>
      <c r="V97" s="42"/>
      <c r="W97" s="42"/>
      <c r="X97" s="29"/>
      <c r="Y97" s="42"/>
      <c r="Z97" s="42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</row>
    <row r="98" spans="1:40" ht="12.75">
      <c r="A98" s="88"/>
      <c r="B98" s="89"/>
      <c r="C98" s="90"/>
      <c r="D98" s="91"/>
      <c r="E98" s="90"/>
      <c r="F98" s="91"/>
      <c r="G98" s="90"/>
      <c r="H98" s="91"/>
      <c r="I98" s="90"/>
      <c r="J98" s="91"/>
      <c r="K98" s="90"/>
      <c r="L98" s="91"/>
      <c r="M98" s="90"/>
      <c r="N98" s="93"/>
      <c r="O98" s="28"/>
      <c r="P98" s="29"/>
      <c r="Q98" s="28"/>
      <c r="R98" s="29"/>
      <c r="S98" s="42"/>
      <c r="T98" s="42"/>
      <c r="U98" s="42"/>
      <c r="V98" s="42"/>
      <c r="W98" s="42"/>
      <c r="X98" s="29"/>
      <c r="Y98" s="42"/>
      <c r="Z98" s="42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</row>
    <row r="99" spans="1:40" ht="12.75">
      <c r="A99" s="88"/>
      <c r="B99" s="89"/>
      <c r="C99" s="90"/>
      <c r="D99" s="91"/>
      <c r="E99" s="90"/>
      <c r="F99" s="91"/>
      <c r="G99" s="90"/>
      <c r="H99" s="91"/>
      <c r="I99" s="90"/>
      <c r="J99" s="91"/>
      <c r="K99" s="90"/>
      <c r="L99" s="91"/>
      <c r="M99" s="90"/>
      <c r="N99" s="93"/>
      <c r="O99" s="28"/>
      <c r="P99" s="29"/>
      <c r="Q99" s="28"/>
      <c r="R99" s="29"/>
      <c r="S99" s="42"/>
      <c r="T99" s="42"/>
      <c r="U99" s="42"/>
      <c r="V99" s="42"/>
      <c r="W99" s="42"/>
      <c r="X99" s="29"/>
      <c r="Y99" s="42"/>
      <c r="Z99" s="42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</row>
    <row r="100" spans="1:40" ht="12.75">
      <c r="A100" s="88"/>
      <c r="B100" s="89"/>
      <c r="C100" s="90"/>
      <c r="D100" s="91"/>
      <c r="E100" s="90"/>
      <c r="F100" s="91"/>
      <c r="G100" s="90"/>
      <c r="H100" s="91"/>
      <c r="I100" s="90"/>
      <c r="J100" s="91"/>
      <c r="K100" s="90"/>
      <c r="L100" s="91"/>
      <c r="M100" s="90"/>
      <c r="N100" s="93"/>
      <c r="O100" s="28"/>
      <c r="P100" s="29"/>
      <c r="Q100" s="28"/>
      <c r="R100" s="29"/>
      <c r="S100" s="42"/>
      <c r="T100" s="42"/>
      <c r="U100" s="42"/>
      <c r="V100" s="42"/>
      <c r="W100" s="42"/>
      <c r="X100" s="29"/>
      <c r="Y100" s="42"/>
      <c r="Z100" s="42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</row>
    <row r="101" spans="1:40" ht="12.75">
      <c r="A101" s="88"/>
      <c r="B101" s="89"/>
      <c r="C101" s="90"/>
      <c r="D101" s="91"/>
      <c r="E101" s="90"/>
      <c r="F101" s="91"/>
      <c r="G101" s="90"/>
      <c r="H101" s="91"/>
      <c r="I101" s="90"/>
      <c r="J101" s="91"/>
      <c r="K101" s="90"/>
      <c r="L101" s="91"/>
      <c r="M101" s="90"/>
      <c r="N101" s="93"/>
      <c r="O101" s="28"/>
      <c r="P101" s="29"/>
      <c r="Q101" s="28"/>
      <c r="R101" s="29"/>
      <c r="S101" s="42"/>
      <c r="T101" s="42"/>
      <c r="U101" s="42"/>
      <c r="V101" s="42"/>
      <c r="W101" s="42"/>
      <c r="X101" s="29"/>
      <c r="Y101" s="42"/>
      <c r="Z101" s="42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</row>
    <row r="102" spans="1:40" ht="12.75">
      <c r="A102" s="88"/>
      <c r="B102" s="89"/>
      <c r="C102" s="90"/>
      <c r="D102" s="91"/>
      <c r="E102" s="90"/>
      <c r="F102" s="91"/>
      <c r="G102" s="90"/>
      <c r="H102" s="91"/>
      <c r="I102" s="90"/>
      <c r="J102" s="91"/>
      <c r="K102" s="90"/>
      <c r="L102" s="91"/>
      <c r="M102" s="90"/>
      <c r="N102" s="93"/>
      <c r="O102" s="28"/>
      <c r="P102" s="29"/>
      <c r="Q102" s="28"/>
      <c r="R102" s="29"/>
      <c r="S102" s="42"/>
      <c r="T102" s="42"/>
      <c r="U102" s="42"/>
      <c r="V102" s="42"/>
      <c r="W102" s="42"/>
      <c r="X102" s="29"/>
      <c r="Y102" s="42"/>
      <c r="Z102" s="42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</row>
    <row r="103" spans="1:40" ht="12.75">
      <c r="A103" s="88"/>
      <c r="B103" s="89"/>
      <c r="C103" s="90"/>
      <c r="D103" s="91"/>
      <c r="E103" s="90"/>
      <c r="F103" s="91"/>
      <c r="G103" s="90"/>
      <c r="H103" s="91"/>
      <c r="I103" s="90"/>
      <c r="J103" s="91"/>
      <c r="K103" s="90"/>
      <c r="L103" s="91"/>
      <c r="M103" s="90"/>
      <c r="N103" s="93"/>
      <c r="O103" s="28"/>
      <c r="P103" s="29"/>
      <c r="Q103" s="28"/>
      <c r="R103" s="29"/>
      <c r="S103" s="42"/>
      <c r="T103" s="42"/>
      <c r="U103" s="42"/>
      <c r="V103" s="42"/>
      <c r="W103" s="42"/>
      <c r="X103" s="29"/>
      <c r="Y103" s="42"/>
      <c r="Z103" s="42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</row>
    <row r="104" spans="1:40" s="121" customFormat="1" ht="13.5" thickBot="1">
      <c r="A104" s="88"/>
      <c r="B104" s="112"/>
      <c r="C104" s="114"/>
      <c r="D104" s="116"/>
      <c r="E104" s="114"/>
      <c r="F104" s="116"/>
      <c r="G104" s="114"/>
      <c r="H104" s="116"/>
      <c r="I104" s="114"/>
      <c r="J104" s="116"/>
      <c r="K104" s="114"/>
      <c r="L104" s="116"/>
      <c r="M104" s="114"/>
      <c r="N104" s="117"/>
      <c r="O104" s="118"/>
      <c r="P104" s="119"/>
      <c r="Q104" s="118"/>
      <c r="R104" s="119"/>
      <c r="S104" s="120"/>
      <c r="T104" s="120"/>
      <c r="U104" s="120"/>
      <c r="V104" s="120"/>
      <c r="W104" s="120"/>
      <c r="X104" s="119"/>
      <c r="Y104" s="120"/>
      <c r="Z104" s="120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</row>
    <row r="105" spans="1:40" ht="14.25" thickBot="1" thickTop="1">
      <c r="A105" s="109"/>
      <c r="B105" s="34" t="s">
        <v>18</v>
      </c>
      <c r="C105" s="66">
        <f aca="true" t="shared" si="0" ref="C105:N105">+SUM(C8:C104)</f>
        <v>0</v>
      </c>
      <c r="D105" s="65">
        <f t="shared" si="0"/>
        <v>0</v>
      </c>
      <c r="E105" s="66">
        <f t="shared" si="0"/>
        <v>93609</v>
      </c>
      <c r="F105" s="130">
        <f t="shared" si="0"/>
        <v>822325.51</v>
      </c>
      <c r="G105" s="81">
        <f t="shared" si="0"/>
        <v>6150</v>
      </c>
      <c r="H105" s="130">
        <f t="shared" si="0"/>
        <v>8610</v>
      </c>
      <c r="I105" s="81">
        <f t="shared" si="0"/>
        <v>297617</v>
      </c>
      <c r="J105" s="65">
        <f t="shared" si="0"/>
        <v>387319.70000000007</v>
      </c>
      <c r="K105" s="66">
        <f t="shared" si="0"/>
        <v>657</v>
      </c>
      <c r="L105" s="65">
        <f t="shared" si="0"/>
        <v>29565</v>
      </c>
      <c r="M105" s="66">
        <f t="shared" si="0"/>
        <v>28130</v>
      </c>
      <c r="N105" s="65">
        <f t="shared" si="0"/>
        <v>76527.59</v>
      </c>
      <c r="O105" s="28"/>
      <c r="P105" s="45"/>
      <c r="Q105" s="28"/>
      <c r="R105" s="45"/>
      <c r="S105" s="28"/>
      <c r="T105" s="45"/>
      <c r="U105" s="28"/>
      <c r="V105" s="45"/>
      <c r="W105" s="28"/>
      <c r="X105" s="45"/>
      <c r="Y105" s="28"/>
      <c r="Z105" s="45"/>
      <c r="AA105" s="53"/>
      <c r="AB105" s="54"/>
      <c r="AC105" s="53"/>
      <c r="AD105" s="54"/>
      <c r="AE105" s="53"/>
      <c r="AF105" s="54"/>
      <c r="AG105" s="53"/>
      <c r="AH105" s="54"/>
      <c r="AI105" s="53"/>
      <c r="AJ105" s="54"/>
      <c r="AK105" s="53"/>
      <c r="AL105" s="54"/>
      <c r="AM105" s="53"/>
      <c r="AN105" s="54"/>
    </row>
    <row r="106" spans="1:40" ht="12.75">
      <c r="A106" s="84"/>
      <c r="B106" s="35" t="s">
        <v>19</v>
      </c>
      <c r="C106" s="67"/>
      <c r="D106" s="32"/>
      <c r="E106" s="67"/>
      <c r="F106" s="32"/>
      <c r="G106" s="67"/>
      <c r="H106" s="32"/>
      <c r="I106" s="67"/>
      <c r="J106" s="32"/>
      <c r="K106" s="67"/>
      <c r="L106" s="32"/>
      <c r="M106" s="67"/>
      <c r="N106" s="32"/>
      <c r="O106" s="28"/>
      <c r="P106" s="29"/>
      <c r="Q106" s="28"/>
      <c r="R106" s="29"/>
      <c r="S106" s="28"/>
      <c r="T106" s="29"/>
      <c r="U106" s="28"/>
      <c r="V106" s="29"/>
      <c r="W106" s="28"/>
      <c r="X106" s="29"/>
      <c r="Y106" s="28"/>
      <c r="Z106" s="29"/>
      <c r="AA106" s="53"/>
      <c r="AB106" s="55"/>
      <c r="AC106" s="53"/>
      <c r="AD106" s="55"/>
      <c r="AE106" s="53"/>
      <c r="AF106" s="55"/>
      <c r="AG106" s="53"/>
      <c r="AH106" s="55"/>
      <c r="AI106" s="53"/>
      <c r="AJ106" s="55"/>
      <c r="AK106" s="53"/>
      <c r="AL106" s="55"/>
      <c r="AM106" s="53"/>
      <c r="AN106" s="55"/>
    </row>
    <row r="107" spans="1:40" ht="12.75">
      <c r="A107" s="16"/>
      <c r="B107" s="35" t="s">
        <v>20</v>
      </c>
      <c r="C107" s="67">
        <f>COUNTA(C8:C104)</f>
        <v>0</v>
      </c>
      <c r="D107" s="32" t="e">
        <f>+D105/C105</f>
        <v>#DIV/0!</v>
      </c>
      <c r="E107" s="67">
        <f>COUNTA(E8:E104)</f>
        <v>45</v>
      </c>
      <c r="F107" s="32">
        <f>+F105/E105</f>
        <v>8.784684271811471</v>
      </c>
      <c r="G107" s="67">
        <f>COUNTA(G8:G104)</f>
        <v>1</v>
      </c>
      <c r="H107" s="32">
        <f>+H105/G105</f>
        <v>1.4</v>
      </c>
      <c r="I107" s="67">
        <f>COUNTA(I8:I104)</f>
        <v>69</v>
      </c>
      <c r="J107" s="32">
        <f>+J105/I105</f>
        <v>1.3014031456536423</v>
      </c>
      <c r="K107" s="67">
        <f>COUNTA(K8:K104)</f>
        <v>2</v>
      </c>
      <c r="L107" s="32">
        <f>+L105/K105</f>
        <v>45</v>
      </c>
      <c r="M107" s="67">
        <f>COUNTA(M8:M104)</f>
        <v>16</v>
      </c>
      <c r="N107" s="32">
        <f>+N105/M105</f>
        <v>2.720497333807323</v>
      </c>
      <c r="O107" s="28"/>
      <c r="P107" s="29"/>
      <c r="Q107" s="28"/>
      <c r="R107" s="29"/>
      <c r="S107" s="28"/>
      <c r="T107" s="29"/>
      <c r="U107" s="28"/>
      <c r="V107" s="29"/>
      <c r="W107" s="28"/>
      <c r="X107" s="29"/>
      <c r="Y107" s="28"/>
      <c r="Z107" s="29"/>
      <c r="AA107" s="53"/>
      <c r="AB107" s="55"/>
      <c r="AC107" s="53"/>
      <c r="AD107" s="55"/>
      <c r="AE107" s="53"/>
      <c r="AF107" s="55"/>
      <c r="AG107" s="53"/>
      <c r="AH107" s="55"/>
      <c r="AI107" s="53"/>
      <c r="AJ107" s="55"/>
      <c r="AK107" s="53"/>
      <c r="AL107" s="55"/>
      <c r="AM107" s="53"/>
      <c r="AN107" s="55"/>
    </row>
    <row r="108" spans="1:40" ht="13.5" thickBot="1">
      <c r="A108" s="15"/>
      <c r="B108" s="36" t="s">
        <v>17</v>
      </c>
      <c r="C108" s="68"/>
      <c r="D108" s="62"/>
      <c r="E108" s="68"/>
      <c r="F108" s="62"/>
      <c r="G108" s="68"/>
      <c r="H108" s="62"/>
      <c r="I108" s="68"/>
      <c r="J108" s="62"/>
      <c r="K108" s="68"/>
      <c r="L108" s="62"/>
      <c r="M108" s="68"/>
      <c r="N108" s="62"/>
      <c r="O108" s="28"/>
      <c r="P108" s="45"/>
      <c r="Q108" s="28"/>
      <c r="R108" s="45"/>
      <c r="S108" s="28"/>
      <c r="T108" s="45"/>
      <c r="U108" s="28"/>
      <c r="V108" s="45"/>
      <c r="W108" s="28"/>
      <c r="X108" s="45"/>
      <c r="Y108" s="28"/>
      <c r="Z108" s="45"/>
      <c r="AA108" s="53"/>
      <c r="AB108" s="54"/>
      <c r="AC108" s="53"/>
      <c r="AD108" s="54"/>
      <c r="AE108" s="53"/>
      <c r="AF108" s="54"/>
      <c r="AG108" s="53"/>
      <c r="AH108" s="54"/>
      <c r="AI108" s="53"/>
      <c r="AJ108" s="54"/>
      <c r="AK108" s="53"/>
      <c r="AL108" s="54"/>
      <c r="AM108" s="53"/>
      <c r="AN108" s="54"/>
    </row>
    <row r="109" spans="1:26" ht="12.75">
      <c r="A109" s="15"/>
      <c r="B109" s="15"/>
      <c r="C109" s="69"/>
      <c r="D109" s="63"/>
      <c r="E109" s="69"/>
      <c r="F109" s="63"/>
      <c r="G109" s="69"/>
      <c r="H109" s="63"/>
      <c r="I109" s="69"/>
      <c r="J109" s="63"/>
      <c r="K109" s="69"/>
      <c r="L109" s="63"/>
      <c r="M109" s="69"/>
      <c r="N109" s="63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>
      <c r="A110" s="15"/>
      <c r="B110" s="15"/>
      <c r="C110" s="69"/>
      <c r="D110" s="63"/>
      <c r="E110" s="69"/>
      <c r="F110" s="63"/>
      <c r="G110" s="69"/>
      <c r="H110" s="63"/>
      <c r="I110" s="69"/>
      <c r="J110" s="63"/>
      <c r="K110" s="69"/>
      <c r="L110" s="63"/>
      <c r="M110" s="69"/>
      <c r="N110" s="63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>
      <c r="A111" s="15"/>
      <c r="B111" s="15"/>
      <c r="C111" s="69"/>
      <c r="D111" s="63"/>
      <c r="E111" s="69"/>
      <c r="F111" s="63"/>
      <c r="G111" s="69"/>
      <c r="H111" s="63"/>
      <c r="I111" s="69"/>
      <c r="J111" s="63"/>
      <c r="K111" s="69"/>
      <c r="L111" s="63"/>
      <c r="M111" s="69"/>
      <c r="N111" s="63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>
      <c r="A112" s="15"/>
      <c r="B112" s="15"/>
      <c r="C112" s="69"/>
      <c r="D112" s="63"/>
      <c r="E112" s="69"/>
      <c r="F112" s="63"/>
      <c r="G112" s="69"/>
      <c r="H112" s="63"/>
      <c r="I112" s="69"/>
      <c r="J112" s="63"/>
      <c r="K112" s="69"/>
      <c r="L112" s="63"/>
      <c r="M112" s="69"/>
      <c r="N112" s="63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>
      <c r="A113" s="15"/>
      <c r="B113" s="15"/>
      <c r="C113" s="69"/>
      <c r="D113" s="63"/>
      <c r="E113" s="69"/>
      <c r="F113" s="63"/>
      <c r="G113" s="69"/>
      <c r="H113" s="63"/>
      <c r="I113" s="69"/>
      <c r="J113" s="63"/>
      <c r="K113" s="69"/>
      <c r="L113" s="63"/>
      <c r="M113" s="69"/>
      <c r="N113" s="63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>
      <c r="A114" s="15"/>
      <c r="B114" s="15"/>
      <c r="C114" s="69"/>
      <c r="D114" s="63"/>
      <c r="E114" s="69"/>
      <c r="F114" s="63"/>
      <c r="G114" s="69"/>
      <c r="H114" s="63"/>
      <c r="I114" s="69"/>
      <c r="J114" s="63"/>
      <c r="K114" s="69"/>
      <c r="L114" s="63"/>
      <c r="M114" s="69"/>
      <c r="N114" s="63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>
      <c r="A115" s="15"/>
      <c r="B115" s="15"/>
      <c r="C115" s="69"/>
      <c r="D115" s="63"/>
      <c r="E115" s="69"/>
      <c r="F115" s="63"/>
      <c r="G115" s="69"/>
      <c r="H115" s="63"/>
      <c r="I115" s="69"/>
      <c r="J115" s="63"/>
      <c r="K115" s="69"/>
      <c r="L115" s="63"/>
      <c r="M115" s="69"/>
      <c r="N115" s="63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>
      <c r="A116" s="15"/>
      <c r="B116" s="15"/>
      <c r="C116" s="69"/>
      <c r="D116" s="63"/>
      <c r="E116" s="69"/>
      <c r="F116" s="63"/>
      <c r="G116" s="69"/>
      <c r="H116" s="63"/>
      <c r="I116" s="69"/>
      <c r="J116" s="63"/>
      <c r="K116" s="69"/>
      <c r="L116" s="63"/>
      <c r="M116" s="69"/>
      <c r="N116" s="63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>
      <c r="A117" s="15"/>
      <c r="B117" s="15"/>
      <c r="C117" s="69"/>
      <c r="D117" s="63"/>
      <c r="E117" s="69"/>
      <c r="F117" s="63"/>
      <c r="G117" s="69"/>
      <c r="H117" s="63"/>
      <c r="I117" s="69"/>
      <c r="J117" s="63"/>
      <c r="K117" s="69"/>
      <c r="L117" s="63"/>
      <c r="M117" s="69"/>
      <c r="N117" s="63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>
      <c r="A118" s="15"/>
      <c r="B118" s="15"/>
      <c r="C118" s="69"/>
      <c r="D118" s="63"/>
      <c r="E118" s="69"/>
      <c r="F118" s="63"/>
      <c r="G118" s="69"/>
      <c r="H118" s="63"/>
      <c r="I118" s="69"/>
      <c r="J118" s="63"/>
      <c r="K118" s="69"/>
      <c r="L118" s="63"/>
      <c r="M118" s="69"/>
      <c r="N118" s="63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>
      <c r="A119" s="15"/>
      <c r="B119" s="15"/>
      <c r="C119" s="69"/>
      <c r="D119" s="63"/>
      <c r="E119" s="69"/>
      <c r="F119" s="63"/>
      <c r="G119" s="69"/>
      <c r="H119" s="63"/>
      <c r="I119" s="69"/>
      <c r="J119" s="63"/>
      <c r="K119" s="69"/>
      <c r="L119" s="63"/>
      <c r="M119" s="69"/>
      <c r="N119" s="63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>
      <c r="A120" s="15"/>
      <c r="B120" s="15"/>
      <c r="C120" s="69"/>
      <c r="D120" s="63"/>
      <c r="E120" s="69"/>
      <c r="F120" s="63"/>
      <c r="G120" s="69"/>
      <c r="H120" s="63"/>
      <c r="I120" s="69"/>
      <c r="J120" s="63"/>
      <c r="K120" s="69"/>
      <c r="L120" s="63"/>
      <c r="M120" s="69"/>
      <c r="N120" s="63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>
      <c r="A121" s="15"/>
      <c r="B121" s="15"/>
      <c r="C121" s="69"/>
      <c r="D121" s="63"/>
      <c r="E121" s="69"/>
      <c r="F121" s="63"/>
      <c r="G121" s="69"/>
      <c r="H121" s="63"/>
      <c r="I121" s="69"/>
      <c r="J121" s="63"/>
      <c r="K121" s="69"/>
      <c r="L121" s="63"/>
      <c r="M121" s="69"/>
      <c r="N121" s="63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>
      <c r="A122" s="15"/>
      <c r="B122" s="15"/>
      <c r="C122" s="15"/>
      <c r="D122" s="63"/>
      <c r="E122" s="69"/>
      <c r="F122" s="63"/>
      <c r="G122" s="69"/>
      <c r="H122" s="63"/>
      <c r="I122" s="69"/>
      <c r="J122" s="63"/>
      <c r="K122" s="69"/>
      <c r="L122" s="63"/>
      <c r="M122" s="69"/>
      <c r="N122" s="63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>
      <c r="A123" s="15"/>
      <c r="B123" s="15"/>
      <c r="C123" s="15"/>
      <c r="D123" s="63"/>
      <c r="E123" s="69"/>
      <c r="F123" s="63"/>
      <c r="G123" s="69"/>
      <c r="H123" s="63"/>
      <c r="I123" s="69"/>
      <c r="J123" s="63"/>
      <c r="K123" s="69"/>
      <c r="L123" s="63"/>
      <c r="M123" s="69"/>
      <c r="N123" s="63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>
      <c r="A124" s="15"/>
      <c r="B124" s="15"/>
      <c r="C124" s="15"/>
      <c r="D124" s="63"/>
      <c r="E124" s="69"/>
      <c r="F124" s="63"/>
      <c r="G124" s="69"/>
      <c r="H124" s="63"/>
      <c r="I124" s="69"/>
      <c r="J124" s="63"/>
      <c r="K124" s="69"/>
      <c r="L124" s="63"/>
      <c r="M124" s="69"/>
      <c r="N124" s="63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>
      <c r="A125" s="15"/>
      <c r="B125" s="15"/>
      <c r="C125" s="15"/>
      <c r="D125" s="63"/>
      <c r="E125" s="69"/>
      <c r="F125" s="63"/>
      <c r="G125" s="69"/>
      <c r="H125" s="63"/>
      <c r="I125" s="69"/>
      <c r="J125" s="63"/>
      <c r="K125" s="69"/>
      <c r="L125" s="63"/>
      <c r="M125" s="69"/>
      <c r="N125" s="63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>
      <c r="A126" s="15"/>
      <c r="B126" s="15"/>
      <c r="C126" s="15"/>
      <c r="D126" s="63"/>
      <c r="E126" s="69"/>
      <c r="F126" s="63"/>
      <c r="G126" s="69"/>
      <c r="H126" s="63"/>
      <c r="I126" s="69"/>
      <c r="J126" s="63"/>
      <c r="K126" s="69"/>
      <c r="L126" s="63"/>
      <c r="M126" s="69"/>
      <c r="N126" s="63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>
      <c r="A127" s="15"/>
      <c r="B127" s="15"/>
      <c r="C127" s="15"/>
      <c r="D127" s="63"/>
      <c r="E127" s="69"/>
      <c r="F127" s="63"/>
      <c r="G127" s="69"/>
      <c r="H127" s="63"/>
      <c r="I127" s="69"/>
      <c r="J127" s="63"/>
      <c r="K127" s="69"/>
      <c r="L127" s="63"/>
      <c r="M127" s="69"/>
      <c r="N127" s="63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>
      <c r="A128" s="15"/>
      <c r="B128" s="15"/>
      <c r="C128" s="15"/>
      <c r="D128" s="63"/>
      <c r="E128" s="69"/>
      <c r="F128" s="63"/>
      <c r="G128" s="69"/>
      <c r="H128" s="63"/>
      <c r="I128" s="69"/>
      <c r="J128" s="63"/>
      <c r="K128" s="69"/>
      <c r="L128" s="63"/>
      <c r="M128" s="69"/>
      <c r="N128" s="63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>
      <c r="A129" s="15"/>
      <c r="B129" s="15"/>
      <c r="C129" s="15"/>
      <c r="D129" s="63"/>
      <c r="E129" s="69"/>
      <c r="F129" s="63"/>
      <c r="G129" s="69"/>
      <c r="H129" s="63"/>
      <c r="I129" s="69"/>
      <c r="J129" s="63"/>
      <c r="K129" s="69"/>
      <c r="L129" s="63"/>
      <c r="M129" s="69"/>
      <c r="N129" s="63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>
      <c r="A130" s="15"/>
      <c r="B130" s="15"/>
      <c r="C130" s="15"/>
      <c r="D130" s="63"/>
      <c r="E130" s="69"/>
      <c r="F130" s="63"/>
      <c r="G130" s="69"/>
      <c r="H130" s="63"/>
      <c r="I130" s="69"/>
      <c r="J130" s="63"/>
      <c r="K130" s="69"/>
      <c r="L130" s="63"/>
      <c r="M130" s="69"/>
      <c r="N130" s="63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>
      <c r="A131" s="15"/>
      <c r="B131" s="15"/>
      <c r="C131" s="15"/>
      <c r="D131" s="63"/>
      <c r="E131" s="69"/>
      <c r="F131" s="63"/>
      <c r="G131" s="69"/>
      <c r="H131" s="63"/>
      <c r="I131" s="69"/>
      <c r="J131" s="63"/>
      <c r="K131" s="69"/>
      <c r="L131" s="63"/>
      <c r="M131" s="69"/>
      <c r="N131" s="63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>
      <c r="A132" s="15"/>
      <c r="B132" s="15"/>
      <c r="C132" s="15"/>
      <c r="D132" s="63"/>
      <c r="E132" s="69"/>
      <c r="F132" s="63"/>
      <c r="G132" s="69"/>
      <c r="H132" s="63"/>
      <c r="I132" s="69"/>
      <c r="J132" s="63"/>
      <c r="K132" s="69"/>
      <c r="L132" s="63"/>
      <c r="M132" s="69"/>
      <c r="N132" s="63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>
      <c r="A133" s="15"/>
      <c r="B133" s="15"/>
      <c r="C133" s="15"/>
      <c r="D133" s="63"/>
      <c r="E133" s="69"/>
      <c r="F133" s="63"/>
      <c r="G133" s="69"/>
      <c r="H133" s="63"/>
      <c r="I133" s="69"/>
      <c r="J133" s="63"/>
      <c r="K133" s="69"/>
      <c r="L133" s="63"/>
      <c r="M133" s="69"/>
      <c r="N133" s="63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>
      <c r="A134" s="15"/>
      <c r="B134" s="15"/>
      <c r="C134" s="15"/>
      <c r="D134" s="63"/>
      <c r="E134" s="69"/>
      <c r="F134" s="63"/>
      <c r="G134" s="69"/>
      <c r="H134" s="63"/>
      <c r="I134" s="69"/>
      <c r="J134" s="63"/>
      <c r="K134" s="69"/>
      <c r="L134" s="63"/>
      <c r="M134" s="69"/>
      <c r="N134" s="63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>
      <c r="A135" s="15"/>
      <c r="B135" s="15"/>
      <c r="C135" s="15"/>
      <c r="D135" s="63"/>
      <c r="E135" s="69"/>
      <c r="F135" s="63"/>
      <c r="G135" s="69"/>
      <c r="H135" s="63"/>
      <c r="I135" s="69"/>
      <c r="J135" s="63"/>
      <c r="K135" s="69"/>
      <c r="L135" s="63"/>
      <c r="M135" s="69"/>
      <c r="N135" s="63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>
      <c r="A136" s="15"/>
      <c r="B136" s="15"/>
      <c r="C136" s="15"/>
      <c r="D136" s="63"/>
      <c r="E136" s="69"/>
      <c r="F136" s="63"/>
      <c r="G136" s="69"/>
      <c r="H136" s="63"/>
      <c r="I136" s="69"/>
      <c r="J136" s="63"/>
      <c r="K136" s="69"/>
      <c r="L136" s="63"/>
      <c r="M136" s="69"/>
      <c r="N136" s="63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>
      <c r="A137" s="15"/>
      <c r="B137" s="15"/>
      <c r="C137" s="15"/>
      <c r="D137" s="63"/>
      <c r="E137" s="69"/>
      <c r="F137" s="63"/>
      <c r="G137" s="69"/>
      <c r="H137" s="63"/>
      <c r="I137" s="69"/>
      <c r="J137" s="63"/>
      <c r="K137" s="69"/>
      <c r="L137" s="63"/>
      <c r="M137" s="69"/>
      <c r="N137" s="63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>
      <c r="A138" s="15"/>
      <c r="B138" s="15"/>
      <c r="C138" s="15"/>
      <c r="D138" s="63"/>
      <c r="E138" s="69"/>
      <c r="F138" s="63"/>
      <c r="G138" s="69"/>
      <c r="H138" s="63"/>
      <c r="I138" s="69"/>
      <c r="J138" s="63"/>
      <c r="K138" s="69"/>
      <c r="L138" s="63"/>
      <c r="M138" s="69"/>
      <c r="N138" s="63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>
      <c r="A139" s="15"/>
      <c r="B139" s="15"/>
      <c r="C139" s="15"/>
      <c r="D139" s="63"/>
      <c r="E139" s="69"/>
      <c r="F139" s="63"/>
      <c r="G139" s="69"/>
      <c r="H139" s="63"/>
      <c r="I139" s="69"/>
      <c r="J139" s="63"/>
      <c r="K139" s="69"/>
      <c r="L139" s="63"/>
      <c r="M139" s="69"/>
      <c r="N139" s="63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>
      <c r="A140" s="15"/>
      <c r="B140" s="15"/>
      <c r="C140" s="15"/>
      <c r="D140" s="63"/>
      <c r="E140" s="69"/>
      <c r="F140" s="63"/>
      <c r="G140" s="69"/>
      <c r="H140" s="63"/>
      <c r="I140" s="69"/>
      <c r="J140" s="63"/>
      <c r="K140" s="69"/>
      <c r="L140" s="63"/>
      <c r="M140" s="69"/>
      <c r="N140" s="63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>
      <c r="A141" s="15"/>
      <c r="B141" s="15"/>
      <c r="C141" s="15"/>
      <c r="D141" s="63"/>
      <c r="E141" s="69"/>
      <c r="F141" s="63"/>
      <c r="G141" s="69"/>
      <c r="H141" s="63"/>
      <c r="I141" s="69"/>
      <c r="J141" s="63"/>
      <c r="K141" s="69"/>
      <c r="L141" s="63"/>
      <c r="M141" s="69"/>
      <c r="N141" s="63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>
      <c r="A142" s="15"/>
      <c r="B142" s="15"/>
      <c r="C142" s="15"/>
      <c r="D142" s="63"/>
      <c r="E142" s="69"/>
      <c r="F142" s="63"/>
      <c r="G142" s="69"/>
      <c r="H142" s="63"/>
      <c r="I142" s="69"/>
      <c r="J142" s="63"/>
      <c r="K142" s="69"/>
      <c r="L142" s="63"/>
      <c r="M142" s="69"/>
      <c r="N142" s="63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>
      <c r="A143" s="15"/>
      <c r="B143" s="15"/>
      <c r="C143" s="15"/>
      <c r="D143" s="63"/>
      <c r="E143" s="69"/>
      <c r="F143" s="63"/>
      <c r="G143" s="69"/>
      <c r="H143" s="63"/>
      <c r="I143" s="69"/>
      <c r="J143" s="63"/>
      <c r="K143" s="69"/>
      <c r="L143" s="63"/>
      <c r="M143" s="69"/>
      <c r="N143" s="63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>
      <c r="A144" s="15"/>
      <c r="B144" s="15"/>
      <c r="C144" s="15"/>
      <c r="D144" s="63"/>
      <c r="E144" s="69"/>
      <c r="F144" s="63"/>
      <c r="G144" s="69"/>
      <c r="H144" s="63"/>
      <c r="I144" s="69"/>
      <c r="J144" s="63"/>
      <c r="K144" s="69"/>
      <c r="L144" s="63"/>
      <c r="M144" s="69"/>
      <c r="N144" s="63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>
      <c r="A145" s="15"/>
      <c r="B145" s="15"/>
      <c r="C145" s="15"/>
      <c r="D145" s="63"/>
      <c r="E145" s="69"/>
      <c r="F145" s="63"/>
      <c r="G145" s="69"/>
      <c r="H145" s="63"/>
      <c r="I145" s="69"/>
      <c r="J145" s="63"/>
      <c r="K145" s="69"/>
      <c r="L145" s="63"/>
      <c r="M145" s="69"/>
      <c r="N145" s="63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>
      <c r="A146" s="15"/>
      <c r="B146" s="15"/>
      <c r="C146" s="15"/>
      <c r="D146" s="63"/>
      <c r="E146" s="69"/>
      <c r="F146" s="63"/>
      <c r="G146" s="69"/>
      <c r="H146" s="63"/>
      <c r="I146" s="69"/>
      <c r="J146" s="63"/>
      <c r="K146" s="69"/>
      <c r="L146" s="63"/>
      <c r="M146" s="69"/>
      <c r="N146" s="63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>
      <c r="A147" s="15"/>
      <c r="B147" s="15"/>
      <c r="C147" s="15"/>
      <c r="D147" s="63"/>
      <c r="E147" s="69"/>
      <c r="F147" s="63"/>
      <c r="G147" s="69"/>
      <c r="H147" s="63"/>
      <c r="I147" s="69"/>
      <c r="J147" s="63"/>
      <c r="K147" s="69"/>
      <c r="L147" s="63"/>
      <c r="M147" s="69"/>
      <c r="N147" s="63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>
      <c r="A148" s="15"/>
      <c r="B148" s="15"/>
      <c r="C148" s="15"/>
      <c r="D148" s="63"/>
      <c r="E148" s="69"/>
      <c r="F148" s="63"/>
      <c r="G148" s="69"/>
      <c r="H148" s="63"/>
      <c r="I148" s="69"/>
      <c r="J148" s="63"/>
      <c r="K148" s="69"/>
      <c r="L148" s="63"/>
      <c r="M148" s="69"/>
      <c r="N148" s="63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>
      <c r="A149" s="15"/>
      <c r="B149" s="15"/>
      <c r="C149" s="15"/>
      <c r="D149" s="63"/>
      <c r="E149" s="69"/>
      <c r="F149" s="63"/>
      <c r="G149" s="69"/>
      <c r="H149" s="63"/>
      <c r="I149" s="69"/>
      <c r="J149" s="63"/>
      <c r="K149" s="69"/>
      <c r="L149" s="63"/>
      <c r="M149" s="69"/>
      <c r="N149" s="63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>
      <c r="A150" s="15"/>
      <c r="B150" s="15"/>
      <c r="C150" s="15"/>
      <c r="D150" s="63"/>
      <c r="E150" s="69"/>
      <c r="F150" s="63"/>
      <c r="G150" s="69"/>
      <c r="H150" s="63"/>
      <c r="I150" s="69"/>
      <c r="J150" s="63"/>
      <c r="K150" s="69"/>
      <c r="L150" s="63"/>
      <c r="M150" s="69"/>
      <c r="N150" s="63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>
      <c r="A151" s="15"/>
      <c r="B151" s="15"/>
      <c r="C151" s="15"/>
      <c r="D151" s="63"/>
      <c r="E151" s="69"/>
      <c r="F151" s="63"/>
      <c r="G151" s="69"/>
      <c r="H151" s="63"/>
      <c r="I151" s="69"/>
      <c r="J151" s="63"/>
      <c r="K151" s="69"/>
      <c r="L151" s="63"/>
      <c r="M151" s="69"/>
      <c r="N151" s="63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>
      <c r="A152" s="15"/>
      <c r="B152" s="15"/>
      <c r="C152" s="15"/>
      <c r="D152" s="63"/>
      <c r="E152" s="69"/>
      <c r="F152" s="63"/>
      <c r="G152" s="69"/>
      <c r="H152" s="63"/>
      <c r="I152" s="69"/>
      <c r="J152" s="63"/>
      <c r="K152" s="69"/>
      <c r="L152" s="63"/>
      <c r="M152" s="69"/>
      <c r="N152" s="63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>
      <c r="A153" s="15"/>
      <c r="B153" s="15"/>
      <c r="C153" s="15"/>
      <c r="D153" s="63"/>
      <c r="E153" s="69"/>
      <c r="F153" s="63"/>
      <c r="G153" s="69"/>
      <c r="H153" s="63"/>
      <c r="I153" s="69"/>
      <c r="J153" s="63"/>
      <c r="K153" s="69"/>
      <c r="L153" s="63"/>
      <c r="M153" s="69"/>
      <c r="N153" s="63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>
      <c r="A154" s="15"/>
      <c r="B154" s="15"/>
      <c r="C154" s="15"/>
      <c r="D154" s="63"/>
      <c r="E154" s="69"/>
      <c r="F154" s="63"/>
      <c r="G154" s="69"/>
      <c r="H154" s="63"/>
      <c r="I154" s="69"/>
      <c r="J154" s="63"/>
      <c r="K154" s="69"/>
      <c r="L154" s="63"/>
      <c r="M154" s="69"/>
      <c r="N154" s="63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>
      <c r="A155" s="15"/>
      <c r="B155" s="15"/>
      <c r="C155" s="15"/>
      <c r="D155" s="63"/>
      <c r="E155" s="69"/>
      <c r="F155" s="63"/>
      <c r="G155" s="69"/>
      <c r="H155" s="63"/>
      <c r="I155" s="69"/>
      <c r="J155" s="63"/>
      <c r="K155" s="69"/>
      <c r="L155" s="63"/>
      <c r="M155" s="69"/>
      <c r="N155" s="63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>
      <c r="A156" s="15"/>
      <c r="B156" s="15"/>
      <c r="C156" s="15"/>
      <c r="D156" s="63"/>
      <c r="E156" s="69"/>
      <c r="F156" s="63"/>
      <c r="G156" s="69"/>
      <c r="H156" s="63"/>
      <c r="I156" s="69"/>
      <c r="J156" s="63"/>
      <c r="K156" s="69"/>
      <c r="L156" s="63"/>
      <c r="M156" s="69"/>
      <c r="N156" s="63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>
      <c r="A157" s="15"/>
      <c r="B157" s="15"/>
      <c r="C157" s="15"/>
      <c r="D157" s="63"/>
      <c r="E157" s="69"/>
      <c r="F157" s="63"/>
      <c r="G157" s="69"/>
      <c r="H157" s="63"/>
      <c r="I157" s="69"/>
      <c r="J157" s="63"/>
      <c r="K157" s="69"/>
      <c r="L157" s="63"/>
      <c r="M157" s="69"/>
      <c r="N157" s="63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>
      <c r="A158" s="15"/>
      <c r="B158" s="15"/>
      <c r="C158" s="15"/>
      <c r="D158" s="63"/>
      <c r="E158" s="69"/>
      <c r="F158" s="63"/>
      <c r="G158" s="69"/>
      <c r="H158" s="63"/>
      <c r="I158" s="69"/>
      <c r="J158" s="63"/>
      <c r="K158" s="69"/>
      <c r="L158" s="63"/>
      <c r="M158" s="69"/>
      <c r="N158" s="63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>
      <c r="A159" s="15"/>
      <c r="B159" s="15"/>
      <c r="C159" s="15"/>
      <c r="D159" s="63"/>
      <c r="E159" s="69"/>
      <c r="F159" s="63"/>
      <c r="G159" s="69"/>
      <c r="H159" s="63"/>
      <c r="I159" s="69"/>
      <c r="J159" s="63"/>
      <c r="K159" s="69"/>
      <c r="L159" s="63"/>
      <c r="M159" s="69"/>
      <c r="N159" s="63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>
      <c r="A160" s="15"/>
      <c r="B160" s="15"/>
      <c r="C160" s="15"/>
      <c r="D160" s="63"/>
      <c r="E160" s="69"/>
      <c r="F160" s="63"/>
      <c r="G160" s="69"/>
      <c r="H160" s="63"/>
      <c r="I160" s="69"/>
      <c r="J160" s="63"/>
      <c r="K160" s="69"/>
      <c r="L160" s="63"/>
      <c r="M160" s="69"/>
      <c r="N160" s="63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>
      <c r="A161" s="15"/>
      <c r="B161" s="15"/>
      <c r="C161" s="15"/>
      <c r="D161" s="63"/>
      <c r="E161" s="69"/>
      <c r="F161" s="63"/>
      <c r="G161" s="69"/>
      <c r="H161" s="63"/>
      <c r="I161" s="69"/>
      <c r="J161" s="63"/>
      <c r="K161" s="69"/>
      <c r="L161" s="63"/>
      <c r="M161" s="69"/>
      <c r="N161" s="63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>
      <c r="A162" s="15"/>
      <c r="B162" s="15"/>
      <c r="C162" s="15"/>
      <c r="D162" s="63"/>
      <c r="E162" s="69"/>
      <c r="F162" s="63"/>
      <c r="G162" s="69"/>
      <c r="H162" s="63"/>
      <c r="I162" s="69"/>
      <c r="J162" s="63"/>
      <c r="K162" s="69"/>
      <c r="L162" s="63"/>
      <c r="M162" s="69"/>
      <c r="N162" s="63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>
      <c r="A163" s="15"/>
      <c r="B163" s="15"/>
      <c r="C163" s="15"/>
      <c r="D163" s="63"/>
      <c r="E163" s="69"/>
      <c r="F163" s="63"/>
      <c r="G163" s="69"/>
      <c r="H163" s="63"/>
      <c r="I163" s="69"/>
      <c r="J163" s="63"/>
      <c r="K163" s="69"/>
      <c r="L163" s="63"/>
      <c r="M163" s="69"/>
      <c r="N163" s="63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>
      <c r="A164" s="15"/>
      <c r="B164" s="15"/>
      <c r="C164" s="15"/>
      <c r="D164" s="63"/>
      <c r="E164" s="69"/>
      <c r="F164" s="63"/>
      <c r="G164" s="69"/>
      <c r="H164" s="63"/>
      <c r="I164" s="69"/>
      <c r="J164" s="63"/>
      <c r="K164" s="69"/>
      <c r="L164" s="63"/>
      <c r="M164" s="69"/>
      <c r="N164" s="63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>
      <c r="A165" s="15"/>
      <c r="B165" s="15"/>
      <c r="C165" s="15"/>
      <c r="D165" s="63"/>
      <c r="E165" s="69"/>
      <c r="F165" s="63"/>
      <c r="G165" s="69"/>
      <c r="H165" s="63"/>
      <c r="I165" s="69"/>
      <c r="J165" s="63"/>
      <c r="K165" s="69"/>
      <c r="L165" s="63"/>
      <c r="M165" s="69"/>
      <c r="N165" s="63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2.75">
      <c r="A166" s="15"/>
    </row>
    <row r="167" ht="12.75">
      <c r="A167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P157"/>
  <sheetViews>
    <sheetView zoomScale="90" zoomScaleNormal="9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9.75390625" style="64" customWidth="1"/>
    <col min="5" max="5" width="9.25390625" style="0" customWidth="1"/>
    <col min="6" max="6" width="11.375" style="64" customWidth="1"/>
    <col min="7" max="7" width="6.75390625" style="70" customWidth="1"/>
    <col min="8" max="8" width="9.75390625" style="64" customWidth="1"/>
    <col min="9" max="9" width="9.25390625" style="70" customWidth="1"/>
    <col min="10" max="10" width="9.75390625" style="64" customWidth="1"/>
    <col min="11" max="11" width="9.25390625" style="70" customWidth="1"/>
    <col min="12" max="12" width="10.125" style="64" customWidth="1"/>
    <col min="13" max="13" width="9.25390625" style="70" customWidth="1"/>
    <col min="14" max="14" width="9.75390625" style="64" customWidth="1"/>
    <col min="15" max="15" width="9.25390625" style="70" customWidth="1"/>
    <col min="16" max="16" width="9.75390625" style="64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16384" width="6.75390625" style="0" customWidth="1"/>
  </cols>
  <sheetData>
    <row r="1" spans="1:28" s="46" customFormat="1" ht="12.75">
      <c r="A1"/>
      <c r="B1"/>
      <c r="C1" s="70"/>
      <c r="D1" s="64"/>
      <c r="E1"/>
      <c r="F1" s="64"/>
      <c r="G1" s="70"/>
      <c r="H1" s="64"/>
      <c r="I1" s="70"/>
      <c r="J1" s="64"/>
      <c r="K1" s="70"/>
      <c r="L1" s="64"/>
      <c r="M1" s="70"/>
      <c r="N1" s="64"/>
      <c r="O1" s="70"/>
      <c r="P1" s="64"/>
      <c r="Q1"/>
      <c r="R1"/>
      <c r="S1"/>
      <c r="T1"/>
      <c r="U1"/>
      <c r="V1"/>
      <c r="W1"/>
      <c r="X1"/>
      <c r="Y1"/>
      <c r="Z1"/>
      <c r="AA1"/>
      <c r="AB1"/>
    </row>
    <row r="2" spans="1:28" s="46" customFormat="1" ht="22.5">
      <c r="A2" s="14" t="s">
        <v>221</v>
      </c>
      <c r="B2"/>
      <c r="C2" s="70"/>
      <c r="D2" s="64"/>
      <c r="E2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/>
      <c r="R2"/>
      <c r="S2"/>
      <c r="T2"/>
      <c r="U2"/>
      <c r="V2"/>
      <c r="W2"/>
      <c r="X2"/>
      <c r="Y2"/>
      <c r="Z2"/>
      <c r="AA2"/>
      <c r="AB2"/>
    </row>
    <row r="3" spans="1:28" s="46" customFormat="1" ht="12.75">
      <c r="A3" s="13"/>
      <c r="B3" s="13"/>
      <c r="C3" s="76"/>
      <c r="D3" s="72"/>
      <c r="E3" s="13"/>
      <c r="F3" s="72"/>
      <c r="G3" s="76"/>
      <c r="H3" s="72"/>
      <c r="I3" s="76"/>
      <c r="J3" s="72"/>
      <c r="K3" s="76"/>
      <c r="L3" s="72"/>
      <c r="M3" s="76"/>
      <c r="N3" s="72"/>
      <c r="O3" s="76"/>
      <c r="P3" s="72"/>
      <c r="Q3" s="13"/>
      <c r="R3" s="44"/>
      <c r="S3" s="44"/>
      <c r="T3" s="44"/>
      <c r="U3" s="44"/>
      <c r="V3" s="44"/>
      <c r="W3" s="44"/>
      <c r="X3" s="44"/>
      <c r="Y3" s="44"/>
      <c r="Z3" s="44"/>
      <c r="AA3" s="13"/>
      <c r="AB3" s="13"/>
    </row>
    <row r="4" spans="1:42" s="46" customFormat="1" ht="12.75">
      <c r="A4" s="1"/>
      <c r="B4" s="2"/>
      <c r="C4" s="77"/>
      <c r="D4" s="74"/>
      <c r="E4" s="1"/>
      <c r="F4" s="74"/>
      <c r="G4" s="77"/>
      <c r="H4" s="74"/>
      <c r="I4" s="77"/>
      <c r="J4" s="74"/>
      <c r="K4" s="77" t="s">
        <v>139</v>
      </c>
      <c r="L4" s="74"/>
      <c r="M4" s="77"/>
      <c r="N4" s="74"/>
      <c r="O4" s="77" t="s">
        <v>140</v>
      </c>
      <c r="P4" s="82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s="46" customFormat="1" ht="12.75">
      <c r="A5" s="1" t="s">
        <v>4</v>
      </c>
      <c r="B5" s="2" t="s">
        <v>5</v>
      </c>
      <c r="C5" s="77" t="s">
        <v>141</v>
      </c>
      <c r="D5" s="74"/>
      <c r="E5" s="1" t="s">
        <v>142</v>
      </c>
      <c r="F5" s="74"/>
      <c r="G5" s="77" t="s">
        <v>143</v>
      </c>
      <c r="H5" s="74"/>
      <c r="I5" s="77" t="s">
        <v>144</v>
      </c>
      <c r="J5" s="74"/>
      <c r="K5" s="77" t="s">
        <v>145</v>
      </c>
      <c r="L5" s="74"/>
      <c r="M5" s="77" t="s">
        <v>146</v>
      </c>
      <c r="N5" s="74"/>
      <c r="O5" s="77" t="s">
        <v>147</v>
      </c>
      <c r="P5" s="82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8"/>
      <c r="AF5" s="47"/>
      <c r="AG5" s="47"/>
      <c r="AH5" s="47"/>
      <c r="AI5" s="48"/>
      <c r="AJ5" s="47"/>
      <c r="AK5" s="47"/>
      <c r="AL5" s="47"/>
      <c r="AM5" s="48"/>
      <c r="AN5" s="47"/>
      <c r="AO5" s="48"/>
      <c r="AP5" s="47"/>
    </row>
    <row r="6" spans="1:42" s="46" customFormat="1" ht="12.75">
      <c r="A6" s="1" t="s">
        <v>12</v>
      </c>
      <c r="B6" s="2" t="s">
        <v>13</v>
      </c>
      <c r="C6" s="79" t="s">
        <v>15</v>
      </c>
      <c r="D6" s="75"/>
      <c r="E6" s="79" t="s">
        <v>15</v>
      </c>
      <c r="F6" s="75"/>
      <c r="G6" s="79" t="s">
        <v>15</v>
      </c>
      <c r="H6" s="75"/>
      <c r="I6" s="78" t="s">
        <v>148</v>
      </c>
      <c r="J6" s="75"/>
      <c r="K6" s="79" t="s">
        <v>113</v>
      </c>
      <c r="L6" s="75"/>
      <c r="M6" s="79" t="s">
        <v>15</v>
      </c>
      <c r="N6" s="75"/>
      <c r="O6" s="79" t="s">
        <v>14</v>
      </c>
      <c r="P6" s="83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  <c r="AO6" s="49"/>
      <c r="AP6" s="50"/>
    </row>
    <row r="7" spans="1:42" s="46" customFormat="1" ht="12.75">
      <c r="A7" s="9"/>
      <c r="B7" s="5"/>
      <c r="C7" s="79" t="s">
        <v>16</v>
      </c>
      <c r="D7" s="73" t="s">
        <v>17</v>
      </c>
      <c r="E7" s="5" t="s">
        <v>16</v>
      </c>
      <c r="F7" s="73" t="s">
        <v>17</v>
      </c>
      <c r="G7" s="79" t="s">
        <v>16</v>
      </c>
      <c r="H7" s="73" t="s">
        <v>17</v>
      </c>
      <c r="I7" s="79" t="s">
        <v>16</v>
      </c>
      <c r="J7" s="73" t="s">
        <v>17</v>
      </c>
      <c r="K7" s="79" t="s">
        <v>16</v>
      </c>
      <c r="L7" s="73" t="s">
        <v>17</v>
      </c>
      <c r="M7" s="79" t="s">
        <v>16</v>
      </c>
      <c r="N7" s="73" t="s">
        <v>17</v>
      </c>
      <c r="O7" s="79" t="s">
        <v>16</v>
      </c>
      <c r="P7" s="80" t="s">
        <v>49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50"/>
      <c r="AM7" s="50"/>
      <c r="AN7" s="49"/>
      <c r="AO7" s="50"/>
      <c r="AP7" s="49"/>
    </row>
    <row r="8" spans="1:42" s="46" customFormat="1" ht="12.75">
      <c r="A8" s="88">
        <v>39455</v>
      </c>
      <c r="B8" s="89" t="s">
        <v>228</v>
      </c>
      <c r="C8" s="90">
        <v>82</v>
      </c>
      <c r="D8" s="91">
        <v>9840</v>
      </c>
      <c r="E8" s="90">
        <v>1505</v>
      </c>
      <c r="F8" s="91">
        <v>14673.75</v>
      </c>
      <c r="G8" s="90">
        <v>40</v>
      </c>
      <c r="H8" s="91">
        <v>29800</v>
      </c>
      <c r="I8" s="90"/>
      <c r="J8" s="91"/>
      <c r="K8" s="90"/>
      <c r="L8" s="91"/>
      <c r="M8" s="90"/>
      <c r="N8" s="91"/>
      <c r="O8" s="90">
        <v>126</v>
      </c>
      <c r="P8" s="105">
        <v>71820</v>
      </c>
      <c r="Q8" s="28"/>
      <c r="R8" s="29"/>
      <c r="S8" s="42"/>
      <c r="T8" s="42"/>
      <c r="U8" s="42"/>
      <c r="V8" s="42"/>
      <c r="W8" s="42"/>
      <c r="X8" s="42"/>
      <c r="Y8" s="42"/>
      <c r="Z8" s="42"/>
      <c r="AA8" s="42"/>
      <c r="AB8" s="56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s="46" customFormat="1" ht="12.75">
      <c r="A9" s="88">
        <v>39455</v>
      </c>
      <c r="B9" s="89" t="s">
        <v>229</v>
      </c>
      <c r="C9" s="90"/>
      <c r="D9" s="91"/>
      <c r="E9" s="90"/>
      <c r="F9" s="91"/>
      <c r="G9" s="90"/>
      <c r="H9" s="91"/>
      <c r="I9" s="90"/>
      <c r="J9" s="91"/>
      <c r="K9" s="90">
        <v>18</v>
      </c>
      <c r="L9" s="91">
        <v>2160</v>
      </c>
      <c r="M9" s="90"/>
      <c r="N9" s="91"/>
      <c r="O9" s="90"/>
      <c r="P9" s="93"/>
      <c r="Q9" s="28"/>
      <c r="R9" s="29"/>
      <c r="S9" s="42"/>
      <c r="T9" s="42"/>
      <c r="U9" s="42"/>
      <c r="V9" s="42"/>
      <c r="W9" s="42"/>
      <c r="X9" s="42"/>
      <c r="Y9" s="42"/>
      <c r="Z9" s="42"/>
      <c r="AA9" s="42"/>
      <c r="AB9" s="29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s="46" customFormat="1" ht="12.75">
      <c r="A10" s="148">
        <v>39455</v>
      </c>
      <c r="B10" s="149" t="s">
        <v>230</v>
      </c>
      <c r="C10" s="144">
        <v>6</v>
      </c>
      <c r="D10" s="143">
        <v>720</v>
      </c>
      <c r="E10" s="144"/>
      <c r="F10" s="143"/>
      <c r="G10" s="144">
        <v>19</v>
      </c>
      <c r="H10" s="143">
        <v>14155</v>
      </c>
      <c r="I10" s="144"/>
      <c r="J10" s="143"/>
      <c r="K10" s="144"/>
      <c r="L10" s="143"/>
      <c r="M10" s="144"/>
      <c r="N10" s="154"/>
      <c r="O10" s="150"/>
      <c r="P10" s="93"/>
      <c r="Q10" s="28"/>
      <c r="R10" s="29"/>
      <c r="S10" s="42"/>
      <c r="T10" s="42"/>
      <c r="U10" s="42"/>
      <c r="V10" s="42"/>
      <c r="W10" s="42"/>
      <c r="X10" s="42"/>
      <c r="Y10" s="42"/>
      <c r="Z10" s="42"/>
      <c r="AA10" s="42"/>
      <c r="AB10" s="29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s="46" customFormat="1" ht="12.75">
      <c r="A11" s="88">
        <v>39455</v>
      </c>
      <c r="B11" s="89" t="s">
        <v>231</v>
      </c>
      <c r="C11" s="90">
        <v>2</v>
      </c>
      <c r="D11" s="91">
        <v>240</v>
      </c>
      <c r="E11" s="90"/>
      <c r="F11" s="91"/>
      <c r="G11" s="90"/>
      <c r="H11" s="91"/>
      <c r="I11" s="90"/>
      <c r="J11" s="91"/>
      <c r="K11" s="90"/>
      <c r="L11" s="91"/>
      <c r="M11" s="90"/>
      <c r="N11" s="91"/>
      <c r="O11" s="90"/>
      <c r="P11" s="93"/>
      <c r="Q11" s="28"/>
      <c r="R11" s="29"/>
      <c r="S11" s="42"/>
      <c r="T11" s="42"/>
      <c r="U11" s="42"/>
      <c r="V11" s="42"/>
      <c r="W11" s="42"/>
      <c r="X11" s="42"/>
      <c r="Y11" s="42"/>
      <c r="Z11" s="42"/>
      <c r="AA11" s="42"/>
      <c r="AB11" s="29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46" customFormat="1" ht="13.5" thickBot="1">
      <c r="A12" s="282">
        <v>39455</v>
      </c>
      <c r="B12" s="278" t="s">
        <v>233</v>
      </c>
      <c r="C12" s="279"/>
      <c r="D12" s="280"/>
      <c r="E12" s="279"/>
      <c r="F12" s="280"/>
      <c r="G12" s="279"/>
      <c r="H12" s="280"/>
      <c r="I12" s="279"/>
      <c r="J12" s="280"/>
      <c r="K12" s="279">
        <v>300</v>
      </c>
      <c r="L12" s="280">
        <v>27000</v>
      </c>
      <c r="M12" s="279"/>
      <c r="N12" s="280"/>
      <c r="O12" s="279"/>
      <c r="P12" s="140"/>
      <c r="Q12" s="28"/>
      <c r="R12" s="29"/>
      <c r="S12" s="42"/>
      <c r="T12" s="42"/>
      <c r="U12" s="42"/>
      <c r="V12" s="42"/>
      <c r="W12" s="42"/>
      <c r="X12" s="42"/>
      <c r="Y12" s="42"/>
      <c r="Z12" s="42"/>
      <c r="AA12" s="42"/>
      <c r="AB12" s="29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46" customFormat="1" ht="12.75">
      <c r="A13" s="88">
        <v>39490</v>
      </c>
      <c r="B13" s="89" t="s">
        <v>239</v>
      </c>
      <c r="C13" s="90">
        <v>16</v>
      </c>
      <c r="D13" s="91">
        <v>1520</v>
      </c>
      <c r="E13" s="90">
        <v>225</v>
      </c>
      <c r="F13" s="91">
        <v>4500</v>
      </c>
      <c r="G13" s="90"/>
      <c r="H13" s="91"/>
      <c r="I13" s="90"/>
      <c r="J13" s="91"/>
      <c r="K13" s="90">
        <v>100</v>
      </c>
      <c r="L13" s="91">
        <v>9100</v>
      </c>
      <c r="M13" s="90">
        <v>1</v>
      </c>
      <c r="N13" s="91">
        <v>520</v>
      </c>
      <c r="O13" s="90">
        <v>13</v>
      </c>
      <c r="P13" s="93">
        <v>13000</v>
      </c>
      <c r="Q13" s="28"/>
      <c r="R13" s="29"/>
      <c r="S13" s="42"/>
      <c r="T13" s="42"/>
      <c r="U13" s="42"/>
      <c r="V13" s="42"/>
      <c r="W13" s="42"/>
      <c r="X13" s="42"/>
      <c r="Y13" s="42"/>
      <c r="Z13" s="42"/>
      <c r="AA13" s="28"/>
      <c r="AB13" s="29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s="46" customFormat="1" ht="12.75">
      <c r="A14" s="148">
        <v>39490</v>
      </c>
      <c r="B14" s="161" t="s">
        <v>240</v>
      </c>
      <c r="C14" s="144">
        <v>16</v>
      </c>
      <c r="D14" s="143">
        <v>1520</v>
      </c>
      <c r="E14" s="144">
        <v>235</v>
      </c>
      <c r="F14" s="143">
        <v>4700</v>
      </c>
      <c r="G14" s="144"/>
      <c r="H14" s="143"/>
      <c r="I14" s="144"/>
      <c r="J14" s="143"/>
      <c r="K14" s="144">
        <v>100</v>
      </c>
      <c r="L14" s="143">
        <v>9100</v>
      </c>
      <c r="M14" s="144">
        <v>1</v>
      </c>
      <c r="N14" s="145">
        <v>520</v>
      </c>
      <c r="O14" s="150">
        <v>15</v>
      </c>
      <c r="P14" s="93">
        <v>15000</v>
      </c>
      <c r="Q14" s="28"/>
      <c r="R14" s="29"/>
      <c r="S14" s="42"/>
      <c r="T14" s="42"/>
      <c r="U14" s="42"/>
      <c r="V14" s="42"/>
      <c r="W14" s="42"/>
      <c r="X14" s="42"/>
      <c r="Y14" s="42"/>
      <c r="Z14" s="42"/>
      <c r="AA14" s="28"/>
      <c r="AB14" s="29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</row>
    <row r="15" spans="1:42" s="46" customFormat="1" ht="12.75">
      <c r="A15" s="88">
        <v>39490</v>
      </c>
      <c r="B15" s="89" t="s">
        <v>253</v>
      </c>
      <c r="C15" s="90"/>
      <c r="D15" s="91"/>
      <c r="E15" s="90"/>
      <c r="F15" s="91"/>
      <c r="G15" s="90"/>
      <c r="H15" s="91"/>
      <c r="I15" s="90"/>
      <c r="J15" s="91"/>
      <c r="K15" s="90">
        <v>40</v>
      </c>
      <c r="L15" s="91">
        <v>3000</v>
      </c>
      <c r="M15" s="90"/>
      <c r="N15" s="91"/>
      <c r="O15" s="90"/>
      <c r="P15" s="93"/>
      <c r="Q15" s="28"/>
      <c r="R15" s="29"/>
      <c r="S15" s="42"/>
      <c r="T15" s="42"/>
      <c r="U15" s="42"/>
      <c r="V15" s="42"/>
      <c r="W15" s="42"/>
      <c r="X15" s="42"/>
      <c r="Y15" s="42"/>
      <c r="Z15" s="42"/>
      <c r="AA15" s="28"/>
      <c r="AB15" s="29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s="46" customFormat="1" ht="12.75">
      <c r="A16" s="88">
        <v>39490</v>
      </c>
      <c r="B16" s="89" t="s">
        <v>254</v>
      </c>
      <c r="C16" s="90"/>
      <c r="D16" s="91"/>
      <c r="E16" s="90"/>
      <c r="F16" s="91"/>
      <c r="G16" s="90"/>
      <c r="H16" s="91"/>
      <c r="I16" s="90"/>
      <c r="J16" s="91"/>
      <c r="K16" s="90">
        <v>55</v>
      </c>
      <c r="L16" s="91">
        <v>4125</v>
      </c>
      <c r="M16" s="90"/>
      <c r="N16" s="91"/>
      <c r="O16" s="90"/>
      <c r="P16" s="93"/>
      <c r="Q16" s="28"/>
      <c r="R16" s="29"/>
      <c r="S16" s="42"/>
      <c r="T16" s="42"/>
      <c r="U16" s="42"/>
      <c r="V16" s="42"/>
      <c r="W16" s="42"/>
      <c r="X16" s="42"/>
      <c r="Y16" s="42"/>
      <c r="Z16" s="42"/>
      <c r="AA16" s="28"/>
      <c r="AB16" s="29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46" customFormat="1" ht="13.5" thickBot="1">
      <c r="A17" s="282">
        <v>39490</v>
      </c>
      <c r="B17" s="278" t="s">
        <v>263</v>
      </c>
      <c r="C17" s="279"/>
      <c r="D17" s="280"/>
      <c r="E17" s="279"/>
      <c r="F17" s="280"/>
      <c r="G17" s="279"/>
      <c r="H17" s="280"/>
      <c r="I17" s="279"/>
      <c r="J17" s="280"/>
      <c r="K17" s="279">
        <v>100</v>
      </c>
      <c r="L17" s="280">
        <v>8500</v>
      </c>
      <c r="M17" s="279"/>
      <c r="N17" s="280"/>
      <c r="O17" s="279"/>
      <c r="P17" s="140"/>
      <c r="Q17" s="28"/>
      <c r="R17" s="29"/>
      <c r="S17" s="42"/>
      <c r="T17" s="42"/>
      <c r="U17" s="42"/>
      <c r="V17" s="42"/>
      <c r="W17" s="42"/>
      <c r="X17" s="42"/>
      <c r="Y17" s="42"/>
      <c r="Z17" s="42"/>
      <c r="AA17" s="28"/>
      <c r="AB17" s="29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46" customFormat="1" ht="12.75">
      <c r="A18" s="88">
        <v>39518</v>
      </c>
      <c r="B18" s="89" t="s">
        <v>268</v>
      </c>
      <c r="C18" s="90">
        <v>99</v>
      </c>
      <c r="D18" s="91">
        <v>6187.5</v>
      </c>
      <c r="E18" s="90">
        <v>695</v>
      </c>
      <c r="F18" s="91">
        <v>10425</v>
      </c>
      <c r="G18" s="90"/>
      <c r="H18" s="91"/>
      <c r="I18" s="90">
        <v>20</v>
      </c>
      <c r="J18" s="91">
        <v>960</v>
      </c>
      <c r="K18" s="90">
        <v>8</v>
      </c>
      <c r="L18" s="91">
        <v>680</v>
      </c>
      <c r="M18" s="90"/>
      <c r="N18" s="91"/>
      <c r="O18" s="90">
        <v>65</v>
      </c>
      <c r="P18" s="93">
        <v>33800</v>
      </c>
      <c r="Q18" s="28"/>
      <c r="R18" s="29"/>
      <c r="S18" s="42"/>
      <c r="T18" s="42"/>
      <c r="U18" s="42"/>
      <c r="V18" s="42"/>
      <c r="W18" s="42"/>
      <c r="X18" s="42"/>
      <c r="Y18" s="42"/>
      <c r="Z18" s="42"/>
      <c r="AA18" s="28"/>
      <c r="AB18" s="29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46" customFormat="1" ht="12.75">
      <c r="A19" s="148">
        <v>39518</v>
      </c>
      <c r="B19" s="149" t="s">
        <v>269</v>
      </c>
      <c r="C19" s="144">
        <v>59</v>
      </c>
      <c r="D19" s="143">
        <v>3687.5</v>
      </c>
      <c r="E19" s="144">
        <v>423</v>
      </c>
      <c r="F19" s="143">
        <v>6345</v>
      </c>
      <c r="G19" s="144"/>
      <c r="H19" s="143"/>
      <c r="I19" s="144">
        <v>20</v>
      </c>
      <c r="J19" s="143">
        <v>960</v>
      </c>
      <c r="K19" s="144">
        <v>8</v>
      </c>
      <c r="L19" s="143">
        <v>680</v>
      </c>
      <c r="M19" s="144"/>
      <c r="N19" s="143"/>
      <c r="O19" s="144">
        <v>40</v>
      </c>
      <c r="P19" s="145">
        <v>20800</v>
      </c>
      <c r="Q19" s="28"/>
      <c r="R19" s="29"/>
      <c r="S19" s="42"/>
      <c r="T19" s="42"/>
      <c r="U19" s="42"/>
      <c r="V19" s="42"/>
      <c r="W19" s="42"/>
      <c r="X19" s="42"/>
      <c r="Y19" s="42"/>
      <c r="Z19" s="42"/>
      <c r="AA19" s="28"/>
      <c r="AB19" s="29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s="46" customFormat="1" ht="12.75">
      <c r="A20" s="206">
        <v>39518</v>
      </c>
      <c r="B20" s="89" t="s">
        <v>270</v>
      </c>
      <c r="C20" s="90"/>
      <c r="D20" s="91"/>
      <c r="E20" s="90"/>
      <c r="F20" s="91"/>
      <c r="G20" s="90"/>
      <c r="H20" s="91"/>
      <c r="I20" s="90"/>
      <c r="J20" s="91"/>
      <c r="K20" s="90">
        <v>80</v>
      </c>
      <c r="L20" s="91">
        <v>4800</v>
      </c>
      <c r="M20" s="90"/>
      <c r="N20" s="91"/>
      <c r="O20" s="90"/>
      <c r="P20" s="93"/>
      <c r="Q20" s="28"/>
      <c r="R20" s="29"/>
      <c r="S20" s="42"/>
      <c r="T20" s="42"/>
      <c r="U20" s="42"/>
      <c r="V20" s="42"/>
      <c r="W20" s="42"/>
      <c r="X20" s="42"/>
      <c r="Y20" s="42"/>
      <c r="Z20" s="42"/>
      <c r="AA20" s="28"/>
      <c r="AB20" s="29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s="46" customFormat="1" ht="13.5" thickBot="1">
      <c r="A21" s="277">
        <v>39518</v>
      </c>
      <c r="B21" s="278" t="s">
        <v>277</v>
      </c>
      <c r="C21" s="279">
        <v>95</v>
      </c>
      <c r="D21" s="280">
        <v>9025</v>
      </c>
      <c r="E21" s="279">
        <v>740</v>
      </c>
      <c r="F21" s="280">
        <v>13320</v>
      </c>
      <c r="G21" s="279">
        <v>64</v>
      </c>
      <c r="H21" s="280">
        <v>21440</v>
      </c>
      <c r="I21" s="279"/>
      <c r="J21" s="280"/>
      <c r="K21" s="279">
        <v>376</v>
      </c>
      <c r="L21" s="280">
        <v>25568</v>
      </c>
      <c r="M21" s="279">
        <v>1</v>
      </c>
      <c r="N21" s="280">
        <v>750</v>
      </c>
      <c r="O21" s="279">
        <v>25</v>
      </c>
      <c r="P21" s="140">
        <v>25000</v>
      </c>
      <c r="Q21" s="28"/>
      <c r="R21" s="29"/>
      <c r="S21" s="42"/>
      <c r="T21" s="42"/>
      <c r="U21" s="42"/>
      <c r="V21" s="42"/>
      <c r="W21" s="42"/>
      <c r="X21" s="42"/>
      <c r="Y21" s="42"/>
      <c r="Z21" s="42"/>
      <c r="AA21" s="28"/>
      <c r="AB21" s="29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s="46" customFormat="1" ht="12.75">
      <c r="A22" s="206">
        <v>39546</v>
      </c>
      <c r="B22" s="122" t="s">
        <v>308</v>
      </c>
      <c r="C22" s="90"/>
      <c r="D22" s="91"/>
      <c r="E22" s="90"/>
      <c r="F22" s="91"/>
      <c r="G22" s="90"/>
      <c r="H22" s="91"/>
      <c r="I22" s="97"/>
      <c r="J22" s="91"/>
      <c r="K22" s="90">
        <v>30</v>
      </c>
      <c r="L22" s="91">
        <v>2250</v>
      </c>
      <c r="M22" s="90"/>
      <c r="N22" s="91"/>
      <c r="O22" s="90"/>
      <c r="P22" s="93"/>
      <c r="Q22" s="28"/>
      <c r="R22" s="29"/>
      <c r="S22" s="42"/>
      <c r="T22" s="42"/>
      <c r="U22" s="42"/>
      <c r="V22" s="42"/>
      <c r="W22" s="42"/>
      <c r="X22" s="42"/>
      <c r="Y22" s="42"/>
      <c r="Z22" s="42"/>
      <c r="AA22" s="28"/>
      <c r="AB22" s="29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 s="46" customFormat="1" ht="12.75">
      <c r="A23" s="206">
        <v>39546</v>
      </c>
      <c r="B23" s="149" t="s">
        <v>309</v>
      </c>
      <c r="C23" s="144"/>
      <c r="D23" s="143"/>
      <c r="E23" s="144"/>
      <c r="F23" s="143"/>
      <c r="G23" s="144"/>
      <c r="H23" s="143"/>
      <c r="I23" s="144"/>
      <c r="J23" s="143"/>
      <c r="K23" s="144">
        <v>20</v>
      </c>
      <c r="L23" s="143">
        <v>3849</v>
      </c>
      <c r="M23" s="144"/>
      <c r="N23" s="143"/>
      <c r="O23" s="144"/>
      <c r="P23" s="145"/>
      <c r="Q23" s="28"/>
      <c r="R23" s="29"/>
      <c r="S23" s="42"/>
      <c r="T23" s="42"/>
      <c r="U23" s="42"/>
      <c r="V23" s="42"/>
      <c r="W23" s="42"/>
      <c r="X23" s="42"/>
      <c r="Y23" s="42"/>
      <c r="Z23" s="42"/>
      <c r="AA23" s="28"/>
      <c r="AB23" s="2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s="46" customFormat="1" ht="12.75">
      <c r="A24" s="206">
        <v>39546</v>
      </c>
      <c r="B24" s="149" t="s">
        <v>310</v>
      </c>
      <c r="C24" s="144"/>
      <c r="D24" s="143"/>
      <c r="E24" s="144"/>
      <c r="F24" s="143"/>
      <c r="G24" s="144"/>
      <c r="H24" s="143"/>
      <c r="I24" s="144"/>
      <c r="J24" s="143"/>
      <c r="K24" s="144">
        <v>20</v>
      </c>
      <c r="L24" s="143">
        <v>3849</v>
      </c>
      <c r="M24" s="144"/>
      <c r="N24" s="143"/>
      <c r="O24" s="144"/>
      <c r="P24" s="145"/>
      <c r="Q24" s="28"/>
      <c r="R24" s="29"/>
      <c r="S24" s="42"/>
      <c r="T24" s="42"/>
      <c r="U24" s="42"/>
      <c r="V24" s="42"/>
      <c r="W24" s="42"/>
      <c r="X24" s="42"/>
      <c r="Y24" s="42"/>
      <c r="Z24" s="42"/>
      <c r="AA24" s="28"/>
      <c r="AB24" s="29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s="46" customFormat="1" ht="12.75">
      <c r="A25" s="206">
        <v>39546</v>
      </c>
      <c r="B25" s="89" t="s">
        <v>311</v>
      </c>
      <c r="C25" s="90">
        <v>63</v>
      </c>
      <c r="D25" s="91">
        <v>6772.5</v>
      </c>
      <c r="E25" s="90">
        <v>495</v>
      </c>
      <c r="F25" s="91">
        <v>6930</v>
      </c>
      <c r="G25" s="90"/>
      <c r="H25" s="91"/>
      <c r="I25" s="90"/>
      <c r="J25" s="91"/>
      <c r="K25" s="90">
        <v>8</v>
      </c>
      <c r="L25" s="91">
        <v>1400</v>
      </c>
      <c r="M25" s="90">
        <v>3</v>
      </c>
      <c r="N25" s="91">
        <v>1050</v>
      </c>
      <c r="O25" s="90">
        <v>36</v>
      </c>
      <c r="P25" s="93">
        <v>24372</v>
      </c>
      <c r="Q25" s="28"/>
      <c r="R25" s="29"/>
      <c r="S25" s="42"/>
      <c r="T25" s="42"/>
      <c r="U25" s="42"/>
      <c r="V25" s="42"/>
      <c r="W25" s="42"/>
      <c r="X25" s="42"/>
      <c r="Y25" s="42"/>
      <c r="Z25" s="42"/>
      <c r="AA25" s="28"/>
      <c r="AB25" s="29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s="46" customFormat="1" ht="12.75">
      <c r="A26" s="206">
        <v>39546</v>
      </c>
      <c r="B26" s="89" t="s">
        <v>312</v>
      </c>
      <c r="C26" s="90">
        <v>97</v>
      </c>
      <c r="D26" s="91">
        <v>10427.5</v>
      </c>
      <c r="E26" s="90">
        <v>264</v>
      </c>
      <c r="F26" s="91">
        <v>3696</v>
      </c>
      <c r="G26" s="90"/>
      <c r="H26" s="91"/>
      <c r="I26" s="90"/>
      <c r="J26" s="91"/>
      <c r="K26" s="90"/>
      <c r="L26" s="91"/>
      <c r="M26" s="90">
        <v>4</v>
      </c>
      <c r="N26" s="91">
        <v>1400</v>
      </c>
      <c r="O26" s="90">
        <v>24</v>
      </c>
      <c r="P26" s="93">
        <v>16248</v>
      </c>
      <c r="Q26" s="28"/>
      <c r="R26" s="29"/>
      <c r="S26" s="42"/>
      <c r="T26" s="42"/>
      <c r="U26" s="42"/>
      <c r="V26" s="42"/>
      <c r="W26" s="42"/>
      <c r="X26" s="42"/>
      <c r="Y26" s="42"/>
      <c r="Z26" s="42"/>
      <c r="AA26" s="28"/>
      <c r="AB26" s="29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s="46" customFormat="1" ht="12.75">
      <c r="A27" s="206">
        <v>39546</v>
      </c>
      <c r="B27" s="149" t="s">
        <v>314</v>
      </c>
      <c r="C27" s="144">
        <v>32</v>
      </c>
      <c r="D27" s="143">
        <v>3904</v>
      </c>
      <c r="E27" s="144"/>
      <c r="F27" s="143"/>
      <c r="G27" s="144">
        <v>24</v>
      </c>
      <c r="H27" s="143">
        <v>19848</v>
      </c>
      <c r="I27" s="144"/>
      <c r="J27" s="143"/>
      <c r="K27" s="144">
        <v>30</v>
      </c>
      <c r="L27" s="143">
        <v>3810</v>
      </c>
      <c r="M27" s="144">
        <v>1</v>
      </c>
      <c r="N27" s="143">
        <v>700</v>
      </c>
      <c r="O27" s="150">
        <v>61</v>
      </c>
      <c r="P27" s="145">
        <v>38247</v>
      </c>
      <c r="Q27" s="28"/>
      <c r="R27" s="29"/>
      <c r="S27" s="42"/>
      <c r="T27" s="42"/>
      <c r="U27" s="42"/>
      <c r="V27" s="42"/>
      <c r="W27" s="42"/>
      <c r="X27" s="42"/>
      <c r="Y27" s="42"/>
      <c r="Z27" s="42"/>
      <c r="AA27" s="28"/>
      <c r="AB27" s="29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s="46" customFormat="1" ht="12.75">
      <c r="A28" s="206">
        <v>39546</v>
      </c>
      <c r="B28" s="89" t="s">
        <v>315</v>
      </c>
      <c r="C28" s="90">
        <v>82</v>
      </c>
      <c r="D28" s="91">
        <v>10004</v>
      </c>
      <c r="E28" s="90"/>
      <c r="F28" s="91"/>
      <c r="G28" s="90"/>
      <c r="H28" s="91"/>
      <c r="I28" s="90"/>
      <c r="J28" s="91"/>
      <c r="K28" s="90">
        <v>51</v>
      </c>
      <c r="L28" s="91">
        <v>6477</v>
      </c>
      <c r="M28" s="90">
        <v>1</v>
      </c>
      <c r="N28" s="91">
        <v>700</v>
      </c>
      <c r="O28" s="90">
        <v>57</v>
      </c>
      <c r="P28" s="93">
        <v>35739</v>
      </c>
      <c r="Q28" s="28"/>
      <c r="R28" s="29"/>
      <c r="S28" s="42"/>
      <c r="T28" s="42"/>
      <c r="U28" s="42"/>
      <c r="V28" s="42"/>
      <c r="W28" s="42"/>
      <c r="X28" s="42"/>
      <c r="Y28" s="42"/>
      <c r="Z28" s="42"/>
      <c r="AA28" s="28"/>
      <c r="AB28" s="29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s="46" customFormat="1" ht="12.75">
      <c r="A29" s="206">
        <v>39546</v>
      </c>
      <c r="B29" s="89" t="s">
        <v>316</v>
      </c>
      <c r="C29" s="90">
        <v>30</v>
      </c>
      <c r="D29" s="91">
        <v>3660</v>
      </c>
      <c r="E29" s="90"/>
      <c r="F29" s="91"/>
      <c r="G29" s="90"/>
      <c r="H29" s="91"/>
      <c r="I29" s="90">
        <v>46</v>
      </c>
      <c r="J29" s="91">
        <v>2622</v>
      </c>
      <c r="K29" s="90">
        <v>92</v>
      </c>
      <c r="L29" s="91">
        <v>11684</v>
      </c>
      <c r="M29" s="90">
        <v>1</v>
      </c>
      <c r="N29" s="91">
        <v>700</v>
      </c>
      <c r="O29" s="90">
        <v>55</v>
      </c>
      <c r="P29" s="93">
        <v>34485</v>
      </c>
      <c r="Q29" s="28"/>
      <c r="R29" s="29"/>
      <c r="S29" s="42"/>
      <c r="T29" s="42"/>
      <c r="U29" s="42"/>
      <c r="V29" s="42"/>
      <c r="W29" s="42"/>
      <c r="X29" s="42"/>
      <c r="Y29" s="28"/>
      <c r="Z29" s="29"/>
      <c r="AA29" s="28"/>
      <c r="AB29" s="29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ht="12.75">
      <c r="A30" s="206">
        <v>39546</v>
      </c>
      <c r="B30" s="89" t="s">
        <v>317</v>
      </c>
      <c r="C30" s="90">
        <v>124</v>
      </c>
      <c r="D30" s="91">
        <v>15128</v>
      </c>
      <c r="E30" s="90"/>
      <c r="F30" s="91"/>
      <c r="G30" s="90">
        <v>26</v>
      </c>
      <c r="H30" s="91">
        <v>21502</v>
      </c>
      <c r="I30" s="90">
        <v>95</v>
      </c>
      <c r="J30" s="91">
        <v>5415</v>
      </c>
      <c r="K30" s="90">
        <v>101</v>
      </c>
      <c r="L30" s="91">
        <v>12827</v>
      </c>
      <c r="M30" s="90">
        <v>1</v>
      </c>
      <c r="N30" s="91">
        <v>700</v>
      </c>
      <c r="O30" s="90">
        <v>68</v>
      </c>
      <c r="P30" s="93">
        <v>42636</v>
      </c>
      <c r="Q30" s="28"/>
      <c r="R30" s="29"/>
      <c r="S30" s="42"/>
      <c r="T30" s="42"/>
      <c r="U30" s="42"/>
      <c r="V30" s="42"/>
      <c r="W30" s="42"/>
      <c r="X30" s="42"/>
      <c r="Y30" s="28"/>
      <c r="Z30" s="29"/>
      <c r="AA30" s="28"/>
      <c r="AB30" s="29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ht="13.5" thickBot="1">
      <c r="A31" s="277">
        <v>39546</v>
      </c>
      <c r="B31" s="278" t="s">
        <v>320</v>
      </c>
      <c r="C31" s="279">
        <v>309</v>
      </c>
      <c r="D31" s="280">
        <v>23175</v>
      </c>
      <c r="E31" s="279">
        <v>1050</v>
      </c>
      <c r="F31" s="280">
        <v>10500</v>
      </c>
      <c r="G31" s="279">
        <v>22</v>
      </c>
      <c r="H31" s="280">
        <v>19800</v>
      </c>
      <c r="I31" s="279"/>
      <c r="J31" s="280"/>
      <c r="K31" s="279">
        <v>103</v>
      </c>
      <c r="L31" s="280">
        <v>9270</v>
      </c>
      <c r="M31" s="279">
        <v>5</v>
      </c>
      <c r="N31" s="280">
        <v>1000</v>
      </c>
      <c r="O31" s="279">
        <v>84</v>
      </c>
      <c r="P31" s="140">
        <v>42000</v>
      </c>
      <c r="Q31" s="28"/>
      <c r="R31" s="29"/>
      <c r="S31" s="42"/>
      <c r="T31" s="42"/>
      <c r="U31" s="42"/>
      <c r="V31" s="42"/>
      <c r="W31" s="42"/>
      <c r="X31" s="42"/>
      <c r="Y31" s="28"/>
      <c r="Z31" s="29"/>
      <c r="AA31" s="28"/>
      <c r="AB31" s="29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ht="12.75">
      <c r="A32" s="206">
        <v>39581</v>
      </c>
      <c r="B32" s="89" t="s">
        <v>325</v>
      </c>
      <c r="C32" s="90">
        <v>70.4</v>
      </c>
      <c r="D32" s="91">
        <v>8448</v>
      </c>
      <c r="E32" s="90">
        <v>735</v>
      </c>
      <c r="F32" s="91">
        <v>17640</v>
      </c>
      <c r="G32" s="90">
        <v>36.3</v>
      </c>
      <c r="H32" s="91">
        <v>25410</v>
      </c>
      <c r="I32" s="90">
        <v>20</v>
      </c>
      <c r="J32" s="91">
        <v>400</v>
      </c>
      <c r="K32" s="90">
        <v>50</v>
      </c>
      <c r="L32" s="91">
        <v>2750</v>
      </c>
      <c r="M32" s="90">
        <v>1</v>
      </c>
      <c r="N32" s="91">
        <v>600</v>
      </c>
      <c r="O32" s="90">
        <v>69</v>
      </c>
      <c r="P32" s="93">
        <v>37950</v>
      </c>
      <c r="Q32" s="28"/>
      <c r="R32" s="29"/>
      <c r="S32" s="42"/>
      <c r="T32" s="42"/>
      <c r="U32" s="42"/>
      <c r="V32" s="42"/>
      <c r="W32" s="42"/>
      <c r="X32" s="42"/>
      <c r="Y32" s="28"/>
      <c r="Z32" s="29"/>
      <c r="AA32" s="28"/>
      <c r="AB32" s="29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ht="12.75">
      <c r="A33" s="206">
        <v>39581</v>
      </c>
      <c r="B33" s="149" t="s">
        <v>327</v>
      </c>
      <c r="C33" s="144">
        <v>130</v>
      </c>
      <c r="D33" s="143">
        <v>10400</v>
      </c>
      <c r="E33" s="144">
        <v>430</v>
      </c>
      <c r="F33" s="143">
        <v>9460</v>
      </c>
      <c r="G33" s="144"/>
      <c r="H33" s="143"/>
      <c r="I33" s="144">
        <v>90</v>
      </c>
      <c r="J33" s="143">
        <v>4950</v>
      </c>
      <c r="K33" s="144">
        <v>10</v>
      </c>
      <c r="L33" s="143">
        <v>960</v>
      </c>
      <c r="M33" s="144">
        <v>24</v>
      </c>
      <c r="N33" s="143">
        <v>3000</v>
      </c>
      <c r="O33" s="150">
        <v>43</v>
      </c>
      <c r="P33" s="145">
        <v>26660</v>
      </c>
      <c r="Q33" s="28"/>
      <c r="R33" s="29"/>
      <c r="S33" s="42"/>
      <c r="T33" s="42"/>
      <c r="U33" s="42"/>
      <c r="V33" s="42"/>
      <c r="W33" s="42"/>
      <c r="X33" s="42"/>
      <c r="Y33" s="28"/>
      <c r="Z33" s="29"/>
      <c r="AA33" s="28"/>
      <c r="AB33" s="29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ht="12.75">
      <c r="A34" s="207">
        <v>39581</v>
      </c>
      <c r="B34" s="149" t="s">
        <v>347</v>
      </c>
      <c r="C34" s="144"/>
      <c r="D34" s="143"/>
      <c r="E34" s="144"/>
      <c r="F34" s="143"/>
      <c r="G34" s="144"/>
      <c r="H34" s="143"/>
      <c r="I34" s="144"/>
      <c r="J34" s="143"/>
      <c r="K34" s="144">
        <v>96</v>
      </c>
      <c r="L34" s="143">
        <v>8160</v>
      </c>
      <c r="M34" s="144"/>
      <c r="N34" s="143"/>
      <c r="O34" s="150"/>
      <c r="P34" s="145"/>
      <c r="Q34" s="28"/>
      <c r="R34" s="29"/>
      <c r="S34" s="42"/>
      <c r="T34" s="42"/>
      <c r="U34" s="42"/>
      <c r="V34" s="42"/>
      <c r="W34" s="42"/>
      <c r="X34" s="42"/>
      <c r="Y34" s="28"/>
      <c r="Z34" s="29"/>
      <c r="AA34" s="28"/>
      <c r="AB34" s="29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ht="12.75">
      <c r="A35" s="206">
        <v>39581</v>
      </c>
      <c r="B35" s="89" t="s">
        <v>348</v>
      </c>
      <c r="C35" s="90">
        <v>16</v>
      </c>
      <c r="D35" s="91">
        <v>1208</v>
      </c>
      <c r="E35" s="90">
        <v>280</v>
      </c>
      <c r="F35" s="91">
        <v>2730</v>
      </c>
      <c r="G35" s="90"/>
      <c r="H35" s="91"/>
      <c r="I35" s="90"/>
      <c r="J35" s="91"/>
      <c r="K35" s="90"/>
      <c r="L35" s="91"/>
      <c r="M35" s="90"/>
      <c r="N35" s="91"/>
      <c r="O35" s="90">
        <v>16</v>
      </c>
      <c r="P35" s="93">
        <v>10720</v>
      </c>
      <c r="Q35" s="28"/>
      <c r="R35" s="29"/>
      <c r="S35" s="42"/>
      <c r="T35" s="42"/>
      <c r="U35" s="42"/>
      <c r="V35" s="42"/>
      <c r="W35" s="42"/>
      <c r="X35" s="42"/>
      <c r="Y35" s="28"/>
      <c r="Z35" s="29"/>
      <c r="AA35" s="28"/>
      <c r="AB35" s="29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ht="12.75">
      <c r="A36" s="148">
        <v>39581</v>
      </c>
      <c r="B36" s="149" t="s">
        <v>349</v>
      </c>
      <c r="C36" s="144">
        <v>240</v>
      </c>
      <c r="D36" s="143">
        <v>18120</v>
      </c>
      <c r="E36" s="144">
        <v>1030</v>
      </c>
      <c r="F36" s="143">
        <v>10042.5</v>
      </c>
      <c r="G36" s="144"/>
      <c r="H36" s="143"/>
      <c r="I36" s="144"/>
      <c r="J36" s="143"/>
      <c r="K36" s="144"/>
      <c r="L36" s="143"/>
      <c r="M36" s="144"/>
      <c r="N36" s="143"/>
      <c r="O36" s="150">
        <v>57.5</v>
      </c>
      <c r="P36" s="145">
        <v>38525</v>
      </c>
      <c r="Q36" s="28"/>
      <c r="R36" s="29"/>
      <c r="S36" s="42"/>
      <c r="T36" s="42"/>
      <c r="U36" s="42"/>
      <c r="V36" s="42"/>
      <c r="W36" s="42"/>
      <c r="X36" s="42"/>
      <c r="Y36" s="28"/>
      <c r="Z36" s="29"/>
      <c r="AA36" s="28"/>
      <c r="AB36" s="29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ht="12.75">
      <c r="A37" s="88">
        <v>39581</v>
      </c>
      <c r="B37" s="89" t="s">
        <v>350</v>
      </c>
      <c r="C37" s="90">
        <v>90</v>
      </c>
      <c r="D37" s="91">
        <v>6795</v>
      </c>
      <c r="E37" s="90">
        <v>925</v>
      </c>
      <c r="F37" s="91">
        <v>9018.75</v>
      </c>
      <c r="G37" s="90"/>
      <c r="H37" s="91"/>
      <c r="I37" s="90"/>
      <c r="J37" s="91"/>
      <c r="K37" s="90"/>
      <c r="L37" s="91"/>
      <c r="M37" s="90">
        <v>0.6</v>
      </c>
      <c r="N37" s="91">
        <v>360</v>
      </c>
      <c r="O37" s="90">
        <v>52</v>
      </c>
      <c r="P37" s="93">
        <v>34840</v>
      </c>
      <c r="Q37" s="28"/>
      <c r="R37" s="29"/>
      <c r="S37" s="42"/>
      <c r="T37" s="42"/>
      <c r="U37" s="42"/>
      <c r="V37" s="42"/>
      <c r="W37" s="42"/>
      <c r="X37" s="42"/>
      <c r="Y37" s="28"/>
      <c r="Z37" s="29"/>
      <c r="AA37" s="28"/>
      <c r="AB37" s="29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ht="12.75">
      <c r="A38" s="148">
        <v>39581</v>
      </c>
      <c r="B38" s="149" t="s">
        <v>351</v>
      </c>
      <c r="C38" s="144">
        <v>45</v>
      </c>
      <c r="D38" s="143">
        <v>3397.5</v>
      </c>
      <c r="E38" s="144">
        <v>695</v>
      </c>
      <c r="F38" s="143">
        <v>6776.25</v>
      </c>
      <c r="G38" s="144">
        <v>18</v>
      </c>
      <c r="H38" s="143">
        <v>13986</v>
      </c>
      <c r="I38" s="144"/>
      <c r="J38" s="143"/>
      <c r="K38" s="144"/>
      <c r="L38" s="143"/>
      <c r="M38" s="144">
        <v>1.1</v>
      </c>
      <c r="N38" s="143">
        <v>660</v>
      </c>
      <c r="O38" s="150">
        <v>45</v>
      </c>
      <c r="P38" s="145">
        <v>30150</v>
      </c>
      <c r="Q38" s="28"/>
      <c r="R38" s="29"/>
      <c r="S38" s="42"/>
      <c r="T38" s="42"/>
      <c r="U38" s="42"/>
      <c r="V38" s="42"/>
      <c r="W38" s="42"/>
      <c r="X38" s="42"/>
      <c r="Y38" s="28"/>
      <c r="Z38" s="29"/>
      <c r="AA38" s="28"/>
      <c r="AB38" s="29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12.75">
      <c r="A39" s="88">
        <v>39581</v>
      </c>
      <c r="B39" s="89" t="s">
        <v>352</v>
      </c>
      <c r="C39" s="90">
        <v>135</v>
      </c>
      <c r="D39" s="91">
        <v>10192.5</v>
      </c>
      <c r="E39" s="90">
        <v>790</v>
      </c>
      <c r="F39" s="91">
        <v>7702.5</v>
      </c>
      <c r="G39" s="90"/>
      <c r="H39" s="91"/>
      <c r="I39" s="90"/>
      <c r="J39" s="91"/>
      <c r="K39" s="90"/>
      <c r="L39" s="91"/>
      <c r="M39" s="90">
        <v>2.3</v>
      </c>
      <c r="N39" s="91">
        <v>1380</v>
      </c>
      <c r="O39" s="90">
        <v>44.5</v>
      </c>
      <c r="P39" s="93">
        <v>29815</v>
      </c>
      <c r="Q39" s="28"/>
      <c r="R39" s="29"/>
      <c r="S39" s="42"/>
      <c r="T39" s="42"/>
      <c r="U39" s="42"/>
      <c r="V39" s="42"/>
      <c r="W39" s="42"/>
      <c r="X39" s="42"/>
      <c r="Y39" s="28"/>
      <c r="Z39" s="29"/>
      <c r="AA39" s="28"/>
      <c r="AB39" s="29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ht="12.75">
      <c r="A40" s="88">
        <v>39581</v>
      </c>
      <c r="B40" s="89" t="s">
        <v>356</v>
      </c>
      <c r="C40" s="90">
        <v>295</v>
      </c>
      <c r="D40" s="91">
        <v>21387.5</v>
      </c>
      <c r="E40" s="90">
        <v>1784</v>
      </c>
      <c r="F40" s="91">
        <v>15164</v>
      </c>
      <c r="G40" s="90"/>
      <c r="H40" s="91"/>
      <c r="I40" s="90">
        <v>12</v>
      </c>
      <c r="J40" s="91">
        <v>480</v>
      </c>
      <c r="K40" s="90">
        <v>106</v>
      </c>
      <c r="L40" s="91">
        <v>6360</v>
      </c>
      <c r="M40" s="90"/>
      <c r="N40" s="91"/>
      <c r="O40" s="90">
        <v>39</v>
      </c>
      <c r="P40" s="93">
        <v>15600</v>
      </c>
      <c r="Q40" s="42"/>
      <c r="R40" s="29"/>
      <c r="S40" s="42"/>
      <c r="T40" s="42"/>
      <c r="U40" s="42"/>
      <c r="V40" s="42"/>
      <c r="W40" s="42"/>
      <c r="X40" s="42"/>
      <c r="Y40" s="28"/>
      <c r="Z40" s="29"/>
      <c r="AA40" s="28"/>
      <c r="AB40" s="29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ht="12.75">
      <c r="A41" s="88">
        <v>39581</v>
      </c>
      <c r="B41" s="89" t="s">
        <v>357</v>
      </c>
      <c r="C41" s="90">
        <v>18</v>
      </c>
      <c r="D41" s="91">
        <v>1305</v>
      </c>
      <c r="E41" s="90">
        <v>529</v>
      </c>
      <c r="F41" s="91">
        <v>4496.5</v>
      </c>
      <c r="G41" s="90">
        <v>23</v>
      </c>
      <c r="H41" s="91">
        <v>16100</v>
      </c>
      <c r="I41" s="90"/>
      <c r="J41" s="91"/>
      <c r="K41" s="90">
        <v>5</v>
      </c>
      <c r="L41" s="91">
        <v>300</v>
      </c>
      <c r="M41" s="90"/>
      <c r="N41" s="91"/>
      <c r="O41" s="90">
        <v>39</v>
      </c>
      <c r="P41" s="93">
        <v>15600</v>
      </c>
      <c r="Q41" s="42"/>
      <c r="R41" s="29"/>
      <c r="S41" s="42"/>
      <c r="T41" s="42"/>
      <c r="U41" s="42"/>
      <c r="V41" s="42"/>
      <c r="W41" s="42"/>
      <c r="X41" s="42"/>
      <c r="Y41" s="28"/>
      <c r="Z41" s="29"/>
      <c r="AA41" s="28"/>
      <c r="AB41" s="29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ht="12.75">
      <c r="A42" s="88">
        <v>39581</v>
      </c>
      <c r="B42" s="89" t="s">
        <v>358</v>
      </c>
      <c r="C42" s="90">
        <v>13</v>
      </c>
      <c r="D42" s="91">
        <v>942.5</v>
      </c>
      <c r="E42" s="90">
        <v>525</v>
      </c>
      <c r="F42" s="91">
        <v>4462.5</v>
      </c>
      <c r="G42" s="90">
        <v>23</v>
      </c>
      <c r="H42" s="91">
        <v>16100</v>
      </c>
      <c r="I42" s="90"/>
      <c r="J42" s="91"/>
      <c r="K42" s="90">
        <v>23</v>
      </c>
      <c r="L42" s="91">
        <v>1380</v>
      </c>
      <c r="M42" s="90"/>
      <c r="N42" s="91"/>
      <c r="O42" s="90">
        <v>38</v>
      </c>
      <c r="P42" s="93">
        <v>15200</v>
      </c>
      <c r="Q42" s="42"/>
      <c r="R42" s="29"/>
      <c r="S42" s="42"/>
      <c r="T42" s="42"/>
      <c r="U42" s="42"/>
      <c r="V42" s="42"/>
      <c r="W42" s="42"/>
      <c r="X42" s="42"/>
      <c r="Y42" s="28"/>
      <c r="Z42" s="29"/>
      <c r="AA42" s="28"/>
      <c r="AB42" s="29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ht="12.75">
      <c r="A43" s="88">
        <v>39581</v>
      </c>
      <c r="B43" s="89" t="s">
        <v>359</v>
      </c>
      <c r="C43" s="90">
        <v>109</v>
      </c>
      <c r="D43" s="91">
        <v>7902.5</v>
      </c>
      <c r="E43" s="90"/>
      <c r="F43" s="91"/>
      <c r="G43" s="90">
        <v>55</v>
      </c>
      <c r="H43" s="91">
        <v>38500</v>
      </c>
      <c r="I43" s="90">
        <v>188</v>
      </c>
      <c r="J43" s="91">
        <v>7520</v>
      </c>
      <c r="K43" s="90">
        <v>31</v>
      </c>
      <c r="L43" s="91">
        <v>1860</v>
      </c>
      <c r="M43" s="90"/>
      <c r="N43" s="91"/>
      <c r="O43" s="90">
        <v>92</v>
      </c>
      <c r="P43" s="93">
        <v>36800</v>
      </c>
      <c r="Q43" s="42"/>
      <c r="R43" s="29"/>
      <c r="S43" s="42"/>
      <c r="T43" s="42"/>
      <c r="U43" s="42"/>
      <c r="V43" s="42"/>
      <c r="W43" s="42"/>
      <c r="X43" s="42"/>
      <c r="Y43" s="28"/>
      <c r="Z43" s="29"/>
      <c r="AA43" s="28"/>
      <c r="AB43" s="29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ht="12.75">
      <c r="A44" s="88">
        <v>39581</v>
      </c>
      <c r="B44" s="89" t="s">
        <v>360</v>
      </c>
      <c r="C44" s="90">
        <v>2</v>
      </c>
      <c r="D44" s="91">
        <v>145</v>
      </c>
      <c r="E44" s="90">
        <v>742</v>
      </c>
      <c r="F44" s="91">
        <v>6307</v>
      </c>
      <c r="G44" s="90"/>
      <c r="H44" s="91"/>
      <c r="I44" s="90"/>
      <c r="J44" s="91"/>
      <c r="K44" s="90"/>
      <c r="L44" s="91"/>
      <c r="M44" s="90"/>
      <c r="N44" s="91"/>
      <c r="O44" s="90">
        <v>42</v>
      </c>
      <c r="P44" s="93">
        <v>16800</v>
      </c>
      <c r="Q44" s="42"/>
      <c r="R44" s="29"/>
      <c r="S44" s="42"/>
      <c r="T44" s="42"/>
      <c r="U44" s="42"/>
      <c r="V44" s="42"/>
      <c r="W44" s="42"/>
      <c r="X44" s="42"/>
      <c r="Y44" s="28"/>
      <c r="Z44" s="29"/>
      <c r="AA44" s="28"/>
      <c r="AB44" s="29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ht="12.75">
      <c r="A45" s="88">
        <v>39581</v>
      </c>
      <c r="B45" s="89" t="s">
        <v>361</v>
      </c>
      <c r="C45" s="90">
        <v>2</v>
      </c>
      <c r="D45" s="91">
        <v>145</v>
      </c>
      <c r="E45" s="90">
        <v>742</v>
      </c>
      <c r="F45" s="91">
        <v>6307</v>
      </c>
      <c r="G45" s="90"/>
      <c r="H45" s="91"/>
      <c r="I45" s="90"/>
      <c r="J45" s="91"/>
      <c r="K45" s="90"/>
      <c r="L45" s="91"/>
      <c r="M45" s="90"/>
      <c r="N45" s="91"/>
      <c r="O45" s="90">
        <v>42</v>
      </c>
      <c r="P45" s="93">
        <v>16800</v>
      </c>
      <c r="Q45" s="42"/>
      <c r="R45" s="29"/>
      <c r="S45" s="42"/>
      <c r="T45" s="42"/>
      <c r="U45" s="42"/>
      <c r="V45" s="42"/>
      <c r="W45" s="42"/>
      <c r="X45" s="42"/>
      <c r="Y45" s="28"/>
      <c r="Z45" s="29"/>
      <c r="AA45" s="28"/>
      <c r="AB45" s="29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ht="12.75">
      <c r="A46" s="88">
        <v>39581</v>
      </c>
      <c r="B46" s="89" t="s">
        <v>362</v>
      </c>
      <c r="C46" s="90">
        <v>18</v>
      </c>
      <c r="D46" s="91">
        <v>1305</v>
      </c>
      <c r="E46" s="90">
        <v>1082</v>
      </c>
      <c r="F46" s="91">
        <v>9197</v>
      </c>
      <c r="G46" s="90">
        <v>27</v>
      </c>
      <c r="H46" s="91">
        <v>18900</v>
      </c>
      <c r="I46" s="90"/>
      <c r="J46" s="91"/>
      <c r="K46" s="90">
        <v>16</v>
      </c>
      <c r="L46" s="91">
        <v>960</v>
      </c>
      <c r="M46" s="90"/>
      <c r="N46" s="91"/>
      <c r="O46" s="90">
        <v>69</v>
      </c>
      <c r="P46" s="93">
        <v>27600</v>
      </c>
      <c r="Q46" s="42"/>
      <c r="R46" s="29"/>
      <c r="S46" s="42"/>
      <c r="T46" s="42"/>
      <c r="U46" s="42"/>
      <c r="V46" s="42"/>
      <c r="W46" s="42"/>
      <c r="X46" s="42"/>
      <c r="Y46" s="28"/>
      <c r="Z46" s="29"/>
      <c r="AA46" s="28"/>
      <c r="AB46" s="29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ht="13.5" thickBot="1">
      <c r="A47" s="148">
        <v>39581</v>
      </c>
      <c r="B47" s="149" t="s">
        <v>363</v>
      </c>
      <c r="C47" s="144">
        <v>13</v>
      </c>
      <c r="D47" s="143">
        <v>942.5</v>
      </c>
      <c r="E47" s="144">
        <v>953</v>
      </c>
      <c r="F47" s="143">
        <v>8100.5</v>
      </c>
      <c r="G47" s="144">
        <v>25</v>
      </c>
      <c r="H47" s="143">
        <v>17500</v>
      </c>
      <c r="I47" s="144"/>
      <c r="J47" s="143"/>
      <c r="K47" s="144"/>
      <c r="L47" s="143"/>
      <c r="M47" s="144"/>
      <c r="N47" s="143"/>
      <c r="O47" s="150">
        <v>61</v>
      </c>
      <c r="P47" s="140">
        <v>24400</v>
      </c>
      <c r="Q47" s="42"/>
      <c r="R47" s="29"/>
      <c r="S47" s="42"/>
      <c r="T47" s="42"/>
      <c r="U47" s="42"/>
      <c r="V47" s="42"/>
      <c r="W47" s="42"/>
      <c r="X47" s="42"/>
      <c r="Y47" s="28"/>
      <c r="Z47" s="29"/>
      <c r="AA47" s="28"/>
      <c r="AB47" s="29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ht="12.75">
      <c r="A48" s="88">
        <v>39581</v>
      </c>
      <c r="B48" s="89" t="s">
        <v>364</v>
      </c>
      <c r="C48" s="90">
        <v>9</v>
      </c>
      <c r="D48" s="91">
        <v>652.5</v>
      </c>
      <c r="E48" s="90">
        <v>712</v>
      </c>
      <c r="F48" s="91">
        <v>6052</v>
      </c>
      <c r="G48" s="90">
        <v>18</v>
      </c>
      <c r="H48" s="91">
        <v>12600</v>
      </c>
      <c r="I48" s="90"/>
      <c r="J48" s="91"/>
      <c r="K48" s="90"/>
      <c r="L48" s="91"/>
      <c r="M48" s="90"/>
      <c r="N48" s="91"/>
      <c r="O48" s="90">
        <v>46</v>
      </c>
      <c r="P48" s="93">
        <v>18400</v>
      </c>
      <c r="Q48" s="42"/>
      <c r="R48" s="29"/>
      <c r="S48" s="42"/>
      <c r="T48" s="42"/>
      <c r="U48" s="42"/>
      <c r="V48" s="42"/>
      <c r="W48" s="42"/>
      <c r="X48" s="42"/>
      <c r="Y48" s="28"/>
      <c r="Z48" s="29"/>
      <c r="AA48" s="28"/>
      <c r="AB48" s="29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ht="12.75">
      <c r="A49" s="88">
        <v>39581</v>
      </c>
      <c r="B49" s="89" t="s">
        <v>365</v>
      </c>
      <c r="C49" s="90">
        <v>9</v>
      </c>
      <c r="D49" s="91">
        <v>652.5</v>
      </c>
      <c r="E49" s="90">
        <v>835</v>
      </c>
      <c r="F49" s="91">
        <v>7097.5</v>
      </c>
      <c r="G49" s="90">
        <v>20</v>
      </c>
      <c r="H49" s="91">
        <v>14000</v>
      </c>
      <c r="I49" s="90"/>
      <c r="J49" s="91"/>
      <c r="K49" s="90"/>
      <c r="L49" s="91"/>
      <c r="M49" s="90"/>
      <c r="N49" s="91"/>
      <c r="O49" s="90">
        <v>53</v>
      </c>
      <c r="P49" s="93">
        <v>21200</v>
      </c>
      <c r="Q49" s="42"/>
      <c r="R49" s="29"/>
      <c r="S49" s="42"/>
      <c r="T49" s="42"/>
      <c r="U49" s="42"/>
      <c r="V49" s="42"/>
      <c r="W49" s="42"/>
      <c r="X49" s="42"/>
      <c r="Y49" s="28"/>
      <c r="Z49" s="29"/>
      <c r="AA49" s="28"/>
      <c r="AB49" s="29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ht="12.75">
      <c r="A50" s="88">
        <v>39581</v>
      </c>
      <c r="B50" s="89" t="s">
        <v>366</v>
      </c>
      <c r="C50" s="90">
        <v>2</v>
      </c>
      <c r="D50" s="91">
        <v>145</v>
      </c>
      <c r="E50" s="90">
        <v>917</v>
      </c>
      <c r="F50" s="91">
        <v>7794.5</v>
      </c>
      <c r="G50" s="90">
        <v>50</v>
      </c>
      <c r="H50" s="91">
        <v>35000</v>
      </c>
      <c r="I50" s="90"/>
      <c r="J50" s="91"/>
      <c r="K50" s="90"/>
      <c r="L50" s="91"/>
      <c r="M50" s="90"/>
      <c r="N50" s="91"/>
      <c r="O50" s="90">
        <v>61</v>
      </c>
      <c r="P50" s="93">
        <v>24400</v>
      </c>
      <c r="Q50" s="42"/>
      <c r="R50" s="29"/>
      <c r="S50" s="42"/>
      <c r="T50" s="42"/>
      <c r="U50" s="42"/>
      <c r="V50" s="42"/>
      <c r="W50" s="42"/>
      <c r="X50" s="42"/>
      <c r="Y50" s="28"/>
      <c r="Z50" s="29"/>
      <c r="AA50" s="28"/>
      <c r="AB50" s="29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ht="13.5" thickBot="1">
      <c r="A51" s="282">
        <v>39581</v>
      </c>
      <c r="B51" s="278" t="s">
        <v>367</v>
      </c>
      <c r="C51" s="279">
        <v>8</v>
      </c>
      <c r="D51" s="280">
        <v>580</v>
      </c>
      <c r="E51" s="279">
        <v>217</v>
      </c>
      <c r="F51" s="280">
        <v>1844.5</v>
      </c>
      <c r="G51" s="279">
        <v>50</v>
      </c>
      <c r="H51" s="280">
        <v>35000</v>
      </c>
      <c r="I51" s="279"/>
      <c r="J51" s="280"/>
      <c r="K51" s="279"/>
      <c r="L51" s="280"/>
      <c r="M51" s="279"/>
      <c r="N51" s="280"/>
      <c r="O51" s="336">
        <v>61</v>
      </c>
      <c r="P51" s="140">
        <v>24400</v>
      </c>
      <c r="Q51" s="28"/>
      <c r="R51" s="29"/>
      <c r="S51" s="42"/>
      <c r="T51" s="42"/>
      <c r="U51" s="42"/>
      <c r="V51" s="42"/>
      <c r="W51" s="42"/>
      <c r="X51" s="42"/>
      <c r="Y51" s="28"/>
      <c r="Z51" s="29"/>
      <c r="AA51" s="42"/>
      <c r="AB51" s="29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ht="12.75">
      <c r="A52" s="88">
        <v>39609</v>
      </c>
      <c r="B52" s="89" t="s">
        <v>369</v>
      </c>
      <c r="C52" s="90"/>
      <c r="D52" s="91"/>
      <c r="E52" s="90"/>
      <c r="F52" s="91"/>
      <c r="G52" s="90"/>
      <c r="H52" s="91"/>
      <c r="I52" s="90"/>
      <c r="J52" s="91"/>
      <c r="K52" s="90">
        <v>30</v>
      </c>
      <c r="L52" s="91">
        <v>2100</v>
      </c>
      <c r="M52" s="90"/>
      <c r="N52" s="91"/>
      <c r="O52" s="90"/>
      <c r="P52" s="93"/>
      <c r="Q52" s="28"/>
      <c r="R52" s="29"/>
      <c r="S52" s="42"/>
      <c r="T52" s="42"/>
      <c r="U52" s="42"/>
      <c r="V52" s="42"/>
      <c r="W52" s="42"/>
      <c r="X52" s="42"/>
      <c r="Y52" s="28"/>
      <c r="Z52" s="29"/>
      <c r="AA52" s="42"/>
      <c r="AB52" s="42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ht="12.75">
      <c r="A53" s="88">
        <v>39609</v>
      </c>
      <c r="B53" s="89" t="s">
        <v>375</v>
      </c>
      <c r="C53" s="90">
        <v>50</v>
      </c>
      <c r="D53" s="91">
        <v>6500</v>
      </c>
      <c r="E53" s="90">
        <v>155</v>
      </c>
      <c r="F53" s="91">
        <v>4650</v>
      </c>
      <c r="G53" s="90"/>
      <c r="H53" s="91"/>
      <c r="I53" s="90"/>
      <c r="J53" s="91"/>
      <c r="K53" s="90"/>
      <c r="L53" s="91"/>
      <c r="M53" s="90">
        <v>5</v>
      </c>
      <c r="N53" s="91">
        <v>4000</v>
      </c>
      <c r="O53" s="90"/>
      <c r="P53" s="93"/>
      <c r="Q53" s="28"/>
      <c r="R53" s="29"/>
      <c r="S53" s="42"/>
      <c r="T53" s="42"/>
      <c r="U53" s="42"/>
      <c r="V53" s="42"/>
      <c r="W53" s="42"/>
      <c r="X53" s="42"/>
      <c r="Y53" s="28"/>
      <c r="Z53" s="29"/>
      <c r="AA53" s="42"/>
      <c r="AB53" s="42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ht="12.75">
      <c r="A54" s="88">
        <v>39609</v>
      </c>
      <c r="B54" s="89" t="s">
        <v>376</v>
      </c>
      <c r="C54" s="90"/>
      <c r="D54" s="91"/>
      <c r="E54" s="90"/>
      <c r="F54" s="91"/>
      <c r="G54" s="90">
        <v>18</v>
      </c>
      <c r="H54" s="91">
        <v>14850</v>
      </c>
      <c r="I54" s="90"/>
      <c r="J54" s="91"/>
      <c r="K54" s="90"/>
      <c r="L54" s="91"/>
      <c r="M54" s="90"/>
      <c r="N54" s="91"/>
      <c r="O54" s="90"/>
      <c r="P54" s="93"/>
      <c r="Q54" s="28"/>
      <c r="R54" s="29"/>
      <c r="S54" s="42"/>
      <c r="T54" s="42"/>
      <c r="U54" s="42"/>
      <c r="V54" s="42"/>
      <c r="W54" s="42"/>
      <c r="X54" s="42"/>
      <c r="Y54" s="28"/>
      <c r="Z54" s="29"/>
      <c r="AA54" s="42"/>
      <c r="AB54" s="42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ht="12.75">
      <c r="A55" s="148">
        <v>39609</v>
      </c>
      <c r="B55" s="149" t="s">
        <v>377</v>
      </c>
      <c r="C55" s="144"/>
      <c r="D55" s="143"/>
      <c r="E55" s="144"/>
      <c r="F55" s="143"/>
      <c r="G55" s="144">
        <v>15</v>
      </c>
      <c r="H55" s="143">
        <v>12375</v>
      </c>
      <c r="I55" s="144"/>
      <c r="J55" s="143"/>
      <c r="K55" s="144"/>
      <c r="L55" s="143"/>
      <c r="M55" s="144"/>
      <c r="N55" s="143"/>
      <c r="O55" s="150"/>
      <c r="P55" s="93"/>
      <c r="Q55" s="28"/>
      <c r="R55" s="29"/>
      <c r="S55" s="42"/>
      <c r="T55" s="42"/>
      <c r="U55" s="42"/>
      <c r="V55" s="42"/>
      <c r="W55" s="42"/>
      <c r="X55" s="42"/>
      <c r="Y55" s="28"/>
      <c r="Z55" s="29"/>
      <c r="AA55" s="42"/>
      <c r="AB55" s="42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ht="13.5" thickBot="1">
      <c r="A56" s="282">
        <v>39609</v>
      </c>
      <c r="B56" s="278" t="s">
        <v>382</v>
      </c>
      <c r="C56" s="279">
        <v>258</v>
      </c>
      <c r="D56" s="280">
        <v>15480</v>
      </c>
      <c r="E56" s="279">
        <v>1380</v>
      </c>
      <c r="F56" s="280">
        <v>34500</v>
      </c>
      <c r="G56" s="279">
        <v>50</v>
      </c>
      <c r="H56" s="280">
        <v>12500</v>
      </c>
      <c r="I56" s="279">
        <v>20</v>
      </c>
      <c r="J56" s="280">
        <v>1000</v>
      </c>
      <c r="K56" s="279"/>
      <c r="L56" s="280"/>
      <c r="M56" s="279">
        <v>2</v>
      </c>
      <c r="N56" s="280">
        <v>400</v>
      </c>
      <c r="O56" s="279">
        <v>109</v>
      </c>
      <c r="P56" s="140">
        <v>76300</v>
      </c>
      <c r="Q56" s="28"/>
      <c r="R56" s="29"/>
      <c r="S56" s="42"/>
      <c r="T56" s="42"/>
      <c r="U56" s="42"/>
      <c r="V56" s="42"/>
      <c r="W56" s="42"/>
      <c r="X56" s="42"/>
      <c r="Y56" s="28"/>
      <c r="Z56" s="29"/>
      <c r="AA56" s="42"/>
      <c r="AB56" s="42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1:42" ht="13.5" thickBot="1">
      <c r="A57" s="359">
        <v>39637</v>
      </c>
      <c r="B57" s="342" t="s">
        <v>400</v>
      </c>
      <c r="C57" s="343">
        <v>70</v>
      </c>
      <c r="D57" s="344">
        <v>11550</v>
      </c>
      <c r="E57" s="343">
        <v>314</v>
      </c>
      <c r="F57" s="344">
        <v>10048</v>
      </c>
      <c r="G57" s="343"/>
      <c r="H57" s="344"/>
      <c r="I57" s="343"/>
      <c r="J57" s="344"/>
      <c r="K57" s="343">
        <v>5</v>
      </c>
      <c r="L57" s="344">
        <v>400</v>
      </c>
      <c r="M57" s="343">
        <v>1</v>
      </c>
      <c r="N57" s="344">
        <v>400</v>
      </c>
      <c r="O57" s="343">
        <v>32</v>
      </c>
      <c r="P57" s="238">
        <v>14080</v>
      </c>
      <c r="Q57" s="28"/>
      <c r="R57" s="29"/>
      <c r="S57" s="28"/>
      <c r="T57" s="29"/>
      <c r="U57" s="42"/>
      <c r="V57" s="42"/>
      <c r="W57" s="42"/>
      <c r="X57" s="42"/>
      <c r="Y57" s="42"/>
      <c r="Z57" s="29"/>
      <c r="AA57" s="42"/>
      <c r="AB57" s="42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ht="12.75">
      <c r="A58" s="88">
        <v>39672</v>
      </c>
      <c r="B58" s="89" t="s">
        <v>403</v>
      </c>
      <c r="C58" s="90"/>
      <c r="D58" s="91"/>
      <c r="E58" s="90"/>
      <c r="F58" s="91"/>
      <c r="G58" s="90"/>
      <c r="H58" s="91"/>
      <c r="I58" s="90"/>
      <c r="J58" s="91"/>
      <c r="K58" s="90">
        <v>10</v>
      </c>
      <c r="L58" s="91">
        <v>1100</v>
      </c>
      <c r="M58" s="90"/>
      <c r="N58" s="91"/>
      <c r="O58" s="90"/>
      <c r="P58" s="93"/>
      <c r="Q58" s="28"/>
      <c r="R58" s="29"/>
      <c r="S58" s="28"/>
      <c r="T58" s="29"/>
      <c r="U58" s="42"/>
      <c r="V58" s="42"/>
      <c r="W58" s="42"/>
      <c r="X58" s="42"/>
      <c r="Y58" s="42"/>
      <c r="Z58" s="29"/>
      <c r="AA58" s="42"/>
      <c r="AB58" s="42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2" ht="12.75">
      <c r="A59" s="88">
        <v>39672</v>
      </c>
      <c r="B59" s="89" t="s">
        <v>404</v>
      </c>
      <c r="C59" s="90">
        <v>41</v>
      </c>
      <c r="D59" s="91">
        <v>3792.5</v>
      </c>
      <c r="E59" s="90">
        <v>783</v>
      </c>
      <c r="F59" s="91">
        <v>9787.5</v>
      </c>
      <c r="G59" s="90"/>
      <c r="H59" s="91"/>
      <c r="I59" s="90"/>
      <c r="J59" s="91"/>
      <c r="K59" s="90">
        <v>10</v>
      </c>
      <c r="L59" s="91">
        <v>1100</v>
      </c>
      <c r="M59" s="90">
        <v>1</v>
      </c>
      <c r="N59" s="91">
        <v>250</v>
      </c>
      <c r="O59" s="90">
        <v>68</v>
      </c>
      <c r="P59" s="93">
        <v>22100</v>
      </c>
      <c r="Q59" s="28"/>
      <c r="R59" s="29"/>
      <c r="S59" s="28"/>
      <c r="T59" s="29"/>
      <c r="U59" s="42"/>
      <c r="V59" s="42"/>
      <c r="W59" s="42"/>
      <c r="X59" s="42"/>
      <c r="Y59" s="42"/>
      <c r="Z59" s="29"/>
      <c r="AA59" s="42"/>
      <c r="AB59" s="42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</row>
    <row r="60" spans="1:42" ht="12.75">
      <c r="A60" s="88">
        <v>39672</v>
      </c>
      <c r="B60" s="89" t="s">
        <v>405</v>
      </c>
      <c r="C60" s="90">
        <v>62.4</v>
      </c>
      <c r="D60" s="91">
        <v>5772</v>
      </c>
      <c r="E60" s="90">
        <v>832</v>
      </c>
      <c r="F60" s="91">
        <v>10400</v>
      </c>
      <c r="G60" s="90"/>
      <c r="H60" s="91"/>
      <c r="I60" s="90"/>
      <c r="J60" s="91"/>
      <c r="K60" s="90">
        <v>10</v>
      </c>
      <c r="L60" s="91">
        <v>1100</v>
      </c>
      <c r="M60" s="90">
        <v>1</v>
      </c>
      <c r="N60" s="91">
        <v>250</v>
      </c>
      <c r="O60" s="90">
        <v>73</v>
      </c>
      <c r="P60" s="93">
        <v>23725</v>
      </c>
      <c r="Q60" s="28"/>
      <c r="R60" s="29"/>
      <c r="S60" s="28"/>
      <c r="T60" s="29"/>
      <c r="U60" s="42"/>
      <c r="V60" s="42"/>
      <c r="W60" s="42"/>
      <c r="X60" s="42"/>
      <c r="Y60" s="42"/>
      <c r="Z60" s="29"/>
      <c r="AA60" s="42"/>
      <c r="AB60" s="42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</row>
    <row r="61" spans="1:42" ht="12.75">
      <c r="A61" s="88">
        <v>39672</v>
      </c>
      <c r="B61" s="89" t="s">
        <v>407</v>
      </c>
      <c r="C61" s="90">
        <v>620</v>
      </c>
      <c r="D61" s="91">
        <v>57350</v>
      </c>
      <c r="E61" s="90">
        <v>1389</v>
      </c>
      <c r="F61" s="91">
        <v>17362.5</v>
      </c>
      <c r="G61" s="90">
        <v>54</v>
      </c>
      <c r="H61" s="91">
        <v>40500</v>
      </c>
      <c r="I61" s="90">
        <v>22</v>
      </c>
      <c r="J61" s="91">
        <v>1430</v>
      </c>
      <c r="K61" s="90">
        <v>30</v>
      </c>
      <c r="L61" s="91">
        <v>3300</v>
      </c>
      <c r="M61" s="90">
        <v>5</v>
      </c>
      <c r="N61" s="91">
        <v>1250</v>
      </c>
      <c r="O61" s="90">
        <v>129</v>
      </c>
      <c r="P61" s="93">
        <v>41925</v>
      </c>
      <c r="Q61" s="28"/>
      <c r="R61" s="29"/>
      <c r="S61" s="28"/>
      <c r="T61" s="29"/>
      <c r="U61" s="42"/>
      <c r="V61" s="42"/>
      <c r="W61" s="42"/>
      <c r="X61" s="42"/>
      <c r="Y61" s="42"/>
      <c r="Z61" s="29"/>
      <c r="AA61" s="42"/>
      <c r="AB61" s="42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</row>
    <row r="62" spans="1:42" ht="12.75">
      <c r="A62" s="88">
        <v>39672</v>
      </c>
      <c r="B62" s="89" t="s">
        <v>408</v>
      </c>
      <c r="C62" s="90">
        <v>55.1</v>
      </c>
      <c r="D62" s="91">
        <v>5096.75</v>
      </c>
      <c r="E62" s="90">
        <v>736</v>
      </c>
      <c r="F62" s="91">
        <v>9200</v>
      </c>
      <c r="G62" s="90"/>
      <c r="H62" s="91"/>
      <c r="I62" s="90"/>
      <c r="J62" s="91"/>
      <c r="K62" s="90">
        <v>10</v>
      </c>
      <c r="L62" s="91">
        <v>1100</v>
      </c>
      <c r="M62" s="90">
        <v>1</v>
      </c>
      <c r="N62" s="91">
        <v>250</v>
      </c>
      <c r="O62" s="90">
        <v>64</v>
      </c>
      <c r="P62" s="93">
        <v>20800</v>
      </c>
      <c r="Q62" s="28"/>
      <c r="R62" s="29"/>
      <c r="S62" s="28"/>
      <c r="T62" s="29"/>
      <c r="U62" s="42"/>
      <c r="V62" s="42"/>
      <c r="W62" s="42"/>
      <c r="X62" s="42"/>
      <c r="Y62" s="42"/>
      <c r="Z62" s="29"/>
      <c r="AA62" s="42"/>
      <c r="AB62" s="42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</row>
    <row r="63" spans="1:42" ht="12.75">
      <c r="A63" s="88">
        <v>39672</v>
      </c>
      <c r="B63" s="89" t="s">
        <v>409</v>
      </c>
      <c r="C63" s="90">
        <v>184</v>
      </c>
      <c r="D63" s="91">
        <v>17020</v>
      </c>
      <c r="E63" s="90">
        <v>396</v>
      </c>
      <c r="F63" s="91">
        <v>4950</v>
      </c>
      <c r="G63" s="90"/>
      <c r="H63" s="91"/>
      <c r="I63" s="90"/>
      <c r="J63" s="91"/>
      <c r="K63" s="90">
        <v>10</v>
      </c>
      <c r="L63" s="91">
        <v>1100</v>
      </c>
      <c r="M63" s="90">
        <v>1</v>
      </c>
      <c r="N63" s="91">
        <v>250</v>
      </c>
      <c r="O63" s="90">
        <v>28</v>
      </c>
      <c r="P63" s="93">
        <v>9100</v>
      </c>
      <c r="Q63" s="28"/>
      <c r="R63" s="29"/>
      <c r="S63" s="28"/>
      <c r="T63" s="29"/>
      <c r="U63" s="42"/>
      <c r="V63" s="42"/>
      <c r="W63" s="42"/>
      <c r="X63" s="42"/>
      <c r="Y63" s="42"/>
      <c r="Z63" s="29"/>
      <c r="AA63" s="42"/>
      <c r="AB63" s="42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</row>
    <row r="64" spans="1:42" ht="12.75">
      <c r="A64" s="88">
        <v>39672</v>
      </c>
      <c r="B64" s="89" t="s">
        <v>410</v>
      </c>
      <c r="C64" s="90">
        <v>45</v>
      </c>
      <c r="D64" s="91">
        <v>4162.5</v>
      </c>
      <c r="E64" s="90">
        <v>736</v>
      </c>
      <c r="F64" s="91">
        <v>9200</v>
      </c>
      <c r="G64" s="90"/>
      <c r="H64" s="91"/>
      <c r="I64" s="90"/>
      <c r="J64" s="91"/>
      <c r="K64" s="90">
        <v>10</v>
      </c>
      <c r="L64" s="91">
        <v>11</v>
      </c>
      <c r="M64" s="90">
        <v>1</v>
      </c>
      <c r="N64" s="91">
        <v>250</v>
      </c>
      <c r="O64" s="90">
        <v>64</v>
      </c>
      <c r="P64" s="93">
        <v>20800</v>
      </c>
      <c r="Q64" s="28"/>
      <c r="R64" s="29"/>
      <c r="S64" s="28"/>
      <c r="T64" s="29"/>
      <c r="U64" s="42"/>
      <c r="V64" s="42"/>
      <c r="W64" s="42"/>
      <c r="X64" s="42"/>
      <c r="Y64" s="42"/>
      <c r="Z64" s="29"/>
      <c r="AA64" s="42"/>
      <c r="AB64" s="42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</row>
    <row r="65" spans="1:42" ht="12.75">
      <c r="A65" s="88">
        <v>39672</v>
      </c>
      <c r="B65" s="89" t="s">
        <v>411</v>
      </c>
      <c r="C65" s="90"/>
      <c r="D65" s="91"/>
      <c r="E65" s="90">
        <v>544</v>
      </c>
      <c r="F65" s="91">
        <v>6800</v>
      </c>
      <c r="G65" s="90"/>
      <c r="H65" s="91"/>
      <c r="I65" s="90"/>
      <c r="J65" s="91"/>
      <c r="K65" s="90">
        <v>10</v>
      </c>
      <c r="L65" s="91">
        <v>11</v>
      </c>
      <c r="M65" s="90"/>
      <c r="N65" s="91"/>
      <c r="O65" s="90">
        <v>42</v>
      </c>
      <c r="P65" s="93">
        <v>13650</v>
      </c>
      <c r="Q65" s="28"/>
      <c r="R65" s="29"/>
      <c r="S65" s="28"/>
      <c r="T65" s="29"/>
      <c r="U65" s="42"/>
      <c r="V65" s="42"/>
      <c r="W65" s="42"/>
      <c r="X65" s="42"/>
      <c r="Y65" s="42"/>
      <c r="Z65" s="29"/>
      <c r="AA65" s="42"/>
      <c r="AB65" s="42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</row>
    <row r="66" spans="1:42" ht="12.75">
      <c r="A66" s="88">
        <v>39672</v>
      </c>
      <c r="B66" s="89" t="s">
        <v>412</v>
      </c>
      <c r="C66" s="91">
        <v>0.2</v>
      </c>
      <c r="D66" s="91">
        <v>18.5</v>
      </c>
      <c r="E66" s="90">
        <v>707</v>
      </c>
      <c r="F66" s="91">
        <v>8837.5</v>
      </c>
      <c r="G66" s="90"/>
      <c r="H66" s="91"/>
      <c r="I66" s="90"/>
      <c r="J66" s="91"/>
      <c r="K66" s="90">
        <v>10</v>
      </c>
      <c r="L66" s="91">
        <v>1100</v>
      </c>
      <c r="M66" s="90"/>
      <c r="N66" s="91"/>
      <c r="O66" s="90">
        <v>62</v>
      </c>
      <c r="P66" s="93">
        <v>20150</v>
      </c>
      <c r="Q66" s="28"/>
      <c r="R66" s="29"/>
      <c r="S66" s="28"/>
      <c r="T66" s="29"/>
      <c r="U66" s="42"/>
      <c r="V66" s="42"/>
      <c r="W66" s="42"/>
      <c r="X66" s="42"/>
      <c r="Y66" s="42"/>
      <c r="Z66" s="29"/>
      <c r="AA66" s="42"/>
      <c r="AB66" s="42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</row>
    <row r="67" spans="1:42" ht="12.75">
      <c r="A67" s="88">
        <v>39672</v>
      </c>
      <c r="B67" s="89" t="s">
        <v>413</v>
      </c>
      <c r="C67" s="91">
        <v>3.3</v>
      </c>
      <c r="D67" s="91">
        <v>305.75</v>
      </c>
      <c r="E67" s="90">
        <v>590</v>
      </c>
      <c r="F67" s="91">
        <v>7375</v>
      </c>
      <c r="G67" s="90"/>
      <c r="H67" s="91"/>
      <c r="I67" s="90"/>
      <c r="J67" s="91"/>
      <c r="K67" s="90">
        <v>10</v>
      </c>
      <c r="L67" s="91">
        <v>1100</v>
      </c>
      <c r="M67" s="90">
        <v>1</v>
      </c>
      <c r="N67" s="91">
        <v>250</v>
      </c>
      <c r="O67" s="90">
        <v>46</v>
      </c>
      <c r="P67" s="93">
        <v>14950</v>
      </c>
      <c r="Q67" s="28"/>
      <c r="R67" s="29"/>
      <c r="S67" s="28"/>
      <c r="T67" s="29"/>
      <c r="U67" s="42"/>
      <c r="V67" s="42"/>
      <c r="W67" s="42"/>
      <c r="X67" s="42"/>
      <c r="Y67" s="42"/>
      <c r="Z67" s="29"/>
      <c r="AA67" s="42"/>
      <c r="AB67" s="42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</row>
    <row r="68" spans="1:42" ht="12.75">
      <c r="A68" s="88">
        <v>39672</v>
      </c>
      <c r="B68" s="89" t="s">
        <v>414</v>
      </c>
      <c r="C68" s="91">
        <v>1.8</v>
      </c>
      <c r="D68" s="91">
        <v>166.5</v>
      </c>
      <c r="E68" s="90">
        <v>617</v>
      </c>
      <c r="F68" s="91">
        <v>7712.5</v>
      </c>
      <c r="G68" s="90"/>
      <c r="H68" s="91"/>
      <c r="I68" s="90"/>
      <c r="J68" s="91"/>
      <c r="K68" s="90">
        <v>10</v>
      </c>
      <c r="L68" s="91">
        <v>1100</v>
      </c>
      <c r="M68" s="90">
        <v>1</v>
      </c>
      <c r="N68" s="91">
        <v>250</v>
      </c>
      <c r="O68" s="90">
        <v>48</v>
      </c>
      <c r="P68" s="93">
        <v>15600</v>
      </c>
      <c r="Q68" s="28"/>
      <c r="R68" s="29"/>
      <c r="S68" s="28"/>
      <c r="T68" s="29"/>
      <c r="U68" s="42"/>
      <c r="V68" s="42"/>
      <c r="W68" s="42"/>
      <c r="X68" s="42"/>
      <c r="Y68" s="42"/>
      <c r="Z68" s="29"/>
      <c r="AA68" s="42"/>
      <c r="AB68" s="42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</row>
    <row r="69" spans="1:42" ht="12.75">
      <c r="A69" s="88">
        <v>39672</v>
      </c>
      <c r="B69" s="89" t="s">
        <v>415</v>
      </c>
      <c r="C69" s="91">
        <v>6.2</v>
      </c>
      <c r="D69" s="91">
        <v>573.5</v>
      </c>
      <c r="E69" s="90">
        <v>1551</v>
      </c>
      <c r="F69" s="91">
        <v>19387.5</v>
      </c>
      <c r="G69" s="90">
        <v>36</v>
      </c>
      <c r="H69" s="91">
        <v>27000</v>
      </c>
      <c r="I69" s="90"/>
      <c r="J69" s="91"/>
      <c r="K69" s="90">
        <v>10</v>
      </c>
      <c r="L69" s="91">
        <v>1100</v>
      </c>
      <c r="M69" s="90"/>
      <c r="N69" s="91"/>
      <c r="O69" s="90">
        <v>130</v>
      </c>
      <c r="P69" s="93">
        <v>42250</v>
      </c>
      <c r="Q69" s="28"/>
      <c r="R69" s="29"/>
      <c r="S69" s="28"/>
      <c r="T69" s="29"/>
      <c r="U69" s="42"/>
      <c r="V69" s="42"/>
      <c r="W69" s="42"/>
      <c r="X69" s="42"/>
      <c r="Y69" s="42"/>
      <c r="Z69" s="29"/>
      <c r="AA69" s="42"/>
      <c r="AB69" s="42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</row>
    <row r="70" spans="1:42" ht="12.75">
      <c r="A70" s="88">
        <v>39672</v>
      </c>
      <c r="B70" s="89" t="s">
        <v>416</v>
      </c>
      <c r="C70" s="91">
        <v>10.9</v>
      </c>
      <c r="D70" s="91">
        <v>1008.25</v>
      </c>
      <c r="E70" s="90">
        <v>1551.1</v>
      </c>
      <c r="F70" s="91">
        <v>19387.5</v>
      </c>
      <c r="G70" s="90">
        <v>36</v>
      </c>
      <c r="H70" s="91">
        <v>27000</v>
      </c>
      <c r="I70" s="90"/>
      <c r="J70" s="91"/>
      <c r="K70" s="90">
        <v>10</v>
      </c>
      <c r="L70" s="91">
        <v>1100</v>
      </c>
      <c r="M70" s="90"/>
      <c r="N70" s="91"/>
      <c r="O70" s="90">
        <v>130</v>
      </c>
      <c r="P70" s="93">
        <v>42250</v>
      </c>
      <c r="Q70" s="28"/>
      <c r="R70" s="29"/>
      <c r="S70" s="28"/>
      <c r="T70" s="29"/>
      <c r="U70" s="42"/>
      <c r="V70" s="42"/>
      <c r="W70" s="42"/>
      <c r="X70" s="42"/>
      <c r="Y70" s="42"/>
      <c r="Z70" s="29"/>
      <c r="AA70" s="42"/>
      <c r="AB70" s="42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</row>
    <row r="71" spans="1:42" ht="12.75">
      <c r="A71" s="88">
        <v>39672</v>
      </c>
      <c r="B71" s="89" t="s">
        <v>417</v>
      </c>
      <c r="C71" s="91">
        <v>0.6</v>
      </c>
      <c r="D71" s="91">
        <v>55.5</v>
      </c>
      <c r="E71" s="90">
        <v>622</v>
      </c>
      <c r="F71" s="91">
        <v>7775</v>
      </c>
      <c r="G71" s="90"/>
      <c r="H71" s="91"/>
      <c r="I71" s="90"/>
      <c r="J71" s="91"/>
      <c r="K71" s="90">
        <v>10</v>
      </c>
      <c r="L71" s="91">
        <v>1100</v>
      </c>
      <c r="M71" s="90"/>
      <c r="N71" s="91"/>
      <c r="O71" s="90">
        <v>48</v>
      </c>
      <c r="P71" s="93">
        <v>15600</v>
      </c>
      <c r="Q71" s="28"/>
      <c r="R71" s="29"/>
      <c r="S71" s="28"/>
      <c r="T71" s="29"/>
      <c r="U71" s="42"/>
      <c r="V71" s="42"/>
      <c r="W71" s="42"/>
      <c r="X71" s="42"/>
      <c r="Y71" s="42"/>
      <c r="Z71" s="29"/>
      <c r="AA71" s="42"/>
      <c r="AB71" s="42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</row>
    <row r="72" spans="1:42" ht="12.75">
      <c r="A72" s="88">
        <v>39672</v>
      </c>
      <c r="B72" s="89" t="s">
        <v>418</v>
      </c>
      <c r="C72" s="91">
        <v>5.3</v>
      </c>
      <c r="D72" s="91">
        <v>490.25</v>
      </c>
      <c r="E72" s="90">
        <v>622</v>
      </c>
      <c r="F72" s="91">
        <v>7775</v>
      </c>
      <c r="G72" s="90"/>
      <c r="H72" s="91"/>
      <c r="I72" s="90"/>
      <c r="J72" s="91"/>
      <c r="K72" s="90">
        <v>10</v>
      </c>
      <c r="L72" s="91">
        <v>110</v>
      </c>
      <c r="M72" s="90"/>
      <c r="N72" s="91"/>
      <c r="O72" s="90">
        <v>48</v>
      </c>
      <c r="P72" s="93">
        <v>15600</v>
      </c>
      <c r="Q72" s="28"/>
      <c r="R72" s="29"/>
      <c r="S72" s="28"/>
      <c r="T72" s="29"/>
      <c r="U72" s="42"/>
      <c r="V72" s="42"/>
      <c r="W72" s="42"/>
      <c r="X72" s="42"/>
      <c r="Y72" s="42"/>
      <c r="Z72" s="29"/>
      <c r="AA72" s="42"/>
      <c r="AB72" s="42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</row>
    <row r="73" spans="1:42" ht="12.75">
      <c r="A73" s="88">
        <v>39672</v>
      </c>
      <c r="B73" s="89" t="s">
        <v>419</v>
      </c>
      <c r="C73" s="91">
        <v>1</v>
      </c>
      <c r="D73" s="91">
        <v>92.5</v>
      </c>
      <c r="E73" s="90">
        <v>720</v>
      </c>
      <c r="F73" s="91">
        <v>9000</v>
      </c>
      <c r="G73" s="90"/>
      <c r="H73" s="91"/>
      <c r="I73" s="90"/>
      <c r="J73" s="91"/>
      <c r="K73" s="90">
        <v>10</v>
      </c>
      <c r="L73" s="91">
        <v>1100</v>
      </c>
      <c r="M73" s="90"/>
      <c r="N73" s="91"/>
      <c r="O73" s="90">
        <v>55</v>
      </c>
      <c r="P73" s="93">
        <v>17875</v>
      </c>
      <c r="Q73" s="28"/>
      <c r="R73" s="29"/>
      <c r="S73" s="28"/>
      <c r="T73" s="29"/>
      <c r="U73" s="42"/>
      <c r="V73" s="42"/>
      <c r="W73" s="42"/>
      <c r="X73" s="42"/>
      <c r="Y73" s="42"/>
      <c r="Z73" s="29"/>
      <c r="AA73" s="42"/>
      <c r="AB73" s="42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</row>
    <row r="74" spans="1:42" ht="12.75">
      <c r="A74" s="88">
        <v>39672</v>
      </c>
      <c r="B74" s="89" t="s">
        <v>420</v>
      </c>
      <c r="C74" s="90"/>
      <c r="D74" s="91"/>
      <c r="E74" s="90">
        <v>720</v>
      </c>
      <c r="F74" s="91">
        <v>9000</v>
      </c>
      <c r="G74" s="90"/>
      <c r="H74" s="91"/>
      <c r="I74" s="90"/>
      <c r="J74" s="91"/>
      <c r="K74" s="90">
        <v>10</v>
      </c>
      <c r="L74" s="91">
        <v>1100</v>
      </c>
      <c r="M74" s="90"/>
      <c r="N74" s="91"/>
      <c r="O74" s="90">
        <v>55</v>
      </c>
      <c r="P74" s="93">
        <v>17875</v>
      </c>
      <c r="Q74" s="28"/>
      <c r="R74" s="29"/>
      <c r="S74" s="28"/>
      <c r="T74" s="29"/>
      <c r="U74" s="42"/>
      <c r="V74" s="42"/>
      <c r="W74" s="42"/>
      <c r="X74" s="42"/>
      <c r="Y74" s="42"/>
      <c r="Z74" s="29"/>
      <c r="AA74" s="42"/>
      <c r="AB74" s="42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</row>
    <row r="75" spans="1:42" ht="12.75">
      <c r="A75" s="88">
        <v>39672</v>
      </c>
      <c r="B75" s="89" t="s">
        <v>421</v>
      </c>
      <c r="C75" s="91">
        <v>1.3</v>
      </c>
      <c r="D75" s="91">
        <v>120.25</v>
      </c>
      <c r="E75" s="90">
        <v>811</v>
      </c>
      <c r="F75" s="91">
        <v>10137.5</v>
      </c>
      <c r="G75" s="90"/>
      <c r="H75" s="91"/>
      <c r="I75" s="90"/>
      <c r="J75" s="91"/>
      <c r="K75" s="90">
        <v>10</v>
      </c>
      <c r="L75" s="91">
        <v>1100</v>
      </c>
      <c r="M75" s="90"/>
      <c r="N75" s="91"/>
      <c r="O75" s="90">
        <v>71</v>
      </c>
      <c r="P75" s="93">
        <v>23075</v>
      </c>
      <c r="Q75" s="28"/>
      <c r="R75" s="29"/>
      <c r="S75" s="28"/>
      <c r="T75" s="29"/>
      <c r="U75" s="42"/>
      <c r="V75" s="42"/>
      <c r="W75" s="42"/>
      <c r="X75" s="42"/>
      <c r="Y75" s="42"/>
      <c r="Z75" s="29"/>
      <c r="AA75" s="42"/>
      <c r="AB75" s="42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1:42" ht="12.75">
      <c r="A76" s="88">
        <v>39672</v>
      </c>
      <c r="B76" s="89" t="s">
        <v>422</v>
      </c>
      <c r="C76" s="91">
        <v>0.8</v>
      </c>
      <c r="D76" s="91">
        <v>74</v>
      </c>
      <c r="E76" s="90">
        <v>649</v>
      </c>
      <c r="F76" s="91">
        <v>8112.5</v>
      </c>
      <c r="G76" s="90"/>
      <c r="H76" s="91"/>
      <c r="I76" s="90"/>
      <c r="J76" s="91"/>
      <c r="K76" s="90">
        <v>10</v>
      </c>
      <c r="L76" s="91">
        <v>1100</v>
      </c>
      <c r="M76" s="90"/>
      <c r="N76" s="91"/>
      <c r="O76" s="90">
        <v>50</v>
      </c>
      <c r="P76" s="93">
        <v>16250</v>
      </c>
      <c r="Q76" s="28"/>
      <c r="R76" s="29"/>
      <c r="S76" s="28"/>
      <c r="T76" s="29"/>
      <c r="U76" s="42"/>
      <c r="V76" s="42"/>
      <c r="W76" s="42"/>
      <c r="X76" s="42"/>
      <c r="Y76" s="42"/>
      <c r="Z76" s="29"/>
      <c r="AA76" s="42"/>
      <c r="AB76" s="42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</row>
    <row r="77" spans="1:42" ht="12.75">
      <c r="A77" s="88">
        <v>39672</v>
      </c>
      <c r="B77" s="89" t="s">
        <v>423</v>
      </c>
      <c r="C77" s="91">
        <v>3</v>
      </c>
      <c r="D77" s="91">
        <v>277.5</v>
      </c>
      <c r="E77" s="90">
        <v>1376</v>
      </c>
      <c r="F77" s="91">
        <v>17200</v>
      </c>
      <c r="G77" s="90">
        <v>112</v>
      </c>
      <c r="H77" s="91">
        <v>84000</v>
      </c>
      <c r="I77" s="90"/>
      <c r="J77" s="91"/>
      <c r="K77" s="90">
        <v>10</v>
      </c>
      <c r="L77" s="91">
        <v>1100</v>
      </c>
      <c r="M77" s="90"/>
      <c r="N77" s="91"/>
      <c r="O77" s="90">
        <v>158</v>
      </c>
      <c r="P77" s="93">
        <v>51350</v>
      </c>
      <c r="Q77" s="28"/>
      <c r="R77" s="29"/>
      <c r="S77" s="28"/>
      <c r="T77" s="29"/>
      <c r="U77" s="42"/>
      <c r="V77" s="42"/>
      <c r="W77" s="42"/>
      <c r="X77" s="42"/>
      <c r="Y77" s="42"/>
      <c r="Z77" s="29"/>
      <c r="AA77" s="42"/>
      <c r="AB77" s="42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  <row r="78" spans="1:42" ht="12.75">
      <c r="A78" s="88">
        <v>39672</v>
      </c>
      <c r="B78" s="89" t="s">
        <v>424</v>
      </c>
      <c r="C78" s="90">
        <v>61</v>
      </c>
      <c r="D78" s="91">
        <v>5642.5</v>
      </c>
      <c r="E78" s="90">
        <v>1803</v>
      </c>
      <c r="F78" s="91">
        <v>22537.5</v>
      </c>
      <c r="G78" s="90">
        <v>76</v>
      </c>
      <c r="H78" s="91">
        <v>57000</v>
      </c>
      <c r="I78" s="90"/>
      <c r="J78" s="91"/>
      <c r="K78" s="90">
        <v>10</v>
      </c>
      <c r="L78" s="91">
        <v>1100</v>
      </c>
      <c r="M78" s="90">
        <v>1</v>
      </c>
      <c r="N78" s="91">
        <v>250</v>
      </c>
      <c r="O78" s="90">
        <v>183</v>
      </c>
      <c r="P78" s="93">
        <v>59475</v>
      </c>
      <c r="Q78" s="28"/>
      <c r="R78" s="29"/>
      <c r="S78" s="28"/>
      <c r="T78" s="29"/>
      <c r="U78" s="42"/>
      <c r="V78" s="42"/>
      <c r="W78" s="42"/>
      <c r="X78" s="42"/>
      <c r="Y78" s="42"/>
      <c r="Z78" s="29"/>
      <c r="AA78" s="42"/>
      <c r="AB78" s="42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</row>
    <row r="79" spans="1:42" ht="13.5" thickBot="1">
      <c r="A79" s="282">
        <v>39672</v>
      </c>
      <c r="B79" s="278" t="s">
        <v>425</v>
      </c>
      <c r="C79" s="279">
        <v>146</v>
      </c>
      <c r="D79" s="280">
        <v>13505</v>
      </c>
      <c r="E79" s="279">
        <v>1881</v>
      </c>
      <c r="F79" s="280">
        <v>23512.5</v>
      </c>
      <c r="G79" s="279">
        <v>40</v>
      </c>
      <c r="H79" s="280">
        <v>30000</v>
      </c>
      <c r="I79" s="279"/>
      <c r="J79" s="280"/>
      <c r="K79" s="279">
        <v>10</v>
      </c>
      <c r="L79" s="280">
        <v>1100</v>
      </c>
      <c r="M79" s="279">
        <v>1</v>
      </c>
      <c r="N79" s="280">
        <v>250</v>
      </c>
      <c r="O79" s="279">
        <v>148</v>
      </c>
      <c r="P79" s="140">
        <v>48100</v>
      </c>
      <c r="Q79" s="28"/>
      <c r="R79" s="29"/>
      <c r="S79" s="28"/>
      <c r="T79" s="29"/>
      <c r="U79" s="42"/>
      <c r="V79" s="42"/>
      <c r="W79" s="42"/>
      <c r="X79" s="42"/>
      <c r="Y79" s="42"/>
      <c r="Z79" s="29"/>
      <c r="AA79" s="42"/>
      <c r="AB79" s="42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</row>
    <row r="80" spans="1:42" ht="13.5" thickBot="1">
      <c r="A80" s="359">
        <v>39700</v>
      </c>
      <c r="B80" s="342" t="s">
        <v>441</v>
      </c>
      <c r="C80" s="343">
        <v>60</v>
      </c>
      <c r="D80" s="344">
        <v>6300</v>
      </c>
      <c r="E80" s="343">
        <v>280</v>
      </c>
      <c r="F80" s="344">
        <v>9800</v>
      </c>
      <c r="G80" s="343"/>
      <c r="H80" s="344"/>
      <c r="I80" s="343"/>
      <c r="J80" s="344"/>
      <c r="K80" s="343"/>
      <c r="L80" s="344"/>
      <c r="M80" s="343">
        <v>1</v>
      </c>
      <c r="N80" s="344">
        <v>850</v>
      </c>
      <c r="O80" s="343">
        <v>21</v>
      </c>
      <c r="P80" s="238">
        <v>22617</v>
      </c>
      <c r="Q80" s="28"/>
      <c r="R80" s="29"/>
      <c r="S80" s="28"/>
      <c r="T80" s="29"/>
      <c r="U80" s="42"/>
      <c r="V80" s="42"/>
      <c r="W80" s="42"/>
      <c r="X80" s="42"/>
      <c r="Y80" s="42"/>
      <c r="Z80" s="29"/>
      <c r="AA80" s="42"/>
      <c r="AB80" s="42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</row>
    <row r="81" spans="1:42" ht="12.75">
      <c r="A81" s="375">
        <v>39763</v>
      </c>
      <c r="B81" s="368" t="s">
        <v>460</v>
      </c>
      <c r="C81" s="369">
        <v>62</v>
      </c>
      <c r="D81" s="370">
        <v>3627</v>
      </c>
      <c r="E81" s="369">
        <v>1200</v>
      </c>
      <c r="F81" s="370">
        <v>12600</v>
      </c>
      <c r="G81" s="369">
        <v>35</v>
      </c>
      <c r="H81" s="370">
        <v>22925</v>
      </c>
      <c r="I81" s="369"/>
      <c r="J81" s="370"/>
      <c r="K81" s="369">
        <v>5</v>
      </c>
      <c r="L81" s="370">
        <v>1005</v>
      </c>
      <c r="M81" s="369">
        <v>1</v>
      </c>
      <c r="N81" s="370">
        <v>725</v>
      </c>
      <c r="O81" s="369">
        <v>92</v>
      </c>
      <c r="P81" s="373">
        <v>31464</v>
      </c>
      <c r="Q81" s="28"/>
      <c r="R81" s="29"/>
      <c r="S81" s="28"/>
      <c r="T81" s="29"/>
      <c r="U81" s="42"/>
      <c r="V81" s="42"/>
      <c r="W81" s="42"/>
      <c r="X81" s="42"/>
      <c r="Y81" s="42"/>
      <c r="Z81" s="29"/>
      <c r="AA81" s="42"/>
      <c r="AB81" s="42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</row>
    <row r="82" spans="1:42" ht="13.5" thickBot="1">
      <c r="A82" s="109">
        <v>39763</v>
      </c>
      <c r="B82" s="283" t="s">
        <v>461</v>
      </c>
      <c r="C82" s="174">
        <v>840</v>
      </c>
      <c r="D82" s="186">
        <v>49140</v>
      </c>
      <c r="E82" s="174">
        <v>1200</v>
      </c>
      <c r="F82" s="186">
        <v>12600</v>
      </c>
      <c r="G82" s="174">
        <v>35</v>
      </c>
      <c r="H82" s="186">
        <v>22925</v>
      </c>
      <c r="I82" s="174"/>
      <c r="J82" s="186"/>
      <c r="K82" s="174">
        <v>5</v>
      </c>
      <c r="L82" s="186">
        <v>1005</v>
      </c>
      <c r="M82" s="174">
        <v>5</v>
      </c>
      <c r="N82" s="186">
        <v>3625</v>
      </c>
      <c r="O82" s="174">
        <v>168</v>
      </c>
      <c r="P82" s="330">
        <v>57456</v>
      </c>
      <c r="Q82" s="28"/>
      <c r="R82" s="29"/>
      <c r="S82" s="28"/>
      <c r="T82" s="29"/>
      <c r="U82" s="42"/>
      <c r="V82" s="42"/>
      <c r="W82" s="42"/>
      <c r="X82" s="42"/>
      <c r="Y82" s="42"/>
      <c r="Z82" s="29"/>
      <c r="AA82" s="42"/>
      <c r="AB82" s="42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</row>
    <row r="83" spans="1:42" ht="12.75">
      <c r="A83" s="88">
        <v>39791</v>
      </c>
      <c r="B83" s="89" t="s">
        <v>464</v>
      </c>
      <c r="C83" s="90">
        <v>825</v>
      </c>
      <c r="D83" s="91">
        <v>43312.5</v>
      </c>
      <c r="E83" s="90">
        <v>2156</v>
      </c>
      <c r="F83" s="91">
        <v>36652</v>
      </c>
      <c r="G83" s="90">
        <v>66</v>
      </c>
      <c r="H83" s="91">
        <v>9900</v>
      </c>
      <c r="I83" s="90"/>
      <c r="J83" s="91"/>
      <c r="K83" s="90">
        <v>10</v>
      </c>
      <c r="L83" s="91">
        <v>950</v>
      </c>
      <c r="M83" s="90">
        <v>20</v>
      </c>
      <c r="N83" s="91">
        <v>2200</v>
      </c>
      <c r="O83" s="90">
        <v>285</v>
      </c>
      <c r="P83" s="93">
        <v>121552.5</v>
      </c>
      <c r="Q83" s="28"/>
      <c r="R83" s="29"/>
      <c r="S83" s="28"/>
      <c r="T83" s="29"/>
      <c r="U83" s="42"/>
      <c r="V83" s="42"/>
      <c r="W83" s="42"/>
      <c r="X83" s="42"/>
      <c r="Y83" s="42"/>
      <c r="Z83" s="29"/>
      <c r="AA83" s="42"/>
      <c r="AB83" s="42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</row>
    <row r="84" spans="1:42" ht="12.75">
      <c r="A84" s="88">
        <v>39791</v>
      </c>
      <c r="B84" s="89" t="s">
        <v>477</v>
      </c>
      <c r="C84" s="90"/>
      <c r="D84" s="91"/>
      <c r="E84" s="90"/>
      <c r="F84" s="91"/>
      <c r="G84" s="90"/>
      <c r="H84" s="91"/>
      <c r="I84" s="90"/>
      <c r="J84" s="91"/>
      <c r="K84" s="90">
        <v>10</v>
      </c>
      <c r="L84" s="91">
        <v>650</v>
      </c>
      <c r="M84" s="90"/>
      <c r="N84" s="91"/>
      <c r="O84" s="90"/>
      <c r="P84" s="93"/>
      <c r="Q84" s="28"/>
      <c r="R84" s="29"/>
      <c r="S84" s="28"/>
      <c r="T84" s="29"/>
      <c r="U84" s="42"/>
      <c r="V84" s="42"/>
      <c r="W84" s="42"/>
      <c r="X84" s="42"/>
      <c r="Y84" s="42"/>
      <c r="Z84" s="29"/>
      <c r="AA84" s="42"/>
      <c r="AB84" s="42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</row>
    <row r="85" spans="1:42" ht="12.75">
      <c r="A85" s="88">
        <v>39791</v>
      </c>
      <c r="B85" s="89" t="s">
        <v>478</v>
      </c>
      <c r="C85" s="90"/>
      <c r="D85" s="91"/>
      <c r="E85" s="90"/>
      <c r="F85" s="91"/>
      <c r="G85" s="90"/>
      <c r="H85" s="91"/>
      <c r="I85" s="90"/>
      <c r="J85" s="91"/>
      <c r="K85" s="90">
        <v>10</v>
      </c>
      <c r="L85" s="91">
        <v>650</v>
      </c>
      <c r="M85" s="90"/>
      <c r="N85" s="91"/>
      <c r="O85" s="90"/>
      <c r="P85" s="93"/>
      <c r="Q85" s="28"/>
      <c r="R85" s="29"/>
      <c r="S85" s="28"/>
      <c r="T85" s="29"/>
      <c r="U85" s="42"/>
      <c r="V85" s="42"/>
      <c r="W85" s="42"/>
      <c r="X85" s="42"/>
      <c r="Y85" s="42"/>
      <c r="Z85" s="29"/>
      <c r="AA85" s="42"/>
      <c r="AB85" s="42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</row>
    <row r="86" spans="1:42" ht="12.75">
      <c r="A86" s="88">
        <v>39791</v>
      </c>
      <c r="B86" s="89" t="s">
        <v>479</v>
      </c>
      <c r="C86" s="90"/>
      <c r="D86" s="91"/>
      <c r="E86" s="90"/>
      <c r="F86" s="91"/>
      <c r="G86" s="90"/>
      <c r="H86" s="91"/>
      <c r="I86" s="90"/>
      <c r="J86" s="91"/>
      <c r="K86" s="90">
        <v>10</v>
      </c>
      <c r="L86" s="91">
        <v>650</v>
      </c>
      <c r="M86" s="90"/>
      <c r="N86" s="91"/>
      <c r="O86" s="90"/>
      <c r="P86" s="93"/>
      <c r="Q86" s="28"/>
      <c r="R86" s="29"/>
      <c r="S86" s="28"/>
      <c r="T86" s="29"/>
      <c r="U86" s="42"/>
      <c r="V86" s="42"/>
      <c r="W86" s="42"/>
      <c r="X86" s="42"/>
      <c r="Y86" s="42"/>
      <c r="Z86" s="29"/>
      <c r="AA86" s="42"/>
      <c r="AB86" s="42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</row>
    <row r="87" spans="1:42" ht="12.75">
      <c r="A87" s="88"/>
      <c r="B87" s="89"/>
      <c r="C87" s="90"/>
      <c r="D87" s="91"/>
      <c r="E87" s="90"/>
      <c r="F87" s="91"/>
      <c r="G87" s="90"/>
      <c r="H87" s="91"/>
      <c r="I87" s="90"/>
      <c r="J87" s="91"/>
      <c r="K87" s="90"/>
      <c r="L87" s="91"/>
      <c r="M87" s="90"/>
      <c r="N87" s="91"/>
      <c r="O87" s="90"/>
      <c r="P87" s="93"/>
      <c r="Q87" s="28"/>
      <c r="R87" s="29"/>
      <c r="S87" s="28"/>
      <c r="T87" s="29"/>
      <c r="U87" s="42"/>
      <c r="V87" s="42"/>
      <c r="W87" s="42"/>
      <c r="X87" s="42"/>
      <c r="Y87" s="42"/>
      <c r="Z87" s="29"/>
      <c r="AA87" s="42"/>
      <c r="AB87" s="42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</row>
    <row r="88" spans="1:42" ht="12.75">
      <c r="A88" s="88"/>
      <c r="B88" s="89"/>
      <c r="C88" s="90"/>
      <c r="D88" s="91"/>
      <c r="E88" s="90"/>
      <c r="F88" s="91"/>
      <c r="G88" s="90"/>
      <c r="H88" s="91"/>
      <c r="I88" s="90"/>
      <c r="J88" s="91"/>
      <c r="K88" s="90"/>
      <c r="L88" s="91"/>
      <c r="M88" s="90"/>
      <c r="N88" s="91"/>
      <c r="O88" s="90"/>
      <c r="P88" s="93"/>
      <c r="Q88" s="28"/>
      <c r="R88" s="29"/>
      <c r="S88" s="28"/>
      <c r="T88" s="29"/>
      <c r="U88" s="42"/>
      <c r="V88" s="42"/>
      <c r="W88" s="42"/>
      <c r="X88" s="42"/>
      <c r="Y88" s="42"/>
      <c r="Z88" s="29"/>
      <c r="AA88" s="42"/>
      <c r="AB88" s="42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</row>
    <row r="89" spans="1:42" ht="12.75">
      <c r="A89" s="88"/>
      <c r="B89" s="89"/>
      <c r="C89" s="90"/>
      <c r="D89" s="91"/>
      <c r="E89" s="90"/>
      <c r="F89" s="91"/>
      <c r="G89" s="90"/>
      <c r="H89" s="91"/>
      <c r="I89" s="90"/>
      <c r="J89" s="91"/>
      <c r="K89" s="90"/>
      <c r="L89" s="91"/>
      <c r="M89" s="90"/>
      <c r="N89" s="91"/>
      <c r="O89" s="90"/>
      <c r="P89" s="93"/>
      <c r="Q89" s="28"/>
      <c r="R89" s="29"/>
      <c r="S89" s="28"/>
      <c r="T89" s="29"/>
      <c r="U89" s="42"/>
      <c r="V89" s="42"/>
      <c r="W89" s="42"/>
      <c r="X89" s="42"/>
      <c r="Y89" s="42"/>
      <c r="Z89" s="29"/>
      <c r="AA89" s="42"/>
      <c r="AB89" s="42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</row>
    <row r="90" spans="1:42" ht="12.75">
      <c r="A90" s="88"/>
      <c r="B90" s="89"/>
      <c r="C90" s="90"/>
      <c r="D90" s="91"/>
      <c r="E90" s="90"/>
      <c r="F90" s="91"/>
      <c r="G90" s="90"/>
      <c r="H90" s="91"/>
      <c r="I90" s="90"/>
      <c r="J90" s="91"/>
      <c r="K90" s="90"/>
      <c r="L90" s="91"/>
      <c r="M90" s="90"/>
      <c r="N90" s="91"/>
      <c r="O90" s="90"/>
      <c r="P90" s="93"/>
      <c r="Q90" s="28"/>
      <c r="R90" s="29"/>
      <c r="S90" s="28"/>
      <c r="T90" s="29"/>
      <c r="U90" s="42"/>
      <c r="V90" s="42"/>
      <c r="W90" s="42"/>
      <c r="X90" s="42"/>
      <c r="Y90" s="42"/>
      <c r="Z90" s="29"/>
      <c r="AA90" s="42"/>
      <c r="AB90" s="42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</row>
    <row r="91" spans="1:42" ht="12.75">
      <c r="A91" s="88"/>
      <c r="B91" s="89"/>
      <c r="C91" s="90"/>
      <c r="D91" s="91"/>
      <c r="E91" s="90"/>
      <c r="F91" s="91"/>
      <c r="G91" s="90"/>
      <c r="H91" s="91"/>
      <c r="I91" s="90"/>
      <c r="J91" s="91"/>
      <c r="K91" s="90"/>
      <c r="L91" s="91"/>
      <c r="M91" s="90"/>
      <c r="N91" s="91"/>
      <c r="O91" s="90"/>
      <c r="P91" s="93"/>
      <c r="Q91" s="28"/>
      <c r="R91" s="29"/>
      <c r="S91" s="28"/>
      <c r="T91" s="29"/>
      <c r="U91" s="42"/>
      <c r="V91" s="42"/>
      <c r="W91" s="42"/>
      <c r="X91" s="42"/>
      <c r="Y91" s="42"/>
      <c r="Z91" s="29"/>
      <c r="AA91" s="42"/>
      <c r="AB91" s="42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</row>
    <row r="92" spans="1:42" ht="12.75">
      <c r="A92" s="88"/>
      <c r="B92" s="89"/>
      <c r="C92" s="90"/>
      <c r="D92" s="91"/>
      <c r="E92" s="90"/>
      <c r="F92" s="91"/>
      <c r="G92" s="90"/>
      <c r="H92" s="91"/>
      <c r="I92" s="90"/>
      <c r="J92" s="91"/>
      <c r="K92" s="90"/>
      <c r="L92" s="91"/>
      <c r="M92" s="90"/>
      <c r="N92" s="91"/>
      <c r="O92" s="90"/>
      <c r="P92" s="93"/>
      <c r="Q92" s="28"/>
      <c r="R92" s="29"/>
      <c r="S92" s="28"/>
      <c r="T92" s="29"/>
      <c r="U92" s="42"/>
      <c r="V92" s="42"/>
      <c r="W92" s="42"/>
      <c r="X92" s="42"/>
      <c r="Y92" s="42"/>
      <c r="Z92" s="29"/>
      <c r="AA92" s="42"/>
      <c r="AB92" s="42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</row>
    <row r="93" spans="1:42" ht="12.75">
      <c r="A93" s="88"/>
      <c r="B93" s="89"/>
      <c r="C93" s="90"/>
      <c r="D93" s="91"/>
      <c r="E93" s="90"/>
      <c r="F93" s="91"/>
      <c r="G93" s="90"/>
      <c r="H93" s="91"/>
      <c r="I93" s="90"/>
      <c r="J93" s="91"/>
      <c r="K93" s="90"/>
      <c r="L93" s="91"/>
      <c r="M93" s="90"/>
      <c r="N93" s="91"/>
      <c r="O93" s="90"/>
      <c r="P93" s="93"/>
      <c r="Q93" s="28"/>
      <c r="R93" s="29"/>
      <c r="S93" s="28"/>
      <c r="T93" s="29"/>
      <c r="U93" s="42"/>
      <c r="V93" s="42"/>
      <c r="W93" s="42"/>
      <c r="X93" s="42"/>
      <c r="Y93" s="42"/>
      <c r="Z93" s="29"/>
      <c r="AA93" s="42"/>
      <c r="AB93" s="42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</row>
    <row r="94" spans="1:42" ht="12.75">
      <c r="A94" s="88"/>
      <c r="B94" s="89"/>
      <c r="C94" s="90"/>
      <c r="D94" s="91"/>
      <c r="E94" s="90"/>
      <c r="F94" s="91"/>
      <c r="G94" s="90"/>
      <c r="H94" s="91"/>
      <c r="I94" s="90"/>
      <c r="J94" s="91"/>
      <c r="K94" s="90"/>
      <c r="L94" s="91"/>
      <c r="M94" s="90"/>
      <c r="N94" s="91"/>
      <c r="O94" s="90"/>
      <c r="P94" s="93"/>
      <c r="Q94" s="28"/>
      <c r="R94" s="29"/>
      <c r="S94" s="28"/>
      <c r="T94" s="29"/>
      <c r="U94" s="42"/>
      <c r="V94" s="42"/>
      <c r="W94" s="42"/>
      <c r="X94" s="42"/>
      <c r="Y94" s="42"/>
      <c r="Z94" s="29"/>
      <c r="AA94" s="42"/>
      <c r="AB94" s="42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</row>
    <row r="95" spans="1:42" ht="13.5" thickBot="1">
      <c r="A95" s="109"/>
      <c r="B95" s="112"/>
      <c r="C95" s="114"/>
      <c r="D95" s="116"/>
      <c r="E95" s="114"/>
      <c r="F95" s="116"/>
      <c r="G95" s="114"/>
      <c r="H95" s="116"/>
      <c r="I95" s="114"/>
      <c r="J95" s="116"/>
      <c r="K95" s="114"/>
      <c r="L95" s="116"/>
      <c r="M95" s="114"/>
      <c r="N95" s="116"/>
      <c r="O95" s="114"/>
      <c r="P95" s="117"/>
      <c r="Q95" s="28"/>
      <c r="R95" s="29"/>
      <c r="S95" s="28"/>
      <c r="T95" s="29"/>
      <c r="U95" s="42"/>
      <c r="V95" s="42"/>
      <c r="W95" s="42"/>
      <c r="X95" s="42"/>
      <c r="Y95" s="42"/>
      <c r="Z95" s="29"/>
      <c r="AA95" s="42"/>
      <c r="AB95" s="42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</row>
    <row r="96" spans="1:42" ht="14.25" thickBot="1" thickTop="1">
      <c r="A96" s="84"/>
      <c r="B96" s="34" t="s">
        <v>18</v>
      </c>
      <c r="C96" s="189">
        <f aca="true" t="shared" si="0" ref="C96:P96">+SUM(C8:C95)</f>
        <v>5750.300000000001</v>
      </c>
      <c r="D96" s="186">
        <f t="shared" si="0"/>
        <v>451910.25</v>
      </c>
      <c r="E96" s="190">
        <f t="shared" si="0"/>
        <v>45876.1</v>
      </c>
      <c r="F96" s="130">
        <f t="shared" si="0"/>
        <v>581582.75</v>
      </c>
      <c r="G96" s="190">
        <f t="shared" si="0"/>
        <v>1113.3</v>
      </c>
      <c r="H96" s="130">
        <f t="shared" si="0"/>
        <v>730616</v>
      </c>
      <c r="I96" s="189">
        <f t="shared" si="0"/>
        <v>533</v>
      </c>
      <c r="J96" s="130">
        <f t="shared" si="0"/>
        <v>25737</v>
      </c>
      <c r="K96" s="189">
        <f t="shared" si="0"/>
        <v>2302</v>
      </c>
      <c r="L96" s="130">
        <f t="shared" si="0"/>
        <v>203501</v>
      </c>
      <c r="M96" s="190">
        <f t="shared" si="0"/>
        <v>97</v>
      </c>
      <c r="N96" s="130">
        <f t="shared" si="0"/>
        <v>29740</v>
      </c>
      <c r="O96" s="190">
        <f t="shared" si="0"/>
        <v>4046</v>
      </c>
      <c r="P96" s="130">
        <f t="shared" si="0"/>
        <v>1754976.5</v>
      </c>
      <c r="Q96" s="28"/>
      <c r="R96" s="45"/>
      <c r="S96" s="28"/>
      <c r="T96" s="45"/>
      <c r="U96" s="28"/>
      <c r="V96" s="45"/>
      <c r="W96" s="28"/>
      <c r="X96" s="45"/>
      <c r="Y96" s="28"/>
      <c r="Z96" s="45"/>
      <c r="AA96" s="28"/>
      <c r="AB96" s="45"/>
      <c r="AC96" s="53"/>
      <c r="AD96" s="54"/>
      <c r="AE96" s="53"/>
      <c r="AF96" s="54"/>
      <c r="AG96" s="53"/>
      <c r="AH96" s="54"/>
      <c r="AI96" s="53"/>
      <c r="AJ96" s="54"/>
      <c r="AK96" s="53"/>
      <c r="AL96" s="54"/>
      <c r="AM96" s="53"/>
      <c r="AN96" s="54"/>
      <c r="AO96" s="53"/>
      <c r="AP96" s="54"/>
    </row>
    <row r="97" spans="1:42" ht="12.75">
      <c r="A97" s="16"/>
      <c r="B97" s="35" t="s">
        <v>19</v>
      </c>
      <c r="C97" s="187"/>
      <c r="D97" s="188"/>
      <c r="E97" s="187"/>
      <c r="F97" s="188"/>
      <c r="G97" s="187"/>
      <c r="H97" s="188"/>
      <c r="I97" s="187"/>
      <c r="J97" s="188"/>
      <c r="K97" s="187"/>
      <c r="L97" s="188"/>
      <c r="M97" s="187"/>
      <c r="N97" s="188"/>
      <c r="O97" s="187"/>
      <c r="P97" s="188"/>
      <c r="Q97" s="28"/>
      <c r="R97" s="29"/>
      <c r="S97" s="28"/>
      <c r="T97" s="29"/>
      <c r="U97" s="28"/>
      <c r="V97" s="29"/>
      <c r="W97" s="28"/>
      <c r="X97" s="29"/>
      <c r="Y97" s="28"/>
      <c r="Z97" s="29"/>
      <c r="AA97" s="28"/>
      <c r="AB97" s="29"/>
      <c r="AC97" s="53"/>
      <c r="AD97" s="55"/>
      <c r="AE97" s="53"/>
      <c r="AF97" s="55"/>
      <c r="AG97" s="53"/>
      <c r="AH97" s="55"/>
      <c r="AI97" s="53"/>
      <c r="AJ97" s="55"/>
      <c r="AK97" s="53"/>
      <c r="AL97" s="55"/>
      <c r="AM97" s="53"/>
      <c r="AN97" s="55"/>
      <c r="AO97" s="53"/>
      <c r="AP97" s="55"/>
    </row>
    <row r="98" spans="1:42" ht="12.75">
      <c r="A98" s="15"/>
      <c r="B98" s="35" t="s">
        <v>20</v>
      </c>
      <c r="C98" s="187">
        <f>COUNTA(C8:C95)</f>
        <v>60</v>
      </c>
      <c r="D98" s="188">
        <f>+D96/C96</f>
        <v>78.58898666156547</v>
      </c>
      <c r="E98" s="187">
        <f>COUNTA(E8:E95)</f>
        <v>55</v>
      </c>
      <c r="F98" s="188">
        <f>+F96/E96</f>
        <v>12.67724915587855</v>
      </c>
      <c r="G98" s="187">
        <f>COUNTA(G8:G95)</f>
        <v>29</v>
      </c>
      <c r="H98" s="188">
        <f>+H96/G96</f>
        <v>656.2615647175065</v>
      </c>
      <c r="I98" s="187">
        <f>COUNTA(I8:I95)</f>
        <v>10</v>
      </c>
      <c r="J98" s="188">
        <f>+J96/I96</f>
        <v>48.28705440900563</v>
      </c>
      <c r="K98" s="187">
        <f>COUNTA(K8:K95)</f>
        <v>58</v>
      </c>
      <c r="L98" s="188">
        <f>+L96/K96</f>
        <v>88.4018245004344</v>
      </c>
      <c r="M98" s="187">
        <f>COUNTA(M8:M95)</f>
        <v>32</v>
      </c>
      <c r="N98" s="188">
        <f>+N96/M96</f>
        <v>306.5979381443299</v>
      </c>
      <c r="O98" s="187">
        <f>COUNTA(O8:O95)</f>
        <v>59</v>
      </c>
      <c r="P98" s="188">
        <f>+P96/O96</f>
        <v>433.7559317844785</v>
      </c>
      <c r="Q98" s="28"/>
      <c r="R98" s="29"/>
      <c r="S98" s="28"/>
      <c r="T98" s="29"/>
      <c r="U98" s="28"/>
      <c r="V98" s="29"/>
      <c r="W98" s="28"/>
      <c r="X98" s="29"/>
      <c r="Y98" s="28"/>
      <c r="Z98" s="29"/>
      <c r="AA98" s="28"/>
      <c r="AB98" s="29"/>
      <c r="AC98" s="53"/>
      <c r="AD98" s="55"/>
      <c r="AE98" s="53"/>
      <c r="AF98" s="55"/>
      <c r="AG98" s="53"/>
      <c r="AH98" s="55"/>
      <c r="AI98" s="53"/>
      <c r="AJ98" s="55"/>
      <c r="AK98" s="53"/>
      <c r="AL98" s="55"/>
      <c r="AM98" s="53"/>
      <c r="AN98" s="55"/>
      <c r="AO98" s="53"/>
      <c r="AP98" s="55"/>
    </row>
    <row r="99" spans="1:42" ht="13.5" thickBot="1">
      <c r="A99" s="15"/>
      <c r="B99" s="36" t="s">
        <v>17</v>
      </c>
      <c r="C99" s="68"/>
      <c r="D99" s="62"/>
      <c r="E99" s="68"/>
      <c r="F99" s="62"/>
      <c r="G99" s="68"/>
      <c r="H99" s="62"/>
      <c r="I99" s="68"/>
      <c r="J99" s="62"/>
      <c r="K99" s="68"/>
      <c r="L99" s="62"/>
      <c r="M99" s="68"/>
      <c r="N99" s="62"/>
      <c r="O99" s="68"/>
      <c r="P99" s="62"/>
      <c r="Q99" s="28"/>
      <c r="R99" s="45"/>
      <c r="S99" s="28"/>
      <c r="T99" s="45"/>
      <c r="U99" s="28"/>
      <c r="V99" s="45"/>
      <c r="W99" s="28"/>
      <c r="X99" s="45"/>
      <c r="Y99" s="28"/>
      <c r="Z99" s="45"/>
      <c r="AA99" s="28"/>
      <c r="AB99" s="45"/>
      <c r="AC99" s="53"/>
      <c r="AD99" s="54"/>
      <c r="AE99" s="53"/>
      <c r="AF99" s="54"/>
      <c r="AG99" s="53"/>
      <c r="AH99" s="54"/>
      <c r="AI99" s="53"/>
      <c r="AJ99" s="54"/>
      <c r="AK99" s="53"/>
      <c r="AL99" s="54"/>
      <c r="AM99" s="53"/>
      <c r="AN99" s="54"/>
      <c r="AO99" s="53"/>
      <c r="AP99" s="54"/>
    </row>
    <row r="100" spans="1:28" ht="12.75">
      <c r="A100" s="15"/>
      <c r="B100" s="15"/>
      <c r="C100" s="69"/>
      <c r="D100" s="63"/>
      <c r="E100" s="69"/>
      <c r="F100" s="63"/>
      <c r="G100" s="69"/>
      <c r="H100" s="63"/>
      <c r="I100" s="69"/>
      <c r="J100" s="63"/>
      <c r="K100" s="69"/>
      <c r="L100" s="63"/>
      <c r="M100" s="69"/>
      <c r="N100" s="63"/>
      <c r="O100" s="69"/>
      <c r="P100" s="63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15"/>
      <c r="B101" s="15"/>
      <c r="C101" s="69"/>
      <c r="D101" s="63"/>
      <c r="E101" s="69"/>
      <c r="F101" s="63"/>
      <c r="G101" s="69"/>
      <c r="H101" s="63"/>
      <c r="I101" s="69"/>
      <c r="J101" s="63"/>
      <c r="K101" s="69"/>
      <c r="L101" s="63"/>
      <c r="M101" s="69"/>
      <c r="N101" s="63"/>
      <c r="O101" s="69"/>
      <c r="P101" s="63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ht="12.75">
      <c r="A102" s="15"/>
      <c r="B102" s="15"/>
      <c r="C102" s="69"/>
      <c r="D102" s="63"/>
      <c r="E102" s="69"/>
      <c r="F102" s="63"/>
      <c r="G102" s="69"/>
      <c r="H102" s="63"/>
      <c r="I102" s="69"/>
      <c r="J102" s="63"/>
      <c r="K102" s="69"/>
      <c r="L102" s="63"/>
      <c r="M102" s="69"/>
      <c r="N102" s="63"/>
      <c r="O102" s="69"/>
      <c r="P102" s="63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15"/>
      <c r="B103" s="15"/>
      <c r="C103" s="69"/>
      <c r="D103" s="63"/>
      <c r="E103" s="69"/>
      <c r="F103" s="63"/>
      <c r="G103" s="69"/>
      <c r="H103" s="63"/>
      <c r="I103" s="69"/>
      <c r="J103" s="63"/>
      <c r="K103" s="69"/>
      <c r="L103" s="63"/>
      <c r="M103" s="69"/>
      <c r="N103" s="63"/>
      <c r="O103" s="69"/>
      <c r="P103" s="63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15"/>
      <c r="B104" s="15"/>
      <c r="C104" s="69"/>
      <c r="D104" s="63"/>
      <c r="E104" s="69"/>
      <c r="F104" s="63"/>
      <c r="G104" s="69"/>
      <c r="H104" s="63"/>
      <c r="I104" s="69"/>
      <c r="J104" s="63"/>
      <c r="K104" s="69"/>
      <c r="L104" s="63"/>
      <c r="M104" s="69"/>
      <c r="N104" s="63"/>
      <c r="O104" s="69"/>
      <c r="P104" s="63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15"/>
      <c r="B105" s="15"/>
      <c r="C105" s="69"/>
      <c r="D105" s="63"/>
      <c r="E105" s="69"/>
      <c r="F105" s="63"/>
      <c r="G105" s="69"/>
      <c r="H105" s="63"/>
      <c r="I105" s="69"/>
      <c r="J105" s="63"/>
      <c r="K105" s="69"/>
      <c r="L105" s="63"/>
      <c r="M105" s="69"/>
      <c r="N105" s="63"/>
      <c r="O105" s="69"/>
      <c r="P105" s="63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15"/>
      <c r="B106" s="15"/>
      <c r="C106" s="69"/>
      <c r="D106" s="63"/>
      <c r="E106" s="69"/>
      <c r="F106" s="63"/>
      <c r="G106" s="69"/>
      <c r="H106" s="63"/>
      <c r="I106" s="69"/>
      <c r="J106" s="63"/>
      <c r="K106" s="69"/>
      <c r="L106" s="63"/>
      <c r="M106" s="69"/>
      <c r="N106" s="63"/>
      <c r="O106" s="69"/>
      <c r="P106" s="63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 ht="12.75">
      <c r="A107" s="15"/>
      <c r="B107" s="15"/>
      <c r="C107" s="69"/>
      <c r="D107" s="63"/>
      <c r="E107" s="69"/>
      <c r="F107" s="63"/>
      <c r="G107" s="69"/>
      <c r="H107" s="63"/>
      <c r="I107" s="69"/>
      <c r="J107" s="63"/>
      <c r="K107" s="69"/>
      <c r="L107" s="63"/>
      <c r="M107" s="69"/>
      <c r="N107" s="63"/>
      <c r="O107" s="69"/>
      <c r="P107" s="63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ht="12.75">
      <c r="A108" s="15"/>
      <c r="B108" s="15"/>
      <c r="C108" s="69"/>
      <c r="D108" s="63"/>
      <c r="E108" s="69"/>
      <c r="F108" s="63"/>
      <c r="G108" s="69"/>
      <c r="H108" s="63"/>
      <c r="I108" s="69"/>
      <c r="J108" s="63"/>
      <c r="K108" s="69"/>
      <c r="L108" s="63"/>
      <c r="M108" s="69"/>
      <c r="N108" s="63"/>
      <c r="O108" s="69"/>
      <c r="P108" s="63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ht="12.75">
      <c r="A109" s="15"/>
      <c r="B109" s="15"/>
      <c r="C109" s="69"/>
      <c r="D109" s="63"/>
      <c r="E109" s="69"/>
      <c r="F109" s="63"/>
      <c r="G109" s="69"/>
      <c r="H109" s="63"/>
      <c r="I109" s="69"/>
      <c r="J109" s="63"/>
      <c r="K109" s="69"/>
      <c r="L109" s="63"/>
      <c r="M109" s="69"/>
      <c r="N109" s="63"/>
      <c r="O109" s="69"/>
      <c r="P109" s="63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ht="12.75">
      <c r="A110" s="15"/>
      <c r="B110" s="15"/>
      <c r="C110" s="69"/>
      <c r="D110" s="63"/>
      <c r="E110" s="69"/>
      <c r="F110" s="63"/>
      <c r="G110" s="69"/>
      <c r="H110" s="63"/>
      <c r="I110" s="69"/>
      <c r="J110" s="63"/>
      <c r="K110" s="69"/>
      <c r="L110" s="63"/>
      <c r="M110" s="69"/>
      <c r="N110" s="63"/>
      <c r="O110" s="69"/>
      <c r="P110" s="63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ht="12.75">
      <c r="A111" s="15"/>
      <c r="B111" s="15"/>
      <c r="C111" s="69"/>
      <c r="D111" s="63"/>
      <c r="E111" s="69"/>
      <c r="F111" s="63"/>
      <c r="G111" s="69"/>
      <c r="H111" s="63"/>
      <c r="I111" s="69"/>
      <c r="J111" s="63"/>
      <c r="K111" s="69"/>
      <c r="L111" s="63"/>
      <c r="M111" s="69"/>
      <c r="N111" s="63"/>
      <c r="O111" s="69"/>
      <c r="P111" s="63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ht="12.75">
      <c r="A112" s="15"/>
      <c r="B112" s="15"/>
      <c r="C112" s="69"/>
      <c r="D112" s="63"/>
      <c r="E112" s="69"/>
      <c r="F112" s="63"/>
      <c r="G112" s="69"/>
      <c r="H112" s="63"/>
      <c r="I112" s="69"/>
      <c r="J112" s="63"/>
      <c r="K112" s="69"/>
      <c r="L112" s="63"/>
      <c r="M112" s="69"/>
      <c r="N112" s="63"/>
      <c r="O112" s="69"/>
      <c r="P112" s="63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ht="12.75">
      <c r="A113" s="15"/>
      <c r="B113" s="15"/>
      <c r="C113" s="69"/>
      <c r="D113" s="63"/>
      <c r="E113" s="15"/>
      <c r="F113" s="63"/>
      <c r="G113" s="69"/>
      <c r="H113" s="63"/>
      <c r="I113" s="69"/>
      <c r="J113" s="63"/>
      <c r="K113" s="69"/>
      <c r="L113" s="63"/>
      <c r="M113" s="69"/>
      <c r="N113" s="63"/>
      <c r="O113" s="69"/>
      <c r="P113" s="63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ht="12.75">
      <c r="A114" s="15"/>
      <c r="B114" s="15"/>
      <c r="C114" s="69"/>
      <c r="D114" s="63"/>
      <c r="E114" s="15"/>
      <c r="F114" s="63"/>
      <c r="G114" s="69"/>
      <c r="H114" s="63"/>
      <c r="I114" s="69"/>
      <c r="J114" s="63"/>
      <c r="K114" s="69"/>
      <c r="L114" s="63"/>
      <c r="M114" s="69"/>
      <c r="N114" s="63"/>
      <c r="O114" s="69"/>
      <c r="P114" s="63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 ht="12.75">
      <c r="A115" s="15"/>
      <c r="B115" s="15"/>
      <c r="C115" s="69"/>
      <c r="D115" s="63"/>
      <c r="E115" s="15"/>
      <c r="F115" s="63"/>
      <c r="G115" s="69"/>
      <c r="H115" s="63"/>
      <c r="I115" s="69"/>
      <c r="J115" s="63"/>
      <c r="K115" s="69"/>
      <c r="L115" s="63"/>
      <c r="M115" s="69"/>
      <c r="N115" s="63"/>
      <c r="O115" s="69"/>
      <c r="P115" s="63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ht="12.75">
      <c r="A116" s="15"/>
      <c r="B116" s="15"/>
      <c r="C116" s="69"/>
      <c r="D116" s="63"/>
      <c r="E116" s="15"/>
      <c r="F116" s="63"/>
      <c r="G116" s="69"/>
      <c r="H116" s="63"/>
      <c r="I116" s="69"/>
      <c r="J116" s="63"/>
      <c r="K116" s="69"/>
      <c r="L116" s="63"/>
      <c r="M116" s="69"/>
      <c r="N116" s="63"/>
      <c r="O116" s="69"/>
      <c r="P116" s="63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 ht="12.75">
      <c r="A117" s="15"/>
      <c r="B117" s="15"/>
      <c r="C117" s="69"/>
      <c r="D117" s="63"/>
      <c r="E117" s="15"/>
      <c r="F117" s="63"/>
      <c r="G117" s="69"/>
      <c r="H117" s="63"/>
      <c r="I117" s="69"/>
      <c r="J117" s="63"/>
      <c r="K117" s="69"/>
      <c r="L117" s="63"/>
      <c r="M117" s="69"/>
      <c r="N117" s="63"/>
      <c r="O117" s="69"/>
      <c r="P117" s="63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ht="12.75">
      <c r="A118" s="15"/>
      <c r="B118" s="15"/>
      <c r="C118" s="69"/>
      <c r="D118" s="63"/>
      <c r="E118" s="15"/>
      <c r="F118" s="63"/>
      <c r="G118" s="69"/>
      <c r="H118" s="63"/>
      <c r="I118" s="69"/>
      <c r="J118" s="63"/>
      <c r="K118" s="69"/>
      <c r="L118" s="63"/>
      <c r="M118" s="69"/>
      <c r="N118" s="63"/>
      <c r="O118" s="69"/>
      <c r="P118" s="63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8" ht="12.75">
      <c r="A119" s="15"/>
      <c r="B119" s="15"/>
      <c r="C119" s="69"/>
      <c r="D119" s="63"/>
      <c r="E119" s="15"/>
      <c r="F119" s="63"/>
      <c r="G119" s="69"/>
      <c r="H119" s="63"/>
      <c r="I119" s="69"/>
      <c r="J119" s="63"/>
      <c r="K119" s="69"/>
      <c r="L119" s="63"/>
      <c r="M119" s="69"/>
      <c r="N119" s="63"/>
      <c r="O119" s="69"/>
      <c r="P119" s="63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:28" ht="12.75">
      <c r="A120" s="15"/>
      <c r="B120" s="15"/>
      <c r="C120" s="69"/>
      <c r="D120" s="63"/>
      <c r="E120" s="15"/>
      <c r="F120" s="63"/>
      <c r="G120" s="69"/>
      <c r="H120" s="63"/>
      <c r="I120" s="69"/>
      <c r="J120" s="63"/>
      <c r="K120" s="69"/>
      <c r="L120" s="63"/>
      <c r="M120" s="69"/>
      <c r="N120" s="63"/>
      <c r="O120" s="69"/>
      <c r="P120" s="63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:28" ht="12.75">
      <c r="A121" s="15"/>
      <c r="B121" s="15"/>
      <c r="C121" s="69"/>
      <c r="D121" s="63"/>
      <c r="E121" s="15"/>
      <c r="F121" s="63"/>
      <c r="G121" s="69"/>
      <c r="H121" s="63"/>
      <c r="I121" s="69"/>
      <c r="J121" s="63"/>
      <c r="K121" s="69"/>
      <c r="L121" s="63"/>
      <c r="M121" s="69"/>
      <c r="N121" s="63"/>
      <c r="O121" s="69"/>
      <c r="P121" s="63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:28" ht="12.75">
      <c r="A122" s="15"/>
      <c r="B122" s="15"/>
      <c r="C122" s="69"/>
      <c r="D122" s="63"/>
      <c r="E122" s="15"/>
      <c r="F122" s="63"/>
      <c r="G122" s="69"/>
      <c r="H122" s="63"/>
      <c r="I122" s="69"/>
      <c r="J122" s="63"/>
      <c r="K122" s="69"/>
      <c r="L122" s="63"/>
      <c r="M122" s="69"/>
      <c r="N122" s="63"/>
      <c r="O122" s="69"/>
      <c r="P122" s="63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 ht="12.75">
      <c r="A123" s="15"/>
      <c r="B123" s="15"/>
      <c r="C123" s="69"/>
      <c r="D123" s="63"/>
      <c r="E123" s="15"/>
      <c r="F123" s="63"/>
      <c r="G123" s="69"/>
      <c r="H123" s="63"/>
      <c r="I123" s="69"/>
      <c r="J123" s="63"/>
      <c r="K123" s="69"/>
      <c r="L123" s="63"/>
      <c r="M123" s="69"/>
      <c r="N123" s="63"/>
      <c r="O123" s="69"/>
      <c r="P123" s="63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ht="12.75">
      <c r="A124" s="15"/>
      <c r="B124" s="15"/>
      <c r="C124" s="69"/>
      <c r="D124" s="63"/>
      <c r="E124" s="15"/>
      <c r="F124" s="63"/>
      <c r="G124" s="69"/>
      <c r="H124" s="63"/>
      <c r="I124" s="69"/>
      <c r="J124" s="63"/>
      <c r="K124" s="69"/>
      <c r="L124" s="63"/>
      <c r="M124" s="69"/>
      <c r="N124" s="63"/>
      <c r="O124" s="69"/>
      <c r="P124" s="63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ht="12.75">
      <c r="A125" s="15"/>
      <c r="B125" s="15"/>
      <c r="C125" s="69"/>
      <c r="D125" s="63"/>
      <c r="E125" s="15"/>
      <c r="F125" s="63"/>
      <c r="G125" s="69"/>
      <c r="H125" s="63"/>
      <c r="I125" s="69"/>
      <c r="J125" s="63"/>
      <c r="K125" s="69"/>
      <c r="L125" s="63"/>
      <c r="M125" s="69"/>
      <c r="N125" s="63"/>
      <c r="O125" s="69"/>
      <c r="P125" s="63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ht="12.75">
      <c r="A126" s="15"/>
      <c r="B126" s="15"/>
      <c r="C126" s="69"/>
      <c r="D126" s="63"/>
      <c r="E126" s="15"/>
      <c r="F126" s="63"/>
      <c r="G126" s="69"/>
      <c r="H126" s="63"/>
      <c r="I126" s="69"/>
      <c r="J126" s="63"/>
      <c r="K126" s="69"/>
      <c r="L126" s="63"/>
      <c r="M126" s="69"/>
      <c r="N126" s="63"/>
      <c r="O126" s="69"/>
      <c r="P126" s="63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 ht="12.75">
      <c r="A127" s="15"/>
      <c r="B127" s="15"/>
      <c r="C127" s="69"/>
      <c r="D127" s="63"/>
      <c r="E127" s="15"/>
      <c r="F127" s="63"/>
      <c r="G127" s="69"/>
      <c r="H127" s="63"/>
      <c r="I127" s="69"/>
      <c r="J127" s="63"/>
      <c r="K127" s="69"/>
      <c r="L127" s="63"/>
      <c r="M127" s="69"/>
      <c r="N127" s="63"/>
      <c r="O127" s="69"/>
      <c r="P127" s="63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:28" ht="12.75">
      <c r="A128" s="15"/>
      <c r="B128" s="15"/>
      <c r="C128" s="69"/>
      <c r="D128" s="63"/>
      <c r="E128" s="15"/>
      <c r="F128" s="63"/>
      <c r="G128" s="69"/>
      <c r="H128" s="63"/>
      <c r="I128" s="69"/>
      <c r="J128" s="63"/>
      <c r="K128" s="69"/>
      <c r="L128" s="63"/>
      <c r="M128" s="69"/>
      <c r="N128" s="63"/>
      <c r="O128" s="69"/>
      <c r="P128" s="63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ht="12.75">
      <c r="A129" s="15"/>
      <c r="B129" s="15"/>
      <c r="C129" s="69"/>
      <c r="D129" s="63"/>
      <c r="E129" s="15"/>
      <c r="F129" s="63"/>
      <c r="G129" s="69"/>
      <c r="H129" s="63"/>
      <c r="I129" s="69"/>
      <c r="J129" s="63"/>
      <c r="K129" s="69"/>
      <c r="L129" s="63"/>
      <c r="M129" s="69"/>
      <c r="N129" s="63"/>
      <c r="O129" s="69"/>
      <c r="P129" s="63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ht="12.75">
      <c r="A130" s="15"/>
      <c r="B130" s="15"/>
      <c r="C130" s="69"/>
      <c r="D130" s="63"/>
      <c r="E130" s="15"/>
      <c r="F130" s="63"/>
      <c r="G130" s="69"/>
      <c r="H130" s="63"/>
      <c r="I130" s="69"/>
      <c r="J130" s="63"/>
      <c r="K130" s="69"/>
      <c r="L130" s="63"/>
      <c r="M130" s="69"/>
      <c r="N130" s="63"/>
      <c r="O130" s="69"/>
      <c r="P130" s="63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 ht="12.75">
      <c r="A131" s="15"/>
      <c r="B131" s="15"/>
      <c r="C131" s="69"/>
      <c r="D131" s="63"/>
      <c r="E131" s="15"/>
      <c r="F131" s="63"/>
      <c r="G131" s="69"/>
      <c r="H131" s="63"/>
      <c r="I131" s="69"/>
      <c r="J131" s="63"/>
      <c r="K131" s="69"/>
      <c r="L131" s="63"/>
      <c r="M131" s="69"/>
      <c r="N131" s="63"/>
      <c r="O131" s="69"/>
      <c r="P131" s="63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28" ht="12.75">
      <c r="A132" s="15"/>
      <c r="B132" s="15"/>
      <c r="C132" s="69"/>
      <c r="D132" s="63"/>
      <c r="E132" s="15"/>
      <c r="F132" s="63"/>
      <c r="G132" s="69"/>
      <c r="H132" s="63"/>
      <c r="I132" s="69"/>
      <c r="J132" s="63"/>
      <c r="K132" s="69"/>
      <c r="L132" s="63"/>
      <c r="M132" s="69"/>
      <c r="N132" s="63"/>
      <c r="O132" s="69"/>
      <c r="P132" s="63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28" ht="12.75">
      <c r="A133" s="15"/>
      <c r="B133" s="15"/>
      <c r="C133" s="69"/>
      <c r="D133" s="63"/>
      <c r="E133" s="15"/>
      <c r="F133" s="63"/>
      <c r="G133" s="69"/>
      <c r="H133" s="63"/>
      <c r="I133" s="69"/>
      <c r="J133" s="63"/>
      <c r="K133" s="69"/>
      <c r="L133" s="63"/>
      <c r="M133" s="69"/>
      <c r="N133" s="63"/>
      <c r="O133" s="69"/>
      <c r="P133" s="63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ht="12.75">
      <c r="A134" s="15"/>
      <c r="B134" s="15"/>
      <c r="C134" s="69"/>
      <c r="D134" s="63"/>
      <c r="E134" s="15"/>
      <c r="F134" s="63"/>
      <c r="G134" s="69"/>
      <c r="H134" s="63"/>
      <c r="I134" s="69"/>
      <c r="J134" s="63"/>
      <c r="K134" s="69"/>
      <c r="L134" s="63"/>
      <c r="M134" s="69"/>
      <c r="N134" s="63"/>
      <c r="O134" s="69"/>
      <c r="P134" s="63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ht="12.75">
      <c r="A135" s="15"/>
      <c r="B135" s="15"/>
      <c r="C135" s="69"/>
      <c r="D135" s="63"/>
      <c r="E135" s="15"/>
      <c r="F135" s="63"/>
      <c r="G135" s="69"/>
      <c r="H135" s="63"/>
      <c r="I135" s="69"/>
      <c r="J135" s="63"/>
      <c r="K135" s="69"/>
      <c r="L135" s="63"/>
      <c r="M135" s="69"/>
      <c r="N135" s="63"/>
      <c r="O135" s="69"/>
      <c r="P135" s="63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ht="12.75">
      <c r="A136" s="15"/>
      <c r="B136" s="15"/>
      <c r="C136" s="69"/>
      <c r="D136" s="63"/>
      <c r="E136" s="15"/>
      <c r="F136" s="63"/>
      <c r="G136" s="69"/>
      <c r="H136" s="63"/>
      <c r="I136" s="69"/>
      <c r="J136" s="63"/>
      <c r="K136" s="69"/>
      <c r="L136" s="63"/>
      <c r="M136" s="69"/>
      <c r="N136" s="63"/>
      <c r="O136" s="69"/>
      <c r="P136" s="63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ht="12.75">
      <c r="A137" s="15"/>
      <c r="B137" s="15"/>
      <c r="C137" s="69"/>
      <c r="D137" s="63"/>
      <c r="E137" s="15"/>
      <c r="F137" s="63"/>
      <c r="G137" s="69"/>
      <c r="H137" s="63"/>
      <c r="I137" s="69"/>
      <c r="J137" s="63"/>
      <c r="K137" s="69"/>
      <c r="L137" s="63"/>
      <c r="M137" s="69"/>
      <c r="N137" s="63"/>
      <c r="O137" s="69"/>
      <c r="P137" s="63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 ht="12.75">
      <c r="A138" s="15"/>
      <c r="B138" s="15"/>
      <c r="C138" s="69"/>
      <c r="D138" s="63"/>
      <c r="E138" s="15"/>
      <c r="F138" s="63"/>
      <c r="G138" s="69"/>
      <c r="H138" s="63"/>
      <c r="I138" s="69"/>
      <c r="J138" s="63"/>
      <c r="K138" s="69"/>
      <c r="L138" s="63"/>
      <c r="M138" s="69"/>
      <c r="N138" s="63"/>
      <c r="O138" s="69"/>
      <c r="P138" s="63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ht="12.75">
      <c r="A139" s="15"/>
      <c r="B139" s="15"/>
      <c r="C139" s="69"/>
      <c r="D139" s="63"/>
      <c r="E139" s="15"/>
      <c r="F139" s="63"/>
      <c r="G139" s="69"/>
      <c r="H139" s="63"/>
      <c r="I139" s="69"/>
      <c r="J139" s="63"/>
      <c r="K139" s="69"/>
      <c r="L139" s="63"/>
      <c r="M139" s="69"/>
      <c r="N139" s="63"/>
      <c r="O139" s="69"/>
      <c r="P139" s="63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ht="12.75">
      <c r="A140" s="15"/>
      <c r="B140" s="15"/>
      <c r="C140" s="69"/>
      <c r="D140" s="63"/>
      <c r="E140" s="15"/>
      <c r="F140" s="63"/>
      <c r="G140" s="69"/>
      <c r="H140" s="63"/>
      <c r="I140" s="69"/>
      <c r="J140" s="63"/>
      <c r="K140" s="69"/>
      <c r="L140" s="63"/>
      <c r="M140" s="69"/>
      <c r="N140" s="63"/>
      <c r="O140" s="69"/>
      <c r="P140" s="63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 ht="12.75">
      <c r="A141" s="15"/>
      <c r="B141" s="15"/>
      <c r="C141" s="69"/>
      <c r="D141" s="63"/>
      <c r="E141" s="15"/>
      <c r="F141" s="63"/>
      <c r="G141" s="69"/>
      <c r="H141" s="63"/>
      <c r="I141" s="69"/>
      <c r="J141" s="63"/>
      <c r="K141" s="69"/>
      <c r="L141" s="63"/>
      <c r="M141" s="69"/>
      <c r="N141" s="63"/>
      <c r="O141" s="69"/>
      <c r="P141" s="63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 ht="12.75">
      <c r="A142" s="15"/>
      <c r="B142" s="15"/>
      <c r="C142" s="69"/>
      <c r="D142" s="63"/>
      <c r="E142" s="15"/>
      <c r="F142" s="63"/>
      <c r="G142" s="69"/>
      <c r="H142" s="63"/>
      <c r="I142" s="69"/>
      <c r="J142" s="63"/>
      <c r="K142" s="69"/>
      <c r="L142" s="63"/>
      <c r="M142" s="69"/>
      <c r="N142" s="63"/>
      <c r="O142" s="69"/>
      <c r="P142" s="63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 ht="12.75">
      <c r="A143" s="15"/>
      <c r="B143" s="15"/>
      <c r="C143" s="69"/>
      <c r="D143" s="63"/>
      <c r="E143" s="15"/>
      <c r="F143" s="63"/>
      <c r="G143" s="69"/>
      <c r="H143" s="63"/>
      <c r="I143" s="69"/>
      <c r="J143" s="63"/>
      <c r="K143" s="69"/>
      <c r="L143" s="63"/>
      <c r="M143" s="69"/>
      <c r="N143" s="63"/>
      <c r="O143" s="69"/>
      <c r="P143" s="63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ht="12.75">
      <c r="A144" s="15"/>
      <c r="B144" s="15"/>
      <c r="C144" s="69"/>
      <c r="D144" s="63"/>
      <c r="E144" s="15"/>
      <c r="F144" s="63"/>
      <c r="G144" s="69"/>
      <c r="H144" s="63"/>
      <c r="I144" s="69"/>
      <c r="J144" s="63"/>
      <c r="K144" s="69"/>
      <c r="L144" s="63"/>
      <c r="M144" s="69"/>
      <c r="N144" s="63"/>
      <c r="O144" s="69"/>
      <c r="P144" s="63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28" ht="12.75">
      <c r="A145" s="15"/>
      <c r="B145" s="15"/>
      <c r="C145" s="69"/>
      <c r="D145" s="63"/>
      <c r="E145" s="15"/>
      <c r="F145" s="63"/>
      <c r="G145" s="69"/>
      <c r="H145" s="63"/>
      <c r="I145" s="69"/>
      <c r="J145" s="63"/>
      <c r="K145" s="69"/>
      <c r="L145" s="63"/>
      <c r="M145" s="69"/>
      <c r="N145" s="63"/>
      <c r="O145" s="69"/>
      <c r="P145" s="63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1:28" ht="12.75">
      <c r="A146" s="15"/>
      <c r="B146" s="15"/>
      <c r="C146" s="69"/>
      <c r="D146" s="63"/>
      <c r="E146" s="15"/>
      <c r="F146" s="63"/>
      <c r="G146" s="69"/>
      <c r="H146" s="63"/>
      <c r="I146" s="69"/>
      <c r="J146" s="63"/>
      <c r="K146" s="69"/>
      <c r="L146" s="63"/>
      <c r="M146" s="69"/>
      <c r="N146" s="63"/>
      <c r="O146" s="69"/>
      <c r="P146" s="63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1:28" ht="12.75">
      <c r="A147" s="15"/>
      <c r="B147" s="15"/>
      <c r="C147" s="69"/>
      <c r="D147" s="63"/>
      <c r="E147" s="15"/>
      <c r="F147" s="63"/>
      <c r="G147" s="69"/>
      <c r="H147" s="63"/>
      <c r="I147" s="69"/>
      <c r="J147" s="63"/>
      <c r="K147" s="69"/>
      <c r="L147" s="63"/>
      <c r="M147" s="69"/>
      <c r="N147" s="63"/>
      <c r="O147" s="69"/>
      <c r="P147" s="63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ht="12.75">
      <c r="A148" s="15"/>
      <c r="B148" s="15"/>
      <c r="C148" s="69"/>
      <c r="D148" s="63"/>
      <c r="E148" s="15"/>
      <c r="F148" s="63"/>
      <c r="G148" s="69"/>
      <c r="H148" s="63"/>
      <c r="I148" s="69"/>
      <c r="J148" s="63"/>
      <c r="K148" s="69"/>
      <c r="L148" s="63"/>
      <c r="M148" s="69"/>
      <c r="N148" s="63"/>
      <c r="O148" s="69"/>
      <c r="P148" s="63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 ht="12.75">
      <c r="A149" s="15"/>
      <c r="B149" s="15"/>
      <c r="C149" s="69"/>
      <c r="D149" s="63"/>
      <c r="E149" s="15"/>
      <c r="F149" s="63"/>
      <c r="G149" s="69"/>
      <c r="H149" s="63"/>
      <c r="I149" s="69"/>
      <c r="J149" s="63"/>
      <c r="K149" s="69"/>
      <c r="L149" s="63"/>
      <c r="M149" s="69"/>
      <c r="N149" s="63"/>
      <c r="O149" s="69"/>
      <c r="P149" s="63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ht="12.75">
      <c r="A150" s="15"/>
      <c r="B150" s="15"/>
      <c r="C150" s="69"/>
      <c r="D150" s="63"/>
      <c r="E150" s="15"/>
      <c r="F150" s="63"/>
      <c r="G150" s="69"/>
      <c r="H150" s="63"/>
      <c r="I150" s="69"/>
      <c r="J150" s="63"/>
      <c r="K150" s="69"/>
      <c r="L150" s="63"/>
      <c r="M150" s="69"/>
      <c r="N150" s="63"/>
      <c r="O150" s="69"/>
      <c r="P150" s="63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1:28" ht="12.75">
      <c r="A151" s="15"/>
      <c r="B151" s="15"/>
      <c r="C151" s="69"/>
      <c r="D151" s="63"/>
      <c r="E151" s="15"/>
      <c r="F151" s="63"/>
      <c r="G151" s="69"/>
      <c r="H151" s="63"/>
      <c r="I151" s="69"/>
      <c r="J151" s="63"/>
      <c r="K151" s="69"/>
      <c r="L151" s="63"/>
      <c r="M151" s="69"/>
      <c r="N151" s="63"/>
      <c r="O151" s="69"/>
      <c r="P151" s="63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 ht="12.75">
      <c r="A152" s="15"/>
      <c r="B152" s="15"/>
      <c r="C152" s="69"/>
      <c r="D152" s="63"/>
      <c r="E152" s="15"/>
      <c r="F152" s="63"/>
      <c r="G152" s="69"/>
      <c r="H152" s="63"/>
      <c r="I152" s="69"/>
      <c r="J152" s="63"/>
      <c r="K152" s="69"/>
      <c r="L152" s="63"/>
      <c r="M152" s="69"/>
      <c r="N152" s="63"/>
      <c r="O152" s="69"/>
      <c r="P152" s="63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1:28" ht="12.75">
      <c r="A153" s="15"/>
      <c r="B153" s="15"/>
      <c r="C153" s="69"/>
      <c r="D153" s="63"/>
      <c r="E153" s="15"/>
      <c r="F153" s="63"/>
      <c r="G153" s="69"/>
      <c r="H153" s="63"/>
      <c r="I153" s="69"/>
      <c r="J153" s="63"/>
      <c r="K153" s="69"/>
      <c r="L153" s="63"/>
      <c r="M153" s="69"/>
      <c r="N153" s="63"/>
      <c r="O153" s="69"/>
      <c r="P153" s="63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 ht="12.75">
      <c r="A154" s="15"/>
      <c r="B154" s="15"/>
      <c r="C154" s="69"/>
      <c r="D154" s="63"/>
      <c r="E154" s="15"/>
      <c r="F154" s="63"/>
      <c r="G154" s="69"/>
      <c r="H154" s="63"/>
      <c r="I154" s="69"/>
      <c r="J154" s="63"/>
      <c r="K154" s="69"/>
      <c r="L154" s="63"/>
      <c r="M154" s="69"/>
      <c r="N154" s="63"/>
      <c r="O154" s="69"/>
      <c r="P154" s="63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 ht="12.75">
      <c r="A155" s="15"/>
      <c r="B155" s="15"/>
      <c r="C155" s="69"/>
      <c r="D155" s="63"/>
      <c r="E155" s="15"/>
      <c r="F155" s="63"/>
      <c r="G155" s="69"/>
      <c r="H155" s="63"/>
      <c r="I155" s="69"/>
      <c r="J155" s="63"/>
      <c r="K155" s="69"/>
      <c r="L155" s="63"/>
      <c r="M155" s="69"/>
      <c r="N155" s="63"/>
      <c r="O155" s="69"/>
      <c r="P155" s="63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1:28" ht="12.75">
      <c r="A156" s="15"/>
      <c r="B156" s="15"/>
      <c r="C156" s="69"/>
      <c r="D156" s="63"/>
      <c r="E156" s="15"/>
      <c r="F156" s="63"/>
      <c r="G156" s="69"/>
      <c r="H156" s="63"/>
      <c r="I156" s="69"/>
      <c r="J156" s="63"/>
      <c r="K156" s="69"/>
      <c r="L156" s="63"/>
      <c r="M156" s="69"/>
      <c r="N156" s="63"/>
      <c r="O156" s="69"/>
      <c r="P156" s="63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ht="12.75">
      <c r="A157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P102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125" style="70" customWidth="1"/>
    <col min="4" max="4" width="9.75390625" style="64" customWidth="1"/>
    <col min="5" max="5" width="9.25390625" style="0" customWidth="1"/>
    <col min="6" max="6" width="11.375" style="64" customWidth="1"/>
    <col min="7" max="7" width="6.75390625" style="70" customWidth="1"/>
    <col min="8" max="8" width="9.75390625" style="64" customWidth="1"/>
    <col min="9" max="9" width="9.25390625" style="70" customWidth="1"/>
    <col min="10" max="10" width="9.75390625" style="64" customWidth="1"/>
    <col min="11" max="11" width="9.25390625" style="70" customWidth="1"/>
    <col min="12" max="12" width="10.125" style="64" customWidth="1"/>
    <col min="13" max="13" width="9.25390625" style="70" customWidth="1"/>
    <col min="14" max="14" width="9.75390625" style="64" customWidth="1"/>
    <col min="15" max="15" width="9.25390625" style="70" customWidth="1"/>
    <col min="16" max="16" width="9.75390625" style="64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16384" width="6.75390625" style="0" customWidth="1"/>
  </cols>
  <sheetData>
    <row r="1" spans="1:28" s="46" customFormat="1" ht="12.75">
      <c r="A1"/>
      <c r="B1"/>
      <c r="C1" s="70"/>
      <c r="D1" s="64"/>
      <c r="E1"/>
      <c r="F1" s="64"/>
      <c r="G1" s="70"/>
      <c r="H1" s="64"/>
      <c r="I1" s="70"/>
      <c r="J1" s="64"/>
      <c r="K1" s="70"/>
      <c r="L1" s="64"/>
      <c r="M1" s="70"/>
      <c r="N1" s="64"/>
      <c r="O1" s="70"/>
      <c r="P1" s="64"/>
      <c r="Q1"/>
      <c r="R1"/>
      <c r="S1"/>
      <c r="T1"/>
      <c r="U1"/>
      <c r="V1"/>
      <c r="W1"/>
      <c r="X1"/>
      <c r="Y1"/>
      <c r="Z1"/>
      <c r="AA1"/>
      <c r="AB1"/>
    </row>
    <row r="2" spans="1:28" s="46" customFormat="1" ht="22.5">
      <c r="A2" s="14" t="s">
        <v>221</v>
      </c>
      <c r="B2"/>
      <c r="C2" s="70"/>
      <c r="D2" s="64"/>
      <c r="E2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/>
      <c r="R2"/>
      <c r="S2"/>
      <c r="T2"/>
      <c r="U2"/>
      <c r="V2"/>
      <c r="W2"/>
      <c r="X2"/>
      <c r="Y2"/>
      <c r="Z2"/>
      <c r="AA2"/>
      <c r="AB2"/>
    </row>
    <row r="3" spans="1:28" s="46" customFormat="1" ht="12.75">
      <c r="A3" s="13"/>
      <c r="B3" s="13"/>
      <c r="C3" s="76"/>
      <c r="D3" s="72"/>
      <c r="E3" s="13"/>
      <c r="F3" s="72"/>
      <c r="G3" s="76"/>
      <c r="H3" s="72"/>
      <c r="I3" s="76"/>
      <c r="J3" s="72"/>
      <c r="K3" s="76"/>
      <c r="L3" s="72"/>
      <c r="M3" s="76"/>
      <c r="N3" s="72"/>
      <c r="O3" s="76"/>
      <c r="P3" s="7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42" s="46" customFormat="1" ht="12.75">
      <c r="A4" s="1"/>
      <c r="B4" s="2"/>
      <c r="C4" s="77"/>
      <c r="D4" s="74"/>
      <c r="E4" s="1"/>
      <c r="F4" s="74"/>
      <c r="G4" s="77"/>
      <c r="H4" s="74"/>
      <c r="I4" s="77"/>
      <c r="J4" s="74"/>
      <c r="K4" s="77"/>
      <c r="L4" s="74"/>
      <c r="M4" s="77"/>
      <c r="N4" s="74"/>
      <c r="O4" s="77"/>
      <c r="P4" s="82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s="46" customFormat="1" ht="12.75">
      <c r="A5" s="1" t="s">
        <v>4</v>
      </c>
      <c r="B5" s="2" t="s">
        <v>5</v>
      </c>
      <c r="C5" s="77" t="s">
        <v>149</v>
      </c>
      <c r="D5" s="74"/>
      <c r="E5" s="1" t="s">
        <v>191</v>
      </c>
      <c r="F5" s="74"/>
      <c r="G5" s="77"/>
      <c r="H5" s="74"/>
      <c r="I5" s="77"/>
      <c r="J5" s="74"/>
      <c r="K5" s="77"/>
      <c r="L5" s="74"/>
      <c r="M5" s="77"/>
      <c r="N5" s="74"/>
      <c r="O5" s="77"/>
      <c r="P5" s="82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8"/>
      <c r="AF5" s="47"/>
      <c r="AG5" s="47"/>
      <c r="AH5" s="47"/>
      <c r="AI5" s="48"/>
      <c r="AJ5" s="47"/>
      <c r="AK5" s="47"/>
      <c r="AL5" s="47"/>
      <c r="AM5" s="48"/>
      <c r="AN5" s="47"/>
      <c r="AO5" s="48"/>
      <c r="AP5" s="47"/>
    </row>
    <row r="6" spans="1:42" s="46" customFormat="1" ht="12.75">
      <c r="A6" s="1" t="s">
        <v>12</v>
      </c>
      <c r="B6" s="2" t="s">
        <v>13</v>
      </c>
      <c r="C6" s="79" t="s">
        <v>150</v>
      </c>
      <c r="D6" s="75"/>
      <c r="E6" s="79" t="s">
        <v>150</v>
      </c>
      <c r="F6" s="75"/>
      <c r="G6" s="78"/>
      <c r="H6" s="75"/>
      <c r="I6" s="78"/>
      <c r="J6" s="75"/>
      <c r="K6" s="78"/>
      <c r="L6" s="75"/>
      <c r="M6" s="78"/>
      <c r="N6" s="75"/>
      <c r="O6" s="78"/>
      <c r="P6" s="83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  <c r="AO6" s="49"/>
      <c r="AP6" s="50"/>
    </row>
    <row r="7" spans="1:42" s="46" customFormat="1" ht="12.75">
      <c r="A7" s="9"/>
      <c r="B7" s="5"/>
      <c r="C7" s="79" t="s">
        <v>16</v>
      </c>
      <c r="D7" s="73" t="s">
        <v>17</v>
      </c>
      <c r="E7" s="5" t="s">
        <v>16</v>
      </c>
      <c r="F7" s="73" t="s">
        <v>17</v>
      </c>
      <c r="G7" s="79" t="s">
        <v>3</v>
      </c>
      <c r="H7" s="73"/>
      <c r="I7" s="79"/>
      <c r="J7" s="73"/>
      <c r="K7" s="79"/>
      <c r="L7" s="73"/>
      <c r="M7" s="79"/>
      <c r="N7" s="73"/>
      <c r="O7" s="79"/>
      <c r="P7" s="8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50"/>
      <c r="AM7" s="50"/>
      <c r="AN7" s="49"/>
      <c r="AO7" s="50"/>
      <c r="AP7" s="49"/>
    </row>
    <row r="8" spans="1:42" s="46" customFormat="1" ht="12.75">
      <c r="A8" s="88" t="s">
        <v>3</v>
      </c>
      <c r="B8" s="89"/>
      <c r="C8" s="90"/>
      <c r="D8" s="90"/>
      <c r="E8" s="90"/>
      <c r="F8" s="91"/>
      <c r="G8" s="90"/>
      <c r="H8" s="91"/>
      <c r="I8" s="90"/>
      <c r="J8" s="91"/>
      <c r="K8" s="90"/>
      <c r="L8" s="91"/>
      <c r="M8" s="90"/>
      <c r="N8" s="91"/>
      <c r="O8" s="90"/>
      <c r="P8" s="92"/>
      <c r="Q8" s="28"/>
      <c r="R8" s="29"/>
      <c r="S8" s="42"/>
      <c r="T8" s="42"/>
      <c r="U8" s="42"/>
      <c r="V8" s="42"/>
      <c r="W8" s="42"/>
      <c r="X8" s="42"/>
      <c r="Y8" s="42"/>
      <c r="Z8" s="42"/>
      <c r="AA8" s="42"/>
      <c r="AB8" s="56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s="46" customFormat="1" ht="12.75">
      <c r="A9" s="88"/>
      <c r="B9" s="89"/>
      <c r="C9" s="90"/>
      <c r="D9" s="90"/>
      <c r="E9" s="90"/>
      <c r="F9" s="91"/>
      <c r="G9" s="90"/>
      <c r="H9" s="91"/>
      <c r="I9" s="90"/>
      <c r="J9" s="91"/>
      <c r="K9" s="90"/>
      <c r="L9" s="91"/>
      <c r="M9" s="90"/>
      <c r="N9" s="91"/>
      <c r="O9" s="90"/>
      <c r="P9" s="93"/>
      <c r="Q9" s="28"/>
      <c r="R9" s="29"/>
      <c r="S9" s="42"/>
      <c r="T9" s="42"/>
      <c r="U9" s="42"/>
      <c r="V9" s="42"/>
      <c r="W9" s="42"/>
      <c r="X9" s="42"/>
      <c r="Y9" s="42"/>
      <c r="Z9" s="42"/>
      <c r="AA9" s="42"/>
      <c r="AB9" s="29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s="46" customFormat="1" ht="12.75">
      <c r="A10" s="88"/>
      <c r="B10" s="89"/>
      <c r="C10" s="90"/>
      <c r="D10" s="90"/>
      <c r="E10" s="90"/>
      <c r="F10" s="91"/>
      <c r="G10" s="90"/>
      <c r="H10" s="91"/>
      <c r="I10" s="90"/>
      <c r="J10" s="91"/>
      <c r="K10" s="90"/>
      <c r="L10" s="91"/>
      <c r="M10" s="90"/>
      <c r="N10" s="104"/>
      <c r="O10" s="90"/>
      <c r="P10" s="93"/>
      <c r="Q10" s="28"/>
      <c r="R10" s="29"/>
      <c r="S10" s="42"/>
      <c r="T10" s="42"/>
      <c r="U10" s="42"/>
      <c r="V10" s="42"/>
      <c r="W10" s="42"/>
      <c r="X10" s="42"/>
      <c r="Y10" s="42"/>
      <c r="Z10" s="42"/>
      <c r="AA10" s="42"/>
      <c r="AB10" s="29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s="46" customFormat="1" ht="12.75">
      <c r="A11" s="88"/>
      <c r="B11" s="89"/>
      <c r="C11" s="90"/>
      <c r="D11" s="90"/>
      <c r="E11" s="90"/>
      <c r="F11" s="91"/>
      <c r="G11" s="90"/>
      <c r="H11" s="91"/>
      <c r="I11" s="90"/>
      <c r="J11" s="91"/>
      <c r="K11" s="90"/>
      <c r="L11" s="91"/>
      <c r="M11" s="90"/>
      <c r="N11" s="91"/>
      <c r="O11" s="90"/>
      <c r="P11" s="93"/>
      <c r="Q11" s="28"/>
      <c r="R11" s="29"/>
      <c r="S11" s="42"/>
      <c r="T11" s="42"/>
      <c r="U11" s="42"/>
      <c r="V11" s="42"/>
      <c r="W11" s="42"/>
      <c r="X11" s="42"/>
      <c r="Y11" s="42"/>
      <c r="Z11" s="42"/>
      <c r="AA11" s="42"/>
      <c r="AB11" s="29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46" customFormat="1" ht="12.75">
      <c r="A12" s="88"/>
      <c r="B12" s="89"/>
      <c r="C12" s="90"/>
      <c r="D12" s="90"/>
      <c r="E12" s="90"/>
      <c r="F12" s="91"/>
      <c r="G12" s="90"/>
      <c r="H12" s="91"/>
      <c r="I12" s="90"/>
      <c r="J12" s="91"/>
      <c r="K12" s="90"/>
      <c r="L12" s="91"/>
      <c r="M12" s="90"/>
      <c r="N12" s="91"/>
      <c r="O12" s="90"/>
      <c r="P12" s="93"/>
      <c r="Q12" s="28"/>
      <c r="R12" s="29"/>
      <c r="S12" s="42"/>
      <c r="T12" s="42"/>
      <c r="U12" s="42"/>
      <c r="V12" s="42"/>
      <c r="W12" s="42"/>
      <c r="X12" s="42"/>
      <c r="Y12" s="42"/>
      <c r="Z12" s="42"/>
      <c r="AA12" s="42"/>
      <c r="AB12" s="29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46" customFormat="1" ht="12.75">
      <c r="A13" s="88"/>
      <c r="B13" s="89"/>
      <c r="C13" s="90"/>
      <c r="D13" s="90"/>
      <c r="E13" s="90"/>
      <c r="F13" s="91"/>
      <c r="G13" s="90"/>
      <c r="H13" s="91"/>
      <c r="I13" s="90"/>
      <c r="J13" s="91"/>
      <c r="K13" s="90"/>
      <c r="L13" s="91"/>
      <c r="M13" s="90"/>
      <c r="N13" s="91"/>
      <c r="O13" s="90"/>
      <c r="P13" s="93"/>
      <c r="Q13" s="28"/>
      <c r="R13" s="29"/>
      <c r="S13" s="42"/>
      <c r="T13" s="42"/>
      <c r="U13" s="42"/>
      <c r="V13" s="42"/>
      <c r="W13" s="42"/>
      <c r="X13" s="42"/>
      <c r="Y13" s="42"/>
      <c r="Z13" s="42"/>
      <c r="AA13" s="28"/>
      <c r="AB13" s="29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s="46" customFormat="1" ht="12.75">
      <c r="A14" s="88"/>
      <c r="B14" s="89"/>
      <c r="C14" s="90"/>
      <c r="D14" s="90"/>
      <c r="E14" s="90"/>
      <c r="F14" s="91"/>
      <c r="G14" s="90"/>
      <c r="H14" s="91"/>
      <c r="I14" s="90"/>
      <c r="J14" s="143"/>
      <c r="K14" s="144"/>
      <c r="L14" s="143"/>
      <c r="M14" s="144"/>
      <c r="N14" s="143"/>
      <c r="O14" s="144"/>
      <c r="P14" s="145"/>
      <c r="Q14" s="28"/>
      <c r="R14" s="29"/>
      <c r="S14" s="42"/>
      <c r="T14" s="42"/>
      <c r="U14" s="42"/>
      <c r="V14" s="42"/>
      <c r="W14" s="42"/>
      <c r="X14" s="42"/>
      <c r="Y14" s="42"/>
      <c r="Z14" s="42"/>
      <c r="AA14" s="28"/>
      <c r="AB14" s="29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</row>
    <row r="15" spans="1:42" s="46" customFormat="1" ht="12.75">
      <c r="A15" s="88"/>
      <c r="B15" s="122"/>
      <c r="C15" s="90"/>
      <c r="D15" s="90"/>
      <c r="E15" s="90"/>
      <c r="F15" s="91"/>
      <c r="G15" s="90"/>
      <c r="H15" s="91"/>
      <c r="I15" s="90"/>
      <c r="J15" s="91"/>
      <c r="K15" s="90"/>
      <c r="L15" s="91"/>
      <c r="M15" s="90"/>
      <c r="N15" s="91"/>
      <c r="O15" s="90"/>
      <c r="P15" s="93"/>
      <c r="Q15" s="28"/>
      <c r="R15" s="29"/>
      <c r="S15" s="42"/>
      <c r="T15" s="42"/>
      <c r="U15" s="42"/>
      <c r="V15" s="42"/>
      <c r="W15" s="42"/>
      <c r="X15" s="42"/>
      <c r="Y15" s="42"/>
      <c r="Z15" s="42"/>
      <c r="AA15" s="28"/>
      <c r="AB15" s="29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s="46" customFormat="1" ht="12.75">
      <c r="A16" s="88"/>
      <c r="B16" s="89"/>
      <c r="C16" s="90"/>
      <c r="D16" s="90"/>
      <c r="E16" s="90"/>
      <c r="F16" s="91"/>
      <c r="G16" s="90"/>
      <c r="H16" s="91"/>
      <c r="I16" s="90"/>
      <c r="J16" s="91"/>
      <c r="K16" s="90"/>
      <c r="L16" s="91"/>
      <c r="M16" s="90"/>
      <c r="N16" s="91"/>
      <c r="O16" s="90"/>
      <c r="P16" s="93"/>
      <c r="Q16" s="28"/>
      <c r="R16" s="29"/>
      <c r="S16" s="42"/>
      <c r="T16" s="42"/>
      <c r="U16" s="42"/>
      <c r="V16" s="42"/>
      <c r="W16" s="42"/>
      <c r="X16" s="42"/>
      <c r="Y16" s="42"/>
      <c r="Z16" s="42"/>
      <c r="AA16" s="28"/>
      <c r="AB16" s="29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46" customFormat="1" ht="12.75">
      <c r="A17" s="88"/>
      <c r="B17" s="89"/>
      <c r="C17" s="90"/>
      <c r="D17" s="90"/>
      <c r="E17" s="90"/>
      <c r="F17" s="91"/>
      <c r="G17" s="90"/>
      <c r="H17" s="91"/>
      <c r="I17" s="90"/>
      <c r="J17" s="91"/>
      <c r="K17" s="90"/>
      <c r="L17" s="91"/>
      <c r="M17" s="90"/>
      <c r="N17" s="91"/>
      <c r="O17" s="90"/>
      <c r="P17" s="93"/>
      <c r="Q17" s="28"/>
      <c r="R17" s="29"/>
      <c r="S17" s="42"/>
      <c r="T17" s="42"/>
      <c r="U17" s="42"/>
      <c r="V17" s="42"/>
      <c r="W17" s="42"/>
      <c r="X17" s="42"/>
      <c r="Y17" s="42"/>
      <c r="Z17" s="42"/>
      <c r="AA17" s="28"/>
      <c r="AB17" s="29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46" customFormat="1" ht="12.75">
      <c r="A18" s="88"/>
      <c r="B18" s="89"/>
      <c r="C18" s="90"/>
      <c r="D18" s="90"/>
      <c r="E18" s="90"/>
      <c r="F18" s="91"/>
      <c r="G18" s="90"/>
      <c r="H18" s="91"/>
      <c r="I18" s="90"/>
      <c r="J18" s="91"/>
      <c r="K18" s="90"/>
      <c r="L18" s="91"/>
      <c r="M18" s="90"/>
      <c r="N18" s="91"/>
      <c r="O18" s="90"/>
      <c r="P18" s="93"/>
      <c r="Q18" s="28"/>
      <c r="R18" s="29"/>
      <c r="S18" s="42"/>
      <c r="T18" s="42"/>
      <c r="U18" s="42"/>
      <c r="V18" s="42"/>
      <c r="W18" s="42"/>
      <c r="X18" s="42"/>
      <c r="Y18" s="42"/>
      <c r="Z18" s="42"/>
      <c r="AA18" s="28"/>
      <c r="AB18" s="29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46" customFormat="1" ht="12.75">
      <c r="A19" s="88"/>
      <c r="B19" s="89"/>
      <c r="C19" s="90"/>
      <c r="D19" s="90"/>
      <c r="E19" s="90"/>
      <c r="F19" s="91"/>
      <c r="G19" s="90"/>
      <c r="H19" s="91"/>
      <c r="I19" s="90"/>
      <c r="J19" s="91"/>
      <c r="K19" s="90"/>
      <c r="L19" s="91"/>
      <c r="M19" s="90"/>
      <c r="N19" s="91"/>
      <c r="O19" s="90"/>
      <c r="P19" s="93"/>
      <c r="Q19" s="28"/>
      <c r="R19" s="29"/>
      <c r="S19" s="42"/>
      <c r="T19" s="42"/>
      <c r="U19" s="42"/>
      <c r="V19" s="42"/>
      <c r="W19" s="42"/>
      <c r="X19" s="42"/>
      <c r="Y19" s="42"/>
      <c r="Z19" s="42"/>
      <c r="AA19" s="28"/>
      <c r="AB19" s="29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s="46" customFormat="1" ht="12.75">
      <c r="A20" s="88"/>
      <c r="B20" s="89"/>
      <c r="C20" s="90"/>
      <c r="D20" s="90"/>
      <c r="E20" s="90"/>
      <c r="F20" s="91"/>
      <c r="G20" s="90"/>
      <c r="H20" s="91"/>
      <c r="I20" s="90"/>
      <c r="J20" s="91"/>
      <c r="K20" s="90"/>
      <c r="L20" s="91"/>
      <c r="M20" s="90"/>
      <c r="N20" s="91"/>
      <c r="O20" s="90"/>
      <c r="P20" s="93"/>
      <c r="Q20" s="28"/>
      <c r="R20" s="29"/>
      <c r="S20" s="42"/>
      <c r="T20" s="42"/>
      <c r="U20" s="42"/>
      <c r="V20" s="42"/>
      <c r="W20" s="42"/>
      <c r="X20" s="42"/>
      <c r="Y20" s="42"/>
      <c r="Z20" s="42"/>
      <c r="AA20" s="28"/>
      <c r="AB20" s="29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s="46" customFormat="1" ht="12.75">
      <c r="A21" s="88"/>
      <c r="B21" s="89"/>
      <c r="C21" s="90"/>
      <c r="D21" s="90"/>
      <c r="E21" s="90"/>
      <c r="F21" s="91"/>
      <c r="G21" s="90"/>
      <c r="H21" s="91"/>
      <c r="I21" s="90"/>
      <c r="J21" s="91"/>
      <c r="K21" s="90"/>
      <c r="L21" s="91"/>
      <c r="M21" s="90"/>
      <c r="N21" s="91"/>
      <c r="O21" s="90"/>
      <c r="P21" s="93"/>
      <c r="Q21" s="28"/>
      <c r="R21" s="29"/>
      <c r="S21" s="42"/>
      <c r="T21" s="42"/>
      <c r="U21" s="42"/>
      <c r="V21" s="42"/>
      <c r="W21" s="42"/>
      <c r="X21" s="42"/>
      <c r="Y21" s="42"/>
      <c r="Z21" s="42"/>
      <c r="AA21" s="28"/>
      <c r="AB21" s="29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s="46" customFormat="1" ht="12.75">
      <c r="A22" s="88"/>
      <c r="B22" s="89"/>
      <c r="C22" s="90"/>
      <c r="D22" s="90"/>
      <c r="E22" s="90"/>
      <c r="F22" s="91"/>
      <c r="G22" s="90"/>
      <c r="H22" s="91"/>
      <c r="I22" s="97"/>
      <c r="J22" s="91"/>
      <c r="K22" s="90"/>
      <c r="L22" s="91"/>
      <c r="M22" s="90"/>
      <c r="N22" s="91"/>
      <c r="O22" s="90"/>
      <c r="P22" s="93"/>
      <c r="Q22" s="28"/>
      <c r="R22" s="29"/>
      <c r="S22" s="42"/>
      <c r="T22" s="42"/>
      <c r="U22" s="42"/>
      <c r="V22" s="42"/>
      <c r="W22" s="42"/>
      <c r="X22" s="42"/>
      <c r="Y22" s="42"/>
      <c r="Z22" s="42"/>
      <c r="AA22" s="28"/>
      <c r="AB22" s="29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 s="46" customFormat="1" ht="12.75">
      <c r="A23" s="88"/>
      <c r="B23" s="89"/>
      <c r="C23" s="90"/>
      <c r="D23" s="90"/>
      <c r="E23" s="90"/>
      <c r="F23" s="91"/>
      <c r="G23" s="90"/>
      <c r="H23" s="91"/>
      <c r="I23" s="90"/>
      <c r="J23" s="91"/>
      <c r="K23" s="90"/>
      <c r="L23" s="91"/>
      <c r="M23" s="90"/>
      <c r="N23" s="91"/>
      <c r="O23" s="90"/>
      <c r="P23" s="93"/>
      <c r="Q23" s="28"/>
      <c r="R23" s="29"/>
      <c r="S23" s="42"/>
      <c r="T23" s="42"/>
      <c r="U23" s="42"/>
      <c r="V23" s="42"/>
      <c r="W23" s="42"/>
      <c r="X23" s="42"/>
      <c r="Y23" s="42"/>
      <c r="Z23" s="42"/>
      <c r="AA23" s="28"/>
      <c r="AB23" s="2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s="46" customFormat="1" ht="12.75">
      <c r="A24" s="88"/>
      <c r="B24" s="89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0"/>
      <c r="N24" s="91"/>
      <c r="O24" s="90"/>
      <c r="P24" s="93"/>
      <c r="Q24" s="28"/>
      <c r="R24" s="29"/>
      <c r="S24" s="42"/>
      <c r="T24" s="42"/>
      <c r="U24" s="42"/>
      <c r="V24" s="42"/>
      <c r="W24" s="42"/>
      <c r="X24" s="42"/>
      <c r="Y24" s="42"/>
      <c r="Z24" s="42"/>
      <c r="AA24" s="28"/>
      <c r="AB24" s="29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s="46" customFormat="1" ht="12.75">
      <c r="A25" s="88"/>
      <c r="B25" s="89"/>
      <c r="C25" s="90"/>
      <c r="D25" s="90"/>
      <c r="E25" s="90"/>
      <c r="F25" s="91"/>
      <c r="G25" s="90"/>
      <c r="H25" s="91"/>
      <c r="I25" s="90"/>
      <c r="J25" s="91"/>
      <c r="K25" s="90"/>
      <c r="L25" s="91"/>
      <c r="M25" s="90"/>
      <c r="N25" s="91"/>
      <c r="O25" s="90"/>
      <c r="P25" s="93"/>
      <c r="Q25" s="28"/>
      <c r="R25" s="29"/>
      <c r="S25" s="42"/>
      <c r="T25" s="42"/>
      <c r="U25" s="42"/>
      <c r="V25" s="42"/>
      <c r="W25" s="42"/>
      <c r="X25" s="42"/>
      <c r="Y25" s="42"/>
      <c r="Z25" s="42"/>
      <c r="AA25" s="28"/>
      <c r="AB25" s="29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s="46" customFormat="1" ht="12.75">
      <c r="A26" s="88"/>
      <c r="B26" s="89"/>
      <c r="C26" s="90"/>
      <c r="D26" s="91"/>
      <c r="E26" s="90"/>
      <c r="F26" s="91"/>
      <c r="G26" s="90"/>
      <c r="H26" s="91"/>
      <c r="I26" s="90"/>
      <c r="J26" s="91"/>
      <c r="K26" s="90"/>
      <c r="L26" s="91"/>
      <c r="M26" s="90"/>
      <c r="N26" s="91"/>
      <c r="O26" s="90"/>
      <c r="P26" s="93"/>
      <c r="Q26" s="28"/>
      <c r="R26" s="29"/>
      <c r="S26" s="42"/>
      <c r="T26" s="42"/>
      <c r="U26" s="42"/>
      <c r="V26" s="42"/>
      <c r="W26" s="42"/>
      <c r="X26" s="42"/>
      <c r="Y26" s="42"/>
      <c r="Z26" s="42"/>
      <c r="AA26" s="28"/>
      <c r="AB26" s="29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s="46" customFormat="1" ht="12.75">
      <c r="A27" s="88"/>
      <c r="B27" s="89"/>
      <c r="C27" s="90"/>
      <c r="D27" s="91"/>
      <c r="E27" s="90"/>
      <c r="F27" s="91"/>
      <c r="G27" s="90"/>
      <c r="H27" s="91"/>
      <c r="I27" s="90"/>
      <c r="J27" s="91"/>
      <c r="K27" s="90"/>
      <c r="L27" s="91"/>
      <c r="M27" s="90"/>
      <c r="N27" s="91"/>
      <c r="O27" s="90"/>
      <c r="P27" s="93"/>
      <c r="Q27" s="28"/>
      <c r="R27" s="29"/>
      <c r="S27" s="42"/>
      <c r="T27" s="42"/>
      <c r="U27" s="42"/>
      <c r="V27" s="42"/>
      <c r="W27" s="42"/>
      <c r="X27" s="42"/>
      <c r="Y27" s="42"/>
      <c r="Z27" s="42"/>
      <c r="AA27" s="28"/>
      <c r="AB27" s="29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s="46" customFormat="1" ht="12.75">
      <c r="A28" s="88"/>
      <c r="B28" s="89"/>
      <c r="C28" s="90"/>
      <c r="D28" s="91"/>
      <c r="E28" s="90"/>
      <c r="F28" s="91"/>
      <c r="G28" s="90"/>
      <c r="H28" s="91"/>
      <c r="I28" s="90"/>
      <c r="J28" s="91"/>
      <c r="K28" s="90"/>
      <c r="L28" s="91"/>
      <c r="M28" s="90"/>
      <c r="N28" s="91"/>
      <c r="O28" s="90"/>
      <c r="P28" s="93"/>
      <c r="Q28" s="28"/>
      <c r="R28" s="29"/>
      <c r="S28" s="42"/>
      <c r="T28" s="42"/>
      <c r="U28" s="42"/>
      <c r="V28" s="42"/>
      <c r="W28" s="42"/>
      <c r="X28" s="42"/>
      <c r="Y28" s="42"/>
      <c r="Z28" s="42"/>
      <c r="AA28" s="28"/>
      <c r="AB28" s="29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s="46" customFormat="1" ht="12.75">
      <c r="A29" s="88"/>
      <c r="B29" s="18"/>
      <c r="C29" s="19"/>
      <c r="D29" s="20"/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1"/>
      <c r="Q29" s="28"/>
      <c r="R29" s="29"/>
      <c r="S29" s="42"/>
      <c r="T29" s="42"/>
      <c r="U29" s="42"/>
      <c r="V29" s="42"/>
      <c r="W29" s="42"/>
      <c r="X29" s="42"/>
      <c r="Y29" s="42"/>
      <c r="Z29" s="42"/>
      <c r="AA29" s="28"/>
      <c r="AB29" s="29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s="46" customFormat="1" ht="12.75">
      <c r="A30" s="88"/>
      <c r="B30" s="18"/>
      <c r="C30" s="1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1"/>
      <c r="Q30" s="28"/>
      <c r="R30" s="29"/>
      <c r="S30" s="42"/>
      <c r="T30" s="42"/>
      <c r="U30" s="42"/>
      <c r="V30" s="42"/>
      <c r="W30" s="42"/>
      <c r="X30" s="42"/>
      <c r="Y30" s="42"/>
      <c r="Z30" s="42"/>
      <c r="AA30" s="28"/>
      <c r="AB30" s="29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s="46" customFormat="1" ht="12.75">
      <c r="A31" s="88"/>
      <c r="B31" s="18"/>
      <c r="C31" s="19"/>
      <c r="D31" s="20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1"/>
      <c r="Q31" s="28"/>
      <c r="R31" s="29"/>
      <c r="S31" s="42"/>
      <c r="T31" s="42"/>
      <c r="U31" s="42"/>
      <c r="V31" s="42"/>
      <c r="W31" s="42"/>
      <c r="X31" s="42"/>
      <c r="Y31" s="42"/>
      <c r="Z31" s="42"/>
      <c r="AA31" s="28"/>
      <c r="AB31" s="29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s="46" customFormat="1" ht="12.75">
      <c r="A32" s="88"/>
      <c r="B32" s="18"/>
      <c r="C32" s="19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1"/>
      <c r="Q32" s="28"/>
      <c r="R32" s="29"/>
      <c r="S32" s="42"/>
      <c r="T32" s="42"/>
      <c r="U32" s="42"/>
      <c r="V32" s="42"/>
      <c r="W32" s="42"/>
      <c r="X32" s="42"/>
      <c r="Y32" s="28"/>
      <c r="Z32" s="29"/>
      <c r="AA32" s="28"/>
      <c r="AB32" s="29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46" customFormat="1" ht="12.75">
      <c r="A33" s="88"/>
      <c r="B33" s="18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1"/>
      <c r="Q33" s="28"/>
      <c r="R33" s="29"/>
      <c r="S33" s="42"/>
      <c r="T33" s="42"/>
      <c r="U33" s="42"/>
      <c r="V33" s="42"/>
      <c r="W33" s="42"/>
      <c r="X33" s="42"/>
      <c r="Y33" s="28"/>
      <c r="Z33" s="29"/>
      <c r="AA33" s="28"/>
      <c r="AB33" s="29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ht="12.75">
      <c r="A34" s="88"/>
      <c r="B34" s="18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1"/>
      <c r="Q34" s="28"/>
      <c r="R34" s="29"/>
      <c r="S34" s="42"/>
      <c r="T34" s="42"/>
      <c r="U34" s="42"/>
      <c r="V34" s="42"/>
      <c r="W34" s="42"/>
      <c r="X34" s="42"/>
      <c r="Y34" s="28"/>
      <c r="Z34" s="29"/>
      <c r="AA34" s="28"/>
      <c r="AB34" s="29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ht="12.75">
      <c r="A35" s="88"/>
      <c r="B35" s="18"/>
      <c r="C35" s="19"/>
      <c r="D35" s="20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1"/>
      <c r="Q35" s="28"/>
      <c r="R35" s="29"/>
      <c r="S35" s="42"/>
      <c r="T35" s="42"/>
      <c r="U35" s="42"/>
      <c r="V35" s="42"/>
      <c r="W35" s="42"/>
      <c r="X35" s="42"/>
      <c r="Y35" s="28"/>
      <c r="Z35" s="29"/>
      <c r="AA35" s="28"/>
      <c r="AB35" s="29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ht="12.75">
      <c r="A36" s="88"/>
      <c r="B36" s="18"/>
      <c r="C36" s="19"/>
      <c r="D36" s="20"/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1"/>
      <c r="Q36" s="28"/>
      <c r="R36" s="29"/>
      <c r="S36" s="42"/>
      <c r="T36" s="42"/>
      <c r="U36" s="42"/>
      <c r="V36" s="42"/>
      <c r="W36" s="42"/>
      <c r="X36" s="42"/>
      <c r="Y36" s="28"/>
      <c r="Z36" s="29"/>
      <c r="AA36" s="28"/>
      <c r="AB36" s="29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ht="12.75">
      <c r="A37" s="88"/>
      <c r="B37" s="18"/>
      <c r="C37" s="19"/>
      <c r="D37" s="20"/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19"/>
      <c r="P37" s="21"/>
      <c r="Q37" s="28"/>
      <c r="R37" s="29"/>
      <c r="S37" s="42"/>
      <c r="T37" s="42"/>
      <c r="U37" s="42"/>
      <c r="V37" s="42"/>
      <c r="W37" s="42"/>
      <c r="X37" s="42"/>
      <c r="Y37" s="28"/>
      <c r="Z37" s="29"/>
      <c r="AA37" s="28"/>
      <c r="AB37" s="29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ht="12.75">
      <c r="A38" s="88"/>
      <c r="B38" s="18"/>
      <c r="C38" s="19"/>
      <c r="D38" s="20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1"/>
      <c r="Q38" s="28"/>
      <c r="R38" s="29"/>
      <c r="S38" s="42"/>
      <c r="T38" s="42"/>
      <c r="U38" s="42"/>
      <c r="V38" s="42"/>
      <c r="W38" s="42"/>
      <c r="X38" s="42"/>
      <c r="Y38" s="28"/>
      <c r="Z38" s="29"/>
      <c r="AA38" s="28"/>
      <c r="AB38" s="29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12.75">
      <c r="A39" s="88"/>
      <c r="B39" s="18"/>
      <c r="C39" s="19"/>
      <c r="D39" s="20"/>
      <c r="E39" s="19"/>
      <c r="F39" s="20"/>
      <c r="G39" s="19"/>
      <c r="H39" s="20"/>
      <c r="I39" s="19"/>
      <c r="J39" s="20"/>
      <c r="K39" s="19"/>
      <c r="L39" s="20"/>
      <c r="M39" s="19"/>
      <c r="N39" s="20"/>
      <c r="O39" s="19"/>
      <c r="P39" s="21"/>
      <c r="Q39" s="28"/>
      <c r="R39" s="29"/>
      <c r="S39" s="28"/>
      <c r="T39" s="29"/>
      <c r="U39" s="42"/>
      <c r="V39" s="42"/>
      <c r="W39" s="42"/>
      <c r="X39" s="42"/>
      <c r="Y39" s="42"/>
      <c r="Z39" s="29"/>
      <c r="AA39" s="42"/>
      <c r="AB39" s="42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ht="13.5" thickBot="1">
      <c r="A40" s="88"/>
      <c r="B40" s="23"/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4"/>
      <c r="P40" s="71"/>
      <c r="Q40" s="28"/>
      <c r="R40" s="29"/>
      <c r="S40" s="28"/>
      <c r="T40" s="29"/>
      <c r="U40" s="42"/>
      <c r="V40" s="42"/>
      <c r="W40" s="42"/>
      <c r="X40" s="42"/>
      <c r="Y40" s="42"/>
      <c r="Z40" s="29"/>
      <c r="AA40" s="42"/>
      <c r="AB40" s="42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42" ht="14.25" thickBot="1" thickTop="1">
      <c r="A41" s="84"/>
      <c r="B41" s="34" t="s">
        <v>18</v>
      </c>
      <c r="C41" s="81">
        <f aca="true" t="shared" si="0" ref="C41:P41">+SUM(C8:C40)</f>
        <v>0</v>
      </c>
      <c r="D41" s="12">
        <f t="shared" si="0"/>
        <v>0</v>
      </c>
      <c r="E41" s="66">
        <f t="shared" si="0"/>
        <v>0</v>
      </c>
      <c r="F41" s="65">
        <f t="shared" si="0"/>
        <v>0</v>
      </c>
      <c r="G41" s="66">
        <f t="shared" si="0"/>
        <v>0</v>
      </c>
      <c r="H41" s="65">
        <f t="shared" si="0"/>
        <v>0</v>
      </c>
      <c r="I41" s="81">
        <f t="shared" si="0"/>
        <v>0</v>
      </c>
      <c r="J41" s="65">
        <f t="shared" si="0"/>
        <v>0</v>
      </c>
      <c r="K41" s="81">
        <f t="shared" si="0"/>
        <v>0</v>
      </c>
      <c r="L41" s="65">
        <f t="shared" si="0"/>
        <v>0</v>
      </c>
      <c r="M41" s="66">
        <f t="shared" si="0"/>
        <v>0</v>
      </c>
      <c r="N41" s="65">
        <f t="shared" si="0"/>
        <v>0</v>
      </c>
      <c r="O41" s="66">
        <f t="shared" si="0"/>
        <v>0</v>
      </c>
      <c r="P41" s="65">
        <f t="shared" si="0"/>
        <v>0</v>
      </c>
      <c r="Q41" s="28"/>
      <c r="R41" s="45"/>
      <c r="S41" s="28"/>
      <c r="T41" s="45"/>
      <c r="U41" s="28"/>
      <c r="V41" s="45"/>
      <c r="W41" s="28"/>
      <c r="X41" s="45"/>
      <c r="Y41" s="28"/>
      <c r="Z41" s="45"/>
      <c r="AA41" s="28"/>
      <c r="AB41" s="45"/>
      <c r="AC41" s="53"/>
      <c r="AD41" s="54"/>
      <c r="AE41" s="53"/>
      <c r="AF41" s="54"/>
      <c r="AG41" s="53"/>
      <c r="AH41" s="54"/>
      <c r="AI41" s="53"/>
      <c r="AJ41" s="54"/>
      <c r="AK41" s="53"/>
      <c r="AL41" s="54"/>
      <c r="AM41" s="53"/>
      <c r="AN41" s="54"/>
      <c r="AO41" s="53"/>
      <c r="AP41" s="54"/>
    </row>
    <row r="42" spans="1:42" ht="12.75">
      <c r="A42" s="16"/>
      <c r="B42" s="35" t="s">
        <v>19</v>
      </c>
      <c r="C42" s="67"/>
      <c r="D42" s="32"/>
      <c r="E42" s="67"/>
      <c r="F42" s="32"/>
      <c r="G42" s="67"/>
      <c r="H42" s="32"/>
      <c r="I42" s="67"/>
      <c r="J42" s="32"/>
      <c r="K42" s="67"/>
      <c r="L42" s="32"/>
      <c r="M42" s="67"/>
      <c r="N42" s="32"/>
      <c r="O42" s="67"/>
      <c r="P42" s="32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53"/>
      <c r="AD42" s="55"/>
      <c r="AE42" s="53"/>
      <c r="AF42" s="55"/>
      <c r="AG42" s="53"/>
      <c r="AH42" s="55"/>
      <c r="AI42" s="53"/>
      <c r="AJ42" s="55"/>
      <c r="AK42" s="53"/>
      <c r="AL42" s="55"/>
      <c r="AM42" s="53"/>
      <c r="AN42" s="55"/>
      <c r="AO42" s="53"/>
      <c r="AP42" s="55"/>
    </row>
    <row r="43" spans="1:42" ht="12.75">
      <c r="A43" s="15"/>
      <c r="B43" s="35" t="s">
        <v>20</v>
      </c>
      <c r="C43" s="67">
        <f>COUNTA(C8:C40)</f>
        <v>0</v>
      </c>
      <c r="D43" s="32" t="e">
        <f>+D41/C41</f>
        <v>#DIV/0!</v>
      </c>
      <c r="E43" s="67">
        <f>COUNTA(E8:E40)</f>
        <v>0</v>
      </c>
      <c r="F43" s="32" t="e">
        <f>+F41/E41</f>
        <v>#DIV/0!</v>
      </c>
      <c r="G43" s="67">
        <f>COUNTA(G8:G40)</f>
        <v>0</v>
      </c>
      <c r="H43" s="32" t="e">
        <f>+H41/G41</f>
        <v>#DIV/0!</v>
      </c>
      <c r="I43" s="67">
        <f>COUNTA(I8:I40)</f>
        <v>0</v>
      </c>
      <c r="J43" s="32" t="e">
        <f>+J41/I41</f>
        <v>#DIV/0!</v>
      </c>
      <c r="K43" s="67">
        <f>COUNTA(K8:K40)</f>
        <v>0</v>
      </c>
      <c r="L43" s="32" t="e">
        <f>+L41/K41</f>
        <v>#DIV/0!</v>
      </c>
      <c r="M43" s="67">
        <f>COUNTA(M8:M40)</f>
        <v>0</v>
      </c>
      <c r="N43" s="32" t="e">
        <f>+N41/M41</f>
        <v>#DIV/0!</v>
      </c>
      <c r="O43" s="67">
        <f>COUNTA(O8:O40)</f>
        <v>0</v>
      </c>
      <c r="P43" s="32" t="e">
        <f>+P41/O41</f>
        <v>#DIV/0!</v>
      </c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53"/>
      <c r="AD43" s="55"/>
      <c r="AE43" s="53"/>
      <c r="AF43" s="55"/>
      <c r="AG43" s="53"/>
      <c r="AH43" s="55"/>
      <c r="AI43" s="53"/>
      <c r="AJ43" s="55"/>
      <c r="AK43" s="53"/>
      <c r="AL43" s="55"/>
      <c r="AM43" s="53"/>
      <c r="AN43" s="55"/>
      <c r="AO43" s="53"/>
      <c r="AP43" s="55"/>
    </row>
    <row r="44" spans="1:42" ht="13.5" thickBot="1">
      <c r="A44" s="15"/>
      <c r="B44" s="36" t="s">
        <v>17</v>
      </c>
      <c r="C44" s="68"/>
      <c r="D44" s="62"/>
      <c r="E44" s="68"/>
      <c r="F44" s="62"/>
      <c r="G44" s="68"/>
      <c r="H44" s="62"/>
      <c r="I44" s="68"/>
      <c r="J44" s="62"/>
      <c r="K44" s="68"/>
      <c r="L44" s="62"/>
      <c r="M44" s="68"/>
      <c r="N44" s="62"/>
      <c r="O44" s="68"/>
      <c r="P44" s="62"/>
      <c r="Q44" s="28"/>
      <c r="R44" s="45"/>
      <c r="S44" s="28"/>
      <c r="T44" s="45"/>
      <c r="U44" s="28"/>
      <c r="V44" s="45"/>
      <c r="W44" s="28"/>
      <c r="X44" s="45"/>
      <c r="Y44" s="28"/>
      <c r="Z44" s="45"/>
      <c r="AA44" s="28"/>
      <c r="AB44" s="45"/>
      <c r="AC44" s="53"/>
      <c r="AD44" s="54"/>
      <c r="AE44" s="53"/>
      <c r="AF44" s="54"/>
      <c r="AG44" s="53"/>
      <c r="AH44" s="54"/>
      <c r="AI44" s="53"/>
      <c r="AJ44" s="54"/>
      <c r="AK44" s="53"/>
      <c r="AL44" s="54"/>
      <c r="AM44" s="53"/>
      <c r="AN44" s="54"/>
      <c r="AO44" s="53"/>
      <c r="AP44" s="54"/>
    </row>
    <row r="45" spans="1:28" ht="12.75">
      <c r="A45" s="15"/>
      <c r="B45" s="15"/>
      <c r="C45" s="69"/>
      <c r="D45" s="63"/>
      <c r="E45" s="69"/>
      <c r="F45" s="63"/>
      <c r="G45" s="69"/>
      <c r="H45" s="63"/>
      <c r="I45" s="69"/>
      <c r="J45" s="63"/>
      <c r="K45" s="69"/>
      <c r="L45" s="63"/>
      <c r="M45" s="69"/>
      <c r="N45" s="63"/>
      <c r="O45" s="69"/>
      <c r="P45" s="63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15"/>
      <c r="B46" s="15"/>
      <c r="C46" s="69"/>
      <c r="D46" s="63"/>
      <c r="E46" s="69"/>
      <c r="F46" s="63"/>
      <c r="G46" s="69"/>
      <c r="H46" s="63"/>
      <c r="I46" s="69"/>
      <c r="J46" s="63"/>
      <c r="K46" s="69"/>
      <c r="L46" s="63"/>
      <c r="M46" s="69"/>
      <c r="N46" s="63"/>
      <c r="O46" s="69"/>
      <c r="P46" s="63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15"/>
      <c r="B47" s="15"/>
      <c r="C47" s="69"/>
      <c r="D47" s="63"/>
      <c r="E47" s="69"/>
      <c r="F47" s="63"/>
      <c r="G47" s="69"/>
      <c r="H47" s="63"/>
      <c r="I47" s="69"/>
      <c r="J47" s="63"/>
      <c r="K47" s="69"/>
      <c r="L47" s="63"/>
      <c r="M47" s="69"/>
      <c r="N47" s="63"/>
      <c r="O47" s="69"/>
      <c r="P47" s="63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15"/>
      <c r="B48" s="15"/>
      <c r="C48" s="69"/>
      <c r="D48" s="63"/>
      <c r="E48" s="69"/>
      <c r="F48" s="63"/>
      <c r="G48" s="69"/>
      <c r="H48" s="63"/>
      <c r="I48" s="69"/>
      <c r="J48" s="63"/>
      <c r="K48" s="69"/>
      <c r="L48" s="63"/>
      <c r="M48" s="69"/>
      <c r="N48" s="63"/>
      <c r="O48" s="69"/>
      <c r="P48" s="63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15"/>
      <c r="B49" s="15"/>
      <c r="C49" s="69"/>
      <c r="D49" s="63"/>
      <c r="E49" s="69"/>
      <c r="F49" s="63"/>
      <c r="G49" s="69"/>
      <c r="H49" s="63"/>
      <c r="I49" s="69"/>
      <c r="J49" s="63"/>
      <c r="K49" s="69"/>
      <c r="L49" s="63"/>
      <c r="M49" s="69"/>
      <c r="N49" s="63"/>
      <c r="O49" s="69"/>
      <c r="P49" s="63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15"/>
      <c r="B50" s="15"/>
      <c r="C50" s="69"/>
      <c r="D50" s="63"/>
      <c r="E50" s="69"/>
      <c r="F50" s="63"/>
      <c r="G50" s="69"/>
      <c r="H50" s="63"/>
      <c r="I50" s="69"/>
      <c r="J50" s="63"/>
      <c r="K50" s="69"/>
      <c r="L50" s="63"/>
      <c r="M50" s="69"/>
      <c r="N50" s="63"/>
      <c r="O50" s="69"/>
      <c r="P50" s="63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15"/>
      <c r="B51" s="15"/>
      <c r="C51" s="69"/>
      <c r="D51" s="63"/>
      <c r="E51" s="69"/>
      <c r="F51" s="63"/>
      <c r="G51" s="69"/>
      <c r="H51" s="63"/>
      <c r="I51" s="69"/>
      <c r="J51" s="63"/>
      <c r="K51" s="69"/>
      <c r="L51" s="63"/>
      <c r="M51" s="69"/>
      <c r="N51" s="63"/>
      <c r="O51" s="69"/>
      <c r="P51" s="63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15"/>
      <c r="B52" s="15"/>
      <c r="C52" s="69"/>
      <c r="D52" s="63"/>
      <c r="E52" s="69"/>
      <c r="F52" s="63"/>
      <c r="G52" s="69"/>
      <c r="H52" s="63"/>
      <c r="I52" s="69"/>
      <c r="J52" s="63"/>
      <c r="K52" s="69"/>
      <c r="L52" s="63"/>
      <c r="M52" s="69"/>
      <c r="N52" s="63"/>
      <c r="O52" s="69"/>
      <c r="P52" s="63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2.75">
      <c r="A53" s="15"/>
      <c r="B53" s="15"/>
      <c r="C53" s="69"/>
      <c r="D53" s="63"/>
      <c r="E53" s="69"/>
      <c r="F53" s="63"/>
      <c r="G53" s="69"/>
      <c r="H53" s="63"/>
      <c r="I53" s="69"/>
      <c r="J53" s="63"/>
      <c r="K53" s="69"/>
      <c r="L53" s="63"/>
      <c r="M53" s="69"/>
      <c r="N53" s="63"/>
      <c r="O53" s="69"/>
      <c r="P53" s="6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15"/>
      <c r="B54" s="15"/>
      <c r="C54" s="69"/>
      <c r="D54" s="63"/>
      <c r="E54" s="69"/>
      <c r="F54" s="63"/>
      <c r="G54" s="69"/>
      <c r="H54" s="63"/>
      <c r="I54" s="69"/>
      <c r="J54" s="63"/>
      <c r="K54" s="69"/>
      <c r="L54" s="63"/>
      <c r="M54" s="69"/>
      <c r="N54" s="63"/>
      <c r="O54" s="69"/>
      <c r="P54" s="63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15"/>
      <c r="B55" s="15"/>
      <c r="C55" s="69"/>
      <c r="D55" s="63"/>
      <c r="E55" s="69"/>
      <c r="F55" s="63"/>
      <c r="G55" s="69"/>
      <c r="H55" s="63"/>
      <c r="I55" s="69"/>
      <c r="J55" s="63"/>
      <c r="K55" s="69"/>
      <c r="L55" s="63"/>
      <c r="M55" s="69"/>
      <c r="N55" s="63"/>
      <c r="O55" s="69"/>
      <c r="P55" s="63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2.75">
      <c r="A56" s="15"/>
      <c r="B56" s="15"/>
      <c r="C56" s="69"/>
      <c r="D56" s="63"/>
      <c r="E56" s="69"/>
      <c r="F56" s="63"/>
      <c r="G56" s="69"/>
      <c r="H56" s="63"/>
      <c r="I56" s="69"/>
      <c r="J56" s="63"/>
      <c r="K56" s="69"/>
      <c r="L56" s="63"/>
      <c r="M56" s="69"/>
      <c r="N56" s="63"/>
      <c r="O56" s="69"/>
      <c r="P56" s="63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2.75">
      <c r="A57" s="15"/>
      <c r="B57" s="15"/>
      <c r="C57" s="69"/>
      <c r="D57" s="63"/>
      <c r="E57" s="69"/>
      <c r="F57" s="63"/>
      <c r="G57" s="69"/>
      <c r="H57" s="63"/>
      <c r="I57" s="69"/>
      <c r="J57" s="63"/>
      <c r="K57" s="69"/>
      <c r="L57" s="63"/>
      <c r="M57" s="69"/>
      <c r="N57" s="63"/>
      <c r="O57" s="69"/>
      <c r="P57" s="63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15"/>
      <c r="B58" s="15"/>
      <c r="C58" s="69"/>
      <c r="D58" s="63"/>
      <c r="E58" s="15"/>
      <c r="F58" s="63"/>
      <c r="G58" s="69"/>
      <c r="H58" s="63"/>
      <c r="I58" s="69"/>
      <c r="J58" s="63"/>
      <c r="K58" s="69"/>
      <c r="L58" s="63"/>
      <c r="M58" s="69"/>
      <c r="N58" s="63"/>
      <c r="O58" s="69"/>
      <c r="P58" s="63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.75">
      <c r="A59" s="15"/>
      <c r="B59" s="15"/>
      <c r="C59" s="69"/>
      <c r="D59" s="63"/>
      <c r="E59" s="15"/>
      <c r="F59" s="63"/>
      <c r="G59" s="69"/>
      <c r="H59" s="63"/>
      <c r="I59" s="69"/>
      <c r="J59" s="63"/>
      <c r="K59" s="69"/>
      <c r="L59" s="63"/>
      <c r="M59" s="69"/>
      <c r="N59" s="63"/>
      <c r="O59" s="69"/>
      <c r="P59" s="63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2.75">
      <c r="A60" s="15"/>
      <c r="B60" s="15"/>
      <c r="C60" s="69"/>
      <c r="D60" s="63"/>
      <c r="E60" s="15"/>
      <c r="F60" s="63"/>
      <c r="G60" s="69"/>
      <c r="H60" s="63"/>
      <c r="I60" s="69"/>
      <c r="J60" s="63"/>
      <c r="K60" s="69"/>
      <c r="L60" s="63"/>
      <c r="M60" s="69"/>
      <c r="N60" s="63"/>
      <c r="O60" s="69"/>
      <c r="P60" s="63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2.75">
      <c r="A61" s="15"/>
      <c r="B61" s="15"/>
      <c r="C61" s="69"/>
      <c r="D61" s="63"/>
      <c r="E61" s="15"/>
      <c r="F61" s="63"/>
      <c r="G61" s="69"/>
      <c r="H61" s="63"/>
      <c r="I61" s="69"/>
      <c r="J61" s="63"/>
      <c r="K61" s="69"/>
      <c r="L61" s="63"/>
      <c r="M61" s="69"/>
      <c r="N61" s="63"/>
      <c r="O61" s="69"/>
      <c r="P61" s="63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2.75">
      <c r="A62" s="15"/>
      <c r="B62" s="15"/>
      <c r="C62" s="69"/>
      <c r="D62" s="63"/>
      <c r="E62" s="15"/>
      <c r="F62" s="63"/>
      <c r="G62" s="69"/>
      <c r="H62" s="63"/>
      <c r="I62" s="69"/>
      <c r="J62" s="63"/>
      <c r="K62" s="69"/>
      <c r="L62" s="63"/>
      <c r="M62" s="69"/>
      <c r="N62" s="63"/>
      <c r="O62" s="69"/>
      <c r="P62" s="63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15"/>
      <c r="B63" s="15"/>
      <c r="C63" s="69"/>
      <c r="D63" s="63"/>
      <c r="E63" s="15"/>
      <c r="F63" s="63"/>
      <c r="G63" s="69"/>
      <c r="H63" s="63"/>
      <c r="I63" s="69"/>
      <c r="J63" s="63"/>
      <c r="K63" s="69"/>
      <c r="L63" s="63"/>
      <c r="M63" s="69"/>
      <c r="N63" s="63"/>
      <c r="O63" s="69"/>
      <c r="P63" s="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15"/>
      <c r="B64" s="15"/>
      <c r="C64" s="69"/>
      <c r="D64" s="63"/>
      <c r="E64" s="15"/>
      <c r="F64" s="63"/>
      <c r="G64" s="69"/>
      <c r="H64" s="63"/>
      <c r="I64" s="69"/>
      <c r="J64" s="63"/>
      <c r="K64" s="69"/>
      <c r="L64" s="63"/>
      <c r="M64" s="69"/>
      <c r="N64" s="63"/>
      <c r="O64" s="69"/>
      <c r="P64" s="63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2.75">
      <c r="A65" s="15"/>
      <c r="B65" s="15"/>
      <c r="C65" s="69"/>
      <c r="D65" s="63"/>
      <c r="E65" s="15"/>
      <c r="F65" s="63"/>
      <c r="G65" s="69"/>
      <c r="H65" s="63"/>
      <c r="I65" s="69"/>
      <c r="J65" s="63"/>
      <c r="K65" s="69"/>
      <c r="L65" s="63"/>
      <c r="M65" s="69"/>
      <c r="N65" s="63"/>
      <c r="O65" s="69"/>
      <c r="P65" s="63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15"/>
      <c r="B66" s="15"/>
      <c r="C66" s="69"/>
      <c r="D66" s="63"/>
      <c r="E66" s="15"/>
      <c r="F66" s="63"/>
      <c r="G66" s="69"/>
      <c r="H66" s="63"/>
      <c r="I66" s="69"/>
      <c r="J66" s="63"/>
      <c r="K66" s="69"/>
      <c r="L66" s="63"/>
      <c r="M66" s="69"/>
      <c r="N66" s="63"/>
      <c r="O66" s="69"/>
      <c r="P66" s="63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2.75">
      <c r="A67" s="15"/>
      <c r="B67" s="15"/>
      <c r="C67" s="69"/>
      <c r="D67" s="63"/>
      <c r="E67" s="15"/>
      <c r="F67" s="63"/>
      <c r="G67" s="69"/>
      <c r="H67" s="63"/>
      <c r="I67" s="69"/>
      <c r="J67" s="63"/>
      <c r="K67" s="69"/>
      <c r="L67" s="63"/>
      <c r="M67" s="69"/>
      <c r="N67" s="63"/>
      <c r="O67" s="69"/>
      <c r="P67" s="63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12.75">
      <c r="A68" s="15"/>
      <c r="B68" s="15"/>
      <c r="C68" s="69"/>
      <c r="D68" s="63"/>
      <c r="E68" s="15"/>
      <c r="F68" s="63"/>
      <c r="G68" s="69"/>
      <c r="H68" s="63"/>
      <c r="I68" s="69"/>
      <c r="J68" s="63"/>
      <c r="K68" s="69"/>
      <c r="L68" s="63"/>
      <c r="M68" s="69"/>
      <c r="N68" s="63"/>
      <c r="O68" s="69"/>
      <c r="P68" s="63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15"/>
      <c r="B69" s="15"/>
      <c r="C69" s="69"/>
      <c r="D69" s="63"/>
      <c r="E69" s="15"/>
      <c r="F69" s="63"/>
      <c r="G69" s="69"/>
      <c r="H69" s="63"/>
      <c r="I69" s="69"/>
      <c r="J69" s="63"/>
      <c r="K69" s="69"/>
      <c r="L69" s="63"/>
      <c r="M69" s="69"/>
      <c r="N69" s="63"/>
      <c r="O69" s="69"/>
      <c r="P69" s="63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15"/>
      <c r="B70" s="15"/>
      <c r="C70" s="69"/>
      <c r="D70" s="63"/>
      <c r="E70" s="15"/>
      <c r="F70" s="63"/>
      <c r="G70" s="69"/>
      <c r="H70" s="63"/>
      <c r="I70" s="69"/>
      <c r="J70" s="63"/>
      <c r="K70" s="69"/>
      <c r="L70" s="63"/>
      <c r="M70" s="69"/>
      <c r="N70" s="63"/>
      <c r="O70" s="69"/>
      <c r="P70" s="63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15"/>
      <c r="B71" s="15"/>
      <c r="C71" s="69"/>
      <c r="D71" s="63"/>
      <c r="E71" s="15"/>
      <c r="F71" s="63"/>
      <c r="G71" s="69"/>
      <c r="H71" s="63"/>
      <c r="I71" s="69"/>
      <c r="J71" s="63"/>
      <c r="K71" s="69"/>
      <c r="L71" s="63"/>
      <c r="M71" s="69"/>
      <c r="N71" s="63"/>
      <c r="O71" s="69"/>
      <c r="P71" s="63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15"/>
      <c r="B72" s="15"/>
      <c r="C72" s="69"/>
      <c r="D72" s="63"/>
      <c r="E72" s="15"/>
      <c r="F72" s="63"/>
      <c r="G72" s="69"/>
      <c r="H72" s="63"/>
      <c r="I72" s="69"/>
      <c r="J72" s="63"/>
      <c r="K72" s="69"/>
      <c r="L72" s="63"/>
      <c r="M72" s="69"/>
      <c r="N72" s="63"/>
      <c r="O72" s="69"/>
      <c r="P72" s="63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15"/>
      <c r="B73" s="15"/>
      <c r="C73" s="69"/>
      <c r="D73" s="63"/>
      <c r="E73" s="15"/>
      <c r="F73" s="63"/>
      <c r="G73" s="69"/>
      <c r="H73" s="63"/>
      <c r="I73" s="69"/>
      <c r="J73" s="63"/>
      <c r="K73" s="69"/>
      <c r="L73" s="63"/>
      <c r="M73" s="69"/>
      <c r="N73" s="63"/>
      <c r="O73" s="69"/>
      <c r="P73" s="6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15"/>
      <c r="B74" s="15"/>
      <c r="C74" s="69"/>
      <c r="D74" s="63"/>
      <c r="E74" s="15"/>
      <c r="F74" s="63"/>
      <c r="G74" s="69"/>
      <c r="H74" s="63"/>
      <c r="I74" s="69"/>
      <c r="J74" s="63"/>
      <c r="K74" s="69"/>
      <c r="L74" s="63"/>
      <c r="M74" s="69"/>
      <c r="N74" s="63"/>
      <c r="O74" s="69"/>
      <c r="P74" s="63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15"/>
      <c r="B75" s="15"/>
      <c r="C75" s="69"/>
      <c r="D75" s="63"/>
      <c r="E75" s="15"/>
      <c r="F75" s="63"/>
      <c r="G75" s="69"/>
      <c r="H75" s="63"/>
      <c r="I75" s="69"/>
      <c r="J75" s="63"/>
      <c r="K75" s="69"/>
      <c r="L75" s="63"/>
      <c r="M75" s="69"/>
      <c r="N75" s="63"/>
      <c r="O75" s="69"/>
      <c r="P75" s="63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15"/>
      <c r="B76" s="15"/>
      <c r="C76" s="69"/>
      <c r="D76" s="63"/>
      <c r="E76" s="15"/>
      <c r="F76" s="63"/>
      <c r="G76" s="69"/>
      <c r="H76" s="63"/>
      <c r="I76" s="69"/>
      <c r="J76" s="63"/>
      <c r="K76" s="69"/>
      <c r="L76" s="63"/>
      <c r="M76" s="69"/>
      <c r="N76" s="63"/>
      <c r="O76" s="69"/>
      <c r="P76" s="63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15"/>
      <c r="B77" s="15"/>
      <c r="C77" s="69"/>
      <c r="D77" s="63"/>
      <c r="E77" s="15"/>
      <c r="F77" s="63"/>
      <c r="G77" s="69"/>
      <c r="H77" s="63"/>
      <c r="I77" s="69"/>
      <c r="J77" s="63"/>
      <c r="K77" s="69"/>
      <c r="L77" s="63"/>
      <c r="M77" s="69"/>
      <c r="N77" s="63"/>
      <c r="O77" s="69"/>
      <c r="P77" s="63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15"/>
      <c r="B78" s="15"/>
      <c r="C78" s="69"/>
      <c r="D78" s="63"/>
      <c r="E78" s="15"/>
      <c r="F78" s="63"/>
      <c r="G78" s="69"/>
      <c r="H78" s="63"/>
      <c r="I78" s="69"/>
      <c r="J78" s="63"/>
      <c r="K78" s="69"/>
      <c r="L78" s="63"/>
      <c r="M78" s="69"/>
      <c r="N78" s="63"/>
      <c r="O78" s="69"/>
      <c r="P78" s="63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12.75">
      <c r="A79" s="15"/>
      <c r="B79" s="15"/>
      <c r="C79" s="69"/>
      <c r="D79" s="63"/>
      <c r="E79" s="15"/>
      <c r="F79" s="63"/>
      <c r="G79" s="69"/>
      <c r="H79" s="63"/>
      <c r="I79" s="69"/>
      <c r="J79" s="63"/>
      <c r="K79" s="69"/>
      <c r="L79" s="63"/>
      <c r="M79" s="69"/>
      <c r="N79" s="63"/>
      <c r="O79" s="69"/>
      <c r="P79" s="63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2.75">
      <c r="A80" s="15"/>
      <c r="B80" s="15"/>
      <c r="C80" s="69"/>
      <c r="D80" s="63"/>
      <c r="E80" s="15"/>
      <c r="F80" s="63"/>
      <c r="G80" s="69"/>
      <c r="H80" s="63"/>
      <c r="I80" s="69"/>
      <c r="J80" s="63"/>
      <c r="K80" s="69"/>
      <c r="L80" s="63"/>
      <c r="M80" s="69"/>
      <c r="N80" s="63"/>
      <c r="O80" s="69"/>
      <c r="P80" s="63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15"/>
      <c r="B81" s="15"/>
      <c r="C81" s="69"/>
      <c r="D81" s="63"/>
      <c r="E81" s="15"/>
      <c r="F81" s="63"/>
      <c r="G81" s="69"/>
      <c r="H81" s="63"/>
      <c r="I81" s="69"/>
      <c r="J81" s="63"/>
      <c r="K81" s="69"/>
      <c r="L81" s="63"/>
      <c r="M81" s="69"/>
      <c r="N81" s="63"/>
      <c r="O81" s="69"/>
      <c r="P81" s="63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15"/>
      <c r="B82" s="15"/>
      <c r="C82" s="69"/>
      <c r="D82" s="63"/>
      <c r="E82" s="15"/>
      <c r="F82" s="63"/>
      <c r="G82" s="69"/>
      <c r="H82" s="63"/>
      <c r="I82" s="69"/>
      <c r="J82" s="63"/>
      <c r="K82" s="69"/>
      <c r="L82" s="63"/>
      <c r="M82" s="69"/>
      <c r="N82" s="63"/>
      <c r="O82" s="69"/>
      <c r="P82" s="63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15"/>
      <c r="B83" s="15"/>
      <c r="C83" s="69"/>
      <c r="D83" s="63"/>
      <c r="E83" s="15"/>
      <c r="F83" s="63"/>
      <c r="G83" s="69"/>
      <c r="H83" s="63"/>
      <c r="I83" s="69"/>
      <c r="J83" s="63"/>
      <c r="K83" s="69"/>
      <c r="L83" s="63"/>
      <c r="M83" s="69"/>
      <c r="N83" s="63"/>
      <c r="O83" s="69"/>
      <c r="P83" s="6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15"/>
      <c r="B84" s="15"/>
      <c r="C84" s="69"/>
      <c r="D84" s="63"/>
      <c r="E84" s="15"/>
      <c r="F84" s="63"/>
      <c r="G84" s="69"/>
      <c r="H84" s="63"/>
      <c r="I84" s="69"/>
      <c r="J84" s="63"/>
      <c r="K84" s="69"/>
      <c r="L84" s="63"/>
      <c r="M84" s="69"/>
      <c r="N84" s="63"/>
      <c r="O84" s="69"/>
      <c r="P84" s="63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15"/>
      <c r="B85" s="15"/>
      <c r="C85" s="69"/>
      <c r="D85" s="63"/>
      <c r="E85" s="15"/>
      <c r="F85" s="63"/>
      <c r="G85" s="69"/>
      <c r="H85" s="63"/>
      <c r="I85" s="69"/>
      <c r="J85" s="63"/>
      <c r="K85" s="69"/>
      <c r="L85" s="63"/>
      <c r="M85" s="69"/>
      <c r="N85" s="63"/>
      <c r="O85" s="69"/>
      <c r="P85" s="63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15"/>
      <c r="B86" s="15"/>
      <c r="C86" s="69"/>
      <c r="D86" s="63"/>
      <c r="E86" s="15"/>
      <c r="F86" s="63"/>
      <c r="G86" s="69"/>
      <c r="H86" s="63"/>
      <c r="I86" s="69"/>
      <c r="J86" s="63"/>
      <c r="K86" s="69"/>
      <c r="L86" s="63"/>
      <c r="M86" s="69"/>
      <c r="N86" s="63"/>
      <c r="O86" s="69"/>
      <c r="P86" s="63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15"/>
      <c r="B87" s="15"/>
      <c r="C87" s="69"/>
      <c r="D87" s="63"/>
      <c r="E87" s="15"/>
      <c r="F87" s="63"/>
      <c r="G87" s="69"/>
      <c r="H87" s="63"/>
      <c r="I87" s="69"/>
      <c r="J87" s="63"/>
      <c r="K87" s="69"/>
      <c r="L87" s="63"/>
      <c r="M87" s="69"/>
      <c r="N87" s="63"/>
      <c r="O87" s="69"/>
      <c r="P87" s="63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15"/>
      <c r="B88" s="15"/>
      <c r="C88" s="69"/>
      <c r="D88" s="63"/>
      <c r="E88" s="15"/>
      <c r="F88" s="63"/>
      <c r="G88" s="69"/>
      <c r="H88" s="63"/>
      <c r="I88" s="69"/>
      <c r="J88" s="63"/>
      <c r="K88" s="69"/>
      <c r="L88" s="63"/>
      <c r="M88" s="69"/>
      <c r="N88" s="63"/>
      <c r="O88" s="69"/>
      <c r="P88" s="63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15"/>
      <c r="B89" s="15"/>
      <c r="C89" s="69"/>
      <c r="D89" s="63"/>
      <c r="E89" s="15"/>
      <c r="F89" s="63"/>
      <c r="G89" s="69"/>
      <c r="H89" s="63"/>
      <c r="I89" s="69"/>
      <c r="J89" s="63"/>
      <c r="K89" s="69"/>
      <c r="L89" s="63"/>
      <c r="M89" s="69"/>
      <c r="N89" s="63"/>
      <c r="O89" s="69"/>
      <c r="P89" s="63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15"/>
      <c r="B90" s="15"/>
      <c r="C90" s="69"/>
      <c r="D90" s="63"/>
      <c r="E90" s="15"/>
      <c r="F90" s="63"/>
      <c r="G90" s="69"/>
      <c r="H90" s="63"/>
      <c r="I90" s="69"/>
      <c r="J90" s="63"/>
      <c r="K90" s="69"/>
      <c r="L90" s="63"/>
      <c r="M90" s="69"/>
      <c r="N90" s="63"/>
      <c r="O90" s="69"/>
      <c r="P90" s="63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15"/>
      <c r="B91" s="15"/>
      <c r="C91" s="69"/>
      <c r="D91" s="63"/>
      <c r="E91" s="15"/>
      <c r="F91" s="63"/>
      <c r="G91" s="69"/>
      <c r="H91" s="63"/>
      <c r="I91" s="69"/>
      <c r="J91" s="63"/>
      <c r="K91" s="69"/>
      <c r="L91" s="63"/>
      <c r="M91" s="69"/>
      <c r="N91" s="63"/>
      <c r="O91" s="69"/>
      <c r="P91" s="63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15"/>
      <c r="B92" s="15"/>
      <c r="C92" s="69"/>
      <c r="D92" s="63"/>
      <c r="E92" s="15"/>
      <c r="F92" s="63"/>
      <c r="G92" s="69"/>
      <c r="H92" s="63"/>
      <c r="I92" s="69"/>
      <c r="J92" s="63"/>
      <c r="K92" s="69"/>
      <c r="L92" s="63"/>
      <c r="M92" s="69"/>
      <c r="N92" s="63"/>
      <c r="O92" s="69"/>
      <c r="P92" s="63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15"/>
      <c r="B93" s="15"/>
      <c r="C93" s="69"/>
      <c r="D93" s="63"/>
      <c r="E93" s="15"/>
      <c r="F93" s="63"/>
      <c r="G93" s="69"/>
      <c r="H93" s="63"/>
      <c r="I93" s="69"/>
      <c r="J93" s="63"/>
      <c r="K93" s="69"/>
      <c r="L93" s="63"/>
      <c r="M93" s="69"/>
      <c r="N93" s="63"/>
      <c r="O93" s="69"/>
      <c r="P93" s="63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15"/>
      <c r="B94" s="15"/>
      <c r="C94" s="69"/>
      <c r="D94" s="63"/>
      <c r="E94" s="15"/>
      <c r="F94" s="63"/>
      <c r="G94" s="69"/>
      <c r="H94" s="63"/>
      <c r="I94" s="69"/>
      <c r="J94" s="63"/>
      <c r="K94" s="69"/>
      <c r="L94" s="63"/>
      <c r="M94" s="69"/>
      <c r="N94" s="63"/>
      <c r="O94" s="69"/>
      <c r="P94" s="63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15"/>
      <c r="B95" s="15"/>
      <c r="C95" s="69"/>
      <c r="D95" s="63"/>
      <c r="E95" s="15"/>
      <c r="F95" s="63"/>
      <c r="G95" s="69"/>
      <c r="H95" s="63"/>
      <c r="I95" s="69"/>
      <c r="J95" s="63"/>
      <c r="K95" s="69"/>
      <c r="L95" s="63"/>
      <c r="M95" s="69"/>
      <c r="N95" s="63"/>
      <c r="O95" s="69"/>
      <c r="P95" s="63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15"/>
      <c r="B96" s="15"/>
      <c r="C96" s="69"/>
      <c r="D96" s="63"/>
      <c r="E96" s="15"/>
      <c r="F96" s="63"/>
      <c r="G96" s="69"/>
      <c r="H96" s="63"/>
      <c r="I96" s="69"/>
      <c r="J96" s="63"/>
      <c r="K96" s="69"/>
      <c r="L96" s="63"/>
      <c r="M96" s="69"/>
      <c r="N96" s="63"/>
      <c r="O96" s="69"/>
      <c r="P96" s="63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15"/>
      <c r="B97" s="15"/>
      <c r="C97" s="69"/>
      <c r="D97" s="63"/>
      <c r="E97" s="15"/>
      <c r="F97" s="63"/>
      <c r="G97" s="69"/>
      <c r="H97" s="63"/>
      <c r="I97" s="69"/>
      <c r="J97" s="63"/>
      <c r="K97" s="69"/>
      <c r="L97" s="63"/>
      <c r="M97" s="69"/>
      <c r="N97" s="63"/>
      <c r="O97" s="69"/>
      <c r="P97" s="63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15"/>
      <c r="B98" s="15"/>
      <c r="C98" s="69"/>
      <c r="D98" s="63"/>
      <c r="E98" s="15"/>
      <c r="F98" s="63"/>
      <c r="G98" s="69"/>
      <c r="H98" s="63"/>
      <c r="I98" s="69"/>
      <c r="J98" s="63"/>
      <c r="K98" s="69"/>
      <c r="L98" s="63"/>
      <c r="M98" s="69"/>
      <c r="N98" s="63"/>
      <c r="O98" s="69"/>
      <c r="P98" s="63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15"/>
      <c r="B99" s="15"/>
      <c r="C99" s="69"/>
      <c r="D99" s="63"/>
      <c r="E99" s="15"/>
      <c r="F99" s="63"/>
      <c r="G99" s="69"/>
      <c r="H99" s="63"/>
      <c r="I99" s="69"/>
      <c r="J99" s="63"/>
      <c r="K99" s="69"/>
      <c r="L99" s="63"/>
      <c r="M99" s="69"/>
      <c r="N99" s="63"/>
      <c r="O99" s="69"/>
      <c r="P99" s="63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15"/>
      <c r="B100" s="15"/>
      <c r="C100" s="69"/>
      <c r="D100" s="63"/>
      <c r="E100" s="15"/>
      <c r="F100" s="63"/>
      <c r="G100" s="69"/>
      <c r="H100" s="63"/>
      <c r="I100" s="69"/>
      <c r="J100" s="63"/>
      <c r="K100" s="69"/>
      <c r="L100" s="63"/>
      <c r="M100" s="69"/>
      <c r="N100" s="63"/>
      <c r="O100" s="69"/>
      <c r="P100" s="63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15"/>
      <c r="B101" s="15"/>
      <c r="C101" s="69"/>
      <c r="D101" s="63"/>
      <c r="E101" s="15"/>
      <c r="F101" s="63"/>
      <c r="G101" s="69"/>
      <c r="H101" s="63"/>
      <c r="I101" s="69"/>
      <c r="J101" s="63"/>
      <c r="K101" s="69"/>
      <c r="L101" s="63"/>
      <c r="M101" s="69"/>
      <c r="N101" s="63"/>
      <c r="O101" s="69"/>
      <c r="P101" s="63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ht="12.75">
      <c r="A102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2789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0" customWidth="1"/>
    <col min="4" max="4" width="12.375" style="0" customWidth="1"/>
    <col min="5" max="5" width="6.75390625" style="0" customWidth="1"/>
    <col min="6" max="6" width="10.375" style="0" customWidth="1"/>
    <col min="7" max="7" width="6.75390625" style="0" customWidth="1"/>
    <col min="8" max="8" width="10.625" style="0" customWidth="1"/>
    <col min="9" max="9" width="7.375" style="0" customWidth="1"/>
    <col min="10" max="10" width="10.375" style="0" customWidth="1"/>
    <col min="11" max="11" width="6.75390625" style="70" customWidth="1"/>
    <col min="12" max="12" width="10.375" style="0" customWidth="1"/>
    <col min="13" max="13" width="6.75390625" style="70" customWidth="1"/>
    <col min="14" max="14" width="10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16384" width="6.75390625" style="0" customWidth="1"/>
  </cols>
  <sheetData>
    <row r="1" spans="1:26" s="46" customFormat="1" ht="12.75">
      <c r="A1"/>
      <c r="B1"/>
      <c r="C1"/>
      <c r="D1"/>
      <c r="E1"/>
      <c r="F1"/>
      <c r="G1"/>
      <c r="H1"/>
      <c r="I1"/>
      <c r="J1"/>
      <c r="K1" s="70"/>
      <c r="L1"/>
      <c r="M1" s="70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46" customFormat="1" ht="22.5">
      <c r="A2" s="14" t="s">
        <v>220</v>
      </c>
      <c r="B2"/>
      <c r="C2"/>
      <c r="D2"/>
      <c r="E2"/>
      <c r="F2"/>
      <c r="G2"/>
      <c r="H2"/>
      <c r="I2"/>
      <c r="J2"/>
      <c r="K2" s="70"/>
      <c r="L2"/>
      <c r="M2" s="70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46" customFormat="1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221"/>
      <c r="L3" s="44"/>
      <c r="M3" s="221"/>
      <c r="N3" s="44"/>
      <c r="O3" s="44"/>
      <c r="P3" s="44"/>
      <c r="Q3" s="44"/>
      <c r="R3" s="44"/>
      <c r="S3" s="44"/>
      <c r="T3" s="44"/>
      <c r="U3" s="44"/>
      <c r="V3" s="44"/>
      <c r="W3" s="44"/>
      <c r="X3" s="13"/>
      <c r="Y3" s="13"/>
      <c r="Z3" s="13"/>
    </row>
    <row r="4" spans="1:40" s="46" customFormat="1" ht="12.75">
      <c r="A4" s="199"/>
      <c r="B4" s="200"/>
      <c r="C4" s="201" t="s">
        <v>36</v>
      </c>
      <c r="D4" s="202"/>
      <c r="E4" s="201" t="s">
        <v>37</v>
      </c>
      <c r="F4" s="202"/>
      <c r="G4" s="201" t="s">
        <v>37</v>
      </c>
      <c r="H4" s="202"/>
      <c r="I4" s="201" t="s">
        <v>37</v>
      </c>
      <c r="J4" s="202"/>
      <c r="K4" s="263" t="s">
        <v>37</v>
      </c>
      <c r="L4" s="202"/>
      <c r="M4" s="263" t="s">
        <v>37</v>
      </c>
      <c r="N4" s="25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s="46" customFormat="1" ht="12.75">
      <c r="A5" s="203" t="s">
        <v>4</v>
      </c>
      <c r="B5" s="2" t="s">
        <v>5</v>
      </c>
      <c r="C5" s="1" t="s">
        <v>38</v>
      </c>
      <c r="D5" s="3"/>
      <c r="E5" s="1" t="s">
        <v>39</v>
      </c>
      <c r="F5" s="3"/>
      <c r="G5" s="1" t="s">
        <v>40</v>
      </c>
      <c r="H5" s="3"/>
      <c r="I5" s="1" t="s">
        <v>41</v>
      </c>
      <c r="J5" s="3"/>
      <c r="K5" s="77" t="s">
        <v>42</v>
      </c>
      <c r="L5" s="3"/>
      <c r="M5" s="77" t="s">
        <v>43</v>
      </c>
      <c r="N5" s="28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  <c r="AD5" s="47"/>
      <c r="AE5" s="47"/>
      <c r="AF5" s="47"/>
      <c r="AG5" s="48"/>
      <c r="AH5" s="47"/>
      <c r="AI5" s="47"/>
      <c r="AJ5" s="47"/>
      <c r="AK5" s="48"/>
      <c r="AL5" s="47"/>
      <c r="AM5" s="48"/>
      <c r="AN5" s="47"/>
    </row>
    <row r="6" spans="1:40" s="46" customFormat="1" ht="12.75">
      <c r="A6" s="203" t="s">
        <v>12</v>
      </c>
      <c r="B6" s="2" t="s">
        <v>13</v>
      </c>
      <c r="C6" s="7" t="s">
        <v>45</v>
      </c>
      <c r="D6" s="6"/>
      <c r="E6" s="7" t="s">
        <v>46</v>
      </c>
      <c r="F6" s="6"/>
      <c r="G6" s="7" t="s">
        <v>47</v>
      </c>
      <c r="H6" s="6"/>
      <c r="I6" s="7" t="s">
        <v>46</v>
      </c>
      <c r="J6" s="6"/>
      <c r="K6" s="78" t="s">
        <v>47</v>
      </c>
      <c r="L6" s="6"/>
      <c r="M6" s="78" t="s">
        <v>47</v>
      </c>
      <c r="N6" s="256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</row>
    <row r="7" spans="1:40" s="46" customFormat="1" ht="12.75">
      <c r="A7" s="204"/>
      <c r="B7" s="5"/>
      <c r="C7" s="5" t="s">
        <v>16</v>
      </c>
      <c r="D7" s="5" t="s">
        <v>17</v>
      </c>
      <c r="E7" s="5" t="s">
        <v>16</v>
      </c>
      <c r="F7" s="5" t="s">
        <v>17</v>
      </c>
      <c r="G7" s="5" t="s">
        <v>16</v>
      </c>
      <c r="H7" s="5" t="s">
        <v>17</v>
      </c>
      <c r="I7" s="5" t="s">
        <v>16</v>
      </c>
      <c r="J7" s="5" t="s">
        <v>17</v>
      </c>
      <c r="K7" s="79" t="s">
        <v>16</v>
      </c>
      <c r="L7" s="5" t="s">
        <v>17</v>
      </c>
      <c r="M7" s="79" t="s">
        <v>16</v>
      </c>
      <c r="N7" s="229" t="s">
        <v>17</v>
      </c>
      <c r="O7" s="50" t="s">
        <v>3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49"/>
    </row>
    <row r="8" spans="1:40" s="46" customFormat="1" ht="12.75">
      <c r="A8" s="207">
        <v>39455</v>
      </c>
      <c r="B8" s="149" t="s">
        <v>222</v>
      </c>
      <c r="C8" s="153"/>
      <c r="D8" s="143"/>
      <c r="E8" s="144"/>
      <c r="F8" s="143"/>
      <c r="G8" s="149"/>
      <c r="H8" s="149"/>
      <c r="I8" s="144"/>
      <c r="J8" s="143"/>
      <c r="K8" s="144">
        <v>2007</v>
      </c>
      <c r="L8" s="143">
        <v>311085</v>
      </c>
      <c r="M8" s="144"/>
      <c r="N8" s="231"/>
      <c r="O8" s="28"/>
      <c r="P8" s="29"/>
      <c r="Q8" s="42"/>
      <c r="R8" s="42"/>
      <c r="S8" s="42"/>
      <c r="T8" s="42"/>
      <c r="U8" s="42"/>
      <c r="V8" s="42"/>
      <c r="W8" s="42"/>
      <c r="X8" s="42"/>
      <c r="Y8" s="42"/>
      <c r="Z8" s="56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46" customFormat="1" ht="13.5" thickBot="1">
      <c r="A9" s="277">
        <v>39455</v>
      </c>
      <c r="B9" s="278" t="s">
        <v>223</v>
      </c>
      <c r="C9" s="332"/>
      <c r="D9" s="280"/>
      <c r="E9" s="279"/>
      <c r="F9" s="280"/>
      <c r="G9" s="279"/>
      <c r="H9" s="333"/>
      <c r="I9" s="279"/>
      <c r="J9" s="280"/>
      <c r="K9" s="279">
        <v>1991</v>
      </c>
      <c r="L9" s="280">
        <v>308605</v>
      </c>
      <c r="M9" s="279"/>
      <c r="N9" s="334"/>
      <c r="O9" s="28"/>
      <c r="P9" s="29"/>
      <c r="Q9" s="42"/>
      <c r="R9" s="42"/>
      <c r="S9" s="42"/>
      <c r="T9" s="42"/>
      <c r="U9" s="42"/>
      <c r="V9" s="42"/>
      <c r="W9" s="42"/>
      <c r="X9" s="42"/>
      <c r="Y9" s="42"/>
      <c r="Z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46" customFormat="1" ht="12.75">
      <c r="A10" s="206">
        <v>39490</v>
      </c>
      <c r="B10" s="89" t="s">
        <v>243</v>
      </c>
      <c r="C10" s="95"/>
      <c r="D10" s="91"/>
      <c r="E10" s="90"/>
      <c r="F10" s="91"/>
      <c r="G10" s="90"/>
      <c r="H10" s="91"/>
      <c r="I10" s="90"/>
      <c r="J10" s="91"/>
      <c r="K10" s="90">
        <v>4192</v>
      </c>
      <c r="L10" s="91">
        <v>691680</v>
      </c>
      <c r="M10" s="90"/>
      <c r="N10" s="230"/>
      <c r="O10" s="28"/>
      <c r="P10" s="29"/>
      <c r="Q10" s="42"/>
      <c r="R10" s="42"/>
      <c r="S10" s="42"/>
      <c r="T10" s="42"/>
      <c r="U10" s="42"/>
      <c r="V10" s="42"/>
      <c r="W10" s="42"/>
      <c r="X10" s="42"/>
      <c r="Y10" s="42"/>
      <c r="Z10" s="29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46" customFormat="1" ht="12.75">
      <c r="A11" s="206">
        <v>39490</v>
      </c>
      <c r="B11" s="89" t="s">
        <v>244</v>
      </c>
      <c r="C11" s="95"/>
      <c r="D11" s="91"/>
      <c r="E11" s="90"/>
      <c r="F11" s="91"/>
      <c r="G11" s="90">
        <v>1023</v>
      </c>
      <c r="H11" s="91">
        <v>153450</v>
      </c>
      <c r="I11" s="90"/>
      <c r="J11" s="91"/>
      <c r="K11" s="90"/>
      <c r="L11" s="91"/>
      <c r="M11" s="90"/>
      <c r="N11" s="230"/>
      <c r="O11" s="28"/>
      <c r="P11" s="29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46" customFormat="1" ht="12.75">
      <c r="A12" s="207">
        <v>39490</v>
      </c>
      <c r="B12" s="149" t="s">
        <v>245</v>
      </c>
      <c r="C12" s="153"/>
      <c r="D12" s="143"/>
      <c r="E12" s="144"/>
      <c r="F12" s="143"/>
      <c r="G12" s="144">
        <v>1023</v>
      </c>
      <c r="H12" s="143">
        <v>153450</v>
      </c>
      <c r="I12" s="144"/>
      <c r="J12" s="143"/>
      <c r="K12" s="320"/>
      <c r="L12" s="154"/>
      <c r="M12" s="144"/>
      <c r="N12" s="231"/>
      <c r="O12" s="28"/>
      <c r="P12" s="29"/>
      <c r="Q12" s="42"/>
      <c r="R12" s="42"/>
      <c r="S12" s="42"/>
      <c r="T12" s="42"/>
      <c r="U12" s="42"/>
      <c r="V12" s="42"/>
      <c r="W12" s="42"/>
      <c r="X12" s="42"/>
      <c r="Y12" s="42"/>
      <c r="Z12" s="29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46" customFormat="1" ht="12.75">
      <c r="A13" s="206">
        <v>39490</v>
      </c>
      <c r="B13" s="89" t="s">
        <v>246</v>
      </c>
      <c r="C13" s="95"/>
      <c r="D13" s="91"/>
      <c r="E13" s="90"/>
      <c r="F13" s="91"/>
      <c r="G13" s="90"/>
      <c r="H13" s="91"/>
      <c r="I13" s="90"/>
      <c r="J13" s="91"/>
      <c r="K13" s="90">
        <v>1834</v>
      </c>
      <c r="L13" s="91">
        <v>302610</v>
      </c>
      <c r="M13" s="90"/>
      <c r="N13" s="209"/>
      <c r="O13" s="28"/>
      <c r="P13" s="29"/>
      <c r="Q13" s="42"/>
      <c r="R13" s="42"/>
      <c r="S13" s="42"/>
      <c r="T13" s="42"/>
      <c r="U13" s="42"/>
      <c r="V13" s="42"/>
      <c r="W13" s="42"/>
      <c r="X13" s="42"/>
      <c r="Y13" s="28"/>
      <c r="Z13" s="2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46" customFormat="1" ht="12.75">
      <c r="A14" s="206">
        <v>39490</v>
      </c>
      <c r="B14" s="89" t="s">
        <v>249</v>
      </c>
      <c r="C14" s="95"/>
      <c r="D14" s="91"/>
      <c r="E14" s="90"/>
      <c r="F14" s="91"/>
      <c r="G14" s="90"/>
      <c r="H14" s="91"/>
      <c r="I14" s="90"/>
      <c r="J14" s="104"/>
      <c r="K14" s="90">
        <v>1179</v>
      </c>
      <c r="L14" s="91">
        <v>194535</v>
      </c>
      <c r="M14" s="90"/>
      <c r="N14" s="230"/>
      <c r="O14" s="28"/>
      <c r="P14" s="29"/>
      <c r="Q14" s="42"/>
      <c r="R14" s="42"/>
      <c r="S14" s="42"/>
      <c r="T14" s="42"/>
      <c r="U14" s="42"/>
      <c r="V14" s="42"/>
      <c r="W14" s="42"/>
      <c r="X14" s="42"/>
      <c r="Y14" s="28"/>
      <c r="Z14" s="29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1:40" s="46" customFormat="1" ht="12.75">
      <c r="A15" s="206">
        <v>39490</v>
      </c>
      <c r="B15" s="89" t="s">
        <v>250</v>
      </c>
      <c r="C15" s="95"/>
      <c r="D15" s="91"/>
      <c r="E15" s="90"/>
      <c r="F15" s="91"/>
      <c r="G15" s="90"/>
      <c r="H15" s="91"/>
      <c r="I15" s="90"/>
      <c r="J15" s="91"/>
      <c r="K15" s="90">
        <v>1179</v>
      </c>
      <c r="L15" s="91">
        <v>194535</v>
      </c>
      <c r="M15" s="90"/>
      <c r="N15" s="209"/>
      <c r="O15" s="28"/>
      <c r="P15" s="29"/>
      <c r="Q15" s="42"/>
      <c r="R15" s="42"/>
      <c r="S15" s="42"/>
      <c r="T15" s="42"/>
      <c r="U15" s="42"/>
      <c r="V15" s="42"/>
      <c r="W15" s="42"/>
      <c r="X15" s="42"/>
      <c r="Y15" s="28"/>
      <c r="Z15" s="29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46" customFormat="1" ht="12.75">
      <c r="A16" s="206">
        <v>39490</v>
      </c>
      <c r="B16" s="89" t="s">
        <v>251</v>
      </c>
      <c r="C16" s="95"/>
      <c r="D16" s="91"/>
      <c r="E16" s="90"/>
      <c r="F16" s="91"/>
      <c r="G16" s="90"/>
      <c r="H16" s="91"/>
      <c r="I16" s="90"/>
      <c r="J16" s="104"/>
      <c r="K16" s="90">
        <v>1179</v>
      </c>
      <c r="L16" s="91">
        <v>194535</v>
      </c>
      <c r="M16" s="90"/>
      <c r="N16" s="230"/>
      <c r="O16" s="28"/>
      <c r="P16" s="29"/>
      <c r="Q16" s="42"/>
      <c r="R16" s="42"/>
      <c r="S16" s="42"/>
      <c r="T16" s="42"/>
      <c r="U16" s="42"/>
      <c r="V16" s="42"/>
      <c r="W16" s="42"/>
      <c r="X16" s="42"/>
      <c r="Y16" s="28"/>
      <c r="Z16" s="2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46" customFormat="1" ht="12.75">
      <c r="A17" s="206">
        <v>39490</v>
      </c>
      <c r="B17" s="149" t="s">
        <v>252</v>
      </c>
      <c r="C17" s="153"/>
      <c r="D17" s="143"/>
      <c r="E17" s="144"/>
      <c r="F17" s="143"/>
      <c r="G17" s="144"/>
      <c r="H17" s="143"/>
      <c r="I17" s="144"/>
      <c r="J17" s="143"/>
      <c r="K17" s="144">
        <v>1441</v>
      </c>
      <c r="L17" s="143">
        <v>237765</v>
      </c>
      <c r="M17" s="144"/>
      <c r="N17" s="208"/>
      <c r="O17" s="28"/>
      <c r="P17" s="29"/>
      <c r="Q17" s="42"/>
      <c r="R17" s="42"/>
      <c r="S17" s="42"/>
      <c r="T17" s="42"/>
      <c r="U17" s="42"/>
      <c r="V17" s="42"/>
      <c r="W17" s="42"/>
      <c r="X17" s="42"/>
      <c r="Y17" s="28"/>
      <c r="Z17" s="2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46" customFormat="1" ht="13.5" thickBot="1">
      <c r="A18" s="277">
        <v>39490</v>
      </c>
      <c r="B18" s="278" t="s">
        <v>255</v>
      </c>
      <c r="C18" s="332">
        <v>615</v>
      </c>
      <c r="D18" s="280">
        <v>96862.5</v>
      </c>
      <c r="E18" s="279"/>
      <c r="F18" s="280"/>
      <c r="G18" s="279"/>
      <c r="H18" s="280"/>
      <c r="I18" s="279"/>
      <c r="J18" s="280"/>
      <c r="K18" s="279"/>
      <c r="L18" s="280"/>
      <c r="M18" s="279"/>
      <c r="N18" s="281"/>
      <c r="O18" s="28"/>
      <c r="P18" s="29"/>
      <c r="Q18" s="42"/>
      <c r="R18" s="42"/>
      <c r="S18" s="42"/>
      <c r="T18" s="42"/>
      <c r="U18" s="42"/>
      <c r="V18" s="42"/>
      <c r="W18" s="42"/>
      <c r="X18" s="42"/>
      <c r="Y18" s="28"/>
      <c r="Z18" s="29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46" customFormat="1" ht="12.75">
      <c r="A19" s="206">
        <v>39518</v>
      </c>
      <c r="B19" s="89" t="s">
        <v>270</v>
      </c>
      <c r="C19" s="95"/>
      <c r="D19" s="91"/>
      <c r="E19" s="90"/>
      <c r="F19" s="91"/>
      <c r="G19" s="90">
        <v>920</v>
      </c>
      <c r="H19" s="91">
        <v>133400</v>
      </c>
      <c r="I19" s="90"/>
      <c r="J19" s="91"/>
      <c r="K19" s="90"/>
      <c r="L19" s="91"/>
      <c r="M19" s="90"/>
      <c r="N19" s="209"/>
      <c r="O19" s="28"/>
      <c r="P19" s="29"/>
      <c r="Q19" s="42"/>
      <c r="R19" s="42"/>
      <c r="S19" s="42"/>
      <c r="T19" s="42"/>
      <c r="U19" s="42"/>
      <c r="V19" s="42"/>
      <c r="W19" s="42"/>
      <c r="X19" s="42"/>
      <c r="Y19" s="28"/>
      <c r="Z19" s="2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46" customFormat="1" ht="12.75">
      <c r="A20" s="206">
        <v>39518</v>
      </c>
      <c r="B20" s="89" t="s">
        <v>274</v>
      </c>
      <c r="C20" s="95"/>
      <c r="D20" s="91"/>
      <c r="E20" s="90"/>
      <c r="F20" s="91"/>
      <c r="G20" s="90">
        <v>462</v>
      </c>
      <c r="H20" s="91">
        <v>80850</v>
      </c>
      <c r="I20" s="90"/>
      <c r="J20" s="91"/>
      <c r="K20" s="90"/>
      <c r="L20" s="91"/>
      <c r="M20" s="90"/>
      <c r="N20" s="209"/>
      <c r="O20" s="28"/>
      <c r="P20" s="29"/>
      <c r="Q20" s="42"/>
      <c r="R20" s="42"/>
      <c r="S20" s="42"/>
      <c r="T20" s="42"/>
      <c r="U20" s="42"/>
      <c r="V20" s="42"/>
      <c r="W20" s="42"/>
      <c r="X20" s="42"/>
      <c r="Y20" s="28"/>
      <c r="Z20" s="2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46" customFormat="1" ht="12.75">
      <c r="A21" s="206">
        <v>39518</v>
      </c>
      <c r="B21" s="89" t="s">
        <v>286</v>
      </c>
      <c r="C21" s="95"/>
      <c r="D21" s="91"/>
      <c r="E21" s="90"/>
      <c r="F21" s="91"/>
      <c r="G21" s="90"/>
      <c r="H21" s="91"/>
      <c r="I21" s="90"/>
      <c r="J21" s="91"/>
      <c r="K21" s="90"/>
      <c r="L21" s="91"/>
      <c r="M21" s="90">
        <v>1329</v>
      </c>
      <c r="N21" s="209">
        <v>252510</v>
      </c>
      <c r="O21" s="28"/>
      <c r="P21" s="29"/>
      <c r="Q21" s="42"/>
      <c r="R21" s="42"/>
      <c r="S21" s="42"/>
      <c r="T21" s="42"/>
      <c r="U21" s="42"/>
      <c r="V21" s="42"/>
      <c r="W21" s="42"/>
      <c r="X21" s="42"/>
      <c r="Y21" s="28"/>
      <c r="Z21" s="2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46" customFormat="1" ht="12.75">
      <c r="A22" s="206">
        <v>39518</v>
      </c>
      <c r="B22" s="89" t="s">
        <v>283</v>
      </c>
      <c r="C22" s="95"/>
      <c r="D22" s="91"/>
      <c r="E22" s="90">
        <v>1964</v>
      </c>
      <c r="F22" s="91">
        <v>274960</v>
      </c>
      <c r="G22" s="90"/>
      <c r="H22" s="91"/>
      <c r="I22" s="90"/>
      <c r="J22" s="91"/>
      <c r="K22" s="90"/>
      <c r="L22" s="91"/>
      <c r="M22" s="90"/>
      <c r="N22" s="209"/>
      <c r="O22" s="28"/>
      <c r="P22" s="29"/>
      <c r="Q22" s="42"/>
      <c r="R22" s="42"/>
      <c r="S22" s="42"/>
      <c r="T22" s="42"/>
      <c r="U22" s="42"/>
      <c r="V22" s="42"/>
      <c r="W22" s="42"/>
      <c r="X22" s="42"/>
      <c r="Y22" s="28"/>
      <c r="Z22" s="2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46" customFormat="1" ht="13.5" thickBot="1">
      <c r="A23" s="277">
        <v>39518</v>
      </c>
      <c r="B23" s="278" t="s">
        <v>285</v>
      </c>
      <c r="C23" s="332"/>
      <c r="D23" s="280"/>
      <c r="E23" s="279">
        <v>1722</v>
      </c>
      <c r="F23" s="280">
        <v>213528</v>
      </c>
      <c r="G23" s="279"/>
      <c r="H23" s="280"/>
      <c r="I23" s="279"/>
      <c r="J23" s="280"/>
      <c r="K23" s="279"/>
      <c r="L23" s="280"/>
      <c r="M23" s="279"/>
      <c r="N23" s="281"/>
      <c r="O23" s="28"/>
      <c r="P23" s="29"/>
      <c r="Q23" s="42"/>
      <c r="R23" s="42"/>
      <c r="S23" s="42"/>
      <c r="T23" s="42"/>
      <c r="U23" s="42"/>
      <c r="V23" s="42"/>
      <c r="W23" s="42"/>
      <c r="X23" s="42"/>
      <c r="Y23" s="28"/>
      <c r="Z23" s="29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46" customFormat="1" ht="12.75">
      <c r="A24" s="206">
        <v>404788</v>
      </c>
      <c r="B24" s="89" t="s">
        <v>292</v>
      </c>
      <c r="C24" s="95"/>
      <c r="D24" s="91"/>
      <c r="E24" s="90">
        <v>954</v>
      </c>
      <c r="F24" s="91">
        <v>123066</v>
      </c>
      <c r="G24" s="90"/>
      <c r="H24" s="91"/>
      <c r="I24" s="90"/>
      <c r="J24" s="91"/>
      <c r="K24" s="90"/>
      <c r="L24" s="91"/>
      <c r="M24" s="90"/>
      <c r="N24" s="209"/>
      <c r="O24" s="28"/>
      <c r="P24" s="29"/>
      <c r="Q24" s="42"/>
      <c r="R24" s="42"/>
      <c r="S24" s="42"/>
      <c r="T24" s="42"/>
      <c r="U24" s="42"/>
      <c r="V24" s="42"/>
      <c r="W24" s="42"/>
      <c r="X24" s="42"/>
      <c r="Y24" s="28"/>
      <c r="Z24" s="2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46" customFormat="1" ht="12.75">
      <c r="A25" s="206">
        <v>39546</v>
      </c>
      <c r="B25" s="89" t="s">
        <v>294</v>
      </c>
      <c r="C25" s="95"/>
      <c r="D25" s="91"/>
      <c r="E25" s="90"/>
      <c r="F25" s="91"/>
      <c r="G25" s="90"/>
      <c r="H25" s="91"/>
      <c r="I25" s="90"/>
      <c r="J25" s="91"/>
      <c r="K25" s="90">
        <v>861</v>
      </c>
      <c r="L25" s="91">
        <v>142065</v>
      </c>
      <c r="M25" s="90"/>
      <c r="N25" s="209"/>
      <c r="O25" s="28"/>
      <c r="P25" s="29"/>
      <c r="Q25" s="42"/>
      <c r="R25" s="42"/>
      <c r="S25" s="42"/>
      <c r="T25" s="42"/>
      <c r="U25" s="42"/>
      <c r="V25" s="42"/>
      <c r="W25" s="42"/>
      <c r="X25" s="42"/>
      <c r="Y25" s="28"/>
      <c r="Z25" s="29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46" customFormat="1" ht="12.75">
      <c r="A26" s="206">
        <v>39546</v>
      </c>
      <c r="B26" s="89" t="s">
        <v>295</v>
      </c>
      <c r="C26" s="95"/>
      <c r="D26" s="91"/>
      <c r="E26" s="90"/>
      <c r="F26" s="91"/>
      <c r="G26" s="90">
        <v>3255</v>
      </c>
      <c r="H26" s="91">
        <v>471975</v>
      </c>
      <c r="I26" s="90"/>
      <c r="J26" s="91"/>
      <c r="K26" s="90"/>
      <c r="L26" s="91"/>
      <c r="M26" s="90"/>
      <c r="N26" s="209"/>
      <c r="O26" s="28"/>
      <c r="P26" s="29"/>
      <c r="Q26" s="42"/>
      <c r="R26" s="42"/>
      <c r="S26" s="42"/>
      <c r="T26" s="42"/>
      <c r="U26" s="42"/>
      <c r="V26" s="42"/>
      <c r="W26" s="42"/>
      <c r="X26" s="42"/>
      <c r="Y26" s="28"/>
      <c r="Z26" s="2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46" customFormat="1" ht="12.75">
      <c r="A27" s="207">
        <v>39546</v>
      </c>
      <c r="B27" s="149" t="s">
        <v>296</v>
      </c>
      <c r="C27" s="153">
        <v>180</v>
      </c>
      <c r="D27" s="143">
        <v>27000</v>
      </c>
      <c r="E27" s="144"/>
      <c r="F27" s="143"/>
      <c r="G27" s="144"/>
      <c r="H27" s="143"/>
      <c r="I27" s="144"/>
      <c r="J27" s="143"/>
      <c r="K27" s="144"/>
      <c r="L27" s="143"/>
      <c r="M27" s="144"/>
      <c r="N27" s="208"/>
      <c r="O27" s="28"/>
      <c r="P27" s="29"/>
      <c r="Q27" s="42"/>
      <c r="R27" s="42"/>
      <c r="S27" s="42"/>
      <c r="T27" s="42"/>
      <c r="U27" s="42"/>
      <c r="V27" s="42"/>
      <c r="W27" s="42"/>
      <c r="X27" s="42"/>
      <c r="Y27" s="28"/>
      <c r="Z27" s="29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46" customFormat="1" ht="12.75">
      <c r="A28" s="206">
        <v>39546</v>
      </c>
      <c r="B28" s="89" t="s">
        <v>297</v>
      </c>
      <c r="C28" s="95">
        <v>612</v>
      </c>
      <c r="D28" s="91">
        <v>79560</v>
      </c>
      <c r="E28" s="90"/>
      <c r="F28" s="91"/>
      <c r="G28" s="90"/>
      <c r="H28" s="91"/>
      <c r="I28" s="90"/>
      <c r="J28" s="91"/>
      <c r="K28" s="90"/>
      <c r="L28" s="91"/>
      <c r="M28" s="90"/>
      <c r="N28" s="209"/>
      <c r="O28" s="28"/>
      <c r="P28" s="29"/>
      <c r="Q28" s="42"/>
      <c r="R28" s="42"/>
      <c r="S28" s="42"/>
      <c r="T28" s="42"/>
      <c r="U28" s="42"/>
      <c r="V28" s="42"/>
      <c r="W28" s="42"/>
      <c r="X28" s="42"/>
      <c r="Y28" s="28"/>
      <c r="Z28" s="2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46" customFormat="1" ht="12.75">
      <c r="A29" s="206">
        <v>39546</v>
      </c>
      <c r="B29" s="89" t="s">
        <v>298</v>
      </c>
      <c r="C29" s="95"/>
      <c r="D29" s="91"/>
      <c r="E29" s="90"/>
      <c r="F29" s="91"/>
      <c r="G29" s="90">
        <v>1627</v>
      </c>
      <c r="H29" s="91">
        <v>219645</v>
      </c>
      <c r="I29" s="90"/>
      <c r="J29" s="91"/>
      <c r="K29" s="90"/>
      <c r="L29" s="91"/>
      <c r="M29" s="90"/>
      <c r="N29" s="209"/>
      <c r="O29" s="28"/>
      <c r="P29" s="29"/>
      <c r="Q29" s="42"/>
      <c r="R29" s="42"/>
      <c r="S29" s="42"/>
      <c r="T29" s="42"/>
      <c r="U29" s="42"/>
      <c r="V29" s="42"/>
      <c r="W29" s="42"/>
      <c r="X29" s="42"/>
      <c r="Y29" s="28"/>
      <c r="Z29" s="29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6" customFormat="1" ht="12.75">
      <c r="A30" s="206">
        <v>39546</v>
      </c>
      <c r="B30" s="89" t="s">
        <v>299</v>
      </c>
      <c r="C30" s="95"/>
      <c r="D30" s="91"/>
      <c r="E30" s="90"/>
      <c r="F30" s="91"/>
      <c r="G30" s="90">
        <v>1265</v>
      </c>
      <c r="H30" s="91">
        <v>170775</v>
      </c>
      <c r="I30" s="90"/>
      <c r="J30" s="91"/>
      <c r="K30" s="90"/>
      <c r="L30" s="91"/>
      <c r="M30" s="90"/>
      <c r="N30" s="209"/>
      <c r="O30" s="28"/>
      <c r="P30" s="29"/>
      <c r="Q30" s="42"/>
      <c r="R30" s="42"/>
      <c r="S30" s="42"/>
      <c r="T30" s="42"/>
      <c r="U30" s="42"/>
      <c r="V30" s="42"/>
      <c r="W30" s="42"/>
      <c r="X30" s="42"/>
      <c r="Y30" s="28"/>
      <c r="Z30" s="29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6" customFormat="1" ht="12.75">
      <c r="A31" s="207">
        <v>39546</v>
      </c>
      <c r="B31" s="149" t="s">
        <v>300</v>
      </c>
      <c r="C31" s="153"/>
      <c r="D31" s="143"/>
      <c r="E31" s="144"/>
      <c r="F31" s="143"/>
      <c r="G31" s="144"/>
      <c r="H31" s="143"/>
      <c r="I31" s="144"/>
      <c r="J31" s="143"/>
      <c r="K31" s="144">
        <v>1179</v>
      </c>
      <c r="L31" s="143">
        <v>182745</v>
      </c>
      <c r="M31" s="144"/>
      <c r="N31" s="208"/>
      <c r="O31" s="28"/>
      <c r="P31" s="29"/>
      <c r="Q31" s="42"/>
      <c r="R31" s="42"/>
      <c r="S31" s="42"/>
      <c r="T31" s="42"/>
      <c r="U31" s="42"/>
      <c r="V31" s="42"/>
      <c r="W31" s="42"/>
      <c r="X31" s="42"/>
      <c r="Y31" s="28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46" customFormat="1" ht="12.75">
      <c r="A32" s="207">
        <v>39546</v>
      </c>
      <c r="B32" s="149" t="s">
        <v>301</v>
      </c>
      <c r="C32" s="153"/>
      <c r="D32" s="143"/>
      <c r="E32" s="144"/>
      <c r="F32" s="143"/>
      <c r="G32" s="144"/>
      <c r="H32" s="143"/>
      <c r="I32" s="144"/>
      <c r="J32" s="143"/>
      <c r="K32" s="144">
        <v>1179</v>
      </c>
      <c r="L32" s="143">
        <v>182745</v>
      </c>
      <c r="M32" s="144"/>
      <c r="N32" s="208"/>
      <c r="O32" s="28"/>
      <c r="P32" s="29"/>
      <c r="Q32" s="42"/>
      <c r="R32" s="42"/>
      <c r="S32" s="42"/>
      <c r="T32" s="42"/>
      <c r="U32" s="42"/>
      <c r="V32" s="42"/>
      <c r="W32" s="42"/>
      <c r="X32" s="42"/>
      <c r="Y32" s="28"/>
      <c r="Z32" s="29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46" customFormat="1" ht="12.75">
      <c r="A33" s="206">
        <v>39546</v>
      </c>
      <c r="B33" s="89" t="s">
        <v>309</v>
      </c>
      <c r="C33" s="95"/>
      <c r="D33" s="91"/>
      <c r="E33" s="90">
        <v>721.3</v>
      </c>
      <c r="F33" s="91">
        <v>115840.78</v>
      </c>
      <c r="G33" s="90"/>
      <c r="H33" s="91"/>
      <c r="I33" s="90"/>
      <c r="J33" s="91"/>
      <c r="K33" s="90"/>
      <c r="L33" s="91"/>
      <c r="M33" s="90"/>
      <c r="N33" s="209"/>
      <c r="O33" s="28"/>
      <c r="P33" s="29"/>
      <c r="Q33" s="42"/>
      <c r="R33" s="42"/>
      <c r="S33" s="42"/>
      <c r="T33" s="42"/>
      <c r="U33" s="42"/>
      <c r="V33" s="42"/>
      <c r="W33" s="28"/>
      <c r="X33" s="29"/>
      <c r="Y33" s="28"/>
      <c r="Z33" s="29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s="46" customFormat="1" ht="12.75">
      <c r="A34" s="207">
        <v>39546</v>
      </c>
      <c r="B34" s="149" t="s">
        <v>310</v>
      </c>
      <c r="C34" s="153"/>
      <c r="D34" s="143"/>
      <c r="E34" s="144">
        <v>492</v>
      </c>
      <c r="F34" s="143">
        <v>79015.2</v>
      </c>
      <c r="G34" s="144"/>
      <c r="H34" s="143"/>
      <c r="I34" s="144"/>
      <c r="J34" s="143"/>
      <c r="K34" s="144"/>
      <c r="L34" s="143"/>
      <c r="M34" s="144"/>
      <c r="N34" s="208"/>
      <c r="O34" s="28"/>
      <c r="P34" s="29"/>
      <c r="Q34" s="42"/>
      <c r="R34" s="42"/>
      <c r="S34" s="42"/>
      <c r="T34" s="42"/>
      <c r="U34" s="42"/>
      <c r="V34" s="42"/>
      <c r="W34" s="28"/>
      <c r="X34" s="29"/>
      <c r="Y34" s="28"/>
      <c r="Z34" s="29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12.75">
      <c r="A35" s="206">
        <v>39546</v>
      </c>
      <c r="B35" s="122" t="s">
        <v>321</v>
      </c>
      <c r="C35" s="95"/>
      <c r="D35" s="91"/>
      <c r="E35" s="90">
        <v>2445</v>
      </c>
      <c r="F35" s="91">
        <v>303180</v>
      </c>
      <c r="G35" s="90"/>
      <c r="H35" s="91"/>
      <c r="I35" s="90"/>
      <c r="J35" s="91"/>
      <c r="K35" s="90"/>
      <c r="L35" s="91"/>
      <c r="M35" s="90"/>
      <c r="N35" s="209"/>
      <c r="O35" s="28"/>
      <c r="P35" s="29"/>
      <c r="Q35" s="42"/>
      <c r="R35" s="42"/>
      <c r="S35" s="42"/>
      <c r="T35" s="42"/>
      <c r="U35" s="42"/>
      <c r="V35" s="42"/>
      <c r="W35" s="28"/>
      <c r="X35" s="29"/>
      <c r="Y35" s="28"/>
      <c r="Z35" s="29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3.5" thickBot="1">
      <c r="A36" s="277">
        <v>39546</v>
      </c>
      <c r="B36" s="278" t="s">
        <v>322</v>
      </c>
      <c r="C36" s="332"/>
      <c r="D36" s="280"/>
      <c r="E36" s="279">
        <v>2445</v>
      </c>
      <c r="F36" s="280">
        <v>303180</v>
      </c>
      <c r="G36" s="279"/>
      <c r="H36" s="280"/>
      <c r="I36" s="279"/>
      <c r="J36" s="280"/>
      <c r="K36" s="279"/>
      <c r="L36" s="280"/>
      <c r="M36" s="279"/>
      <c r="N36" s="281"/>
      <c r="O36" s="28"/>
      <c r="P36" s="29"/>
      <c r="Q36" s="42"/>
      <c r="R36" s="42"/>
      <c r="S36" s="42"/>
      <c r="T36" s="42"/>
      <c r="U36" s="42"/>
      <c r="V36" s="42"/>
      <c r="W36" s="28"/>
      <c r="X36" s="29"/>
      <c r="Y36" s="28"/>
      <c r="Z36" s="29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ht="12.75">
      <c r="A37" s="206">
        <v>39581</v>
      </c>
      <c r="B37" s="129" t="s">
        <v>339</v>
      </c>
      <c r="C37" s="95"/>
      <c r="D37" s="91"/>
      <c r="E37" s="90"/>
      <c r="F37" s="91"/>
      <c r="G37" s="90"/>
      <c r="H37" s="91"/>
      <c r="I37" s="90"/>
      <c r="J37" s="91"/>
      <c r="K37" s="90">
        <v>1032</v>
      </c>
      <c r="L37" s="91">
        <v>232200</v>
      </c>
      <c r="M37" s="90"/>
      <c r="N37" s="209"/>
      <c r="O37" s="28"/>
      <c r="P37" s="29"/>
      <c r="Q37" s="42"/>
      <c r="R37" s="42"/>
      <c r="S37" s="42"/>
      <c r="T37" s="42"/>
      <c r="U37" s="42"/>
      <c r="V37" s="42"/>
      <c r="W37" s="28"/>
      <c r="X37" s="29"/>
      <c r="Y37" s="28"/>
      <c r="Z37" s="29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2.75">
      <c r="A38" s="206">
        <v>39581</v>
      </c>
      <c r="B38" s="89" t="s">
        <v>243</v>
      </c>
      <c r="C38" s="95"/>
      <c r="D38" s="91"/>
      <c r="E38" s="90"/>
      <c r="F38" s="91"/>
      <c r="G38" s="90"/>
      <c r="H38" s="91"/>
      <c r="I38" s="90"/>
      <c r="J38" s="91"/>
      <c r="K38" s="90">
        <v>4192</v>
      </c>
      <c r="L38" s="91">
        <v>775520</v>
      </c>
      <c r="M38" s="90"/>
      <c r="N38" s="209"/>
      <c r="O38" s="28"/>
      <c r="P38" s="29"/>
      <c r="Q38" s="42"/>
      <c r="R38" s="42"/>
      <c r="S38" s="42"/>
      <c r="T38" s="42"/>
      <c r="U38" s="42"/>
      <c r="V38" s="42"/>
      <c r="W38" s="28"/>
      <c r="X38" s="29"/>
      <c r="Y38" s="28"/>
      <c r="Z38" s="29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2.75">
      <c r="A39" s="206">
        <v>39581</v>
      </c>
      <c r="B39" s="89" t="s">
        <v>244</v>
      </c>
      <c r="C39" s="89"/>
      <c r="D39" s="91"/>
      <c r="E39" s="90"/>
      <c r="F39" s="91"/>
      <c r="G39" s="90">
        <v>1023</v>
      </c>
      <c r="H39" s="91">
        <v>168795</v>
      </c>
      <c r="I39" s="90"/>
      <c r="J39" s="91"/>
      <c r="K39" s="90"/>
      <c r="L39" s="91"/>
      <c r="M39" s="90"/>
      <c r="N39" s="209"/>
      <c r="O39" s="28"/>
      <c r="P39" s="29"/>
      <c r="Q39" s="42"/>
      <c r="R39" s="42"/>
      <c r="S39" s="42"/>
      <c r="T39" s="42"/>
      <c r="U39" s="42"/>
      <c r="V39" s="42"/>
      <c r="W39" s="28"/>
      <c r="X39" s="29"/>
      <c r="Y39" s="28"/>
      <c r="Z39" s="2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ht="12.75">
      <c r="A40" s="207">
        <v>39581</v>
      </c>
      <c r="B40" s="149" t="s">
        <v>245</v>
      </c>
      <c r="C40" s="149"/>
      <c r="D40" s="143"/>
      <c r="E40" s="144"/>
      <c r="F40" s="143"/>
      <c r="G40" s="144">
        <v>1023</v>
      </c>
      <c r="H40" s="143">
        <v>168795</v>
      </c>
      <c r="I40" s="144"/>
      <c r="J40" s="143"/>
      <c r="K40" s="144"/>
      <c r="L40" s="143"/>
      <c r="M40" s="144"/>
      <c r="N40" s="208"/>
      <c r="O40" s="28"/>
      <c r="P40" s="29"/>
      <c r="Q40" s="42"/>
      <c r="R40" s="42"/>
      <c r="S40" s="42"/>
      <c r="T40" s="42"/>
      <c r="U40" s="42"/>
      <c r="V40" s="42"/>
      <c r="W40" s="28"/>
      <c r="X40" s="29"/>
      <c r="Y40" s="28"/>
      <c r="Z40" s="2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ht="12.75">
      <c r="A41" s="206">
        <v>39581</v>
      </c>
      <c r="B41" s="89" t="s">
        <v>246</v>
      </c>
      <c r="C41" s="89"/>
      <c r="D41" s="91"/>
      <c r="E41" s="90"/>
      <c r="F41" s="91"/>
      <c r="G41" s="90"/>
      <c r="H41" s="91"/>
      <c r="I41" s="90"/>
      <c r="J41" s="91"/>
      <c r="K41" s="90">
        <v>1834</v>
      </c>
      <c r="L41" s="91">
        <v>339290</v>
      </c>
      <c r="M41" s="90"/>
      <c r="N41" s="209"/>
      <c r="O41" s="28"/>
      <c r="P41" s="29"/>
      <c r="Q41" s="42"/>
      <c r="R41" s="42"/>
      <c r="S41" s="42"/>
      <c r="T41" s="42"/>
      <c r="U41" s="42"/>
      <c r="V41" s="42"/>
      <c r="W41" s="28"/>
      <c r="X41" s="29"/>
      <c r="Y41" s="28"/>
      <c r="Z41" s="29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40" ht="12.75">
      <c r="A42" s="206">
        <v>39581</v>
      </c>
      <c r="B42" s="89" t="s">
        <v>249</v>
      </c>
      <c r="C42" s="89"/>
      <c r="D42" s="91"/>
      <c r="E42" s="90"/>
      <c r="F42" s="91"/>
      <c r="G42" s="90"/>
      <c r="H42" s="91"/>
      <c r="I42" s="90"/>
      <c r="J42" s="91"/>
      <c r="K42" s="90">
        <v>1179</v>
      </c>
      <c r="L42" s="91">
        <v>218115</v>
      </c>
      <c r="M42" s="90"/>
      <c r="N42" s="209"/>
      <c r="O42" s="28"/>
      <c r="P42" s="29"/>
      <c r="Q42" s="42"/>
      <c r="R42" s="42"/>
      <c r="S42" s="42"/>
      <c r="T42" s="42"/>
      <c r="U42" s="42"/>
      <c r="V42" s="42"/>
      <c r="W42" s="28"/>
      <c r="X42" s="29"/>
      <c r="Y42" s="28"/>
      <c r="Z42" s="29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.75">
      <c r="A43" s="206">
        <v>39581</v>
      </c>
      <c r="B43" s="122" t="s">
        <v>250</v>
      </c>
      <c r="C43" s="89"/>
      <c r="D43" s="91"/>
      <c r="E43" s="90"/>
      <c r="F43" s="91"/>
      <c r="G43" s="90"/>
      <c r="H43" s="91"/>
      <c r="I43" s="90"/>
      <c r="J43" s="91"/>
      <c r="K43" s="90">
        <v>1179</v>
      </c>
      <c r="L43" s="91">
        <v>218115</v>
      </c>
      <c r="M43" s="90"/>
      <c r="N43" s="209"/>
      <c r="O43" s="28"/>
      <c r="P43" s="29"/>
      <c r="Q43" s="42"/>
      <c r="R43" s="42"/>
      <c r="S43" s="42"/>
      <c r="T43" s="42"/>
      <c r="U43" s="42"/>
      <c r="V43" s="42"/>
      <c r="W43" s="28"/>
      <c r="X43" s="29"/>
      <c r="Y43" s="28"/>
      <c r="Z43" s="29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.75">
      <c r="A44" s="206">
        <v>39581</v>
      </c>
      <c r="B44" s="89" t="s">
        <v>251</v>
      </c>
      <c r="C44" s="89"/>
      <c r="D44" s="91"/>
      <c r="E44" s="90"/>
      <c r="F44" s="91"/>
      <c r="G44" s="90"/>
      <c r="H44" s="91"/>
      <c r="I44" s="90"/>
      <c r="J44" s="91"/>
      <c r="K44" s="90">
        <v>1179</v>
      </c>
      <c r="L44" s="91">
        <v>218115</v>
      </c>
      <c r="M44" s="90"/>
      <c r="N44" s="209"/>
      <c r="O44" s="28"/>
      <c r="P44" s="29"/>
      <c r="Q44" s="42"/>
      <c r="R44" s="42"/>
      <c r="S44" s="42"/>
      <c r="T44" s="42"/>
      <c r="U44" s="42"/>
      <c r="V44" s="42"/>
      <c r="W44" s="28"/>
      <c r="X44" s="29"/>
      <c r="Y44" s="28"/>
      <c r="Z44" s="29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2.75">
      <c r="A45" s="207">
        <v>39581</v>
      </c>
      <c r="B45" s="149" t="s">
        <v>252</v>
      </c>
      <c r="C45" s="149"/>
      <c r="D45" s="143"/>
      <c r="E45" s="144"/>
      <c r="F45" s="143"/>
      <c r="G45" s="144"/>
      <c r="H45" s="143"/>
      <c r="I45" s="144"/>
      <c r="J45" s="143"/>
      <c r="K45" s="144">
        <v>1441</v>
      </c>
      <c r="L45" s="143">
        <v>266585</v>
      </c>
      <c r="M45" s="144"/>
      <c r="N45" s="208"/>
      <c r="O45" s="42"/>
      <c r="P45" s="29"/>
      <c r="Q45" s="42"/>
      <c r="R45" s="42"/>
      <c r="S45" s="42"/>
      <c r="T45" s="42"/>
      <c r="U45" s="42"/>
      <c r="V45" s="42"/>
      <c r="W45" s="28"/>
      <c r="X45" s="29"/>
      <c r="Y45" s="28"/>
      <c r="Z45" s="29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ht="12.75">
      <c r="A46" s="206">
        <v>39581</v>
      </c>
      <c r="B46" s="89" t="s">
        <v>343</v>
      </c>
      <c r="C46" s="89"/>
      <c r="D46" s="91"/>
      <c r="E46" s="90"/>
      <c r="F46" s="91"/>
      <c r="G46" s="90"/>
      <c r="H46" s="91"/>
      <c r="I46" s="90"/>
      <c r="J46" s="91"/>
      <c r="K46" s="90">
        <v>2349</v>
      </c>
      <c r="L46" s="91">
        <v>434565</v>
      </c>
      <c r="M46" s="90"/>
      <c r="N46" s="209"/>
      <c r="O46" s="42"/>
      <c r="P46" s="29"/>
      <c r="Q46" s="42"/>
      <c r="R46" s="42"/>
      <c r="S46" s="42"/>
      <c r="T46" s="42"/>
      <c r="U46" s="42"/>
      <c r="V46" s="42"/>
      <c r="W46" s="28"/>
      <c r="X46" s="29"/>
      <c r="Y46" s="28"/>
      <c r="Z46" s="29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ht="12.75">
      <c r="A47" s="206">
        <v>39581</v>
      </c>
      <c r="B47" s="89" t="s">
        <v>344</v>
      </c>
      <c r="C47" s="89"/>
      <c r="D47" s="91"/>
      <c r="E47" s="90"/>
      <c r="F47" s="91"/>
      <c r="G47" s="90"/>
      <c r="H47" s="91"/>
      <c r="I47" s="90"/>
      <c r="J47" s="91"/>
      <c r="K47" s="90">
        <v>3013</v>
      </c>
      <c r="L47" s="91">
        <v>557405</v>
      </c>
      <c r="M47" s="90"/>
      <c r="N47" s="209"/>
      <c r="O47" s="28"/>
      <c r="P47" s="29"/>
      <c r="Q47" s="42"/>
      <c r="R47" s="42"/>
      <c r="S47" s="42"/>
      <c r="T47" s="42"/>
      <c r="U47" s="42"/>
      <c r="V47" s="42"/>
      <c r="W47" s="28"/>
      <c r="X47" s="29"/>
      <c r="Y47" s="42"/>
      <c r="Z47" s="29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2.75">
      <c r="A48" s="206">
        <v>39581</v>
      </c>
      <c r="B48" s="89" t="s">
        <v>345</v>
      </c>
      <c r="C48" s="89"/>
      <c r="D48" s="91"/>
      <c r="E48" s="90"/>
      <c r="F48" s="91"/>
      <c r="G48" s="90">
        <v>1025</v>
      </c>
      <c r="H48" s="91">
        <v>189625</v>
      </c>
      <c r="I48" s="90"/>
      <c r="J48" s="91"/>
      <c r="K48" s="90"/>
      <c r="L48" s="91"/>
      <c r="M48" s="90"/>
      <c r="N48" s="209"/>
      <c r="O48" s="28"/>
      <c r="P48" s="29"/>
      <c r="Q48" s="42"/>
      <c r="R48" s="42"/>
      <c r="S48" s="42"/>
      <c r="T48" s="42"/>
      <c r="U48" s="42"/>
      <c r="V48" s="42"/>
      <c r="W48" s="28"/>
      <c r="X48" s="29"/>
      <c r="Y48" s="42"/>
      <c r="Z48" s="42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2.75">
      <c r="A49" s="206">
        <v>39581</v>
      </c>
      <c r="B49" s="89" t="s">
        <v>346</v>
      </c>
      <c r="C49" s="89"/>
      <c r="D49" s="91"/>
      <c r="E49" s="90"/>
      <c r="F49" s="91"/>
      <c r="G49" s="90">
        <v>1025</v>
      </c>
      <c r="H49" s="91">
        <v>189625</v>
      </c>
      <c r="I49" s="90"/>
      <c r="J49" s="91"/>
      <c r="K49" s="90"/>
      <c r="L49" s="91"/>
      <c r="M49" s="90"/>
      <c r="N49" s="209"/>
      <c r="O49" s="28"/>
      <c r="P49" s="29"/>
      <c r="Q49" s="42"/>
      <c r="R49" s="42"/>
      <c r="S49" s="42"/>
      <c r="T49" s="42"/>
      <c r="U49" s="42"/>
      <c r="V49" s="42"/>
      <c r="W49" s="28"/>
      <c r="X49" s="29"/>
      <c r="Y49" s="42"/>
      <c r="Z49" s="42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206">
        <v>39581</v>
      </c>
      <c r="B50" s="89" t="s">
        <v>354</v>
      </c>
      <c r="C50" s="95"/>
      <c r="D50" s="91"/>
      <c r="E50" s="90">
        <v>817</v>
      </c>
      <c r="F50" s="91">
        <v>125818</v>
      </c>
      <c r="G50" s="90"/>
      <c r="H50" s="91"/>
      <c r="I50" s="90"/>
      <c r="J50" s="91"/>
      <c r="K50" s="90"/>
      <c r="L50" s="91"/>
      <c r="M50" s="90"/>
      <c r="N50" s="209"/>
      <c r="O50" s="28"/>
      <c r="P50" s="29"/>
      <c r="Q50" s="42"/>
      <c r="R50" s="42"/>
      <c r="S50" s="42"/>
      <c r="T50" s="42"/>
      <c r="U50" s="42"/>
      <c r="V50" s="42"/>
      <c r="W50" s="28"/>
      <c r="X50" s="29"/>
      <c r="Y50" s="42"/>
      <c r="Z50" s="42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3.5" thickBot="1">
      <c r="A51" s="277">
        <v>39581</v>
      </c>
      <c r="B51" s="278" t="s">
        <v>355</v>
      </c>
      <c r="C51" s="332">
        <v>1163</v>
      </c>
      <c r="D51" s="280">
        <v>139560</v>
      </c>
      <c r="E51" s="279"/>
      <c r="F51" s="280"/>
      <c r="G51" s="279"/>
      <c r="H51" s="280"/>
      <c r="I51" s="279"/>
      <c r="J51" s="280"/>
      <c r="K51" s="279"/>
      <c r="L51" s="280"/>
      <c r="M51" s="279"/>
      <c r="N51" s="281"/>
      <c r="O51" s="28"/>
      <c r="P51" s="29"/>
      <c r="Q51" s="42"/>
      <c r="R51" s="42"/>
      <c r="S51" s="42"/>
      <c r="T51" s="42"/>
      <c r="U51" s="42"/>
      <c r="V51" s="42"/>
      <c r="W51" s="28"/>
      <c r="X51" s="29"/>
      <c r="Y51" s="42"/>
      <c r="Z51" s="42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.75">
      <c r="A52" s="206">
        <v>39609</v>
      </c>
      <c r="B52" s="89" t="s">
        <v>370</v>
      </c>
      <c r="C52" s="95">
        <v>1777</v>
      </c>
      <c r="D52" s="91">
        <v>257665</v>
      </c>
      <c r="E52" s="90"/>
      <c r="F52" s="91"/>
      <c r="G52" s="90"/>
      <c r="H52" s="91"/>
      <c r="I52" s="90"/>
      <c r="J52" s="91"/>
      <c r="K52" s="90"/>
      <c r="L52" s="91"/>
      <c r="M52" s="90"/>
      <c r="N52" s="209"/>
      <c r="O52" s="28"/>
      <c r="P52" s="29"/>
      <c r="Q52" s="42"/>
      <c r="R52" s="42"/>
      <c r="S52" s="42"/>
      <c r="T52" s="42"/>
      <c r="U52" s="42"/>
      <c r="V52" s="42"/>
      <c r="W52" s="28"/>
      <c r="X52" s="29"/>
      <c r="Y52" s="42"/>
      <c r="Z52" s="42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2.75">
      <c r="A53" s="206">
        <v>39609</v>
      </c>
      <c r="B53" s="89" t="s">
        <v>371</v>
      </c>
      <c r="C53" s="95">
        <v>1777</v>
      </c>
      <c r="D53" s="91">
        <v>257665</v>
      </c>
      <c r="E53" s="90"/>
      <c r="F53" s="91"/>
      <c r="G53" s="90"/>
      <c r="H53" s="91"/>
      <c r="I53" s="90"/>
      <c r="J53" s="91"/>
      <c r="K53" s="90"/>
      <c r="L53" s="91"/>
      <c r="M53" s="90"/>
      <c r="N53" s="209"/>
      <c r="O53" s="28"/>
      <c r="P53" s="29"/>
      <c r="Q53" s="42"/>
      <c r="R53" s="42"/>
      <c r="S53" s="42"/>
      <c r="T53" s="42"/>
      <c r="U53" s="42"/>
      <c r="V53" s="42"/>
      <c r="W53" s="28"/>
      <c r="X53" s="29"/>
      <c r="Y53" s="42"/>
      <c r="Z53" s="42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.75">
      <c r="A54" s="207">
        <v>39609</v>
      </c>
      <c r="B54" s="149" t="s">
        <v>373</v>
      </c>
      <c r="C54" s="153"/>
      <c r="D54" s="143"/>
      <c r="E54" s="144"/>
      <c r="F54" s="143"/>
      <c r="G54" s="144"/>
      <c r="H54" s="143"/>
      <c r="I54" s="144"/>
      <c r="J54" s="143"/>
      <c r="K54" s="144">
        <v>4910</v>
      </c>
      <c r="L54" s="143">
        <v>859250</v>
      </c>
      <c r="M54" s="144"/>
      <c r="N54" s="208"/>
      <c r="O54" s="28"/>
      <c r="P54" s="29"/>
      <c r="Q54" s="42"/>
      <c r="R54" s="42"/>
      <c r="S54" s="42"/>
      <c r="T54" s="42"/>
      <c r="U54" s="42"/>
      <c r="V54" s="42"/>
      <c r="W54" s="28"/>
      <c r="X54" s="29"/>
      <c r="Y54" s="42"/>
      <c r="Z54" s="42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2.75">
      <c r="A55" s="206">
        <v>39609</v>
      </c>
      <c r="B55" s="89" t="s">
        <v>389</v>
      </c>
      <c r="C55" s="95"/>
      <c r="D55" s="91"/>
      <c r="E55" s="90">
        <v>567</v>
      </c>
      <c r="F55" s="91">
        <v>82850.04</v>
      </c>
      <c r="G55" s="90"/>
      <c r="H55" s="91"/>
      <c r="I55" s="90"/>
      <c r="J55" s="91"/>
      <c r="K55" s="90"/>
      <c r="L55" s="91"/>
      <c r="M55" s="90"/>
      <c r="N55" s="209"/>
      <c r="O55" s="28"/>
      <c r="P55" s="29"/>
      <c r="Q55" s="42"/>
      <c r="R55" s="42"/>
      <c r="S55" s="42"/>
      <c r="T55" s="42"/>
      <c r="U55" s="42"/>
      <c r="V55" s="42"/>
      <c r="W55" s="28"/>
      <c r="X55" s="29"/>
      <c r="Y55" s="42"/>
      <c r="Z55" s="42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3.5" thickBot="1">
      <c r="A56" s="277">
        <v>39609</v>
      </c>
      <c r="B56" s="278" t="s">
        <v>392</v>
      </c>
      <c r="C56" s="332"/>
      <c r="D56" s="280"/>
      <c r="E56" s="279">
        <v>330</v>
      </c>
      <c r="F56" s="280">
        <v>54120</v>
      </c>
      <c r="G56" s="279"/>
      <c r="H56" s="280"/>
      <c r="I56" s="279"/>
      <c r="J56" s="280"/>
      <c r="K56" s="279"/>
      <c r="L56" s="280"/>
      <c r="M56" s="279"/>
      <c r="N56" s="281"/>
      <c r="O56" s="28"/>
      <c r="P56" s="29"/>
      <c r="Q56" s="28"/>
      <c r="R56" s="29"/>
      <c r="S56" s="42"/>
      <c r="T56" s="42"/>
      <c r="U56" s="42"/>
      <c r="V56" s="42"/>
      <c r="W56" s="28"/>
      <c r="X56" s="29"/>
      <c r="Y56" s="42"/>
      <c r="Z56" s="42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13.5" thickBot="1">
      <c r="A57" s="341">
        <v>39637</v>
      </c>
      <c r="B57" s="342" t="s">
        <v>395</v>
      </c>
      <c r="C57" s="364"/>
      <c r="D57" s="344"/>
      <c r="E57" s="343"/>
      <c r="F57" s="344"/>
      <c r="G57" s="343">
        <v>1445</v>
      </c>
      <c r="H57" s="344">
        <v>245650</v>
      </c>
      <c r="I57" s="343"/>
      <c r="J57" s="344"/>
      <c r="K57" s="343"/>
      <c r="L57" s="344"/>
      <c r="M57" s="343"/>
      <c r="N57" s="130"/>
      <c r="O57" s="28"/>
      <c r="P57" s="29"/>
      <c r="Q57" s="28"/>
      <c r="R57" s="29"/>
      <c r="S57" s="42"/>
      <c r="T57" s="42"/>
      <c r="U57" s="42"/>
      <c r="V57" s="42"/>
      <c r="W57" s="28"/>
      <c r="X57" s="29"/>
      <c r="Y57" s="42"/>
      <c r="Z57" s="42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12.75">
      <c r="A58" s="206">
        <v>39672</v>
      </c>
      <c r="B58" s="89" t="s">
        <v>403</v>
      </c>
      <c r="C58" s="95"/>
      <c r="D58" s="91"/>
      <c r="E58" s="90"/>
      <c r="F58" s="91"/>
      <c r="G58" s="90">
        <v>256</v>
      </c>
      <c r="H58" s="91">
        <v>60160</v>
      </c>
      <c r="I58" s="90"/>
      <c r="J58" s="91"/>
      <c r="K58" s="90"/>
      <c r="L58" s="91"/>
      <c r="M58" s="90"/>
      <c r="N58" s="209"/>
      <c r="O58" s="28"/>
      <c r="P58" s="29"/>
      <c r="Q58" s="28"/>
      <c r="R58" s="29"/>
      <c r="S58" s="42"/>
      <c r="T58" s="42"/>
      <c r="U58" s="42"/>
      <c r="V58" s="42"/>
      <c r="W58" s="28"/>
      <c r="X58" s="29"/>
      <c r="Y58" s="42"/>
      <c r="Z58" s="42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13.5" thickBot="1">
      <c r="A59" s="374">
        <v>39672</v>
      </c>
      <c r="B59" s="278" t="s">
        <v>430</v>
      </c>
      <c r="C59" s="332"/>
      <c r="D59" s="280"/>
      <c r="E59" s="279"/>
      <c r="F59" s="280"/>
      <c r="G59" s="279"/>
      <c r="H59" s="280"/>
      <c r="I59" s="279"/>
      <c r="J59" s="280"/>
      <c r="K59" s="279"/>
      <c r="L59" s="280"/>
      <c r="M59" s="279">
        <v>1630</v>
      </c>
      <c r="N59" s="281">
        <v>24450</v>
      </c>
      <c r="O59" s="28"/>
      <c r="P59" s="29"/>
      <c r="Q59" s="28"/>
      <c r="R59" s="29"/>
      <c r="S59" s="42"/>
      <c r="T59" s="42"/>
      <c r="U59" s="42"/>
      <c r="V59" s="42"/>
      <c r="W59" s="42"/>
      <c r="X59" s="29"/>
      <c r="Y59" s="42"/>
      <c r="Z59" s="42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2.75">
      <c r="A60" s="206">
        <v>39763</v>
      </c>
      <c r="B60" s="89" t="s">
        <v>448</v>
      </c>
      <c r="C60" s="95"/>
      <c r="D60" s="91"/>
      <c r="E60" s="90">
        <v>3015</v>
      </c>
      <c r="F60" s="91">
        <v>467325</v>
      </c>
      <c r="G60" s="90"/>
      <c r="H60" s="91"/>
      <c r="I60" s="90"/>
      <c r="J60" s="91"/>
      <c r="K60" s="90"/>
      <c r="L60" s="91"/>
      <c r="M60" s="90"/>
      <c r="N60" s="209"/>
      <c r="O60" s="28"/>
      <c r="P60" s="29"/>
      <c r="Q60" s="28"/>
      <c r="R60" s="29"/>
      <c r="S60" s="42"/>
      <c r="T60" s="42"/>
      <c r="U60" s="42"/>
      <c r="V60" s="42"/>
      <c r="W60" s="42"/>
      <c r="X60" s="29"/>
      <c r="Y60" s="42"/>
      <c r="Z60" s="42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2.75">
      <c r="A61" s="206">
        <v>39763</v>
      </c>
      <c r="B61" s="89" t="s">
        <v>451</v>
      </c>
      <c r="C61" s="95"/>
      <c r="D61" s="91"/>
      <c r="E61" s="90"/>
      <c r="F61" s="91"/>
      <c r="G61" s="90"/>
      <c r="H61" s="91"/>
      <c r="I61" s="90"/>
      <c r="J61" s="91"/>
      <c r="K61" s="90">
        <v>1603</v>
      </c>
      <c r="L61" s="91">
        <v>344645</v>
      </c>
      <c r="M61" s="90"/>
      <c r="N61" s="209"/>
      <c r="O61" s="28"/>
      <c r="P61" s="29"/>
      <c r="Q61" s="28"/>
      <c r="R61" s="29"/>
      <c r="S61" s="42"/>
      <c r="T61" s="42"/>
      <c r="U61" s="42"/>
      <c r="V61" s="42"/>
      <c r="W61" s="42"/>
      <c r="X61" s="29"/>
      <c r="Y61" s="42"/>
      <c r="Z61" s="42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ht="12.75">
      <c r="A62" s="207">
        <v>39763</v>
      </c>
      <c r="B62" s="149" t="s">
        <v>297</v>
      </c>
      <c r="C62" s="153">
        <v>612</v>
      </c>
      <c r="D62" s="143">
        <v>91800</v>
      </c>
      <c r="E62" s="144"/>
      <c r="F62" s="143"/>
      <c r="G62" s="144"/>
      <c r="H62" s="143"/>
      <c r="I62" s="144"/>
      <c r="J62" s="143"/>
      <c r="K62" s="144"/>
      <c r="L62" s="143"/>
      <c r="M62" s="144"/>
      <c r="N62" s="208"/>
      <c r="O62" s="28"/>
      <c r="P62" s="29"/>
      <c r="Q62" s="28"/>
      <c r="R62" s="29"/>
      <c r="S62" s="42"/>
      <c r="T62" s="42"/>
      <c r="U62" s="42"/>
      <c r="V62" s="42"/>
      <c r="W62" s="42"/>
      <c r="X62" s="29"/>
      <c r="Y62" s="42"/>
      <c r="Z62" s="42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ht="12.75">
      <c r="A63" s="206">
        <v>39763</v>
      </c>
      <c r="B63" s="89" t="s">
        <v>454</v>
      </c>
      <c r="C63" s="95"/>
      <c r="D63" s="91"/>
      <c r="E63" s="90"/>
      <c r="F63" s="91"/>
      <c r="G63" s="90"/>
      <c r="H63" s="91"/>
      <c r="I63" s="90"/>
      <c r="J63" s="91"/>
      <c r="K63" s="90">
        <v>1154</v>
      </c>
      <c r="L63" s="91">
        <v>230800</v>
      </c>
      <c r="M63" s="90"/>
      <c r="N63" s="209"/>
      <c r="O63" s="28"/>
      <c r="P63" s="29"/>
      <c r="Q63" s="28"/>
      <c r="R63" s="29"/>
      <c r="S63" s="42"/>
      <c r="T63" s="42"/>
      <c r="U63" s="42"/>
      <c r="V63" s="42"/>
      <c r="W63" s="42"/>
      <c r="X63" s="29"/>
      <c r="Y63" s="42"/>
      <c r="Z63" s="42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ht="12.75">
      <c r="A64" s="206">
        <v>39763</v>
      </c>
      <c r="B64" s="89" t="s">
        <v>455</v>
      </c>
      <c r="C64" s="95"/>
      <c r="D64" s="91"/>
      <c r="E64" s="90"/>
      <c r="F64" s="91"/>
      <c r="G64" s="90"/>
      <c r="H64" s="91"/>
      <c r="I64" s="90"/>
      <c r="J64" s="91"/>
      <c r="K64" s="90">
        <v>1154</v>
      </c>
      <c r="L64" s="91">
        <v>230800</v>
      </c>
      <c r="M64" s="90"/>
      <c r="N64" s="209"/>
      <c r="O64" s="28"/>
      <c r="P64" s="29"/>
      <c r="Q64" s="28"/>
      <c r="R64" s="29"/>
      <c r="S64" s="42"/>
      <c r="T64" s="42"/>
      <c r="U64" s="42"/>
      <c r="V64" s="42"/>
      <c r="W64" s="42"/>
      <c r="X64" s="29"/>
      <c r="Y64" s="42"/>
      <c r="Z64" s="42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ht="12.75">
      <c r="A65" s="207">
        <v>39763</v>
      </c>
      <c r="B65" s="149" t="s">
        <v>456</v>
      </c>
      <c r="C65" s="153"/>
      <c r="D65" s="143"/>
      <c r="E65" s="144"/>
      <c r="F65" s="143"/>
      <c r="G65" s="144"/>
      <c r="H65" s="143"/>
      <c r="I65" s="144"/>
      <c r="J65" s="143"/>
      <c r="K65" s="144">
        <v>4533</v>
      </c>
      <c r="L65" s="143">
        <v>906600</v>
      </c>
      <c r="M65" s="144"/>
      <c r="N65" s="208"/>
      <c r="O65" s="28"/>
      <c r="P65" s="29"/>
      <c r="Q65" s="28"/>
      <c r="R65" s="29"/>
      <c r="S65" s="42"/>
      <c r="T65" s="42"/>
      <c r="U65" s="42"/>
      <c r="V65" s="42"/>
      <c r="W65" s="42"/>
      <c r="X65" s="29"/>
      <c r="Y65" s="42"/>
      <c r="Z65" s="4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ht="12.75">
      <c r="A66" s="206">
        <v>39763</v>
      </c>
      <c r="B66" s="89" t="s">
        <v>457</v>
      </c>
      <c r="C66" s="95"/>
      <c r="D66" s="91"/>
      <c r="E66" s="90"/>
      <c r="F66" s="91"/>
      <c r="G66" s="90"/>
      <c r="H66" s="91"/>
      <c r="I66" s="90"/>
      <c r="J66" s="91"/>
      <c r="K66" s="90">
        <v>1179</v>
      </c>
      <c r="L66" s="91">
        <v>235800</v>
      </c>
      <c r="M66" s="90"/>
      <c r="N66" s="209"/>
      <c r="O66" s="28"/>
      <c r="P66" s="29"/>
      <c r="Q66" s="28"/>
      <c r="R66" s="29"/>
      <c r="S66" s="42"/>
      <c r="T66" s="42"/>
      <c r="U66" s="42"/>
      <c r="V66" s="42"/>
      <c r="W66" s="42"/>
      <c r="X66" s="29"/>
      <c r="Y66" s="42"/>
      <c r="Z66" s="42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13.5" thickBot="1">
      <c r="A67" s="277">
        <v>39763</v>
      </c>
      <c r="B67" s="278" t="s">
        <v>458</v>
      </c>
      <c r="C67" s="332"/>
      <c r="D67" s="280"/>
      <c r="E67" s="279"/>
      <c r="F67" s="280"/>
      <c r="G67" s="279"/>
      <c r="H67" s="280"/>
      <c r="I67" s="279"/>
      <c r="J67" s="280"/>
      <c r="K67" s="279">
        <v>1179</v>
      </c>
      <c r="L67" s="280">
        <v>235800</v>
      </c>
      <c r="M67" s="279"/>
      <c r="N67" s="281"/>
      <c r="O67" s="28"/>
      <c r="P67" s="29"/>
      <c r="Q67" s="28"/>
      <c r="R67" s="29"/>
      <c r="S67" s="42"/>
      <c r="T67" s="42"/>
      <c r="U67" s="42"/>
      <c r="V67" s="42"/>
      <c r="W67" s="42"/>
      <c r="X67" s="29"/>
      <c r="Y67" s="42"/>
      <c r="Z67" s="4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2.75">
      <c r="A68" s="206">
        <v>39791</v>
      </c>
      <c r="B68" s="89" t="s">
        <v>463</v>
      </c>
      <c r="C68" s="95">
        <v>152</v>
      </c>
      <c r="D68" s="91">
        <v>20520</v>
      </c>
      <c r="E68" s="90"/>
      <c r="F68" s="91"/>
      <c r="G68" s="90"/>
      <c r="H68" s="91"/>
      <c r="I68" s="90"/>
      <c r="J68" s="91"/>
      <c r="K68" s="90"/>
      <c r="L68" s="91"/>
      <c r="M68" s="90"/>
      <c r="N68" s="209"/>
      <c r="O68" s="28"/>
      <c r="P68" s="29"/>
      <c r="Q68" s="28"/>
      <c r="R68" s="29"/>
      <c r="S68" s="42"/>
      <c r="T68" s="42"/>
      <c r="U68" s="42"/>
      <c r="V68" s="42"/>
      <c r="W68" s="42"/>
      <c r="X68" s="29"/>
      <c r="Y68" s="42"/>
      <c r="Z68" s="42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ht="12.75">
      <c r="A69" s="207">
        <v>39791</v>
      </c>
      <c r="B69" s="149" t="s">
        <v>465</v>
      </c>
      <c r="C69" s="153"/>
      <c r="D69" s="143"/>
      <c r="E69" s="144"/>
      <c r="F69" s="143"/>
      <c r="G69" s="144"/>
      <c r="H69" s="143"/>
      <c r="I69" s="144"/>
      <c r="J69" s="143"/>
      <c r="K69" s="144">
        <v>555</v>
      </c>
      <c r="L69" s="143">
        <v>105450</v>
      </c>
      <c r="M69" s="144"/>
      <c r="N69" s="208"/>
      <c r="O69" s="28"/>
      <c r="P69" s="29"/>
      <c r="Q69" s="28"/>
      <c r="R69" s="29"/>
      <c r="S69" s="42"/>
      <c r="T69" s="42"/>
      <c r="U69" s="42"/>
      <c r="V69" s="42"/>
      <c r="W69" s="42"/>
      <c r="X69" s="29"/>
      <c r="Y69" s="42"/>
      <c r="Z69" s="4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ht="12.75">
      <c r="A70" s="206">
        <v>39791</v>
      </c>
      <c r="B70" s="89" t="s">
        <v>470</v>
      </c>
      <c r="C70" s="95"/>
      <c r="D70" s="91"/>
      <c r="E70" s="90">
        <v>285</v>
      </c>
      <c r="F70" s="91">
        <v>52725</v>
      </c>
      <c r="G70" s="90"/>
      <c r="H70" s="91"/>
      <c r="I70" s="90"/>
      <c r="J70" s="91"/>
      <c r="K70" s="90"/>
      <c r="L70" s="91"/>
      <c r="M70" s="90"/>
      <c r="N70" s="209"/>
      <c r="O70" s="28"/>
      <c r="P70" s="29"/>
      <c r="Q70" s="28"/>
      <c r="R70" s="29"/>
      <c r="S70" s="42"/>
      <c r="T70" s="42"/>
      <c r="U70" s="42"/>
      <c r="V70" s="42"/>
      <c r="W70" s="42"/>
      <c r="X70" s="29"/>
      <c r="Y70" s="42"/>
      <c r="Z70" s="42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2.75">
      <c r="A71" s="206">
        <v>39791</v>
      </c>
      <c r="B71" s="89" t="s">
        <v>477</v>
      </c>
      <c r="C71" s="95"/>
      <c r="D71" s="91"/>
      <c r="E71" s="90">
        <v>748</v>
      </c>
      <c r="F71" s="91">
        <v>100980</v>
      </c>
      <c r="G71" s="90"/>
      <c r="H71" s="91"/>
      <c r="I71" s="90"/>
      <c r="J71" s="91"/>
      <c r="K71" s="90"/>
      <c r="L71" s="91"/>
      <c r="M71" s="90"/>
      <c r="N71" s="209"/>
      <c r="O71" s="28"/>
      <c r="P71" s="29"/>
      <c r="Q71" s="28"/>
      <c r="R71" s="29"/>
      <c r="S71" s="42"/>
      <c r="T71" s="42"/>
      <c r="U71" s="42"/>
      <c r="V71" s="42"/>
      <c r="W71" s="42"/>
      <c r="X71" s="29"/>
      <c r="Y71" s="42"/>
      <c r="Z71" s="42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ht="12.75">
      <c r="A72" s="206"/>
      <c r="B72" s="89"/>
      <c r="C72" s="95"/>
      <c r="D72" s="91"/>
      <c r="E72" s="90"/>
      <c r="F72" s="91"/>
      <c r="G72" s="90"/>
      <c r="H72" s="91"/>
      <c r="I72" s="90"/>
      <c r="J72" s="91"/>
      <c r="K72" s="90"/>
      <c r="L72" s="91"/>
      <c r="M72" s="90"/>
      <c r="N72" s="209"/>
      <c r="O72" s="28"/>
      <c r="P72" s="29"/>
      <c r="Q72" s="28"/>
      <c r="R72" s="29"/>
      <c r="S72" s="42"/>
      <c r="T72" s="42"/>
      <c r="U72" s="42"/>
      <c r="V72" s="42"/>
      <c r="W72" s="42"/>
      <c r="X72" s="29"/>
      <c r="Y72" s="42"/>
      <c r="Z72" s="42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ht="12.75">
      <c r="A73" s="207"/>
      <c r="B73" s="149"/>
      <c r="C73" s="153"/>
      <c r="D73" s="143"/>
      <c r="E73" s="144"/>
      <c r="F73" s="143"/>
      <c r="G73" s="144"/>
      <c r="H73" s="143"/>
      <c r="I73" s="144"/>
      <c r="J73" s="143"/>
      <c r="K73" s="144"/>
      <c r="L73" s="143"/>
      <c r="M73" s="144"/>
      <c r="N73" s="208"/>
      <c r="O73" s="28"/>
      <c r="P73" s="29"/>
      <c r="Q73" s="28"/>
      <c r="R73" s="29"/>
      <c r="S73" s="42"/>
      <c r="T73" s="42"/>
      <c r="U73" s="42"/>
      <c r="V73" s="42"/>
      <c r="W73" s="42"/>
      <c r="X73" s="29"/>
      <c r="Y73" s="42"/>
      <c r="Z73" s="42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ht="12.75">
      <c r="A74" s="206"/>
      <c r="B74" s="89"/>
      <c r="C74" s="95"/>
      <c r="D74" s="91"/>
      <c r="E74" s="90"/>
      <c r="F74" s="91"/>
      <c r="G74" s="90"/>
      <c r="H74" s="91"/>
      <c r="I74" s="90"/>
      <c r="J74" s="91"/>
      <c r="K74" s="90"/>
      <c r="L74" s="91"/>
      <c r="M74" s="90"/>
      <c r="N74" s="209"/>
      <c r="O74" s="28"/>
      <c r="P74" s="29"/>
      <c r="Q74" s="28"/>
      <c r="R74" s="29"/>
      <c r="S74" s="42"/>
      <c r="T74" s="42"/>
      <c r="U74" s="42"/>
      <c r="V74" s="42"/>
      <c r="W74" s="42"/>
      <c r="X74" s="29"/>
      <c r="Y74" s="42"/>
      <c r="Z74" s="42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ht="12.75">
      <c r="A75" s="206"/>
      <c r="B75" s="89"/>
      <c r="C75" s="95"/>
      <c r="D75" s="91"/>
      <c r="E75" s="90"/>
      <c r="F75" s="91"/>
      <c r="G75" s="90"/>
      <c r="H75" s="91"/>
      <c r="I75" s="90"/>
      <c r="J75" s="91"/>
      <c r="K75" s="90"/>
      <c r="L75" s="91"/>
      <c r="M75" s="90"/>
      <c r="N75" s="209"/>
      <c r="O75" s="28"/>
      <c r="P75" s="29"/>
      <c r="Q75" s="28"/>
      <c r="R75" s="29"/>
      <c r="S75" s="42"/>
      <c r="T75" s="42"/>
      <c r="U75" s="42"/>
      <c r="V75" s="42"/>
      <c r="W75" s="42"/>
      <c r="X75" s="29"/>
      <c r="Y75" s="42"/>
      <c r="Z75" s="42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ht="12.75">
      <c r="A76" s="206"/>
      <c r="B76" s="89"/>
      <c r="C76" s="95"/>
      <c r="D76" s="91"/>
      <c r="E76" s="90"/>
      <c r="F76" s="91"/>
      <c r="G76" s="90"/>
      <c r="H76" s="91"/>
      <c r="I76" s="90"/>
      <c r="J76" s="91"/>
      <c r="K76" s="90"/>
      <c r="L76" s="91"/>
      <c r="M76" s="90"/>
      <c r="N76" s="209"/>
      <c r="O76" s="28"/>
      <c r="P76" s="29"/>
      <c r="Q76" s="28"/>
      <c r="R76" s="29"/>
      <c r="S76" s="42"/>
      <c r="T76" s="42"/>
      <c r="U76" s="42"/>
      <c r="V76" s="42"/>
      <c r="W76" s="42"/>
      <c r="X76" s="29"/>
      <c r="Y76" s="42"/>
      <c r="Z76" s="42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ht="12.75">
      <c r="A77" s="206"/>
      <c r="B77" s="89"/>
      <c r="C77" s="95"/>
      <c r="D77" s="91"/>
      <c r="E77" s="90"/>
      <c r="F77" s="91"/>
      <c r="G77" s="90"/>
      <c r="H77" s="91"/>
      <c r="I77" s="90"/>
      <c r="J77" s="91"/>
      <c r="K77" s="90"/>
      <c r="L77" s="91"/>
      <c r="M77" s="90"/>
      <c r="N77" s="209"/>
      <c r="O77" s="28"/>
      <c r="P77" s="29"/>
      <c r="Q77" s="28"/>
      <c r="R77" s="29"/>
      <c r="S77" s="42"/>
      <c r="T77" s="42"/>
      <c r="U77" s="42"/>
      <c r="V77" s="42"/>
      <c r="W77" s="42"/>
      <c r="X77" s="29"/>
      <c r="Y77" s="42"/>
      <c r="Z77" s="42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ht="12.75">
      <c r="A78" s="206"/>
      <c r="B78" s="89"/>
      <c r="C78" s="95"/>
      <c r="D78" s="91"/>
      <c r="E78" s="90"/>
      <c r="F78" s="91"/>
      <c r="G78" s="90"/>
      <c r="H78" s="91"/>
      <c r="I78" s="90"/>
      <c r="J78" s="91"/>
      <c r="K78" s="90"/>
      <c r="L78" s="91"/>
      <c r="M78" s="90"/>
      <c r="N78" s="209"/>
      <c r="O78" s="28"/>
      <c r="P78" s="29"/>
      <c r="Q78" s="28"/>
      <c r="R78" s="29"/>
      <c r="S78" s="42"/>
      <c r="T78" s="42"/>
      <c r="U78" s="42"/>
      <c r="V78" s="42"/>
      <c r="W78" s="42"/>
      <c r="X78" s="29"/>
      <c r="Y78" s="42"/>
      <c r="Z78" s="42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ht="12.75">
      <c r="A79" s="206"/>
      <c r="B79" s="89"/>
      <c r="C79" s="95"/>
      <c r="D79" s="91"/>
      <c r="E79" s="90"/>
      <c r="F79" s="91"/>
      <c r="G79" s="90"/>
      <c r="H79" s="91"/>
      <c r="I79" s="90"/>
      <c r="J79" s="91"/>
      <c r="K79" s="90"/>
      <c r="L79" s="91"/>
      <c r="M79" s="90"/>
      <c r="N79" s="209"/>
      <c r="O79" s="28"/>
      <c r="P79" s="29"/>
      <c r="Q79" s="28"/>
      <c r="R79" s="29"/>
      <c r="S79" s="42"/>
      <c r="T79" s="42"/>
      <c r="U79" s="42"/>
      <c r="V79" s="42"/>
      <c r="W79" s="42"/>
      <c r="X79" s="29"/>
      <c r="Y79" s="42"/>
      <c r="Z79" s="42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ht="12.75">
      <c r="A80" s="206"/>
      <c r="B80" s="89"/>
      <c r="C80" s="95"/>
      <c r="D80" s="91"/>
      <c r="E80" s="90"/>
      <c r="F80" s="91"/>
      <c r="G80" s="90"/>
      <c r="H80" s="91"/>
      <c r="I80" s="90"/>
      <c r="J80" s="91"/>
      <c r="K80" s="90"/>
      <c r="L80" s="91"/>
      <c r="M80" s="90"/>
      <c r="N80" s="209"/>
      <c r="O80" s="28"/>
      <c r="P80" s="29"/>
      <c r="Q80" s="28"/>
      <c r="R80" s="29"/>
      <c r="S80" s="42"/>
      <c r="T80" s="42"/>
      <c r="U80" s="42"/>
      <c r="V80" s="42"/>
      <c r="W80" s="42"/>
      <c r="X80" s="29"/>
      <c r="Y80" s="42"/>
      <c r="Z80" s="42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ht="12.75">
      <c r="A81" s="206"/>
      <c r="B81" s="89"/>
      <c r="C81" s="95"/>
      <c r="D81" s="91"/>
      <c r="E81" s="90"/>
      <c r="F81" s="91"/>
      <c r="G81" s="90"/>
      <c r="H81" s="91"/>
      <c r="I81" s="90"/>
      <c r="J81" s="91"/>
      <c r="K81" s="90"/>
      <c r="L81" s="91"/>
      <c r="M81" s="90"/>
      <c r="N81" s="209"/>
      <c r="O81" s="28"/>
      <c r="P81" s="29"/>
      <c r="Q81" s="28"/>
      <c r="R81" s="29"/>
      <c r="S81" s="42"/>
      <c r="T81" s="42"/>
      <c r="U81" s="42"/>
      <c r="V81" s="42"/>
      <c r="W81" s="42"/>
      <c r="X81" s="29"/>
      <c r="Y81" s="42"/>
      <c r="Z81" s="42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ht="12.75">
      <c r="A82" s="206"/>
      <c r="B82" s="89"/>
      <c r="C82" s="95"/>
      <c r="D82" s="91"/>
      <c r="E82" s="90"/>
      <c r="F82" s="91"/>
      <c r="G82" s="90"/>
      <c r="H82" s="91"/>
      <c r="I82" s="90"/>
      <c r="J82" s="91"/>
      <c r="K82" s="90"/>
      <c r="L82" s="91"/>
      <c r="M82" s="90"/>
      <c r="N82" s="209"/>
      <c r="O82" s="28"/>
      <c r="P82" s="29"/>
      <c r="Q82" s="28"/>
      <c r="R82" s="29"/>
      <c r="S82" s="42"/>
      <c r="T82" s="42"/>
      <c r="U82" s="42"/>
      <c r="V82" s="42"/>
      <c r="W82" s="42"/>
      <c r="X82" s="29"/>
      <c r="Y82" s="42"/>
      <c r="Z82" s="42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ht="12.75">
      <c r="A83" s="206"/>
      <c r="B83" s="89"/>
      <c r="C83" s="95"/>
      <c r="D83" s="91"/>
      <c r="E83" s="90"/>
      <c r="F83" s="91"/>
      <c r="G83" s="90"/>
      <c r="H83" s="91"/>
      <c r="I83" s="90"/>
      <c r="J83" s="91"/>
      <c r="K83" s="90"/>
      <c r="L83" s="91"/>
      <c r="M83" s="90"/>
      <c r="N83" s="209"/>
      <c r="O83" s="28"/>
      <c r="P83" s="29"/>
      <c r="Q83" s="28"/>
      <c r="R83" s="29"/>
      <c r="S83" s="42"/>
      <c r="T83" s="42"/>
      <c r="U83" s="42"/>
      <c r="V83" s="42"/>
      <c r="W83" s="42"/>
      <c r="X83" s="29"/>
      <c r="Y83" s="42"/>
      <c r="Z83" s="42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ht="12.75">
      <c r="A84" s="206"/>
      <c r="B84" s="89"/>
      <c r="C84" s="95"/>
      <c r="D84" s="91"/>
      <c r="E84" s="90"/>
      <c r="F84" s="91"/>
      <c r="G84" s="90"/>
      <c r="H84" s="91"/>
      <c r="I84" s="90"/>
      <c r="J84" s="91"/>
      <c r="K84" s="90"/>
      <c r="L84" s="91"/>
      <c r="M84" s="90"/>
      <c r="N84" s="209"/>
      <c r="O84" s="28"/>
      <c r="P84" s="29"/>
      <c r="Q84" s="28"/>
      <c r="R84" s="29"/>
      <c r="S84" s="42"/>
      <c r="T84" s="42"/>
      <c r="U84" s="42"/>
      <c r="V84" s="42"/>
      <c r="W84" s="42"/>
      <c r="X84" s="29"/>
      <c r="Y84" s="42"/>
      <c r="Z84" s="42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ht="12.75">
      <c r="A85" s="206"/>
      <c r="B85" s="89"/>
      <c r="C85" s="95"/>
      <c r="D85" s="91"/>
      <c r="E85" s="90"/>
      <c r="F85" s="91"/>
      <c r="G85" s="90"/>
      <c r="H85" s="91"/>
      <c r="I85" s="90"/>
      <c r="J85" s="91"/>
      <c r="K85" s="90"/>
      <c r="L85" s="91"/>
      <c r="M85" s="90"/>
      <c r="N85" s="209"/>
      <c r="O85" s="28"/>
      <c r="P85" s="29"/>
      <c r="Q85" s="28"/>
      <c r="R85" s="29"/>
      <c r="S85" s="42"/>
      <c r="T85" s="42"/>
      <c r="U85" s="42"/>
      <c r="V85" s="42"/>
      <c r="W85" s="42"/>
      <c r="X85" s="29"/>
      <c r="Y85" s="42"/>
      <c r="Z85" s="42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ht="12.75">
      <c r="A86" s="206"/>
      <c r="B86" s="89"/>
      <c r="C86" s="95"/>
      <c r="D86" s="91"/>
      <c r="E86" s="90"/>
      <c r="F86" s="91"/>
      <c r="G86" s="95"/>
      <c r="H86" s="91"/>
      <c r="I86" s="89"/>
      <c r="J86" s="89"/>
      <c r="K86" s="90"/>
      <c r="L86" s="91"/>
      <c r="M86" s="90"/>
      <c r="N86" s="209"/>
      <c r="O86" s="28"/>
      <c r="P86" s="29"/>
      <c r="Q86" s="28"/>
      <c r="R86" s="29"/>
      <c r="S86" s="42"/>
      <c r="T86" s="42"/>
      <c r="U86" s="42"/>
      <c r="V86" s="42"/>
      <c r="W86" s="42"/>
      <c r="X86" s="29"/>
      <c r="Y86" s="42"/>
      <c r="Z86" s="42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</row>
    <row r="87" spans="1:40" ht="13.5" thickBot="1">
      <c r="A87" s="206"/>
      <c r="B87" s="112"/>
      <c r="C87" s="113"/>
      <c r="D87" s="116"/>
      <c r="E87" s="113"/>
      <c r="F87" s="116"/>
      <c r="G87" s="113"/>
      <c r="H87" s="116"/>
      <c r="I87" s="112"/>
      <c r="J87" s="112"/>
      <c r="K87" s="114"/>
      <c r="L87" s="116"/>
      <c r="M87" s="114"/>
      <c r="N87" s="271"/>
      <c r="O87" s="28"/>
      <c r="P87" s="29"/>
      <c r="Q87" s="28"/>
      <c r="R87" s="29"/>
      <c r="S87" s="42"/>
      <c r="T87" s="42"/>
      <c r="U87" s="42"/>
      <c r="V87" s="42"/>
      <c r="W87" s="42"/>
      <c r="X87" s="29"/>
      <c r="Y87" s="42"/>
      <c r="Z87" s="42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</row>
    <row r="88" spans="1:40" ht="14.25" thickBot="1" thickTop="1">
      <c r="A88" s="285"/>
      <c r="B88" s="34" t="s">
        <v>18</v>
      </c>
      <c r="C88" s="190">
        <f aca="true" t="shared" si="0" ref="C88:N88">+SUM(C8:C87)</f>
        <v>6888</v>
      </c>
      <c r="D88" s="174">
        <f t="shared" si="0"/>
        <v>970632.5</v>
      </c>
      <c r="E88" s="190">
        <f t="shared" si="0"/>
        <v>16505.3</v>
      </c>
      <c r="F88" s="191">
        <f t="shared" si="0"/>
        <v>2296588.02</v>
      </c>
      <c r="G88" s="190">
        <f t="shared" si="0"/>
        <v>15372</v>
      </c>
      <c r="H88" s="191">
        <f t="shared" si="0"/>
        <v>2406195</v>
      </c>
      <c r="I88" s="190">
        <f t="shared" si="0"/>
        <v>0</v>
      </c>
      <c r="J88" s="191">
        <f t="shared" si="0"/>
        <v>0</v>
      </c>
      <c r="K88" s="190">
        <f t="shared" si="0"/>
        <v>51886</v>
      </c>
      <c r="L88" s="130">
        <f t="shared" si="0"/>
        <v>9351960</v>
      </c>
      <c r="M88" s="190">
        <f t="shared" si="0"/>
        <v>2959</v>
      </c>
      <c r="N88" s="130">
        <f t="shared" si="0"/>
        <v>276960</v>
      </c>
      <c r="O88" s="28"/>
      <c r="P88" s="45"/>
      <c r="Q88" s="28"/>
      <c r="R88" s="45"/>
      <c r="S88" s="28"/>
      <c r="T88" s="45"/>
      <c r="U88" s="28"/>
      <c r="V88" s="45"/>
      <c r="W88" s="28"/>
      <c r="X88" s="45"/>
      <c r="Y88" s="28"/>
      <c r="Z88" s="45"/>
      <c r="AA88" s="53"/>
      <c r="AB88" s="54"/>
      <c r="AC88" s="53"/>
      <c r="AD88" s="54"/>
      <c r="AE88" s="53"/>
      <c r="AF88" s="54"/>
      <c r="AG88" s="53"/>
      <c r="AH88" s="54"/>
      <c r="AI88" s="53"/>
      <c r="AJ88" s="54"/>
      <c r="AK88" s="53"/>
      <c r="AL88" s="54"/>
      <c r="AM88" s="53"/>
      <c r="AN88" s="54"/>
    </row>
    <row r="89" spans="1:40" ht="13.5" thickBot="1">
      <c r="A89" s="268"/>
      <c r="B89" s="35" t="s">
        <v>19</v>
      </c>
      <c r="C89" s="192"/>
      <c r="D89" s="188"/>
      <c r="E89" s="192"/>
      <c r="F89" s="188"/>
      <c r="G89" s="192"/>
      <c r="H89" s="188"/>
      <c r="I89" s="192"/>
      <c r="J89" s="188"/>
      <c r="K89" s="187"/>
      <c r="L89" s="188"/>
      <c r="M89" s="187"/>
      <c r="N89" s="188"/>
      <c r="O89" s="28"/>
      <c r="P89" s="29"/>
      <c r="Q89" s="28"/>
      <c r="R89" s="29"/>
      <c r="S89" s="28"/>
      <c r="T89" s="29"/>
      <c r="U89" s="28"/>
      <c r="V89" s="29"/>
      <c r="W89" s="28"/>
      <c r="X89" s="29"/>
      <c r="Y89" s="28"/>
      <c r="Z89" s="29"/>
      <c r="AA89" s="53"/>
      <c r="AB89" s="55"/>
      <c r="AC89" s="53"/>
      <c r="AD89" s="55"/>
      <c r="AE89" s="53"/>
      <c r="AF89" s="55"/>
      <c r="AG89" s="53"/>
      <c r="AH89" s="55"/>
      <c r="AI89" s="53"/>
      <c r="AJ89" s="55"/>
      <c r="AK89" s="53"/>
      <c r="AL89" s="55"/>
      <c r="AM89" s="53"/>
      <c r="AN89" s="55"/>
    </row>
    <row r="90" spans="1:40" ht="12.75">
      <c r="A90" s="212"/>
      <c r="B90" s="35" t="s">
        <v>20</v>
      </c>
      <c r="C90" s="193">
        <f>COUNTA(C8:C87)</f>
        <v>8</v>
      </c>
      <c r="D90" s="188">
        <f>+D88/C88</f>
        <v>140.91644889663183</v>
      </c>
      <c r="E90" s="193">
        <f>COUNTA(E8:E87)</f>
        <v>13</v>
      </c>
      <c r="F90" s="188">
        <f>+F88/E88</f>
        <v>139.14245848303273</v>
      </c>
      <c r="G90" s="193">
        <f>COUNTA(G8:G87)</f>
        <v>13</v>
      </c>
      <c r="H90" s="188">
        <f>+H88/G88</f>
        <v>156.53103044496487</v>
      </c>
      <c r="I90" s="193">
        <f>COUNTA(I8:I87)</f>
        <v>0</v>
      </c>
      <c r="J90" s="188" t="e">
        <f>+J88/I88</f>
        <v>#DIV/0!</v>
      </c>
      <c r="K90" s="193">
        <f>COUNTA(K8:K87)</f>
        <v>28</v>
      </c>
      <c r="L90" s="188">
        <f>+L88/K88</f>
        <v>180.24052730987165</v>
      </c>
      <c r="M90" s="193">
        <f>COUNTA(M8:M87)</f>
        <v>2</v>
      </c>
      <c r="N90" s="188">
        <f>+N88/M88</f>
        <v>93.59918891517404</v>
      </c>
      <c r="O90" s="28"/>
      <c r="P90" s="29"/>
      <c r="Q90" s="28"/>
      <c r="R90" s="29"/>
      <c r="S90" s="28"/>
      <c r="T90" s="29"/>
      <c r="U90" s="28"/>
      <c r="V90" s="29"/>
      <c r="W90" s="28"/>
      <c r="X90" s="29"/>
      <c r="Y90" s="28"/>
      <c r="Z90" s="29"/>
      <c r="AA90" s="53"/>
      <c r="AB90" s="55"/>
      <c r="AC90" s="53"/>
      <c r="AD90" s="55"/>
      <c r="AE90" s="53"/>
      <c r="AF90" s="55"/>
      <c r="AG90" s="53"/>
      <c r="AH90" s="55"/>
      <c r="AI90" s="53"/>
      <c r="AJ90" s="55"/>
      <c r="AK90" s="53"/>
      <c r="AL90" s="55"/>
      <c r="AM90" s="53"/>
      <c r="AN90" s="55"/>
    </row>
    <row r="91" spans="1:40" ht="13.5" thickBot="1">
      <c r="A91" s="213"/>
      <c r="B91" s="36" t="s">
        <v>17</v>
      </c>
      <c r="C91" s="39"/>
      <c r="D91" s="33"/>
      <c r="E91" s="39"/>
      <c r="F91" s="33"/>
      <c r="G91" s="39"/>
      <c r="H91" s="33"/>
      <c r="I91" s="39"/>
      <c r="J91" s="33"/>
      <c r="K91" s="68"/>
      <c r="L91" s="62"/>
      <c r="M91" s="68"/>
      <c r="N91" s="62"/>
      <c r="O91" s="28"/>
      <c r="P91" s="45"/>
      <c r="Q91" s="28"/>
      <c r="R91" s="45"/>
      <c r="S91" s="28"/>
      <c r="T91" s="45"/>
      <c r="U91" s="28"/>
      <c r="V91" s="45"/>
      <c r="W91" s="28"/>
      <c r="X91" s="45"/>
      <c r="Y91" s="28"/>
      <c r="Z91" s="45"/>
      <c r="AA91" s="53"/>
      <c r="AB91" s="54"/>
      <c r="AC91" s="53"/>
      <c r="AD91" s="54"/>
      <c r="AE91" s="53"/>
      <c r="AF91" s="54"/>
      <c r="AG91" s="53"/>
      <c r="AH91" s="54"/>
      <c r="AI91" s="53"/>
      <c r="AJ91" s="54"/>
      <c r="AK91" s="53"/>
      <c r="AL91" s="54"/>
      <c r="AM91" s="53"/>
      <c r="AN91" s="54"/>
    </row>
    <row r="92" spans="1:26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69"/>
      <c r="L92" s="63"/>
      <c r="M92" s="69"/>
      <c r="N92" s="63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69"/>
      <c r="L93" s="63"/>
      <c r="M93" s="69"/>
      <c r="N93" s="63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69"/>
      <c r="L94" s="63"/>
      <c r="M94" s="69"/>
      <c r="N94" s="63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69"/>
      <c r="L95" s="63"/>
      <c r="M95" s="69"/>
      <c r="N95" s="63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69"/>
      <c r="L96" s="63"/>
      <c r="M96" s="69"/>
      <c r="N96" s="63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69"/>
      <c r="L97" s="63"/>
      <c r="M97" s="69"/>
      <c r="N97" s="63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69"/>
      <c r="L98" s="63"/>
      <c r="M98" s="69"/>
      <c r="N98" s="63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69"/>
      <c r="L99" s="63"/>
      <c r="M99" s="69"/>
      <c r="N99" s="63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69"/>
      <c r="L100" s="63"/>
      <c r="M100" s="69"/>
      <c r="N100" s="63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69"/>
      <c r="L101" s="63"/>
      <c r="M101" s="69"/>
      <c r="N101" s="63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69"/>
      <c r="L102" s="63"/>
      <c r="M102" s="69"/>
      <c r="N102" s="63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69"/>
      <c r="L103" s="63"/>
      <c r="M103" s="69"/>
      <c r="N103" s="63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69"/>
      <c r="L104" s="63"/>
      <c r="M104" s="69"/>
      <c r="N104" s="63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69"/>
      <c r="L105" s="63"/>
      <c r="M105" s="69"/>
      <c r="N105" s="63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69"/>
      <c r="L106" s="63"/>
      <c r="M106" s="69"/>
      <c r="N106" s="63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69"/>
      <c r="L107" s="63"/>
      <c r="M107" s="69"/>
      <c r="N107" s="63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69"/>
      <c r="L108" s="63"/>
      <c r="M108" s="69"/>
      <c r="N108" s="63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69"/>
      <c r="L109" s="63"/>
      <c r="M109" s="69"/>
      <c r="N109" s="63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69"/>
      <c r="L110" s="63"/>
      <c r="M110" s="69"/>
      <c r="N110" s="63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69"/>
      <c r="L111" s="63"/>
      <c r="M111" s="69"/>
      <c r="N111" s="63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69"/>
      <c r="L112" s="63"/>
      <c r="M112" s="69"/>
      <c r="N112" s="63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69"/>
      <c r="L113" s="63"/>
      <c r="M113" s="69"/>
      <c r="N113" s="63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69"/>
      <c r="L114" s="63"/>
      <c r="M114" s="69"/>
      <c r="N114" s="63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69"/>
      <c r="L115" s="63"/>
      <c r="M115" s="69"/>
      <c r="N115" s="63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69"/>
      <c r="L116" s="63"/>
      <c r="M116" s="69"/>
      <c r="N116" s="63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69"/>
      <c r="L117" s="63"/>
      <c r="M117" s="69"/>
      <c r="N117" s="63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69"/>
      <c r="L118" s="63"/>
      <c r="M118" s="69"/>
      <c r="N118" s="63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69"/>
      <c r="L119" s="63"/>
      <c r="M119" s="69"/>
      <c r="N119" s="63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69"/>
      <c r="L120" s="63"/>
      <c r="M120" s="69"/>
      <c r="N120" s="63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69"/>
      <c r="L121" s="63"/>
      <c r="M121" s="69"/>
      <c r="N121" s="63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69"/>
      <c r="L122" s="63"/>
      <c r="M122" s="69"/>
      <c r="N122" s="63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69"/>
      <c r="L123" s="63"/>
      <c r="M123" s="69"/>
      <c r="N123" s="63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69"/>
      <c r="L124" s="63"/>
      <c r="M124" s="69"/>
      <c r="N124" s="63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69"/>
      <c r="L125" s="63"/>
      <c r="M125" s="69"/>
      <c r="N125" s="63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69"/>
      <c r="L126" s="63"/>
      <c r="M126" s="69"/>
      <c r="N126" s="63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69"/>
      <c r="L127" s="63"/>
      <c r="M127" s="69"/>
      <c r="N127" s="63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69"/>
      <c r="L128" s="63"/>
      <c r="M128" s="69"/>
      <c r="N128" s="63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69"/>
      <c r="L129" s="63"/>
      <c r="M129" s="69"/>
      <c r="N129" s="63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69"/>
      <c r="L130" s="63"/>
      <c r="M130" s="69"/>
      <c r="N130" s="63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69"/>
      <c r="L131" s="63"/>
      <c r="M131" s="69"/>
      <c r="N131" s="63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69"/>
      <c r="L132" s="63"/>
      <c r="M132" s="69"/>
      <c r="N132" s="63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69"/>
      <c r="L133" s="63"/>
      <c r="M133" s="69"/>
      <c r="N133" s="63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69"/>
      <c r="L134" s="63"/>
      <c r="M134" s="69"/>
      <c r="N134" s="63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69"/>
      <c r="L135" s="63"/>
      <c r="M135" s="69"/>
      <c r="N135" s="63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69"/>
      <c r="L136" s="63"/>
      <c r="M136" s="69"/>
      <c r="N136" s="63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69"/>
      <c r="L137" s="63"/>
      <c r="M137" s="69"/>
      <c r="N137" s="63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69"/>
      <c r="L138" s="63"/>
      <c r="M138" s="69"/>
      <c r="N138" s="63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69"/>
      <c r="L139" s="63"/>
      <c r="M139" s="69"/>
      <c r="N139" s="63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69"/>
      <c r="L140" s="63"/>
      <c r="M140" s="69"/>
      <c r="N140" s="63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69"/>
      <c r="L141" s="63"/>
      <c r="M141" s="69"/>
      <c r="N141" s="63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69"/>
      <c r="L142" s="63"/>
      <c r="M142" s="69"/>
      <c r="N142" s="63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69"/>
      <c r="L143" s="63"/>
      <c r="M143" s="69"/>
      <c r="N143" s="63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69"/>
      <c r="L144" s="63"/>
      <c r="M144" s="69"/>
      <c r="N144" s="63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69"/>
      <c r="L145" s="63"/>
      <c r="M145" s="69"/>
      <c r="N145" s="63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69"/>
      <c r="L146" s="63"/>
      <c r="M146" s="69"/>
      <c r="N146" s="63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69"/>
      <c r="L147" s="63"/>
      <c r="M147" s="69"/>
      <c r="N147" s="63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69"/>
      <c r="L148" s="63"/>
      <c r="M148" s="69"/>
      <c r="N148" s="63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14" ht="12.75">
      <c r="A149" s="15"/>
      <c r="L149" s="64"/>
      <c r="N149" s="64"/>
    </row>
    <row r="150" spans="1:14" ht="12.75">
      <c r="A150" s="15"/>
      <c r="L150" s="64"/>
      <c r="N150" s="64"/>
    </row>
    <row r="151" spans="12:14" ht="12.75">
      <c r="L151" s="64"/>
      <c r="N151" s="64"/>
    </row>
    <row r="152" spans="12:14" ht="12.75">
      <c r="L152" s="64"/>
      <c r="N152" s="64"/>
    </row>
    <row r="153" spans="12:14" ht="12.75">
      <c r="L153" s="64"/>
      <c r="N153" s="64"/>
    </row>
    <row r="154" spans="12:14" ht="12.75">
      <c r="L154" s="64"/>
      <c r="N154" s="64"/>
    </row>
    <row r="155" spans="12:14" ht="12.75">
      <c r="L155" s="64"/>
      <c r="N155" s="64"/>
    </row>
    <row r="156" spans="12:14" ht="12.75">
      <c r="L156" s="64"/>
      <c r="N156" s="64"/>
    </row>
    <row r="157" spans="12:14" ht="12.75">
      <c r="L157" s="64"/>
      <c r="N157" s="64"/>
    </row>
    <row r="158" spans="12:14" ht="12.75">
      <c r="L158" s="64"/>
      <c r="N158" s="64"/>
    </row>
    <row r="159" spans="12:14" ht="12.75">
      <c r="L159" s="64"/>
      <c r="N159" s="64"/>
    </row>
    <row r="160" spans="12:14" ht="12.75">
      <c r="L160" s="64"/>
      <c r="N160" s="64"/>
    </row>
    <row r="161" spans="12:14" ht="12.75">
      <c r="L161" s="64"/>
      <c r="N161" s="64"/>
    </row>
    <row r="162" spans="12:14" ht="12.75">
      <c r="L162" s="64"/>
      <c r="N162" s="64"/>
    </row>
    <row r="163" spans="12:14" ht="12.75">
      <c r="L163" s="64"/>
      <c r="N163" s="64"/>
    </row>
    <row r="164" spans="12:14" ht="12.75">
      <c r="L164" s="64"/>
      <c r="N164" s="64"/>
    </row>
    <row r="165" spans="12:14" ht="12.75">
      <c r="L165" s="64"/>
      <c r="N165" s="64"/>
    </row>
    <row r="166" spans="12:14" ht="12.75">
      <c r="L166" s="64"/>
      <c r="N166" s="64"/>
    </row>
    <row r="167" spans="12:14" ht="12.75">
      <c r="L167" s="64"/>
      <c r="N167" s="64"/>
    </row>
    <row r="168" spans="12:14" ht="12.75">
      <c r="L168" s="64"/>
      <c r="N168" s="64"/>
    </row>
    <row r="169" spans="12:14" ht="12.75">
      <c r="L169" s="64"/>
      <c r="N169" s="64"/>
    </row>
    <row r="170" spans="12:14" ht="12.75">
      <c r="L170" s="64"/>
      <c r="N170" s="64"/>
    </row>
    <row r="171" spans="12:14" ht="12.75">
      <c r="L171" s="64"/>
      <c r="N171" s="64"/>
    </row>
    <row r="172" spans="12:14" ht="12.75">
      <c r="L172" s="64"/>
      <c r="N172" s="64"/>
    </row>
    <row r="173" spans="12:14" ht="12.75">
      <c r="L173" s="64"/>
      <c r="N173" s="64"/>
    </row>
    <row r="174" spans="12:14" ht="12.75">
      <c r="L174" s="64"/>
      <c r="N174" s="64"/>
    </row>
    <row r="175" spans="12:14" ht="12.75">
      <c r="L175" s="64"/>
      <c r="N175" s="64"/>
    </row>
    <row r="176" spans="12:14" ht="12.75">
      <c r="L176" s="64"/>
      <c r="N176" s="64"/>
    </row>
    <row r="177" spans="12:14" ht="12.75">
      <c r="L177" s="64"/>
      <c r="N177" s="64"/>
    </row>
    <row r="178" spans="12:14" ht="12.75">
      <c r="L178" s="64"/>
      <c r="N178" s="64"/>
    </row>
    <row r="179" spans="12:14" ht="12.75">
      <c r="L179" s="64"/>
      <c r="N179" s="64"/>
    </row>
    <row r="180" spans="12:14" ht="12.75">
      <c r="L180" s="64"/>
      <c r="N180" s="64"/>
    </row>
    <row r="181" spans="12:14" ht="12.75">
      <c r="L181" s="64"/>
      <c r="N181" s="64"/>
    </row>
    <row r="182" spans="12:14" ht="12.75">
      <c r="L182" s="64"/>
      <c r="N182" s="64"/>
    </row>
    <row r="183" spans="12:14" ht="12.75">
      <c r="L183" s="64"/>
      <c r="N183" s="64"/>
    </row>
    <row r="184" spans="12:14" ht="12.75">
      <c r="L184" s="64"/>
      <c r="N184" s="64"/>
    </row>
    <row r="185" spans="12:14" ht="12.75">
      <c r="L185" s="64"/>
      <c r="N185" s="64"/>
    </row>
    <row r="186" spans="12:14" ht="12.75">
      <c r="L186" s="64"/>
      <c r="N186" s="64"/>
    </row>
    <row r="187" spans="12:14" ht="12.75">
      <c r="L187" s="64"/>
      <c r="N187" s="64"/>
    </row>
    <row r="188" spans="12:14" ht="12.75">
      <c r="L188" s="64"/>
      <c r="N188" s="64"/>
    </row>
    <row r="189" spans="12:14" ht="12.75">
      <c r="L189" s="64"/>
      <c r="N189" s="64"/>
    </row>
    <row r="190" spans="12:14" ht="12.75">
      <c r="L190" s="64"/>
      <c r="N190" s="64"/>
    </row>
    <row r="191" spans="12:14" ht="12.75">
      <c r="L191" s="64"/>
      <c r="N191" s="64"/>
    </row>
    <row r="192" spans="12:14" ht="12.75">
      <c r="L192" s="64"/>
      <c r="N192" s="64"/>
    </row>
    <row r="193" spans="12:14" ht="12.75">
      <c r="L193" s="64"/>
      <c r="N193" s="64"/>
    </row>
    <row r="194" spans="12:14" ht="12.75">
      <c r="L194" s="64"/>
      <c r="N194" s="64"/>
    </row>
    <row r="195" spans="12:14" ht="12.75">
      <c r="L195" s="64"/>
      <c r="N195" s="64"/>
    </row>
    <row r="196" spans="12:14" ht="12.75">
      <c r="L196" s="64"/>
      <c r="N196" s="64"/>
    </row>
    <row r="197" spans="12:14" ht="12.75">
      <c r="L197" s="64"/>
      <c r="N197" s="64"/>
    </row>
    <row r="198" spans="12:14" ht="12.75">
      <c r="L198" s="64"/>
      <c r="N198" s="64"/>
    </row>
    <row r="199" spans="12:14" ht="12.75">
      <c r="L199" s="64"/>
      <c r="N199" s="64"/>
    </row>
    <row r="200" spans="12:14" ht="12.75">
      <c r="L200" s="64"/>
      <c r="N200" s="64"/>
    </row>
    <row r="201" spans="12:14" ht="12.75">
      <c r="L201" s="64"/>
      <c r="N201" s="64"/>
    </row>
    <row r="202" spans="12:14" ht="12.75">
      <c r="L202" s="64"/>
      <c r="N202" s="64"/>
    </row>
    <row r="203" spans="12:14" ht="12.75">
      <c r="L203" s="64"/>
      <c r="N203" s="64"/>
    </row>
    <row r="204" spans="12:14" ht="12.75">
      <c r="L204" s="64"/>
      <c r="N204" s="64"/>
    </row>
    <row r="205" spans="12:14" ht="12.75">
      <c r="L205" s="64"/>
      <c r="N205" s="64"/>
    </row>
    <row r="206" spans="12:14" ht="12.75">
      <c r="L206" s="64"/>
      <c r="N206" s="64"/>
    </row>
    <row r="207" spans="12:14" ht="12.75">
      <c r="L207" s="64"/>
      <c r="N207" s="64"/>
    </row>
    <row r="208" spans="12:14" ht="12.75">
      <c r="L208" s="64"/>
      <c r="N208" s="64"/>
    </row>
    <row r="209" spans="12:14" ht="12.75">
      <c r="L209" s="64"/>
      <c r="N209" s="64"/>
    </row>
    <row r="210" spans="12:14" ht="12.75">
      <c r="L210" s="64"/>
      <c r="N210" s="64"/>
    </row>
    <row r="211" spans="12:14" ht="12.75">
      <c r="L211" s="64"/>
      <c r="N211" s="64"/>
    </row>
    <row r="212" spans="12:14" ht="12.75">
      <c r="L212" s="64"/>
      <c r="N212" s="64"/>
    </row>
    <row r="213" spans="12:14" ht="12.75">
      <c r="L213" s="64"/>
      <c r="N213" s="64"/>
    </row>
    <row r="214" spans="12:14" ht="12.75">
      <c r="L214" s="64"/>
      <c r="N214" s="64"/>
    </row>
    <row r="215" spans="12:14" ht="12.75">
      <c r="L215" s="64"/>
      <c r="N215" s="64"/>
    </row>
    <row r="216" spans="12:14" ht="12.75">
      <c r="L216" s="64"/>
      <c r="N216" s="64"/>
    </row>
    <row r="217" spans="12:14" ht="12.75">
      <c r="L217" s="64"/>
      <c r="N217" s="64"/>
    </row>
    <row r="218" spans="12:14" ht="12.75">
      <c r="L218" s="64"/>
      <c r="N218" s="64"/>
    </row>
    <row r="219" spans="12:14" ht="12.75">
      <c r="L219" s="64"/>
      <c r="N219" s="64"/>
    </row>
    <row r="220" spans="12:14" ht="12.75">
      <c r="L220" s="64"/>
      <c r="N220" s="64"/>
    </row>
    <row r="221" spans="12:14" ht="12.75">
      <c r="L221" s="64"/>
      <c r="N221" s="64"/>
    </row>
    <row r="222" spans="12:14" ht="12.75">
      <c r="L222" s="64"/>
      <c r="N222" s="64"/>
    </row>
    <row r="223" spans="12:14" ht="12.75">
      <c r="L223" s="64"/>
      <c r="N223" s="64"/>
    </row>
    <row r="224" spans="12:14" ht="12.75">
      <c r="L224" s="64"/>
      <c r="N224" s="64"/>
    </row>
    <row r="225" spans="12:14" ht="12.75">
      <c r="L225" s="64"/>
      <c r="N225" s="64"/>
    </row>
    <row r="226" spans="12:14" ht="12.75">
      <c r="L226" s="64"/>
      <c r="N226" s="64"/>
    </row>
    <row r="227" spans="12:14" ht="12.75">
      <c r="L227" s="64"/>
      <c r="N227" s="64"/>
    </row>
    <row r="228" spans="12:14" ht="12.75">
      <c r="L228" s="64"/>
      <c r="N228" s="64"/>
    </row>
    <row r="229" spans="12:14" ht="12.75">
      <c r="L229" s="64"/>
      <c r="N229" s="64"/>
    </row>
    <row r="230" spans="12:14" ht="12.75">
      <c r="L230" s="64"/>
      <c r="N230" s="64"/>
    </row>
    <row r="231" spans="12:14" ht="12.75">
      <c r="L231" s="64"/>
      <c r="N231" s="64"/>
    </row>
    <row r="232" spans="12:14" ht="12.75">
      <c r="L232" s="64"/>
      <c r="N232" s="64"/>
    </row>
    <row r="233" spans="12:14" ht="12.75">
      <c r="L233" s="64"/>
      <c r="N233" s="64"/>
    </row>
    <row r="234" spans="12:14" ht="12.75">
      <c r="L234" s="64"/>
      <c r="N234" s="64"/>
    </row>
    <row r="235" spans="12:14" ht="12.75">
      <c r="L235" s="64"/>
      <c r="N235" s="64"/>
    </row>
    <row r="236" spans="12:14" ht="12.75">
      <c r="L236" s="64"/>
      <c r="N236" s="64"/>
    </row>
    <row r="237" spans="12:14" ht="12.75">
      <c r="L237" s="64"/>
      <c r="N237" s="64"/>
    </row>
    <row r="238" spans="12:14" ht="12.75">
      <c r="L238" s="64"/>
      <c r="N238" s="64"/>
    </row>
    <row r="239" spans="12:14" ht="12.75">
      <c r="L239" s="64"/>
      <c r="N239" s="64"/>
    </row>
    <row r="240" spans="12:14" ht="12.75">
      <c r="L240" s="64"/>
      <c r="N240" s="64"/>
    </row>
    <row r="241" spans="12:14" ht="12.75">
      <c r="L241" s="64"/>
      <c r="N241" s="64"/>
    </row>
    <row r="242" spans="12:14" ht="12.75">
      <c r="L242" s="64"/>
      <c r="N242" s="64"/>
    </row>
    <row r="243" spans="12:14" ht="12.75">
      <c r="L243" s="64"/>
      <c r="N243" s="64"/>
    </row>
    <row r="244" spans="12:14" ht="12.75">
      <c r="L244" s="64"/>
      <c r="N244" s="64"/>
    </row>
    <row r="245" spans="12:14" ht="12.75">
      <c r="L245" s="64"/>
      <c r="N245" s="64"/>
    </row>
    <row r="246" spans="12:14" ht="12.75">
      <c r="L246" s="64"/>
      <c r="N246" s="64"/>
    </row>
    <row r="247" spans="12:14" ht="12.75">
      <c r="L247" s="64"/>
      <c r="N247" s="64"/>
    </row>
    <row r="248" spans="12:14" ht="12.75">
      <c r="L248" s="64"/>
      <c r="N248" s="64"/>
    </row>
    <row r="249" spans="12:14" ht="12.75">
      <c r="L249" s="64"/>
      <c r="N249" s="64"/>
    </row>
    <row r="250" spans="12:14" ht="12.75">
      <c r="L250" s="64"/>
      <c r="N250" s="64"/>
    </row>
    <row r="251" spans="12:14" ht="12.75">
      <c r="L251" s="64"/>
      <c r="N251" s="64"/>
    </row>
    <row r="252" spans="12:14" ht="12.75">
      <c r="L252" s="64"/>
      <c r="N252" s="64"/>
    </row>
    <row r="253" spans="12:14" ht="12.75">
      <c r="L253" s="64"/>
      <c r="N253" s="64"/>
    </row>
    <row r="254" spans="12:14" ht="12.75">
      <c r="L254" s="64"/>
      <c r="N254" s="64"/>
    </row>
    <row r="255" spans="12:14" ht="12.75">
      <c r="L255" s="64"/>
      <c r="N255" s="64"/>
    </row>
    <row r="256" spans="12:14" ht="12.75">
      <c r="L256" s="64"/>
      <c r="N256" s="64"/>
    </row>
    <row r="257" spans="12:14" ht="12.75">
      <c r="L257" s="64"/>
      <c r="N257" s="64"/>
    </row>
    <row r="258" spans="12:14" ht="12.75">
      <c r="L258" s="64"/>
      <c r="N258" s="64"/>
    </row>
    <row r="259" spans="12:14" ht="12.75">
      <c r="L259" s="64"/>
      <c r="N259" s="64"/>
    </row>
    <row r="260" spans="12:14" ht="12.75">
      <c r="L260" s="64"/>
      <c r="N260" s="64"/>
    </row>
    <row r="261" spans="12:14" ht="12.75">
      <c r="L261" s="64"/>
      <c r="N261" s="64"/>
    </row>
    <row r="262" spans="12:14" ht="12.75">
      <c r="L262" s="64"/>
      <c r="N262" s="64"/>
    </row>
    <row r="263" spans="12:14" ht="12.75">
      <c r="L263" s="64"/>
      <c r="N263" s="64"/>
    </row>
    <row r="264" spans="12:14" ht="12.75">
      <c r="L264" s="64"/>
      <c r="N264" s="64"/>
    </row>
    <row r="265" spans="12:14" ht="12.75">
      <c r="L265" s="64"/>
      <c r="N265" s="64"/>
    </row>
    <row r="266" spans="12:14" ht="12.75">
      <c r="L266" s="64"/>
      <c r="N266" s="64"/>
    </row>
    <row r="267" spans="12:14" ht="12.75">
      <c r="L267" s="64"/>
      <c r="N267" s="64"/>
    </row>
    <row r="268" spans="12:14" ht="12.75">
      <c r="L268" s="64"/>
      <c r="N268" s="64"/>
    </row>
    <row r="269" spans="12:14" ht="12.75">
      <c r="L269" s="64"/>
      <c r="N269" s="64"/>
    </row>
    <row r="270" spans="12:14" ht="12.75">
      <c r="L270" s="64"/>
      <c r="N270" s="64"/>
    </row>
    <row r="271" spans="12:14" ht="12.75">
      <c r="L271" s="64"/>
      <c r="N271" s="64"/>
    </row>
    <row r="272" spans="12:14" ht="12.75">
      <c r="L272" s="64"/>
      <c r="N272" s="64"/>
    </row>
    <row r="273" spans="12:14" ht="12.75">
      <c r="L273" s="64"/>
      <c r="N273" s="64"/>
    </row>
    <row r="274" spans="12:14" ht="12.75">
      <c r="L274" s="64"/>
      <c r="N274" s="64"/>
    </row>
    <row r="275" spans="12:14" ht="12.75">
      <c r="L275" s="64"/>
      <c r="N275" s="64"/>
    </row>
    <row r="276" spans="12:14" ht="12.75">
      <c r="L276" s="64"/>
      <c r="N276" s="64"/>
    </row>
    <row r="277" spans="12:14" ht="12.75">
      <c r="L277" s="64"/>
      <c r="N277" s="64"/>
    </row>
    <row r="278" spans="12:14" ht="12.75">
      <c r="L278" s="64"/>
      <c r="N278" s="64"/>
    </row>
    <row r="279" spans="12:14" ht="12.75">
      <c r="L279" s="64"/>
      <c r="N279" s="64"/>
    </row>
    <row r="280" spans="12:14" ht="12.75">
      <c r="L280" s="64"/>
      <c r="N280" s="64"/>
    </row>
    <row r="281" spans="12:14" ht="12.75">
      <c r="L281" s="64"/>
      <c r="N281" s="64"/>
    </row>
    <row r="282" spans="12:14" ht="12.75">
      <c r="L282" s="64"/>
      <c r="N282" s="64"/>
    </row>
    <row r="283" spans="12:14" ht="12.75">
      <c r="L283" s="64"/>
      <c r="N283" s="64"/>
    </row>
    <row r="284" spans="12:14" ht="12.75">
      <c r="L284" s="64"/>
      <c r="N284" s="64"/>
    </row>
    <row r="285" spans="12:14" ht="12.75">
      <c r="L285" s="64"/>
      <c r="N285" s="64"/>
    </row>
    <row r="286" spans="12:14" ht="12.75">
      <c r="L286" s="64"/>
      <c r="N286" s="64"/>
    </row>
    <row r="287" spans="12:14" ht="12.75">
      <c r="L287" s="64"/>
      <c r="N287" s="64"/>
    </row>
    <row r="288" spans="12:14" ht="12.75">
      <c r="L288" s="64"/>
      <c r="N288" s="64"/>
    </row>
    <row r="289" spans="12:14" ht="12.75">
      <c r="L289" s="64"/>
      <c r="N289" s="64"/>
    </row>
    <row r="290" spans="12:14" ht="12.75">
      <c r="L290" s="64"/>
      <c r="N290" s="64"/>
    </row>
    <row r="291" spans="12:14" ht="12.75">
      <c r="L291" s="64"/>
      <c r="N291" s="64"/>
    </row>
    <row r="292" spans="12:14" ht="12.75">
      <c r="L292" s="64"/>
      <c r="N292" s="64"/>
    </row>
    <row r="293" spans="12:14" ht="12.75">
      <c r="L293" s="64"/>
      <c r="N293" s="64"/>
    </row>
    <row r="294" spans="12:14" ht="12.75">
      <c r="L294" s="64"/>
      <c r="N294" s="64"/>
    </row>
    <row r="295" spans="12:14" ht="12.75">
      <c r="L295" s="64"/>
      <c r="N295" s="64"/>
    </row>
    <row r="296" spans="12:14" ht="12.75">
      <c r="L296" s="64"/>
      <c r="N296" s="64"/>
    </row>
    <row r="297" spans="12:14" ht="12.75">
      <c r="L297" s="64"/>
      <c r="N297" s="64"/>
    </row>
    <row r="298" spans="12:14" ht="12.75">
      <c r="L298" s="64"/>
      <c r="N298" s="64"/>
    </row>
    <row r="299" spans="12:14" ht="12.75">
      <c r="L299" s="64"/>
      <c r="N299" s="64"/>
    </row>
    <row r="300" spans="12:14" ht="12.75">
      <c r="L300" s="64"/>
      <c r="N300" s="64"/>
    </row>
    <row r="301" spans="12:14" ht="12.75">
      <c r="L301" s="64"/>
      <c r="N301" s="64"/>
    </row>
    <row r="302" spans="12:14" ht="12.75">
      <c r="L302" s="64"/>
      <c r="N302" s="64"/>
    </row>
    <row r="303" spans="12:14" ht="12.75">
      <c r="L303" s="64"/>
      <c r="N303" s="64"/>
    </row>
    <row r="304" spans="12:14" ht="12.75">
      <c r="L304" s="64"/>
      <c r="N304" s="64"/>
    </row>
    <row r="305" spans="12:14" ht="12.75">
      <c r="L305" s="64"/>
      <c r="N305" s="64"/>
    </row>
    <row r="306" spans="12:14" ht="12.75">
      <c r="L306" s="64"/>
      <c r="N306" s="64"/>
    </row>
    <row r="307" spans="12:14" ht="12.75">
      <c r="L307" s="64"/>
      <c r="N307" s="64"/>
    </row>
    <row r="308" spans="12:14" ht="12.75">
      <c r="L308" s="64"/>
      <c r="N308" s="64"/>
    </row>
    <row r="309" spans="12:14" ht="12.75">
      <c r="L309" s="64"/>
      <c r="N309" s="64"/>
    </row>
    <row r="310" spans="12:14" ht="12.75">
      <c r="L310" s="64"/>
      <c r="N310" s="64"/>
    </row>
    <row r="311" spans="12:14" ht="12.75">
      <c r="L311" s="64"/>
      <c r="N311" s="64"/>
    </row>
    <row r="312" spans="12:14" ht="12.75">
      <c r="L312" s="64"/>
      <c r="N312" s="64"/>
    </row>
    <row r="313" spans="12:14" ht="12.75">
      <c r="L313" s="64"/>
      <c r="N313" s="64"/>
    </row>
    <row r="314" spans="12:14" ht="12.75">
      <c r="L314" s="64"/>
      <c r="N314" s="64"/>
    </row>
    <row r="315" spans="12:14" ht="12.75">
      <c r="L315" s="64"/>
      <c r="N315" s="64"/>
    </row>
    <row r="316" spans="12:14" ht="12.75">
      <c r="L316" s="64"/>
      <c r="N316" s="64"/>
    </row>
    <row r="317" spans="12:14" ht="12.75">
      <c r="L317" s="64"/>
      <c r="N317" s="64"/>
    </row>
    <row r="318" spans="12:14" ht="12.75">
      <c r="L318" s="64"/>
      <c r="N318" s="64"/>
    </row>
    <row r="319" spans="12:14" ht="12.75">
      <c r="L319" s="64"/>
      <c r="N319" s="64"/>
    </row>
    <row r="320" spans="12:14" ht="12.75">
      <c r="L320" s="64"/>
      <c r="N320" s="64"/>
    </row>
    <row r="321" spans="12:14" ht="12.75">
      <c r="L321" s="64"/>
      <c r="N321" s="64"/>
    </row>
    <row r="322" spans="12:14" ht="12.75">
      <c r="L322" s="64"/>
      <c r="N322" s="64"/>
    </row>
    <row r="323" spans="12:14" ht="12.75">
      <c r="L323" s="64"/>
      <c r="N323" s="64"/>
    </row>
    <row r="324" spans="12:14" ht="12.75">
      <c r="L324" s="64"/>
      <c r="N324" s="64"/>
    </row>
    <row r="325" spans="12:14" ht="12.75">
      <c r="L325" s="64"/>
      <c r="N325" s="64"/>
    </row>
    <row r="326" spans="12:14" ht="12.75">
      <c r="L326" s="64"/>
      <c r="N326" s="64"/>
    </row>
    <row r="327" spans="12:14" ht="12.75">
      <c r="L327" s="64"/>
      <c r="N327" s="64"/>
    </row>
    <row r="328" spans="12:14" ht="12.75">
      <c r="L328" s="64"/>
      <c r="N328" s="64"/>
    </row>
    <row r="329" spans="12:14" ht="12.75">
      <c r="L329" s="64"/>
      <c r="N329" s="64"/>
    </row>
    <row r="330" spans="12:14" ht="12.75">
      <c r="L330" s="64"/>
      <c r="N330" s="64"/>
    </row>
    <row r="331" spans="12:14" ht="12.75">
      <c r="L331" s="64"/>
      <c r="N331" s="64"/>
    </row>
    <row r="332" spans="12:14" ht="12.75">
      <c r="L332" s="64"/>
      <c r="N332" s="64"/>
    </row>
    <row r="333" spans="12:14" ht="12.75">
      <c r="L333" s="64"/>
      <c r="N333" s="64"/>
    </row>
    <row r="334" spans="12:14" ht="12.75">
      <c r="L334" s="64"/>
      <c r="N334" s="64"/>
    </row>
    <row r="335" spans="12:14" ht="12.75">
      <c r="L335" s="64"/>
      <c r="N335" s="64"/>
    </row>
    <row r="336" spans="12:14" ht="12.75">
      <c r="L336" s="64"/>
      <c r="N336" s="64"/>
    </row>
    <row r="337" spans="12:14" ht="12.75">
      <c r="L337" s="64"/>
      <c r="N337" s="64"/>
    </row>
    <row r="338" spans="12:14" ht="12.75">
      <c r="L338" s="64"/>
      <c r="N338" s="64"/>
    </row>
    <row r="339" spans="12:14" ht="12.75">
      <c r="L339" s="64"/>
      <c r="N339" s="64"/>
    </row>
    <row r="340" spans="12:14" ht="12.75">
      <c r="L340" s="64"/>
      <c r="N340" s="64"/>
    </row>
    <row r="341" spans="12:14" ht="12.75">
      <c r="L341" s="64"/>
      <c r="N341" s="64"/>
    </row>
    <row r="342" spans="12:14" ht="12.75">
      <c r="L342" s="64"/>
      <c r="N342" s="64"/>
    </row>
    <row r="343" spans="12:14" ht="12.75">
      <c r="L343" s="64"/>
      <c r="N343" s="64"/>
    </row>
    <row r="344" spans="12:14" ht="12.75">
      <c r="L344" s="64"/>
      <c r="N344" s="64"/>
    </row>
    <row r="345" spans="12:14" ht="12.75">
      <c r="L345" s="64"/>
      <c r="N345" s="64"/>
    </row>
    <row r="346" spans="12:14" ht="12.75">
      <c r="L346" s="64"/>
      <c r="N346" s="64"/>
    </row>
    <row r="347" spans="12:14" ht="12.75">
      <c r="L347" s="64"/>
      <c r="N347" s="64"/>
    </row>
    <row r="348" spans="12:14" ht="12.75">
      <c r="L348" s="64"/>
      <c r="N348" s="64"/>
    </row>
    <row r="349" spans="12:14" ht="12.75">
      <c r="L349" s="64"/>
      <c r="N349" s="64"/>
    </row>
    <row r="350" spans="12:14" ht="12.75">
      <c r="L350" s="64"/>
      <c r="N350" s="64"/>
    </row>
    <row r="351" spans="12:14" ht="12.75">
      <c r="L351" s="64"/>
      <c r="N351" s="64"/>
    </row>
    <row r="352" spans="12:14" ht="12.75">
      <c r="L352" s="64"/>
      <c r="N352" s="64"/>
    </row>
    <row r="353" spans="12:14" ht="12.75">
      <c r="L353" s="64"/>
      <c r="N353" s="64"/>
    </row>
    <row r="354" spans="12:14" ht="12.75">
      <c r="L354" s="64"/>
      <c r="N354" s="64"/>
    </row>
    <row r="355" spans="12:14" ht="12.75">
      <c r="L355" s="64"/>
      <c r="N355" s="64"/>
    </row>
    <row r="356" spans="12:14" ht="12.75">
      <c r="L356" s="64"/>
      <c r="N356" s="64"/>
    </row>
    <row r="357" spans="12:14" ht="12.75">
      <c r="L357" s="64"/>
      <c r="N357" s="64"/>
    </row>
    <row r="358" spans="12:14" ht="12.75">
      <c r="L358" s="64"/>
      <c r="N358" s="64"/>
    </row>
    <row r="359" spans="12:14" ht="12.75">
      <c r="L359" s="64"/>
      <c r="N359" s="64"/>
    </row>
    <row r="360" spans="12:14" ht="12.75">
      <c r="L360" s="64"/>
      <c r="N360" s="64"/>
    </row>
    <row r="361" spans="12:14" ht="12.75">
      <c r="L361" s="64"/>
      <c r="N361" s="64"/>
    </row>
    <row r="362" spans="12:14" ht="12.75">
      <c r="L362" s="64"/>
      <c r="N362" s="64"/>
    </row>
    <row r="363" spans="12:14" ht="12.75">
      <c r="L363" s="64"/>
      <c r="N363" s="64"/>
    </row>
    <row r="364" spans="12:14" ht="12.75">
      <c r="L364" s="64"/>
      <c r="N364" s="64"/>
    </row>
    <row r="365" spans="12:14" ht="12.75">
      <c r="L365" s="64"/>
      <c r="N365" s="64"/>
    </row>
    <row r="366" spans="12:14" ht="12.75">
      <c r="L366" s="64"/>
      <c r="N366" s="64"/>
    </row>
    <row r="367" spans="12:14" ht="12.75">
      <c r="L367" s="64"/>
      <c r="N367" s="64"/>
    </row>
    <row r="368" spans="12:14" ht="12.75">
      <c r="L368" s="64"/>
      <c r="N368" s="64"/>
    </row>
    <row r="369" spans="12:14" ht="12.75">
      <c r="L369" s="64"/>
      <c r="N369" s="64"/>
    </row>
    <row r="370" spans="12:14" ht="12.75">
      <c r="L370" s="64"/>
      <c r="N370" s="64"/>
    </row>
    <row r="371" spans="12:14" ht="12.75">
      <c r="L371" s="64"/>
      <c r="N371" s="64"/>
    </row>
    <row r="372" spans="12:14" ht="12.75">
      <c r="L372" s="64"/>
      <c r="N372" s="64"/>
    </row>
    <row r="373" spans="12:14" ht="12.75">
      <c r="L373" s="64"/>
      <c r="N373" s="64"/>
    </row>
    <row r="374" spans="12:14" ht="12.75">
      <c r="L374" s="64"/>
      <c r="N374" s="64"/>
    </row>
    <row r="375" spans="12:14" ht="12.75">
      <c r="L375" s="64"/>
      <c r="N375" s="64"/>
    </row>
    <row r="376" spans="12:14" ht="12.75">
      <c r="L376" s="64"/>
      <c r="N376" s="64"/>
    </row>
    <row r="377" spans="12:14" ht="12.75">
      <c r="L377" s="64"/>
      <c r="N377" s="64"/>
    </row>
    <row r="378" spans="12:14" ht="12.75">
      <c r="L378" s="64"/>
      <c r="N378" s="64"/>
    </row>
    <row r="379" spans="12:14" ht="12.75">
      <c r="L379" s="64"/>
      <c r="N379" s="64"/>
    </row>
    <row r="380" spans="12:14" ht="12.75">
      <c r="L380" s="64"/>
      <c r="N380" s="64"/>
    </row>
    <row r="381" spans="12:14" ht="12.75">
      <c r="L381" s="64"/>
      <c r="N381" s="64"/>
    </row>
    <row r="382" spans="12:14" ht="12.75">
      <c r="L382" s="64"/>
      <c r="N382" s="64"/>
    </row>
    <row r="383" spans="12:14" ht="12.75">
      <c r="L383" s="64"/>
      <c r="N383" s="64"/>
    </row>
    <row r="384" spans="12:14" ht="12.75">
      <c r="L384" s="64"/>
      <c r="N384" s="64"/>
    </row>
    <row r="385" spans="12:14" ht="12.75">
      <c r="L385" s="64"/>
      <c r="N385" s="64"/>
    </row>
    <row r="386" spans="12:14" ht="12.75">
      <c r="L386" s="64"/>
      <c r="N386" s="64"/>
    </row>
    <row r="387" spans="12:14" ht="12.75">
      <c r="L387" s="64"/>
      <c r="N387" s="64"/>
    </row>
    <row r="388" spans="12:14" ht="12.75">
      <c r="L388" s="64"/>
      <c r="N388" s="64"/>
    </row>
    <row r="389" spans="12:14" ht="12.75">
      <c r="L389" s="64"/>
      <c r="N389" s="64"/>
    </row>
    <row r="390" spans="12:14" ht="12.75">
      <c r="L390" s="64"/>
      <c r="N390" s="64"/>
    </row>
    <row r="391" spans="12:14" ht="12.75">
      <c r="L391" s="64"/>
      <c r="N391" s="64"/>
    </row>
    <row r="392" spans="12:14" ht="12.75">
      <c r="L392" s="64"/>
      <c r="N392" s="64"/>
    </row>
    <row r="393" spans="12:14" ht="12.75">
      <c r="L393" s="64"/>
      <c r="N393" s="64"/>
    </row>
    <row r="394" spans="12:14" ht="12.75">
      <c r="L394" s="64"/>
      <c r="N394" s="64"/>
    </row>
    <row r="395" spans="12:14" ht="12.75">
      <c r="L395" s="64"/>
      <c r="N395" s="64"/>
    </row>
    <row r="396" spans="12:14" ht="12.75">
      <c r="L396" s="64"/>
      <c r="N396" s="64"/>
    </row>
    <row r="397" spans="12:14" ht="12.75">
      <c r="L397" s="64"/>
      <c r="N397" s="64"/>
    </row>
    <row r="398" spans="12:14" ht="12.75">
      <c r="L398" s="64"/>
      <c r="N398" s="64"/>
    </row>
    <row r="399" spans="12:14" ht="12.75">
      <c r="L399" s="64"/>
      <c r="N399" s="64"/>
    </row>
    <row r="400" spans="12:14" ht="12.75">
      <c r="L400" s="64"/>
      <c r="N400" s="64"/>
    </row>
    <row r="401" spans="12:14" ht="12.75">
      <c r="L401" s="64"/>
      <c r="N401" s="64"/>
    </row>
    <row r="402" spans="12:14" ht="12.75">
      <c r="L402" s="64"/>
      <c r="N402" s="64"/>
    </row>
    <row r="403" spans="12:14" ht="12.75">
      <c r="L403" s="64"/>
      <c r="N403" s="64"/>
    </row>
    <row r="404" spans="12:14" ht="12.75">
      <c r="L404" s="64"/>
      <c r="N404" s="64"/>
    </row>
    <row r="405" spans="12:14" ht="12.75">
      <c r="L405" s="64"/>
      <c r="N405" s="64"/>
    </row>
    <row r="406" spans="12:14" ht="12.75">
      <c r="L406" s="64"/>
      <c r="N406" s="64"/>
    </row>
    <row r="407" spans="12:14" ht="12.75">
      <c r="L407" s="64"/>
      <c r="N407" s="64"/>
    </row>
    <row r="408" spans="12:14" ht="12.75">
      <c r="L408" s="64"/>
      <c r="N408" s="64"/>
    </row>
    <row r="409" spans="12:14" ht="12.75">
      <c r="L409" s="64"/>
      <c r="N409" s="64"/>
    </row>
    <row r="410" spans="12:14" ht="12.75">
      <c r="L410" s="64"/>
      <c r="N410" s="64"/>
    </row>
    <row r="411" spans="12:14" ht="12.75">
      <c r="L411" s="64"/>
      <c r="N411" s="64"/>
    </row>
    <row r="412" spans="12:14" ht="12.75">
      <c r="L412" s="64"/>
      <c r="N412" s="64"/>
    </row>
    <row r="413" spans="12:14" ht="12.75">
      <c r="L413" s="64"/>
      <c r="N413" s="64"/>
    </row>
    <row r="414" spans="12:14" ht="12.75">
      <c r="L414" s="64"/>
      <c r="N414" s="64"/>
    </row>
    <row r="415" spans="12:14" ht="12.75">
      <c r="L415" s="64"/>
      <c r="N415" s="64"/>
    </row>
    <row r="416" spans="12:14" ht="12.75">
      <c r="L416" s="64"/>
      <c r="N416" s="64"/>
    </row>
    <row r="417" spans="12:14" ht="12.75">
      <c r="L417" s="64"/>
      <c r="N417" s="64"/>
    </row>
    <row r="418" spans="12:14" ht="12.75">
      <c r="L418" s="64"/>
      <c r="N418" s="64"/>
    </row>
    <row r="419" spans="12:14" ht="12.75">
      <c r="L419" s="64"/>
      <c r="N419" s="64"/>
    </row>
    <row r="420" spans="12:14" ht="12.75">
      <c r="L420" s="64"/>
      <c r="N420" s="64"/>
    </row>
    <row r="421" spans="12:14" ht="12.75">
      <c r="L421" s="64"/>
      <c r="N421" s="64"/>
    </row>
    <row r="422" spans="12:14" ht="12.75">
      <c r="L422" s="64"/>
      <c r="N422" s="64"/>
    </row>
    <row r="423" spans="12:14" ht="12.75">
      <c r="L423" s="64"/>
      <c r="N423" s="64"/>
    </row>
    <row r="424" spans="12:14" ht="12.75">
      <c r="L424" s="64"/>
      <c r="N424" s="64"/>
    </row>
    <row r="425" spans="12:14" ht="12.75">
      <c r="L425" s="64"/>
      <c r="N425" s="64"/>
    </row>
    <row r="426" spans="12:14" ht="12.75">
      <c r="L426" s="64"/>
      <c r="N426" s="64"/>
    </row>
    <row r="427" spans="12:14" ht="12.75">
      <c r="L427" s="64"/>
      <c r="N427" s="64"/>
    </row>
    <row r="428" spans="12:14" ht="12.75">
      <c r="L428" s="64"/>
      <c r="N428" s="64"/>
    </row>
    <row r="429" spans="12:14" ht="12.75">
      <c r="L429" s="64"/>
      <c r="N429" s="64"/>
    </row>
    <row r="430" spans="12:14" ht="12.75">
      <c r="L430" s="64"/>
      <c r="N430" s="64"/>
    </row>
    <row r="431" spans="12:14" ht="12.75">
      <c r="L431" s="64"/>
      <c r="N431" s="64"/>
    </row>
    <row r="432" spans="12:14" ht="12.75">
      <c r="L432" s="64"/>
      <c r="N432" s="64"/>
    </row>
    <row r="433" spans="12:14" ht="12.75">
      <c r="L433" s="64"/>
      <c r="N433" s="64"/>
    </row>
    <row r="434" spans="12:14" ht="12.75">
      <c r="L434" s="64"/>
      <c r="N434" s="64"/>
    </row>
    <row r="435" spans="12:14" ht="12.75">
      <c r="L435" s="64"/>
      <c r="N435" s="64"/>
    </row>
    <row r="436" spans="12:14" ht="12.75">
      <c r="L436" s="64"/>
      <c r="N436" s="64"/>
    </row>
    <row r="437" spans="12:14" ht="12.75">
      <c r="L437" s="64"/>
      <c r="N437" s="64"/>
    </row>
    <row r="438" spans="12:14" ht="12.75">
      <c r="L438" s="64"/>
      <c r="N438" s="64"/>
    </row>
    <row r="439" spans="12:14" ht="12.75">
      <c r="L439" s="64"/>
      <c r="N439" s="64"/>
    </row>
    <row r="440" spans="12:14" ht="12.75">
      <c r="L440" s="64"/>
      <c r="N440" s="64"/>
    </row>
    <row r="441" spans="12:14" ht="12.75">
      <c r="L441" s="64"/>
      <c r="N441" s="64"/>
    </row>
    <row r="442" spans="12:14" ht="12.75">
      <c r="L442" s="64"/>
      <c r="N442" s="64"/>
    </row>
    <row r="443" spans="12:14" ht="12.75">
      <c r="L443" s="64"/>
      <c r="N443" s="64"/>
    </row>
    <row r="444" spans="12:14" ht="12.75">
      <c r="L444" s="64"/>
      <c r="N444" s="64"/>
    </row>
    <row r="445" spans="12:14" ht="12.75">
      <c r="L445" s="64"/>
      <c r="N445" s="64"/>
    </row>
    <row r="446" spans="12:14" ht="12.75">
      <c r="L446" s="64"/>
      <c r="N446" s="64"/>
    </row>
    <row r="447" spans="12:14" ht="12.75">
      <c r="L447" s="64"/>
      <c r="N447" s="64"/>
    </row>
    <row r="448" spans="12:14" ht="12.75">
      <c r="L448" s="64"/>
      <c r="N448" s="64"/>
    </row>
    <row r="449" spans="12:14" ht="12.75">
      <c r="L449" s="64"/>
      <c r="N449" s="64"/>
    </row>
    <row r="450" spans="12:14" ht="12.75">
      <c r="L450" s="64"/>
      <c r="N450" s="64"/>
    </row>
    <row r="451" spans="12:14" ht="12.75">
      <c r="L451" s="64"/>
      <c r="N451" s="64"/>
    </row>
    <row r="452" spans="12:14" ht="12.75">
      <c r="L452" s="64"/>
      <c r="N452" s="64"/>
    </row>
    <row r="453" spans="12:14" ht="12.75">
      <c r="L453" s="64"/>
      <c r="N453" s="64"/>
    </row>
    <row r="454" spans="12:14" ht="12.75">
      <c r="L454" s="64"/>
      <c r="N454" s="64"/>
    </row>
    <row r="455" spans="12:14" ht="12.75">
      <c r="L455" s="64"/>
      <c r="N455" s="64"/>
    </row>
    <row r="456" spans="12:14" ht="12.75">
      <c r="L456" s="64"/>
      <c r="N456" s="64"/>
    </row>
    <row r="457" spans="12:14" ht="12.75">
      <c r="L457" s="64"/>
      <c r="N457" s="64"/>
    </row>
    <row r="458" spans="12:14" ht="12.75">
      <c r="L458" s="64"/>
      <c r="N458" s="64"/>
    </row>
    <row r="459" spans="12:14" ht="12.75">
      <c r="L459" s="64"/>
      <c r="N459" s="64"/>
    </row>
    <row r="460" spans="12:14" ht="12.75">
      <c r="L460" s="64"/>
      <c r="N460" s="64"/>
    </row>
    <row r="461" spans="12:14" ht="12.75">
      <c r="L461" s="64"/>
      <c r="N461" s="64"/>
    </row>
    <row r="462" spans="12:14" ht="12.75">
      <c r="L462" s="64"/>
      <c r="N462" s="64"/>
    </row>
    <row r="463" spans="12:14" ht="12.75">
      <c r="L463" s="64"/>
      <c r="N463" s="64"/>
    </row>
    <row r="464" spans="12:14" ht="12.75">
      <c r="L464" s="64"/>
      <c r="N464" s="64"/>
    </row>
    <row r="465" spans="12:14" ht="12.75">
      <c r="L465" s="64"/>
      <c r="N465" s="64"/>
    </row>
    <row r="466" spans="12:14" ht="12.75">
      <c r="L466" s="64"/>
      <c r="N466" s="64"/>
    </row>
    <row r="467" spans="12:14" ht="12.75">
      <c r="L467" s="64"/>
      <c r="N467" s="64"/>
    </row>
    <row r="468" spans="12:14" ht="12.75">
      <c r="L468" s="64"/>
      <c r="N468" s="64"/>
    </row>
    <row r="469" spans="12:14" ht="12.75">
      <c r="L469" s="64"/>
      <c r="N469" s="64"/>
    </row>
    <row r="470" spans="12:14" ht="12.75">
      <c r="L470" s="64"/>
      <c r="N470" s="64"/>
    </row>
    <row r="471" spans="12:14" ht="12.75">
      <c r="L471" s="64"/>
      <c r="N471" s="64"/>
    </row>
    <row r="472" spans="12:14" ht="12.75">
      <c r="L472" s="64"/>
      <c r="N472" s="64"/>
    </row>
    <row r="473" spans="12:14" ht="12.75">
      <c r="L473" s="64"/>
      <c r="N473" s="64"/>
    </row>
    <row r="474" spans="12:14" ht="12.75">
      <c r="L474" s="64"/>
      <c r="N474" s="64"/>
    </row>
    <row r="475" spans="12:14" ht="12.75">
      <c r="L475" s="64"/>
      <c r="N475" s="64"/>
    </row>
    <row r="476" spans="12:14" ht="12.75">
      <c r="L476" s="64"/>
      <c r="N476" s="64"/>
    </row>
    <row r="477" spans="12:14" ht="12.75">
      <c r="L477" s="64"/>
      <c r="N477" s="64"/>
    </row>
    <row r="478" spans="12:14" ht="12.75">
      <c r="L478" s="64"/>
      <c r="N478" s="64"/>
    </row>
    <row r="479" spans="12:14" ht="12.75">
      <c r="L479" s="64"/>
      <c r="N479" s="64"/>
    </row>
    <row r="480" spans="12:14" ht="12.75">
      <c r="L480" s="64"/>
      <c r="N480" s="64"/>
    </row>
    <row r="481" spans="12:14" ht="12.75">
      <c r="L481" s="64"/>
      <c r="N481" s="64"/>
    </row>
    <row r="482" spans="12:14" ht="12.75">
      <c r="L482" s="64"/>
      <c r="N482" s="64"/>
    </row>
    <row r="483" spans="12:14" ht="12.75">
      <c r="L483" s="64"/>
      <c r="N483" s="64"/>
    </row>
    <row r="484" spans="12:14" ht="12.75">
      <c r="L484" s="64"/>
      <c r="N484" s="64"/>
    </row>
    <row r="485" spans="12:14" ht="12.75">
      <c r="L485" s="64"/>
      <c r="N485" s="64"/>
    </row>
    <row r="486" spans="12:14" ht="12.75">
      <c r="L486" s="64"/>
      <c r="N486" s="64"/>
    </row>
    <row r="487" spans="12:14" ht="12.75">
      <c r="L487" s="64"/>
      <c r="N487" s="64"/>
    </row>
    <row r="488" spans="12:14" ht="12.75">
      <c r="L488" s="64"/>
      <c r="N488" s="64"/>
    </row>
    <row r="489" spans="12:14" ht="12.75">
      <c r="L489" s="64"/>
      <c r="N489" s="64"/>
    </row>
    <row r="490" spans="12:14" ht="12.75">
      <c r="L490" s="64"/>
      <c r="N490" s="64"/>
    </row>
    <row r="491" spans="12:14" ht="12.75">
      <c r="L491" s="64"/>
      <c r="N491" s="64"/>
    </row>
    <row r="492" spans="12:14" ht="12.75">
      <c r="L492" s="64"/>
      <c r="N492" s="64"/>
    </row>
    <row r="493" spans="12:14" ht="12.75">
      <c r="L493" s="64"/>
      <c r="N493" s="64"/>
    </row>
    <row r="494" spans="12:14" ht="12.75">
      <c r="L494" s="64"/>
      <c r="N494" s="64"/>
    </row>
    <row r="495" spans="12:14" ht="12.75">
      <c r="L495" s="64"/>
      <c r="N495" s="64"/>
    </row>
    <row r="496" spans="12:14" ht="12.75">
      <c r="L496" s="64"/>
      <c r="N496" s="64"/>
    </row>
    <row r="497" spans="12:14" ht="12.75">
      <c r="L497" s="64"/>
      <c r="N497" s="64"/>
    </row>
    <row r="498" spans="12:14" ht="12.75">
      <c r="L498" s="64"/>
      <c r="N498" s="64"/>
    </row>
    <row r="499" spans="12:14" ht="12.75">
      <c r="L499" s="64"/>
      <c r="N499" s="64"/>
    </row>
    <row r="500" spans="12:14" ht="12.75">
      <c r="L500" s="64"/>
      <c r="N500" s="64"/>
    </row>
    <row r="501" spans="12:14" ht="12.75">
      <c r="L501" s="64"/>
      <c r="N501" s="64"/>
    </row>
    <row r="502" spans="12:14" ht="12.75">
      <c r="L502" s="64"/>
      <c r="N502" s="64"/>
    </row>
    <row r="503" spans="12:14" ht="12.75">
      <c r="L503" s="64"/>
      <c r="N503" s="64"/>
    </row>
    <row r="504" spans="12:14" ht="12.75">
      <c r="L504" s="64"/>
      <c r="N504" s="64"/>
    </row>
    <row r="505" spans="12:14" ht="12.75">
      <c r="L505" s="64"/>
      <c r="N505" s="64"/>
    </row>
    <row r="506" spans="12:14" ht="12.75">
      <c r="L506" s="64"/>
      <c r="N506" s="64"/>
    </row>
    <row r="507" spans="12:14" ht="12.75">
      <c r="L507" s="64"/>
      <c r="N507" s="64"/>
    </row>
    <row r="508" spans="12:14" ht="12.75">
      <c r="L508" s="64"/>
      <c r="N508" s="64"/>
    </row>
    <row r="509" spans="12:14" ht="12.75">
      <c r="L509" s="64"/>
      <c r="N509" s="64"/>
    </row>
    <row r="510" spans="12:14" ht="12.75">
      <c r="L510" s="64"/>
      <c r="N510" s="64"/>
    </row>
    <row r="511" spans="12:14" ht="12.75">
      <c r="L511" s="64"/>
      <c r="N511" s="64"/>
    </row>
    <row r="512" spans="12:14" ht="12.75">
      <c r="L512" s="64"/>
      <c r="N512" s="64"/>
    </row>
    <row r="513" spans="12:14" ht="12.75">
      <c r="L513" s="64"/>
      <c r="N513" s="64"/>
    </row>
    <row r="514" spans="12:14" ht="12.75">
      <c r="L514" s="64"/>
      <c r="N514" s="64"/>
    </row>
    <row r="515" spans="12:14" ht="12.75">
      <c r="L515" s="64"/>
      <c r="N515" s="64"/>
    </row>
    <row r="516" spans="12:14" ht="12.75">
      <c r="L516" s="64"/>
      <c r="N516" s="64"/>
    </row>
    <row r="517" spans="12:14" ht="12.75">
      <c r="L517" s="64"/>
      <c r="N517" s="64"/>
    </row>
    <row r="518" spans="12:14" ht="12.75">
      <c r="L518" s="64"/>
      <c r="N518" s="64"/>
    </row>
    <row r="519" spans="12:14" ht="12.75">
      <c r="L519" s="64"/>
      <c r="N519" s="64"/>
    </row>
    <row r="520" spans="12:14" ht="12.75">
      <c r="L520" s="64"/>
      <c r="N520" s="64"/>
    </row>
    <row r="521" spans="12:14" ht="12.75">
      <c r="L521" s="64"/>
      <c r="N521" s="64"/>
    </row>
    <row r="522" spans="12:14" ht="12.75">
      <c r="L522" s="64"/>
      <c r="N522" s="64"/>
    </row>
    <row r="523" spans="12:14" ht="12.75">
      <c r="L523" s="64"/>
      <c r="N523" s="64"/>
    </row>
    <row r="524" spans="12:14" ht="12.75">
      <c r="L524" s="64"/>
      <c r="N524" s="64"/>
    </row>
    <row r="525" spans="12:14" ht="12.75">
      <c r="L525" s="64"/>
      <c r="N525" s="64"/>
    </row>
    <row r="526" spans="12:14" ht="12.75">
      <c r="L526" s="64"/>
      <c r="N526" s="64"/>
    </row>
    <row r="527" spans="12:14" ht="12.75">
      <c r="L527" s="64"/>
      <c r="N527" s="64"/>
    </row>
    <row r="528" spans="12:14" ht="12.75">
      <c r="L528" s="64"/>
      <c r="N528" s="64"/>
    </row>
    <row r="529" spans="12:14" ht="12.75">
      <c r="L529" s="64"/>
      <c r="N529" s="64"/>
    </row>
    <row r="530" spans="12:14" ht="12.75">
      <c r="L530" s="64"/>
      <c r="N530" s="64"/>
    </row>
    <row r="531" spans="12:14" ht="12.75">
      <c r="L531" s="64"/>
      <c r="N531" s="64"/>
    </row>
    <row r="532" spans="12:14" ht="12.75">
      <c r="L532" s="64"/>
      <c r="N532" s="64"/>
    </row>
    <row r="533" spans="12:14" ht="12.75">
      <c r="L533" s="64"/>
      <c r="N533" s="64"/>
    </row>
    <row r="534" spans="12:14" ht="12.75">
      <c r="L534" s="64"/>
      <c r="N534" s="64"/>
    </row>
    <row r="535" spans="12:14" ht="12.75">
      <c r="L535" s="64"/>
      <c r="N535" s="64"/>
    </row>
    <row r="536" spans="12:14" ht="12.75">
      <c r="L536" s="64"/>
      <c r="N536" s="64"/>
    </row>
    <row r="537" spans="12:14" ht="12.75">
      <c r="L537" s="64"/>
      <c r="N537" s="64"/>
    </row>
    <row r="538" spans="12:14" ht="12.75">
      <c r="L538" s="64"/>
      <c r="N538" s="64"/>
    </row>
    <row r="539" spans="12:14" ht="12.75">
      <c r="L539" s="64"/>
      <c r="N539" s="64"/>
    </row>
    <row r="540" spans="12:14" ht="12.75">
      <c r="L540" s="64"/>
      <c r="N540" s="64"/>
    </row>
    <row r="541" spans="12:14" ht="12.75">
      <c r="L541" s="64"/>
      <c r="N541" s="64"/>
    </row>
    <row r="542" spans="12:14" ht="12.75">
      <c r="L542" s="64"/>
      <c r="N542" s="64"/>
    </row>
    <row r="543" spans="12:14" ht="12.75">
      <c r="L543" s="64"/>
      <c r="N543" s="64"/>
    </row>
    <row r="544" spans="12:14" ht="12.75">
      <c r="L544" s="64"/>
      <c r="N544" s="64"/>
    </row>
    <row r="545" spans="12:14" ht="12.75">
      <c r="L545" s="64"/>
      <c r="N545" s="64"/>
    </row>
    <row r="546" spans="12:14" ht="12.75">
      <c r="L546" s="64"/>
      <c r="N546" s="64"/>
    </row>
    <row r="547" spans="12:14" ht="12.75">
      <c r="L547" s="64"/>
      <c r="N547" s="64"/>
    </row>
    <row r="548" spans="12:14" ht="12.75">
      <c r="L548" s="64"/>
      <c r="N548" s="64"/>
    </row>
    <row r="549" spans="12:14" ht="12.75">
      <c r="L549" s="64"/>
      <c r="N549" s="64"/>
    </row>
    <row r="550" spans="12:14" ht="12.75">
      <c r="L550" s="64"/>
      <c r="N550" s="64"/>
    </row>
    <row r="551" spans="12:14" ht="12.75">
      <c r="L551" s="64"/>
      <c r="N551" s="64"/>
    </row>
    <row r="552" spans="12:14" ht="12.75">
      <c r="L552" s="64"/>
      <c r="N552" s="64"/>
    </row>
    <row r="553" spans="12:14" ht="12.75">
      <c r="L553" s="64"/>
      <c r="N553" s="64"/>
    </row>
    <row r="554" spans="12:14" ht="12.75">
      <c r="L554" s="64"/>
      <c r="N554" s="64"/>
    </row>
    <row r="555" spans="12:14" ht="12.75">
      <c r="L555" s="64"/>
      <c r="N555" s="64"/>
    </row>
    <row r="556" spans="12:14" ht="12.75">
      <c r="L556" s="64"/>
      <c r="N556" s="64"/>
    </row>
    <row r="557" spans="12:14" ht="12.75">
      <c r="L557" s="64"/>
      <c r="N557" s="64"/>
    </row>
    <row r="558" spans="12:14" ht="12.75">
      <c r="L558" s="64"/>
      <c r="N558" s="64"/>
    </row>
    <row r="559" spans="12:14" ht="12.75">
      <c r="L559" s="64"/>
      <c r="N559" s="64"/>
    </row>
    <row r="560" spans="12:14" ht="12.75">
      <c r="L560" s="64"/>
      <c r="N560" s="64"/>
    </row>
    <row r="561" spans="12:14" ht="12.75">
      <c r="L561" s="64"/>
      <c r="N561" s="64"/>
    </row>
    <row r="562" spans="12:14" ht="12.75">
      <c r="L562" s="64"/>
      <c r="N562" s="64"/>
    </row>
    <row r="563" spans="12:14" ht="12.75">
      <c r="L563" s="64"/>
      <c r="N563" s="64"/>
    </row>
    <row r="564" spans="12:14" ht="12.75">
      <c r="L564" s="64"/>
      <c r="N564" s="64"/>
    </row>
    <row r="565" spans="12:14" ht="12.75">
      <c r="L565" s="64"/>
      <c r="N565" s="64"/>
    </row>
    <row r="566" spans="12:14" ht="12.75">
      <c r="L566" s="64"/>
      <c r="N566" s="64"/>
    </row>
    <row r="567" spans="12:14" ht="12.75">
      <c r="L567" s="64"/>
      <c r="N567" s="64"/>
    </row>
    <row r="568" spans="12:14" ht="12.75">
      <c r="L568" s="64"/>
      <c r="N568" s="64"/>
    </row>
    <row r="569" spans="12:14" ht="12.75">
      <c r="L569" s="64"/>
      <c r="N569" s="64"/>
    </row>
    <row r="570" spans="12:14" ht="12.75">
      <c r="L570" s="64"/>
      <c r="N570" s="64"/>
    </row>
    <row r="571" spans="12:14" ht="12.75">
      <c r="L571" s="64"/>
      <c r="N571" s="64"/>
    </row>
    <row r="572" spans="12:14" ht="12.75">
      <c r="L572" s="64"/>
      <c r="N572" s="64"/>
    </row>
    <row r="573" spans="12:14" ht="12.75">
      <c r="L573" s="64"/>
      <c r="N573" s="64"/>
    </row>
    <row r="574" spans="12:14" ht="12.75">
      <c r="L574" s="64"/>
      <c r="N574" s="64"/>
    </row>
    <row r="575" spans="12:14" ht="12.75">
      <c r="L575" s="64"/>
      <c r="N575" s="64"/>
    </row>
    <row r="576" spans="12:14" ht="12.75">
      <c r="L576" s="64"/>
      <c r="N576" s="64"/>
    </row>
    <row r="577" spans="12:14" ht="12.75">
      <c r="L577" s="64"/>
      <c r="N577" s="64"/>
    </row>
    <row r="578" spans="12:14" ht="12.75">
      <c r="L578" s="64"/>
      <c r="N578" s="64"/>
    </row>
    <row r="579" spans="12:14" ht="12.75">
      <c r="L579" s="64"/>
      <c r="N579" s="64"/>
    </row>
    <row r="580" spans="12:14" ht="12.75">
      <c r="L580" s="64"/>
      <c r="N580" s="64"/>
    </row>
    <row r="581" spans="12:14" ht="12.75">
      <c r="L581" s="64"/>
      <c r="N581" s="64"/>
    </row>
    <row r="582" spans="12:14" ht="12.75">
      <c r="L582" s="64"/>
      <c r="N582" s="64"/>
    </row>
    <row r="583" spans="12:14" ht="12.75">
      <c r="L583" s="64"/>
      <c r="N583" s="64"/>
    </row>
    <row r="584" spans="12:14" ht="12.75">
      <c r="L584" s="64"/>
      <c r="N584" s="64"/>
    </row>
    <row r="585" spans="12:14" ht="12.75">
      <c r="L585" s="64"/>
      <c r="N585" s="64"/>
    </row>
    <row r="586" spans="12:14" ht="12.75">
      <c r="L586" s="64"/>
      <c r="N586" s="64"/>
    </row>
    <row r="587" spans="12:14" ht="12.75">
      <c r="L587" s="64"/>
      <c r="N587" s="64"/>
    </row>
    <row r="588" spans="12:14" ht="12.75">
      <c r="L588" s="64"/>
      <c r="N588" s="64"/>
    </row>
    <row r="589" spans="12:14" ht="12.75">
      <c r="L589" s="64"/>
      <c r="N589" s="64"/>
    </row>
    <row r="590" spans="12:14" ht="12.75">
      <c r="L590" s="64"/>
      <c r="N590" s="64"/>
    </row>
    <row r="591" spans="12:14" ht="12.75">
      <c r="L591" s="64"/>
      <c r="N591" s="64"/>
    </row>
    <row r="592" spans="12:14" ht="12.75">
      <c r="L592" s="64"/>
      <c r="N592" s="64"/>
    </row>
    <row r="593" spans="12:14" ht="12.75">
      <c r="L593" s="64"/>
      <c r="N593" s="64"/>
    </row>
    <row r="594" spans="12:14" ht="12.75">
      <c r="L594" s="64"/>
      <c r="N594" s="64"/>
    </row>
    <row r="595" spans="12:14" ht="12.75">
      <c r="L595" s="64"/>
      <c r="N595" s="64"/>
    </row>
    <row r="596" spans="12:14" ht="12.75">
      <c r="L596" s="64"/>
      <c r="N596" s="64"/>
    </row>
    <row r="597" spans="12:14" ht="12.75">
      <c r="L597" s="64"/>
      <c r="N597" s="64"/>
    </row>
    <row r="598" spans="12:14" ht="12.75">
      <c r="L598" s="64"/>
      <c r="N598" s="64"/>
    </row>
    <row r="599" spans="12:14" ht="12.75">
      <c r="L599" s="64"/>
      <c r="N599" s="64"/>
    </row>
    <row r="600" spans="12:14" ht="12.75">
      <c r="L600" s="64"/>
      <c r="N600" s="64"/>
    </row>
    <row r="601" spans="12:14" ht="12.75">
      <c r="L601" s="64"/>
      <c r="N601" s="64"/>
    </row>
    <row r="602" spans="12:14" ht="12.75">
      <c r="L602" s="64"/>
      <c r="N602" s="64"/>
    </row>
    <row r="603" spans="12:14" ht="12.75">
      <c r="L603" s="64"/>
      <c r="N603" s="64"/>
    </row>
    <row r="604" spans="12:14" ht="12.75">
      <c r="L604" s="64"/>
      <c r="N604" s="64"/>
    </row>
    <row r="605" spans="12:14" ht="12.75">
      <c r="L605" s="64"/>
      <c r="N605" s="64"/>
    </row>
    <row r="606" spans="12:14" ht="12.75">
      <c r="L606" s="64"/>
      <c r="N606" s="64"/>
    </row>
    <row r="607" spans="12:14" ht="12.75">
      <c r="L607" s="64"/>
      <c r="N607" s="64"/>
    </row>
    <row r="608" spans="12:14" ht="12.75">
      <c r="L608" s="64"/>
      <c r="N608" s="64"/>
    </row>
    <row r="609" spans="12:14" ht="12.75">
      <c r="L609" s="64"/>
      <c r="N609" s="64"/>
    </row>
    <row r="610" spans="12:14" ht="12.75">
      <c r="L610" s="64"/>
      <c r="N610" s="64"/>
    </row>
    <row r="611" spans="12:14" ht="12.75">
      <c r="L611" s="64"/>
      <c r="N611" s="64"/>
    </row>
    <row r="612" spans="12:14" ht="12.75">
      <c r="L612" s="64"/>
      <c r="N612" s="64"/>
    </row>
    <row r="613" spans="12:14" ht="12.75">
      <c r="L613" s="64"/>
      <c r="N613" s="64"/>
    </row>
    <row r="614" spans="12:14" ht="12.75">
      <c r="L614" s="64"/>
      <c r="N614" s="64"/>
    </row>
    <row r="615" spans="12:14" ht="12.75">
      <c r="L615" s="64"/>
      <c r="N615" s="64"/>
    </row>
    <row r="616" spans="12:14" ht="12.75">
      <c r="L616" s="64"/>
      <c r="N616" s="64"/>
    </row>
    <row r="617" spans="12:14" ht="12.75">
      <c r="L617" s="64"/>
      <c r="N617" s="64"/>
    </row>
    <row r="618" spans="12:14" ht="12.75">
      <c r="L618" s="64"/>
      <c r="N618" s="64"/>
    </row>
    <row r="619" spans="12:14" ht="12.75">
      <c r="L619" s="64"/>
      <c r="N619" s="64"/>
    </row>
    <row r="620" spans="12:14" ht="12.75">
      <c r="L620" s="64"/>
      <c r="N620" s="64"/>
    </row>
    <row r="621" spans="12:14" ht="12.75">
      <c r="L621" s="64"/>
      <c r="N621" s="64"/>
    </row>
    <row r="622" spans="12:14" ht="12.75">
      <c r="L622" s="64"/>
      <c r="N622" s="64"/>
    </row>
    <row r="623" spans="12:14" ht="12.75">
      <c r="L623" s="64"/>
      <c r="N623" s="64"/>
    </row>
    <row r="624" spans="12:14" ht="12.75">
      <c r="L624" s="64"/>
      <c r="N624" s="64"/>
    </row>
    <row r="625" spans="12:14" ht="12.75">
      <c r="L625" s="64"/>
      <c r="N625" s="64"/>
    </row>
    <row r="626" spans="12:14" ht="12.75">
      <c r="L626" s="64"/>
      <c r="N626" s="64"/>
    </row>
    <row r="627" spans="12:14" ht="12.75">
      <c r="L627" s="64"/>
      <c r="N627" s="64"/>
    </row>
    <row r="628" spans="12:14" ht="12.75">
      <c r="L628" s="64"/>
      <c r="N628" s="64"/>
    </row>
    <row r="629" spans="12:14" ht="12.75">
      <c r="L629" s="64"/>
      <c r="N629" s="64"/>
    </row>
    <row r="630" spans="12:14" ht="12.75">
      <c r="L630" s="64"/>
      <c r="N630" s="64"/>
    </row>
    <row r="631" spans="12:14" ht="12.75">
      <c r="L631" s="64"/>
      <c r="N631" s="64"/>
    </row>
    <row r="632" spans="12:14" ht="12.75">
      <c r="L632" s="64"/>
      <c r="N632" s="64"/>
    </row>
    <row r="633" spans="12:14" ht="12.75">
      <c r="L633" s="64"/>
      <c r="N633" s="64"/>
    </row>
    <row r="634" spans="12:14" ht="12.75">
      <c r="L634" s="64"/>
      <c r="N634" s="64"/>
    </row>
    <row r="635" spans="12:14" ht="12.75">
      <c r="L635" s="64"/>
      <c r="N635" s="64"/>
    </row>
    <row r="636" spans="12:14" ht="12.75">
      <c r="L636" s="64"/>
      <c r="N636" s="64"/>
    </row>
    <row r="637" spans="12:14" ht="12.75">
      <c r="L637" s="64"/>
      <c r="N637" s="64"/>
    </row>
    <row r="638" spans="12:14" ht="12.75">
      <c r="L638" s="64"/>
      <c r="N638" s="64"/>
    </row>
    <row r="639" spans="12:14" ht="12.75">
      <c r="L639" s="64"/>
      <c r="N639" s="64"/>
    </row>
    <row r="640" spans="12:14" ht="12.75">
      <c r="L640" s="64"/>
      <c r="N640" s="64"/>
    </row>
    <row r="641" spans="12:14" ht="12.75">
      <c r="L641" s="64"/>
      <c r="N641" s="64"/>
    </row>
    <row r="642" spans="12:14" ht="12.75">
      <c r="L642" s="64"/>
      <c r="N642" s="64"/>
    </row>
    <row r="643" spans="12:14" ht="12.75">
      <c r="L643" s="64"/>
      <c r="N643" s="64"/>
    </row>
    <row r="644" spans="12:14" ht="12.75">
      <c r="L644" s="64"/>
      <c r="N644" s="64"/>
    </row>
    <row r="645" spans="12:14" ht="12.75">
      <c r="L645" s="64"/>
      <c r="N645" s="64"/>
    </row>
    <row r="646" spans="12:14" ht="12.75">
      <c r="L646" s="64"/>
      <c r="N646" s="64"/>
    </row>
    <row r="647" spans="12:14" ht="12.75">
      <c r="L647" s="64"/>
      <c r="N647" s="64"/>
    </row>
    <row r="648" spans="12:14" ht="12.75">
      <c r="L648" s="64"/>
      <c r="N648" s="64"/>
    </row>
    <row r="649" spans="12:14" ht="12.75">
      <c r="L649" s="64"/>
      <c r="N649" s="64"/>
    </row>
    <row r="650" spans="12:14" ht="12.75">
      <c r="L650" s="64"/>
      <c r="N650" s="64"/>
    </row>
    <row r="651" spans="12:14" ht="12.75">
      <c r="L651" s="64"/>
      <c r="N651" s="64"/>
    </row>
    <row r="652" spans="12:14" ht="12.75">
      <c r="L652" s="64"/>
      <c r="N652" s="64"/>
    </row>
    <row r="653" spans="12:14" ht="12.75">
      <c r="L653" s="64"/>
      <c r="N653" s="64"/>
    </row>
    <row r="654" spans="12:14" ht="12.75">
      <c r="L654" s="64"/>
      <c r="N654" s="64"/>
    </row>
    <row r="655" spans="12:14" ht="12.75">
      <c r="L655" s="64"/>
      <c r="N655" s="64"/>
    </row>
    <row r="656" spans="12:14" ht="12.75">
      <c r="L656" s="64"/>
      <c r="N656" s="64"/>
    </row>
    <row r="657" spans="12:14" ht="12.75">
      <c r="L657" s="64"/>
      <c r="N657" s="64"/>
    </row>
    <row r="658" spans="12:14" ht="12.75">
      <c r="L658" s="64"/>
      <c r="N658" s="64"/>
    </row>
    <row r="659" spans="12:14" ht="12.75">
      <c r="L659" s="64"/>
      <c r="N659" s="64"/>
    </row>
    <row r="660" spans="12:14" ht="12.75">
      <c r="L660" s="64"/>
      <c r="N660" s="64"/>
    </row>
    <row r="661" spans="12:14" ht="12.75">
      <c r="L661" s="64"/>
      <c r="N661" s="64"/>
    </row>
    <row r="662" spans="12:14" ht="12.75">
      <c r="L662" s="64"/>
      <c r="N662" s="64"/>
    </row>
    <row r="663" spans="12:14" ht="12.75">
      <c r="L663" s="64"/>
      <c r="N663" s="64"/>
    </row>
    <row r="664" spans="12:14" ht="12.75">
      <c r="L664" s="64"/>
      <c r="N664" s="64"/>
    </row>
    <row r="665" spans="12:14" ht="12.75">
      <c r="L665" s="64"/>
      <c r="N665" s="64"/>
    </row>
    <row r="666" spans="12:14" ht="12.75">
      <c r="L666" s="64"/>
      <c r="N666" s="64"/>
    </row>
    <row r="667" spans="12:14" ht="12.75">
      <c r="L667" s="64"/>
      <c r="N667" s="64"/>
    </row>
    <row r="668" spans="12:14" ht="12.75">
      <c r="L668" s="64"/>
      <c r="N668" s="64"/>
    </row>
    <row r="669" spans="12:14" ht="12.75">
      <c r="L669" s="64"/>
      <c r="N669" s="64"/>
    </row>
    <row r="670" spans="12:14" ht="12.75">
      <c r="L670" s="64"/>
      <c r="N670" s="64"/>
    </row>
    <row r="671" spans="12:14" ht="12.75">
      <c r="L671" s="64"/>
      <c r="N671" s="64"/>
    </row>
    <row r="672" spans="12:14" ht="12.75">
      <c r="L672" s="64"/>
      <c r="N672" s="64"/>
    </row>
    <row r="673" spans="12:14" ht="12.75">
      <c r="L673" s="64"/>
      <c r="N673" s="64"/>
    </row>
    <row r="674" spans="12:14" ht="12.75">
      <c r="L674" s="64"/>
      <c r="N674" s="64"/>
    </row>
    <row r="675" spans="12:14" ht="12.75">
      <c r="L675" s="64"/>
      <c r="N675" s="64"/>
    </row>
    <row r="676" spans="12:14" ht="12.75">
      <c r="L676" s="64"/>
      <c r="N676" s="64"/>
    </row>
    <row r="677" spans="12:14" ht="12.75">
      <c r="L677" s="64"/>
      <c r="N677" s="64"/>
    </row>
    <row r="678" spans="12:14" ht="12.75">
      <c r="L678" s="64"/>
      <c r="N678" s="64"/>
    </row>
    <row r="679" spans="12:14" ht="12.75">
      <c r="L679" s="64"/>
      <c r="N679" s="64"/>
    </row>
    <row r="680" spans="12:14" ht="12.75">
      <c r="L680" s="64"/>
      <c r="N680" s="64"/>
    </row>
    <row r="681" spans="12:14" ht="12.75">
      <c r="L681" s="64"/>
      <c r="N681" s="64"/>
    </row>
    <row r="682" spans="12:14" ht="12.75">
      <c r="L682" s="64"/>
      <c r="N682" s="64"/>
    </row>
    <row r="683" spans="12:14" ht="12.75">
      <c r="L683" s="64"/>
      <c r="N683" s="64"/>
    </row>
    <row r="684" spans="12:14" ht="12.75">
      <c r="L684" s="64"/>
      <c r="N684" s="64"/>
    </row>
    <row r="685" spans="12:14" ht="12.75">
      <c r="L685" s="64"/>
      <c r="N685" s="64"/>
    </row>
    <row r="686" spans="12:14" ht="12.75">
      <c r="L686" s="64"/>
      <c r="N686" s="64"/>
    </row>
    <row r="687" spans="12:14" ht="12.75">
      <c r="L687" s="64"/>
      <c r="N687" s="64"/>
    </row>
    <row r="688" spans="12:14" ht="12.75">
      <c r="L688" s="64"/>
      <c r="N688" s="64"/>
    </row>
    <row r="689" spans="12:14" ht="12.75">
      <c r="L689" s="64"/>
      <c r="N689" s="64"/>
    </row>
    <row r="690" spans="12:14" ht="12.75">
      <c r="L690" s="64"/>
      <c r="N690" s="64"/>
    </row>
    <row r="691" spans="12:14" ht="12.75">
      <c r="L691" s="64"/>
      <c r="N691" s="64"/>
    </row>
    <row r="692" spans="12:14" ht="12.75">
      <c r="L692" s="64"/>
      <c r="N692" s="64"/>
    </row>
    <row r="693" spans="12:14" ht="12.75">
      <c r="L693" s="64"/>
      <c r="N693" s="64"/>
    </row>
    <row r="694" spans="12:14" ht="12.75">
      <c r="L694" s="64"/>
      <c r="N694" s="64"/>
    </row>
    <row r="695" spans="12:14" ht="12.75">
      <c r="L695" s="64"/>
      <c r="N695" s="64"/>
    </row>
    <row r="696" spans="12:14" ht="12.75">
      <c r="L696" s="64"/>
      <c r="N696" s="64"/>
    </row>
    <row r="697" spans="12:14" ht="12.75">
      <c r="L697" s="64"/>
      <c r="N697" s="64"/>
    </row>
    <row r="698" spans="12:14" ht="12.75">
      <c r="L698" s="64"/>
      <c r="N698" s="64"/>
    </row>
    <row r="699" spans="12:14" ht="12.75">
      <c r="L699" s="64"/>
      <c r="N699" s="64"/>
    </row>
    <row r="700" spans="12:14" ht="12.75">
      <c r="L700" s="64"/>
      <c r="N700" s="64"/>
    </row>
    <row r="701" spans="12:14" ht="12.75">
      <c r="L701" s="64"/>
      <c r="N701" s="64"/>
    </row>
    <row r="702" spans="12:14" ht="12.75">
      <c r="L702" s="64"/>
      <c r="N702" s="64"/>
    </row>
    <row r="703" spans="12:14" ht="12.75">
      <c r="L703" s="64"/>
      <c r="N703" s="64"/>
    </row>
    <row r="704" spans="12:14" ht="12.75">
      <c r="L704" s="64"/>
      <c r="N704" s="64"/>
    </row>
    <row r="705" spans="12:14" ht="12.75">
      <c r="L705" s="64"/>
      <c r="N705" s="64"/>
    </row>
    <row r="706" spans="12:14" ht="12.75">
      <c r="L706" s="64"/>
      <c r="N706" s="64"/>
    </row>
    <row r="707" spans="12:14" ht="12.75">
      <c r="L707" s="64"/>
      <c r="N707" s="64"/>
    </row>
    <row r="708" spans="12:14" ht="12.75">
      <c r="L708" s="64"/>
      <c r="N708" s="64"/>
    </row>
    <row r="709" spans="12:14" ht="12.75">
      <c r="L709" s="64"/>
      <c r="N709" s="64"/>
    </row>
    <row r="710" spans="12:14" ht="12.75">
      <c r="L710" s="64"/>
      <c r="N710" s="64"/>
    </row>
    <row r="711" spans="12:14" ht="12.75">
      <c r="L711" s="64"/>
      <c r="N711" s="64"/>
    </row>
    <row r="712" spans="12:14" ht="12.75">
      <c r="L712" s="64"/>
      <c r="N712" s="64"/>
    </row>
    <row r="713" spans="12:14" ht="12.75">
      <c r="L713" s="64"/>
      <c r="N713" s="64"/>
    </row>
    <row r="714" spans="12:14" ht="12.75">
      <c r="L714" s="64"/>
      <c r="N714" s="64"/>
    </row>
    <row r="715" spans="12:14" ht="12.75">
      <c r="L715" s="64"/>
      <c r="N715" s="64"/>
    </row>
    <row r="716" spans="12:14" ht="12.75">
      <c r="L716" s="64"/>
      <c r="N716" s="64"/>
    </row>
    <row r="717" spans="12:14" ht="12.75">
      <c r="L717" s="64"/>
      <c r="N717" s="64"/>
    </row>
    <row r="718" spans="12:14" ht="12.75">
      <c r="L718" s="64"/>
      <c r="N718" s="64"/>
    </row>
    <row r="719" spans="12:14" ht="12.75">
      <c r="L719" s="64"/>
      <c r="N719" s="64"/>
    </row>
    <row r="720" spans="12:14" ht="12.75">
      <c r="L720" s="64"/>
      <c r="N720" s="64"/>
    </row>
    <row r="721" spans="12:14" ht="12.75">
      <c r="L721" s="64"/>
      <c r="N721" s="64"/>
    </row>
    <row r="722" spans="12:14" ht="12.75">
      <c r="L722" s="64"/>
      <c r="N722" s="64"/>
    </row>
    <row r="723" spans="12:14" ht="12.75">
      <c r="L723" s="64"/>
      <c r="N723" s="64"/>
    </row>
    <row r="724" spans="12:14" ht="12.75">
      <c r="L724" s="64"/>
      <c r="N724" s="64"/>
    </row>
    <row r="725" spans="12:14" ht="12.75">
      <c r="L725" s="64"/>
      <c r="N725" s="64"/>
    </row>
    <row r="726" spans="12:14" ht="12.75">
      <c r="L726" s="64"/>
      <c r="N726" s="64"/>
    </row>
    <row r="727" spans="12:14" ht="12.75">
      <c r="L727" s="64"/>
      <c r="N727" s="64"/>
    </row>
    <row r="728" spans="12:14" ht="12.75">
      <c r="L728" s="64"/>
      <c r="N728" s="64"/>
    </row>
    <row r="729" spans="12:14" ht="12.75">
      <c r="L729" s="64"/>
      <c r="N729" s="64"/>
    </row>
    <row r="730" spans="12:14" ht="12.75">
      <c r="L730" s="64"/>
      <c r="N730" s="64"/>
    </row>
    <row r="731" spans="12:14" ht="12.75">
      <c r="L731" s="64"/>
      <c r="N731" s="64"/>
    </row>
    <row r="732" spans="12:14" ht="12.75">
      <c r="L732" s="64"/>
      <c r="N732" s="64"/>
    </row>
    <row r="733" spans="12:14" ht="12.75">
      <c r="L733" s="64"/>
      <c r="N733" s="64"/>
    </row>
    <row r="734" spans="12:14" ht="12.75">
      <c r="L734" s="64"/>
      <c r="N734" s="64"/>
    </row>
    <row r="735" spans="12:14" ht="12.75">
      <c r="L735" s="64"/>
      <c r="N735" s="64"/>
    </row>
    <row r="736" spans="12:14" ht="12.75">
      <c r="L736" s="64"/>
      <c r="N736" s="64"/>
    </row>
    <row r="737" spans="12:14" ht="12.75">
      <c r="L737" s="64"/>
      <c r="N737" s="64"/>
    </row>
    <row r="738" spans="12:14" ht="12.75">
      <c r="L738" s="64"/>
      <c r="N738" s="64"/>
    </row>
    <row r="739" spans="12:14" ht="12.75">
      <c r="L739" s="64"/>
      <c r="N739" s="64"/>
    </row>
    <row r="740" spans="12:14" ht="12.75">
      <c r="L740" s="64"/>
      <c r="N740" s="64"/>
    </row>
    <row r="741" spans="12:14" ht="12.75">
      <c r="L741" s="64"/>
      <c r="N741" s="64"/>
    </row>
    <row r="742" spans="12:14" ht="12.75">
      <c r="L742" s="64"/>
      <c r="N742" s="64"/>
    </row>
    <row r="743" spans="12:14" ht="12.75">
      <c r="L743" s="64"/>
      <c r="N743" s="64"/>
    </row>
    <row r="744" spans="12:14" ht="12.75">
      <c r="L744" s="64"/>
      <c r="N744" s="64"/>
    </row>
    <row r="745" spans="12:14" ht="12.75">
      <c r="L745" s="64"/>
      <c r="N745" s="64"/>
    </row>
    <row r="746" spans="12:14" ht="12.75">
      <c r="L746" s="64"/>
      <c r="N746" s="64"/>
    </row>
    <row r="747" spans="12:14" ht="12.75">
      <c r="L747" s="64"/>
      <c r="N747" s="64"/>
    </row>
    <row r="748" spans="12:14" ht="12.75">
      <c r="L748" s="64"/>
      <c r="N748" s="64"/>
    </row>
    <row r="749" spans="12:14" ht="12.75">
      <c r="L749" s="64"/>
      <c r="N749" s="64"/>
    </row>
    <row r="750" spans="12:14" ht="12.75">
      <c r="L750" s="64"/>
      <c r="N750" s="64"/>
    </row>
    <row r="751" spans="12:14" ht="12.75">
      <c r="L751" s="64"/>
      <c r="N751" s="64"/>
    </row>
    <row r="752" spans="12:14" ht="12.75">
      <c r="L752" s="64"/>
      <c r="N752" s="64"/>
    </row>
    <row r="753" spans="12:14" ht="12.75">
      <c r="L753" s="64"/>
      <c r="N753" s="64"/>
    </row>
    <row r="754" spans="12:14" ht="12.75">
      <c r="L754" s="64"/>
      <c r="N754" s="64"/>
    </row>
    <row r="755" spans="12:14" ht="12.75">
      <c r="L755" s="64"/>
      <c r="N755" s="64"/>
    </row>
    <row r="756" spans="12:14" ht="12.75">
      <c r="L756" s="64"/>
      <c r="N756" s="64"/>
    </row>
    <row r="757" spans="12:14" ht="12.75">
      <c r="L757" s="64"/>
      <c r="N757" s="64"/>
    </row>
    <row r="758" spans="12:14" ht="12.75">
      <c r="L758" s="64"/>
      <c r="N758" s="64"/>
    </row>
    <row r="759" spans="12:14" ht="12.75">
      <c r="L759" s="64"/>
      <c r="N759" s="64"/>
    </row>
    <row r="760" spans="12:14" ht="12.75">
      <c r="L760" s="64"/>
      <c r="N760" s="64"/>
    </row>
    <row r="761" spans="12:14" ht="12.75">
      <c r="L761" s="64"/>
      <c r="N761" s="64"/>
    </row>
    <row r="762" spans="12:14" ht="12.75">
      <c r="L762" s="64"/>
      <c r="N762" s="64"/>
    </row>
    <row r="763" spans="12:14" ht="12.75">
      <c r="L763" s="64"/>
      <c r="N763" s="64"/>
    </row>
    <row r="764" spans="12:14" ht="12.75">
      <c r="L764" s="64"/>
      <c r="N764" s="64"/>
    </row>
    <row r="765" spans="12:14" ht="12.75">
      <c r="L765" s="64"/>
      <c r="N765" s="64"/>
    </row>
    <row r="766" spans="12:14" ht="12.75">
      <c r="L766" s="64"/>
      <c r="N766" s="64"/>
    </row>
    <row r="767" spans="12:14" ht="12.75">
      <c r="L767" s="64"/>
      <c r="N767" s="64"/>
    </row>
    <row r="768" spans="12:14" ht="12.75">
      <c r="L768" s="64"/>
      <c r="N768" s="64"/>
    </row>
    <row r="769" spans="12:14" ht="12.75">
      <c r="L769" s="64"/>
      <c r="N769" s="64"/>
    </row>
    <row r="770" spans="12:14" ht="12.75">
      <c r="L770" s="64"/>
      <c r="N770" s="64"/>
    </row>
    <row r="771" spans="12:14" ht="12.75">
      <c r="L771" s="64"/>
      <c r="N771" s="64"/>
    </row>
    <row r="772" spans="12:14" ht="12.75">
      <c r="L772" s="64"/>
      <c r="N772" s="64"/>
    </row>
    <row r="773" spans="12:14" ht="12.75">
      <c r="L773" s="64"/>
      <c r="N773" s="64"/>
    </row>
    <row r="774" spans="12:14" ht="12.75">
      <c r="L774" s="64"/>
      <c r="N774" s="64"/>
    </row>
    <row r="775" spans="12:14" ht="12.75">
      <c r="L775" s="64"/>
      <c r="N775" s="64"/>
    </row>
    <row r="776" spans="12:14" ht="12.75">
      <c r="L776" s="64"/>
      <c r="N776" s="64"/>
    </row>
    <row r="777" spans="12:14" ht="12.75">
      <c r="L777" s="64"/>
      <c r="N777" s="64"/>
    </row>
    <row r="778" spans="12:14" ht="12.75">
      <c r="L778" s="64"/>
      <c r="N778" s="64"/>
    </row>
    <row r="779" spans="12:14" ht="12.75">
      <c r="L779" s="64"/>
      <c r="N779" s="64"/>
    </row>
    <row r="780" spans="12:14" ht="12.75">
      <c r="L780" s="64"/>
      <c r="N780" s="64"/>
    </row>
    <row r="781" spans="12:14" ht="12.75">
      <c r="L781" s="64"/>
      <c r="N781" s="64"/>
    </row>
    <row r="782" spans="12:14" ht="12.75">
      <c r="L782" s="64"/>
      <c r="N782" s="64"/>
    </row>
    <row r="783" spans="12:14" ht="12.75">
      <c r="L783" s="64"/>
      <c r="N783" s="64"/>
    </row>
    <row r="784" spans="12:14" ht="12.75">
      <c r="L784" s="64"/>
      <c r="N784" s="64"/>
    </row>
    <row r="785" spans="12:14" ht="12.75">
      <c r="L785" s="64"/>
      <c r="N785" s="64"/>
    </row>
    <row r="786" spans="12:14" ht="12.75">
      <c r="L786" s="64"/>
      <c r="N786" s="64"/>
    </row>
    <row r="787" spans="12:14" ht="12.75">
      <c r="L787" s="64"/>
      <c r="N787" s="64"/>
    </row>
    <row r="788" spans="12:14" ht="12.75">
      <c r="L788" s="64"/>
      <c r="N788" s="64"/>
    </row>
    <row r="789" spans="12:14" ht="12.75">
      <c r="L789" s="64"/>
      <c r="N789" s="64"/>
    </row>
    <row r="790" spans="12:14" ht="12.75">
      <c r="L790" s="64"/>
      <c r="N790" s="64"/>
    </row>
    <row r="791" spans="12:14" ht="12.75">
      <c r="L791" s="64"/>
      <c r="N791" s="64"/>
    </row>
    <row r="792" spans="12:14" ht="12.75">
      <c r="L792" s="64"/>
      <c r="N792" s="64"/>
    </row>
    <row r="793" spans="12:14" ht="12.75">
      <c r="L793" s="64"/>
      <c r="N793" s="64"/>
    </row>
    <row r="794" spans="12:14" ht="12.75">
      <c r="L794" s="64"/>
      <c r="N794" s="64"/>
    </row>
    <row r="795" spans="12:14" ht="12.75">
      <c r="L795" s="64"/>
      <c r="N795" s="64"/>
    </row>
    <row r="796" spans="12:14" ht="12.75">
      <c r="L796" s="64"/>
      <c r="N796" s="64"/>
    </row>
    <row r="797" spans="12:14" ht="12.75">
      <c r="L797" s="64"/>
      <c r="N797" s="64"/>
    </row>
    <row r="798" spans="12:14" ht="12.75">
      <c r="L798" s="64"/>
      <c r="N798" s="64"/>
    </row>
    <row r="799" spans="12:14" ht="12.75">
      <c r="L799" s="64"/>
      <c r="N799" s="64"/>
    </row>
    <row r="800" spans="12:14" ht="12.75">
      <c r="L800" s="64"/>
      <c r="N800" s="64"/>
    </row>
    <row r="801" spans="12:14" ht="12.75">
      <c r="L801" s="64"/>
      <c r="N801" s="64"/>
    </row>
    <row r="802" spans="12:14" ht="12.75">
      <c r="L802" s="64"/>
      <c r="N802" s="64"/>
    </row>
    <row r="803" spans="12:14" ht="12.75">
      <c r="L803" s="64"/>
      <c r="N803" s="64"/>
    </row>
    <row r="804" spans="12:14" ht="12.75">
      <c r="L804" s="64"/>
      <c r="N804" s="64"/>
    </row>
    <row r="805" spans="12:14" ht="12.75">
      <c r="L805" s="64"/>
      <c r="N805" s="64"/>
    </row>
    <row r="806" spans="12:14" ht="12.75">
      <c r="L806" s="64"/>
      <c r="N806" s="64"/>
    </row>
    <row r="807" spans="12:14" ht="12.75">
      <c r="L807" s="64"/>
      <c r="N807" s="64"/>
    </row>
    <row r="808" spans="12:14" ht="12.75">
      <c r="L808" s="64"/>
      <c r="N808" s="64"/>
    </row>
    <row r="809" spans="12:14" ht="12.75">
      <c r="L809" s="64"/>
      <c r="N809" s="64"/>
    </row>
    <row r="810" spans="12:14" ht="12.75">
      <c r="L810" s="64"/>
      <c r="N810" s="64"/>
    </row>
    <row r="811" spans="12:14" ht="12.75">
      <c r="L811" s="64"/>
      <c r="N811" s="64"/>
    </row>
    <row r="812" spans="12:14" ht="12.75">
      <c r="L812" s="64"/>
      <c r="N812" s="64"/>
    </row>
    <row r="813" spans="12:14" ht="12.75">
      <c r="L813" s="64"/>
      <c r="N813" s="64"/>
    </row>
    <row r="814" spans="12:14" ht="12.75">
      <c r="L814" s="64"/>
      <c r="N814" s="64"/>
    </row>
    <row r="815" spans="12:14" ht="12.75">
      <c r="L815" s="64"/>
      <c r="N815" s="64"/>
    </row>
    <row r="816" spans="12:14" ht="12.75">
      <c r="L816" s="64"/>
      <c r="N816" s="64"/>
    </row>
    <row r="817" spans="12:14" ht="12.75">
      <c r="L817" s="64"/>
      <c r="N817" s="64"/>
    </row>
    <row r="818" spans="12:14" ht="12.75">
      <c r="L818" s="64"/>
      <c r="N818" s="64"/>
    </row>
    <row r="819" spans="12:14" ht="12.75">
      <c r="L819" s="64"/>
      <c r="N819" s="64"/>
    </row>
    <row r="820" spans="12:14" ht="12.75">
      <c r="L820" s="64"/>
      <c r="N820" s="64"/>
    </row>
    <row r="821" spans="12:14" ht="12.75">
      <c r="L821" s="64"/>
      <c r="N821" s="64"/>
    </row>
    <row r="822" spans="12:14" ht="12.75">
      <c r="L822" s="64"/>
      <c r="N822" s="64"/>
    </row>
    <row r="823" spans="12:14" ht="12.75">
      <c r="L823" s="64"/>
      <c r="N823" s="64"/>
    </row>
    <row r="824" spans="12:14" ht="12.75">
      <c r="L824" s="64"/>
      <c r="N824" s="64"/>
    </row>
    <row r="825" spans="12:14" ht="12.75">
      <c r="L825" s="64"/>
      <c r="N825" s="64"/>
    </row>
    <row r="826" spans="12:14" ht="12.75">
      <c r="L826" s="64"/>
      <c r="N826" s="64"/>
    </row>
    <row r="827" spans="12:14" ht="12.75">
      <c r="L827" s="64"/>
      <c r="N827" s="64"/>
    </row>
    <row r="828" spans="12:14" ht="12.75">
      <c r="L828" s="64"/>
      <c r="N828" s="64"/>
    </row>
    <row r="829" spans="12:14" ht="12.75">
      <c r="L829" s="64"/>
      <c r="N829" s="64"/>
    </row>
    <row r="830" spans="12:14" ht="12.75">
      <c r="L830" s="64"/>
      <c r="N830" s="64"/>
    </row>
    <row r="831" spans="12:14" ht="12.75">
      <c r="L831" s="64"/>
      <c r="N831" s="64"/>
    </row>
    <row r="832" spans="12:14" ht="12.75">
      <c r="L832" s="64"/>
      <c r="N832" s="64"/>
    </row>
    <row r="833" spans="12:14" ht="12.75">
      <c r="L833" s="64"/>
      <c r="N833" s="64"/>
    </row>
    <row r="834" spans="12:14" ht="12.75">
      <c r="L834" s="64"/>
      <c r="N834" s="64"/>
    </row>
    <row r="835" spans="12:14" ht="12.75">
      <c r="L835" s="64"/>
      <c r="N835" s="64"/>
    </row>
    <row r="836" spans="12:14" ht="12.75">
      <c r="L836" s="64"/>
      <c r="N836" s="64"/>
    </row>
    <row r="837" spans="12:14" ht="12.75">
      <c r="L837" s="64"/>
      <c r="N837" s="64"/>
    </row>
    <row r="838" spans="12:14" ht="12.75">
      <c r="L838" s="64"/>
      <c r="N838" s="64"/>
    </row>
    <row r="839" spans="12:14" ht="12.75">
      <c r="L839" s="64"/>
      <c r="N839" s="64"/>
    </row>
    <row r="840" spans="12:14" ht="12.75">
      <c r="L840" s="64"/>
      <c r="N840" s="64"/>
    </row>
    <row r="841" spans="12:14" ht="12.75">
      <c r="L841" s="64"/>
      <c r="N841" s="64"/>
    </row>
    <row r="842" spans="12:14" ht="12.75">
      <c r="L842" s="64"/>
      <c r="N842" s="64"/>
    </row>
    <row r="843" spans="12:14" ht="12.75">
      <c r="L843" s="64"/>
      <c r="N843" s="64"/>
    </row>
    <row r="844" spans="12:14" ht="12.75">
      <c r="L844" s="64"/>
      <c r="N844" s="64"/>
    </row>
    <row r="845" spans="12:14" ht="12.75">
      <c r="L845" s="64"/>
      <c r="N845" s="64"/>
    </row>
    <row r="846" spans="12:14" ht="12.75">
      <c r="L846" s="64"/>
      <c r="N846" s="64"/>
    </row>
    <row r="847" spans="12:14" ht="12.75">
      <c r="L847" s="64"/>
      <c r="N847" s="64"/>
    </row>
    <row r="848" spans="12:14" ht="12.75">
      <c r="L848" s="64"/>
      <c r="N848" s="64"/>
    </row>
    <row r="849" spans="12:14" ht="12.75">
      <c r="L849" s="64"/>
      <c r="N849" s="64"/>
    </row>
    <row r="850" spans="12:14" ht="12.75">
      <c r="L850" s="64"/>
      <c r="N850" s="64"/>
    </row>
    <row r="851" spans="12:14" ht="12.75">
      <c r="L851" s="64"/>
      <c r="N851" s="64"/>
    </row>
    <row r="852" spans="12:14" ht="12.75">
      <c r="L852" s="64"/>
      <c r="N852" s="64"/>
    </row>
    <row r="853" spans="12:14" ht="12.75">
      <c r="L853" s="64"/>
      <c r="N853" s="64"/>
    </row>
    <row r="854" spans="12:14" ht="12.75">
      <c r="L854" s="64"/>
      <c r="N854" s="64"/>
    </row>
    <row r="855" spans="12:14" ht="12.75">
      <c r="L855" s="64"/>
      <c r="N855" s="64"/>
    </row>
    <row r="856" spans="12:14" ht="12.75">
      <c r="L856" s="64"/>
      <c r="N856" s="64"/>
    </row>
    <row r="857" spans="12:14" ht="12.75">
      <c r="L857" s="64"/>
      <c r="N857" s="64"/>
    </row>
    <row r="858" spans="12:14" ht="12.75">
      <c r="L858" s="64"/>
      <c r="N858" s="64"/>
    </row>
    <row r="859" spans="12:14" ht="12.75">
      <c r="L859" s="64"/>
      <c r="N859" s="64"/>
    </row>
    <row r="860" spans="12:14" ht="12.75">
      <c r="L860" s="64"/>
      <c r="N860" s="64"/>
    </row>
    <row r="861" spans="12:14" ht="12.75">
      <c r="L861" s="64"/>
      <c r="N861" s="64"/>
    </row>
    <row r="862" spans="12:14" ht="12.75">
      <c r="L862" s="64"/>
      <c r="N862" s="64"/>
    </row>
    <row r="863" spans="12:14" ht="12.75">
      <c r="L863" s="64"/>
      <c r="N863" s="64"/>
    </row>
    <row r="864" spans="12:14" ht="12.75">
      <c r="L864" s="64"/>
      <c r="N864" s="64"/>
    </row>
    <row r="865" spans="12:14" ht="12.75">
      <c r="L865" s="64"/>
      <c r="N865" s="64"/>
    </row>
    <row r="866" spans="12:14" ht="12.75">
      <c r="L866" s="64"/>
      <c r="N866" s="64"/>
    </row>
    <row r="867" spans="12:14" ht="12.75">
      <c r="L867" s="64"/>
      <c r="N867" s="64"/>
    </row>
    <row r="868" spans="12:14" ht="12.75">
      <c r="L868" s="64"/>
      <c r="N868" s="64"/>
    </row>
    <row r="869" spans="12:14" ht="12.75">
      <c r="L869" s="64"/>
      <c r="N869" s="64"/>
    </row>
    <row r="870" spans="12:14" ht="12.75">
      <c r="L870" s="64"/>
      <c r="N870" s="64"/>
    </row>
    <row r="871" spans="12:14" ht="12.75">
      <c r="L871" s="64"/>
      <c r="N871" s="64"/>
    </row>
    <row r="872" spans="12:14" ht="12.75">
      <c r="L872" s="64"/>
      <c r="N872" s="64"/>
    </row>
    <row r="873" spans="12:14" ht="12.75">
      <c r="L873" s="64"/>
      <c r="N873" s="64"/>
    </row>
    <row r="874" spans="12:14" ht="12.75">
      <c r="L874" s="64"/>
      <c r="N874" s="64"/>
    </row>
    <row r="875" spans="12:14" ht="12.75">
      <c r="L875" s="64"/>
      <c r="N875" s="64"/>
    </row>
    <row r="876" spans="12:14" ht="12.75">
      <c r="L876" s="64"/>
      <c r="N876" s="64"/>
    </row>
    <row r="877" spans="12:14" ht="12.75">
      <c r="L877" s="64"/>
      <c r="N877" s="64"/>
    </row>
    <row r="878" spans="12:14" ht="12.75">
      <c r="L878" s="64"/>
      <c r="N878" s="64"/>
    </row>
    <row r="879" spans="12:14" ht="12.75">
      <c r="L879" s="64"/>
      <c r="N879" s="64"/>
    </row>
    <row r="880" spans="12:14" ht="12.75">
      <c r="L880" s="64"/>
      <c r="N880" s="64"/>
    </row>
    <row r="881" spans="12:14" ht="12.75">
      <c r="L881" s="64"/>
      <c r="N881" s="64"/>
    </row>
    <row r="882" spans="12:14" ht="12.75">
      <c r="L882" s="64"/>
      <c r="N882" s="64"/>
    </row>
    <row r="883" spans="12:14" ht="12.75">
      <c r="L883" s="64"/>
      <c r="N883" s="64"/>
    </row>
    <row r="884" spans="12:14" ht="12.75">
      <c r="L884" s="64"/>
      <c r="N884" s="64"/>
    </row>
    <row r="885" spans="12:14" ht="12.75">
      <c r="L885" s="64"/>
      <c r="N885" s="64"/>
    </row>
    <row r="886" spans="12:14" ht="12.75">
      <c r="L886" s="64"/>
      <c r="N886" s="64"/>
    </row>
    <row r="887" spans="12:14" ht="12.75">
      <c r="L887" s="64"/>
      <c r="N887" s="64"/>
    </row>
    <row r="888" spans="12:14" ht="12.75">
      <c r="L888" s="64"/>
      <c r="N888" s="64"/>
    </row>
    <row r="889" spans="12:14" ht="12.75">
      <c r="L889" s="64"/>
      <c r="N889" s="64"/>
    </row>
    <row r="890" spans="12:14" ht="12.75">
      <c r="L890" s="64"/>
      <c r="N890" s="64"/>
    </row>
    <row r="891" spans="12:14" ht="12.75">
      <c r="L891" s="64"/>
      <c r="N891" s="64"/>
    </row>
    <row r="892" spans="12:14" ht="12.75">
      <c r="L892" s="64"/>
      <c r="N892" s="64"/>
    </row>
    <row r="893" spans="12:14" ht="12.75">
      <c r="L893" s="64"/>
      <c r="N893" s="64"/>
    </row>
    <row r="894" spans="12:14" ht="12.75">
      <c r="L894" s="64"/>
      <c r="N894" s="64"/>
    </row>
    <row r="895" spans="12:14" ht="12.75">
      <c r="L895" s="64"/>
      <c r="N895" s="64"/>
    </row>
    <row r="896" spans="12:14" ht="12.75">
      <c r="L896" s="64"/>
      <c r="N896" s="64"/>
    </row>
    <row r="897" spans="12:14" ht="12.75">
      <c r="L897" s="64"/>
      <c r="N897" s="64"/>
    </row>
    <row r="898" spans="12:14" ht="12.75">
      <c r="L898" s="64"/>
      <c r="N898" s="64"/>
    </row>
    <row r="899" spans="12:14" ht="12.75">
      <c r="L899" s="64"/>
      <c r="N899" s="64"/>
    </row>
    <row r="900" spans="12:14" ht="12.75">
      <c r="L900" s="64"/>
      <c r="N900" s="64"/>
    </row>
    <row r="901" spans="12:14" ht="12.75">
      <c r="L901" s="64"/>
      <c r="N901" s="64"/>
    </row>
    <row r="902" spans="12:14" ht="12.75">
      <c r="L902" s="64"/>
      <c r="N902" s="64"/>
    </row>
    <row r="903" spans="12:14" ht="12.75">
      <c r="L903" s="64"/>
      <c r="N903" s="64"/>
    </row>
    <row r="904" spans="12:14" ht="12.75">
      <c r="L904" s="64"/>
      <c r="N904" s="64"/>
    </row>
    <row r="905" spans="12:14" ht="12.75">
      <c r="L905" s="64"/>
      <c r="N905" s="64"/>
    </row>
    <row r="906" spans="12:14" ht="12.75">
      <c r="L906" s="64"/>
      <c r="N906" s="64"/>
    </row>
    <row r="907" spans="12:14" ht="12.75">
      <c r="L907" s="64"/>
      <c r="N907" s="64"/>
    </row>
    <row r="908" spans="12:14" ht="12.75">
      <c r="L908" s="64"/>
      <c r="N908" s="64"/>
    </row>
    <row r="909" spans="12:14" ht="12.75">
      <c r="L909" s="64"/>
      <c r="N909" s="64"/>
    </row>
    <row r="910" spans="12:14" ht="12.75">
      <c r="L910" s="64"/>
      <c r="N910" s="64"/>
    </row>
    <row r="911" spans="12:14" ht="12.75">
      <c r="L911" s="64"/>
      <c r="N911" s="64"/>
    </row>
    <row r="912" spans="12:14" ht="12.75">
      <c r="L912" s="64"/>
      <c r="N912" s="64"/>
    </row>
    <row r="913" spans="12:14" ht="12.75">
      <c r="L913" s="64"/>
      <c r="N913" s="64"/>
    </row>
    <row r="914" spans="12:14" ht="12.75">
      <c r="L914" s="64"/>
      <c r="N914" s="64"/>
    </row>
    <row r="915" spans="12:14" ht="12.75">
      <c r="L915" s="64"/>
      <c r="N915" s="64"/>
    </row>
    <row r="916" spans="12:14" ht="12.75">
      <c r="L916" s="64"/>
      <c r="N916" s="64"/>
    </row>
    <row r="917" spans="12:14" ht="12.75">
      <c r="L917" s="64"/>
      <c r="N917" s="64"/>
    </row>
    <row r="918" spans="12:14" ht="12.75">
      <c r="L918" s="64"/>
      <c r="N918" s="64"/>
    </row>
    <row r="919" spans="12:14" ht="12.75">
      <c r="L919" s="64"/>
      <c r="N919" s="64"/>
    </row>
    <row r="920" spans="12:14" ht="12.75">
      <c r="L920" s="64"/>
      <c r="N920" s="64"/>
    </row>
    <row r="921" spans="12:14" ht="12.75">
      <c r="L921" s="64"/>
      <c r="N921" s="64"/>
    </row>
    <row r="922" spans="12:14" ht="12.75">
      <c r="L922" s="64"/>
      <c r="N922" s="64"/>
    </row>
    <row r="923" spans="12:14" ht="12.75">
      <c r="L923" s="64"/>
      <c r="N923" s="64"/>
    </row>
    <row r="924" spans="12:14" ht="12.75">
      <c r="L924" s="64"/>
      <c r="N924" s="64"/>
    </row>
    <row r="925" spans="12:14" ht="12.75">
      <c r="L925" s="64"/>
      <c r="N925" s="64"/>
    </row>
    <row r="926" spans="12:14" ht="12.75">
      <c r="L926" s="64"/>
      <c r="N926" s="64"/>
    </row>
    <row r="927" spans="12:14" ht="12.75">
      <c r="L927" s="64"/>
      <c r="N927" s="64"/>
    </row>
    <row r="928" spans="12:14" ht="12.75">
      <c r="L928" s="64"/>
      <c r="N928" s="64"/>
    </row>
    <row r="929" spans="12:14" ht="12.75">
      <c r="L929" s="64"/>
      <c r="N929" s="64"/>
    </row>
    <row r="930" spans="12:14" ht="12.75">
      <c r="L930" s="64"/>
      <c r="N930" s="64"/>
    </row>
    <row r="931" spans="12:14" ht="12.75">
      <c r="L931" s="64"/>
      <c r="N931" s="64"/>
    </row>
    <row r="932" spans="12:14" ht="12.75">
      <c r="L932" s="64"/>
      <c r="N932" s="64"/>
    </row>
    <row r="933" spans="12:14" ht="12.75">
      <c r="L933" s="64"/>
      <c r="N933" s="64"/>
    </row>
    <row r="934" spans="12:14" ht="12.75">
      <c r="L934" s="64"/>
      <c r="N934" s="64"/>
    </row>
    <row r="935" spans="12:14" ht="12.75">
      <c r="L935" s="64"/>
      <c r="N935" s="64"/>
    </row>
    <row r="936" spans="12:14" ht="12.75">
      <c r="L936" s="64"/>
      <c r="N936" s="64"/>
    </row>
    <row r="937" spans="12:14" ht="12.75">
      <c r="L937" s="64"/>
      <c r="N937" s="64"/>
    </row>
    <row r="938" spans="12:14" ht="12.75">
      <c r="L938" s="64"/>
      <c r="N938" s="64"/>
    </row>
    <row r="939" spans="12:14" ht="12.75">
      <c r="L939" s="64"/>
      <c r="N939" s="64"/>
    </row>
    <row r="940" spans="12:14" ht="12.75">
      <c r="L940" s="64"/>
      <c r="N940" s="64"/>
    </row>
    <row r="941" spans="12:14" ht="12.75">
      <c r="L941" s="64"/>
      <c r="N941" s="64"/>
    </row>
    <row r="942" spans="12:14" ht="12.75">
      <c r="L942" s="64"/>
      <c r="N942" s="64"/>
    </row>
    <row r="943" spans="12:14" ht="12.75">
      <c r="L943" s="64"/>
      <c r="N943" s="64"/>
    </row>
    <row r="944" spans="12:14" ht="12.75">
      <c r="L944" s="64"/>
      <c r="N944" s="64"/>
    </row>
    <row r="945" spans="12:14" ht="12.75">
      <c r="L945" s="64"/>
      <c r="N945" s="64"/>
    </row>
    <row r="946" spans="12:14" ht="12.75">
      <c r="L946" s="64"/>
      <c r="N946" s="64"/>
    </row>
    <row r="947" spans="12:14" ht="12.75">
      <c r="L947" s="64"/>
      <c r="N947" s="64"/>
    </row>
    <row r="948" spans="12:14" ht="12.75">
      <c r="L948" s="64"/>
      <c r="N948" s="64"/>
    </row>
    <row r="949" spans="12:14" ht="12.75">
      <c r="L949" s="64"/>
      <c r="N949" s="64"/>
    </row>
    <row r="950" spans="12:14" ht="12.75">
      <c r="L950" s="64"/>
      <c r="N950" s="64"/>
    </row>
    <row r="951" spans="12:14" ht="12.75">
      <c r="L951" s="64"/>
      <c r="N951" s="64"/>
    </row>
    <row r="952" spans="12:14" ht="12.75">
      <c r="L952" s="64"/>
      <c r="N952" s="64"/>
    </row>
    <row r="953" spans="12:14" ht="12.75">
      <c r="L953" s="64"/>
      <c r="N953" s="64"/>
    </row>
    <row r="954" spans="12:14" ht="12.75">
      <c r="L954" s="64"/>
      <c r="N954" s="64"/>
    </row>
    <row r="955" spans="12:14" ht="12.75">
      <c r="L955" s="64"/>
      <c r="N955" s="64"/>
    </row>
    <row r="956" spans="12:14" ht="12.75">
      <c r="L956" s="64"/>
      <c r="N956" s="64"/>
    </row>
    <row r="957" spans="12:14" ht="12.75">
      <c r="L957" s="64"/>
      <c r="N957" s="64"/>
    </row>
    <row r="958" spans="12:14" ht="12.75">
      <c r="L958" s="64"/>
      <c r="N958" s="64"/>
    </row>
    <row r="959" spans="12:14" ht="12.75">
      <c r="L959" s="64"/>
      <c r="N959" s="64"/>
    </row>
    <row r="960" spans="12:14" ht="12.75">
      <c r="L960" s="64"/>
      <c r="N960" s="64"/>
    </row>
    <row r="961" spans="12:14" ht="12.75">
      <c r="L961" s="64"/>
      <c r="N961" s="64"/>
    </row>
    <row r="962" spans="12:14" ht="12.75">
      <c r="L962" s="64"/>
      <c r="N962" s="64"/>
    </row>
    <row r="963" spans="12:14" ht="12.75">
      <c r="L963" s="64"/>
      <c r="N963" s="64"/>
    </row>
    <row r="964" spans="12:14" ht="12.75">
      <c r="L964" s="64"/>
      <c r="N964" s="64"/>
    </row>
    <row r="965" spans="12:14" ht="12.75">
      <c r="L965" s="64"/>
      <c r="N965" s="64"/>
    </row>
    <row r="966" spans="12:14" ht="12.75">
      <c r="L966" s="64"/>
      <c r="N966" s="64"/>
    </row>
    <row r="967" spans="12:14" ht="12.75">
      <c r="L967" s="64"/>
      <c r="N967" s="64"/>
    </row>
    <row r="968" spans="12:14" ht="12.75">
      <c r="L968" s="64"/>
      <c r="N968" s="64"/>
    </row>
    <row r="969" spans="12:14" ht="12.75">
      <c r="L969" s="64"/>
      <c r="N969" s="64"/>
    </row>
    <row r="970" spans="12:14" ht="12.75">
      <c r="L970" s="64"/>
      <c r="N970" s="64"/>
    </row>
    <row r="971" spans="12:14" ht="12.75">
      <c r="L971" s="64"/>
      <c r="N971" s="64"/>
    </row>
    <row r="972" spans="12:14" ht="12.75">
      <c r="L972" s="64"/>
      <c r="N972" s="64"/>
    </row>
    <row r="973" spans="12:14" ht="12.75">
      <c r="L973" s="64"/>
      <c r="N973" s="64"/>
    </row>
    <row r="974" spans="12:14" ht="12.75">
      <c r="L974" s="64"/>
      <c r="N974" s="64"/>
    </row>
    <row r="975" spans="12:14" ht="12.75">
      <c r="L975" s="64"/>
      <c r="N975" s="64"/>
    </row>
    <row r="976" spans="12:14" ht="12.75">
      <c r="L976" s="64"/>
      <c r="N976" s="64"/>
    </row>
    <row r="977" spans="12:14" ht="12.75">
      <c r="L977" s="64"/>
      <c r="N977" s="64"/>
    </row>
    <row r="978" spans="12:14" ht="12.75">
      <c r="L978" s="64"/>
      <c r="N978" s="64"/>
    </row>
    <row r="979" spans="12:14" ht="12.75">
      <c r="L979" s="64"/>
      <c r="N979" s="64"/>
    </row>
    <row r="980" spans="12:14" ht="12.75">
      <c r="L980" s="64"/>
      <c r="N980" s="64"/>
    </row>
    <row r="981" spans="12:14" ht="12.75">
      <c r="L981" s="64"/>
      <c r="N981" s="64"/>
    </row>
    <row r="982" spans="12:14" ht="12.75">
      <c r="L982" s="64"/>
      <c r="N982" s="64"/>
    </row>
    <row r="983" spans="12:14" ht="12.75">
      <c r="L983" s="64"/>
      <c r="N983" s="64"/>
    </row>
    <row r="984" spans="12:14" ht="12.75">
      <c r="L984" s="64"/>
      <c r="N984" s="64"/>
    </row>
    <row r="985" spans="12:14" ht="12.75">
      <c r="L985" s="64"/>
      <c r="N985" s="64"/>
    </row>
    <row r="986" spans="12:14" ht="12.75">
      <c r="L986" s="64"/>
      <c r="N986" s="64"/>
    </row>
    <row r="987" spans="12:14" ht="12.75">
      <c r="L987" s="64"/>
      <c r="N987" s="64"/>
    </row>
    <row r="988" spans="12:14" ht="12.75">
      <c r="L988" s="64"/>
      <c r="N988" s="64"/>
    </row>
    <row r="989" spans="12:14" ht="12.75">
      <c r="L989" s="64"/>
      <c r="N989" s="64"/>
    </row>
    <row r="990" spans="12:14" ht="12.75">
      <c r="L990" s="64"/>
      <c r="N990" s="64"/>
    </row>
    <row r="991" spans="12:14" ht="12.75">
      <c r="L991" s="64"/>
      <c r="N991" s="64"/>
    </row>
    <row r="992" spans="12:14" ht="12.75">
      <c r="L992" s="64"/>
      <c r="N992" s="64"/>
    </row>
    <row r="993" spans="12:14" ht="12.75">
      <c r="L993" s="64"/>
      <c r="N993" s="64"/>
    </row>
    <row r="994" spans="12:14" ht="12.75">
      <c r="L994" s="64"/>
      <c r="N994" s="64"/>
    </row>
    <row r="995" spans="12:14" ht="12.75">
      <c r="L995" s="64"/>
      <c r="N995" s="64"/>
    </row>
    <row r="996" spans="12:14" ht="12.75">
      <c r="L996" s="64"/>
      <c r="N996" s="64"/>
    </row>
    <row r="997" spans="12:14" ht="12.75">
      <c r="L997" s="64"/>
      <c r="N997" s="64"/>
    </row>
    <row r="998" spans="12:14" ht="12.75">
      <c r="L998" s="64"/>
      <c r="N998" s="64"/>
    </row>
    <row r="999" spans="12:14" ht="12.75">
      <c r="L999" s="64"/>
      <c r="N999" s="64"/>
    </row>
    <row r="1000" spans="12:14" ht="12.75">
      <c r="L1000" s="64"/>
      <c r="N1000" s="64"/>
    </row>
    <row r="1001" spans="12:14" ht="12.75">
      <c r="L1001" s="64"/>
      <c r="N1001" s="64"/>
    </row>
    <row r="1002" spans="12:14" ht="12.75">
      <c r="L1002" s="64"/>
      <c r="N1002" s="64"/>
    </row>
    <row r="1003" spans="12:14" ht="12.75">
      <c r="L1003" s="64"/>
      <c r="N1003" s="64"/>
    </row>
    <row r="1004" spans="12:14" ht="12.75">
      <c r="L1004" s="64"/>
      <c r="N1004" s="64"/>
    </row>
    <row r="1005" spans="12:14" ht="12.75">
      <c r="L1005" s="64"/>
      <c r="N1005" s="64"/>
    </row>
    <row r="1006" spans="12:14" ht="12.75">
      <c r="L1006" s="64"/>
      <c r="N1006" s="64"/>
    </row>
    <row r="1007" spans="12:14" ht="12.75">
      <c r="L1007" s="64"/>
      <c r="N1007" s="64"/>
    </row>
    <row r="1008" spans="12:14" ht="12.75">
      <c r="L1008" s="64"/>
      <c r="N1008" s="64"/>
    </row>
    <row r="1009" spans="12:14" ht="12.75">
      <c r="L1009" s="64"/>
      <c r="N1009" s="64"/>
    </row>
    <row r="1010" spans="12:14" ht="12.75">
      <c r="L1010" s="64"/>
      <c r="N1010" s="64"/>
    </row>
    <row r="1011" spans="12:14" ht="12.75">
      <c r="L1011" s="64"/>
      <c r="N1011" s="64"/>
    </row>
    <row r="1012" spans="12:14" ht="12.75">
      <c r="L1012" s="64"/>
      <c r="N1012" s="64"/>
    </row>
    <row r="1013" spans="12:14" ht="12.75">
      <c r="L1013" s="64"/>
      <c r="N1013" s="64"/>
    </row>
    <row r="1014" spans="12:14" ht="12.75">
      <c r="L1014" s="64"/>
      <c r="N1014" s="64"/>
    </row>
    <row r="1015" spans="12:14" ht="12.75">
      <c r="L1015" s="64"/>
      <c r="N1015" s="64"/>
    </row>
    <row r="1016" spans="12:14" ht="12.75">
      <c r="L1016" s="64"/>
      <c r="N1016" s="64"/>
    </row>
    <row r="1017" spans="12:14" ht="12.75">
      <c r="L1017" s="64"/>
      <c r="N1017" s="64"/>
    </row>
    <row r="1018" spans="12:14" ht="12.75">
      <c r="L1018" s="64"/>
      <c r="N1018" s="64"/>
    </row>
    <row r="1019" spans="12:14" ht="12.75">
      <c r="L1019" s="64"/>
      <c r="N1019" s="64"/>
    </row>
    <row r="1020" spans="12:14" ht="12.75">
      <c r="L1020" s="64"/>
      <c r="N1020" s="64"/>
    </row>
    <row r="1021" spans="12:14" ht="12.75">
      <c r="L1021" s="64"/>
      <c r="N1021" s="64"/>
    </row>
    <row r="1022" spans="12:14" ht="12.75">
      <c r="L1022" s="64"/>
      <c r="N1022" s="64"/>
    </row>
    <row r="1023" spans="12:14" ht="12.75">
      <c r="L1023" s="64"/>
      <c r="N1023" s="64"/>
    </row>
    <row r="1024" spans="12:14" ht="12.75">
      <c r="L1024" s="64"/>
      <c r="N1024" s="64"/>
    </row>
    <row r="1025" spans="12:14" ht="12.75">
      <c r="L1025" s="64"/>
      <c r="N1025" s="64"/>
    </row>
    <row r="1026" spans="12:14" ht="12.75">
      <c r="L1026" s="64"/>
      <c r="N1026" s="64"/>
    </row>
    <row r="1027" spans="12:14" ht="12.75">
      <c r="L1027" s="64"/>
      <c r="N1027" s="64"/>
    </row>
    <row r="1028" spans="12:14" ht="12.75">
      <c r="L1028" s="64"/>
      <c r="N1028" s="64"/>
    </row>
    <row r="1029" spans="12:14" ht="12.75">
      <c r="L1029" s="64"/>
      <c r="N1029" s="64"/>
    </row>
    <row r="1030" spans="12:14" ht="12.75">
      <c r="L1030" s="64"/>
      <c r="N1030" s="64"/>
    </row>
    <row r="1031" spans="12:14" ht="12.75">
      <c r="L1031" s="64"/>
      <c r="N1031" s="64"/>
    </row>
    <row r="1032" spans="12:14" ht="12.75">
      <c r="L1032" s="64"/>
      <c r="N1032" s="64"/>
    </row>
    <row r="1033" spans="12:14" ht="12.75">
      <c r="L1033" s="64"/>
      <c r="N1033" s="64"/>
    </row>
    <row r="1034" spans="12:14" ht="12.75">
      <c r="L1034" s="64"/>
      <c r="N1034" s="64"/>
    </row>
    <row r="1035" spans="12:14" ht="12.75">
      <c r="L1035" s="64"/>
      <c r="N1035" s="64"/>
    </row>
    <row r="1036" spans="12:14" ht="12.75">
      <c r="L1036" s="64"/>
      <c r="N1036" s="64"/>
    </row>
    <row r="1037" spans="12:14" ht="12.75">
      <c r="L1037" s="64"/>
      <c r="N1037" s="64"/>
    </row>
    <row r="1038" spans="12:14" ht="12.75">
      <c r="L1038" s="64"/>
      <c r="N1038" s="64"/>
    </row>
    <row r="1039" spans="12:14" ht="12.75">
      <c r="L1039" s="64"/>
      <c r="N1039" s="64"/>
    </row>
    <row r="1040" spans="12:14" ht="12.75">
      <c r="L1040" s="64"/>
      <c r="N1040" s="64"/>
    </row>
    <row r="1041" spans="12:14" ht="12.75">
      <c r="L1041" s="64"/>
      <c r="N1041" s="64"/>
    </row>
    <row r="1042" spans="12:14" ht="12.75">
      <c r="L1042" s="64"/>
      <c r="N1042" s="64"/>
    </row>
    <row r="1043" spans="12:14" ht="12.75">
      <c r="L1043" s="64"/>
      <c r="N1043" s="64"/>
    </row>
    <row r="1044" spans="12:14" ht="12.75">
      <c r="L1044" s="64"/>
      <c r="N1044" s="64"/>
    </row>
    <row r="1045" spans="12:14" ht="12.75">
      <c r="L1045" s="64"/>
      <c r="N1045" s="64"/>
    </row>
    <row r="1046" spans="12:14" ht="12.75">
      <c r="L1046" s="64"/>
      <c r="N1046" s="64"/>
    </row>
    <row r="1047" spans="12:14" ht="12.75">
      <c r="L1047" s="64"/>
      <c r="N1047" s="64"/>
    </row>
    <row r="1048" spans="12:14" ht="12.75">
      <c r="L1048" s="64"/>
      <c r="N1048" s="64"/>
    </row>
    <row r="1049" spans="12:14" ht="12.75">
      <c r="L1049" s="64"/>
      <c r="N1049" s="64"/>
    </row>
    <row r="1050" spans="12:14" ht="12.75">
      <c r="L1050" s="64"/>
      <c r="N1050" s="64"/>
    </row>
    <row r="1051" spans="12:14" ht="12.75">
      <c r="L1051" s="64"/>
      <c r="N1051" s="64"/>
    </row>
    <row r="1052" spans="12:14" ht="12.75">
      <c r="L1052" s="64"/>
      <c r="N1052" s="64"/>
    </row>
    <row r="1053" spans="12:14" ht="12.75">
      <c r="L1053" s="64"/>
      <c r="N1053" s="64"/>
    </row>
    <row r="1054" spans="12:14" ht="12.75">
      <c r="L1054" s="64"/>
      <c r="N1054" s="64"/>
    </row>
    <row r="1055" spans="12:14" ht="12.75">
      <c r="L1055" s="64"/>
      <c r="N1055" s="64"/>
    </row>
    <row r="1056" spans="12:14" ht="12.75">
      <c r="L1056" s="64"/>
      <c r="N1056" s="64"/>
    </row>
    <row r="1057" spans="12:14" ht="12.75">
      <c r="L1057" s="64"/>
      <c r="N1057" s="64"/>
    </row>
    <row r="1058" spans="12:14" ht="12.75">
      <c r="L1058" s="64"/>
      <c r="N1058" s="64"/>
    </row>
    <row r="1059" spans="12:14" ht="12.75">
      <c r="L1059" s="64"/>
      <c r="N1059" s="64"/>
    </row>
    <row r="1060" spans="12:14" ht="12.75">
      <c r="L1060" s="64"/>
      <c r="N1060" s="64"/>
    </row>
    <row r="1061" spans="12:14" ht="12.75">
      <c r="L1061" s="64"/>
      <c r="N1061" s="64"/>
    </row>
    <row r="1062" spans="12:14" ht="12.75">
      <c r="L1062" s="64"/>
      <c r="N1062" s="64"/>
    </row>
    <row r="1063" spans="12:14" ht="12.75">
      <c r="L1063" s="64"/>
      <c r="N1063" s="64"/>
    </row>
    <row r="1064" spans="12:14" ht="12.75">
      <c r="L1064" s="64"/>
      <c r="N1064" s="64"/>
    </row>
    <row r="1065" spans="12:14" ht="12.75">
      <c r="L1065" s="64"/>
      <c r="N1065" s="64"/>
    </row>
    <row r="1066" spans="12:14" ht="12.75">
      <c r="L1066" s="64"/>
      <c r="N1066" s="64"/>
    </row>
    <row r="1067" spans="12:14" ht="12.75">
      <c r="L1067" s="64"/>
      <c r="N1067" s="64"/>
    </row>
    <row r="1068" spans="12:14" ht="12.75">
      <c r="L1068" s="64"/>
      <c r="N1068" s="64"/>
    </row>
    <row r="1069" spans="12:14" ht="12.75">
      <c r="L1069" s="64"/>
      <c r="N1069" s="64"/>
    </row>
    <row r="1070" spans="12:14" ht="12.75">
      <c r="L1070" s="64"/>
      <c r="N1070" s="64"/>
    </row>
    <row r="1071" spans="12:14" ht="12.75">
      <c r="L1071" s="64"/>
      <c r="N1071" s="64"/>
    </row>
    <row r="1072" spans="12:14" ht="12.75">
      <c r="L1072" s="64"/>
      <c r="N1072" s="64"/>
    </row>
    <row r="1073" spans="12:14" ht="12.75">
      <c r="L1073" s="64"/>
      <c r="N1073" s="64"/>
    </row>
    <row r="1074" spans="12:14" ht="12.75">
      <c r="L1074" s="64"/>
      <c r="N1074" s="64"/>
    </row>
    <row r="1075" spans="12:14" ht="12.75">
      <c r="L1075" s="64"/>
      <c r="N1075" s="64"/>
    </row>
    <row r="1076" spans="12:14" ht="12.75">
      <c r="L1076" s="64"/>
      <c r="N1076" s="64"/>
    </row>
    <row r="1077" spans="12:14" ht="12.75">
      <c r="L1077" s="64"/>
      <c r="N1077" s="64"/>
    </row>
    <row r="1078" spans="12:14" ht="12.75">
      <c r="L1078" s="64"/>
      <c r="N1078" s="64"/>
    </row>
    <row r="1079" spans="12:14" ht="12.75">
      <c r="L1079" s="64"/>
      <c r="N1079" s="64"/>
    </row>
    <row r="1080" spans="12:14" ht="12.75">
      <c r="L1080" s="64"/>
      <c r="N1080" s="64"/>
    </row>
    <row r="1081" spans="12:14" ht="12.75">
      <c r="L1081" s="64"/>
      <c r="N1081" s="64"/>
    </row>
    <row r="1082" spans="12:14" ht="12.75">
      <c r="L1082" s="64"/>
      <c r="N1082" s="64"/>
    </row>
    <row r="1083" spans="12:14" ht="12.75">
      <c r="L1083" s="64"/>
      <c r="N1083" s="64"/>
    </row>
    <row r="1084" spans="12:14" ht="12.75">
      <c r="L1084" s="64"/>
      <c r="N1084" s="64"/>
    </row>
    <row r="1085" spans="12:14" ht="12.75">
      <c r="L1085" s="64"/>
      <c r="N1085" s="64"/>
    </row>
    <row r="1086" spans="12:14" ht="12.75">
      <c r="L1086" s="64"/>
      <c r="N1086" s="64"/>
    </row>
    <row r="1087" spans="12:14" ht="12.75">
      <c r="L1087" s="64"/>
      <c r="N1087" s="64"/>
    </row>
    <row r="1088" spans="12:14" ht="12.75">
      <c r="L1088" s="64"/>
      <c r="N1088" s="64"/>
    </row>
    <row r="1089" ht="12.75">
      <c r="N1089" s="64"/>
    </row>
    <row r="1090" ht="12.75">
      <c r="N1090" s="64"/>
    </row>
    <row r="1091" ht="12.75">
      <c r="N1091" s="64"/>
    </row>
    <row r="1092" ht="12.75">
      <c r="N1092" s="64"/>
    </row>
    <row r="1093" ht="12.75">
      <c r="N1093" s="64"/>
    </row>
    <row r="1094" ht="12.75">
      <c r="N1094" s="64"/>
    </row>
    <row r="1095" ht="12.75">
      <c r="N1095" s="64"/>
    </row>
    <row r="1096" ht="12.75">
      <c r="N1096" s="64"/>
    </row>
    <row r="1097" ht="12.75">
      <c r="N1097" s="64"/>
    </row>
    <row r="1098" ht="12.75">
      <c r="N1098" s="64"/>
    </row>
    <row r="1099" ht="12.75">
      <c r="N1099" s="64"/>
    </row>
    <row r="1100" ht="12.75">
      <c r="N1100" s="64"/>
    </row>
    <row r="1101" ht="12.75">
      <c r="N1101" s="64"/>
    </row>
    <row r="1102" ht="12.75">
      <c r="N1102" s="64"/>
    </row>
    <row r="1103" ht="12.75">
      <c r="N1103" s="64"/>
    </row>
    <row r="1104" ht="12.75">
      <c r="N1104" s="64"/>
    </row>
    <row r="1105" ht="12.75">
      <c r="N1105" s="64"/>
    </row>
    <row r="1106" ht="12.75">
      <c r="N1106" s="64"/>
    </row>
    <row r="1107" ht="12.75">
      <c r="N1107" s="64"/>
    </row>
    <row r="1108" ht="12.75">
      <c r="N1108" s="64"/>
    </row>
    <row r="1109" ht="12.75">
      <c r="N1109" s="64"/>
    </row>
    <row r="1110" ht="12.75">
      <c r="N1110" s="64"/>
    </row>
    <row r="1111" ht="12.75">
      <c r="N1111" s="64"/>
    </row>
    <row r="1112" ht="12.75">
      <c r="N1112" s="64"/>
    </row>
    <row r="1113" ht="12.75">
      <c r="N1113" s="64"/>
    </row>
    <row r="1114" ht="12.75">
      <c r="N1114" s="64"/>
    </row>
    <row r="1115" ht="12.75">
      <c r="N1115" s="64"/>
    </row>
    <row r="1116" ht="12.75">
      <c r="N1116" s="64"/>
    </row>
    <row r="1117" ht="12.75">
      <c r="N1117" s="64"/>
    </row>
    <row r="1118" ht="12.75">
      <c r="N1118" s="64"/>
    </row>
    <row r="1119" ht="12.75">
      <c r="N1119" s="64"/>
    </row>
    <row r="1120" ht="12.75">
      <c r="N1120" s="64"/>
    </row>
    <row r="1121" ht="12.75">
      <c r="N1121" s="64"/>
    </row>
    <row r="1122" ht="12.75">
      <c r="N1122" s="64"/>
    </row>
    <row r="1123" ht="12.75">
      <c r="N1123" s="64"/>
    </row>
    <row r="1124" ht="12.75">
      <c r="N1124" s="64"/>
    </row>
    <row r="1125" ht="12.75">
      <c r="N1125" s="64"/>
    </row>
    <row r="1126" ht="12.75">
      <c r="N1126" s="64"/>
    </row>
    <row r="1127" ht="12.75">
      <c r="N1127" s="64"/>
    </row>
    <row r="1128" ht="12.75">
      <c r="N1128" s="64"/>
    </row>
    <row r="1129" ht="12.75">
      <c r="N1129" s="64"/>
    </row>
    <row r="1130" ht="12.75">
      <c r="N1130" s="64"/>
    </row>
    <row r="1131" ht="12.75">
      <c r="N1131" s="64"/>
    </row>
    <row r="1132" ht="12.75">
      <c r="N1132" s="64"/>
    </row>
    <row r="1133" ht="12.75">
      <c r="N1133" s="64"/>
    </row>
    <row r="1134" ht="12.75">
      <c r="N1134" s="64"/>
    </row>
    <row r="1135" ht="12.75">
      <c r="N1135" s="64"/>
    </row>
    <row r="1136" ht="12.75">
      <c r="N1136" s="64"/>
    </row>
    <row r="1137" ht="12.75">
      <c r="N1137" s="64"/>
    </row>
    <row r="1138" ht="12.75">
      <c r="N1138" s="64"/>
    </row>
    <row r="1139" ht="12.75">
      <c r="N1139" s="64"/>
    </row>
    <row r="1140" ht="12.75">
      <c r="N1140" s="64"/>
    </row>
    <row r="1141" ht="12.75">
      <c r="N1141" s="64"/>
    </row>
    <row r="1142" ht="12.75">
      <c r="N1142" s="64"/>
    </row>
    <row r="1143" ht="12.75">
      <c r="N1143" s="64"/>
    </row>
    <row r="1144" ht="12.75">
      <c r="N1144" s="64"/>
    </row>
    <row r="1145" ht="12.75">
      <c r="N1145" s="64"/>
    </row>
    <row r="1146" ht="12.75">
      <c r="N1146" s="64"/>
    </row>
    <row r="1147" ht="12.75">
      <c r="N1147" s="64"/>
    </row>
    <row r="1148" ht="12.75">
      <c r="N1148" s="64"/>
    </row>
    <row r="1149" ht="12.75">
      <c r="N1149" s="64"/>
    </row>
    <row r="1150" ht="12.75">
      <c r="N1150" s="64"/>
    </row>
    <row r="1151" ht="12.75">
      <c r="N1151" s="64"/>
    </row>
    <row r="1152" ht="12.75">
      <c r="N1152" s="64"/>
    </row>
    <row r="1153" ht="12.75">
      <c r="N1153" s="64"/>
    </row>
    <row r="1154" ht="12.75">
      <c r="N1154" s="64"/>
    </row>
    <row r="1155" ht="12.75">
      <c r="N1155" s="64"/>
    </row>
    <row r="1156" ht="12.75">
      <c r="N1156" s="64"/>
    </row>
    <row r="1157" ht="12.75">
      <c r="N1157" s="64"/>
    </row>
    <row r="1158" ht="12.75">
      <c r="N1158" s="64"/>
    </row>
    <row r="1159" ht="12.75">
      <c r="N1159" s="64"/>
    </row>
    <row r="1160" ht="12.75">
      <c r="N1160" s="64"/>
    </row>
    <row r="1161" ht="12.75">
      <c r="N1161" s="64"/>
    </row>
    <row r="1162" ht="12.75">
      <c r="N1162" s="64"/>
    </row>
    <row r="1163" ht="12.75">
      <c r="N1163" s="64"/>
    </row>
    <row r="1164" ht="12.75">
      <c r="N1164" s="64"/>
    </row>
    <row r="1165" ht="12.75">
      <c r="N1165" s="64"/>
    </row>
    <row r="1166" ht="12.75">
      <c r="N1166" s="64"/>
    </row>
    <row r="1167" ht="12.75">
      <c r="N1167" s="64"/>
    </row>
    <row r="1168" ht="12.75">
      <c r="N1168" s="64"/>
    </row>
    <row r="1169" ht="12.75">
      <c r="N1169" s="64"/>
    </row>
    <row r="1170" ht="12.75">
      <c r="N1170" s="64"/>
    </row>
    <row r="1171" ht="12.75">
      <c r="N1171" s="64"/>
    </row>
    <row r="1172" ht="12.75">
      <c r="N1172" s="64"/>
    </row>
    <row r="1173" ht="12.75">
      <c r="N1173" s="64"/>
    </row>
    <row r="1174" ht="12.75">
      <c r="N1174" s="64"/>
    </row>
    <row r="1175" ht="12.75">
      <c r="N1175" s="64"/>
    </row>
    <row r="1176" ht="12.75">
      <c r="N1176" s="64"/>
    </row>
    <row r="1177" ht="12.75">
      <c r="N1177" s="64"/>
    </row>
    <row r="1178" ht="12.75">
      <c r="N1178" s="64"/>
    </row>
    <row r="1179" ht="12.75">
      <c r="N1179" s="64"/>
    </row>
    <row r="1180" ht="12.75">
      <c r="N1180" s="64"/>
    </row>
    <row r="1181" ht="12.75">
      <c r="N1181" s="64"/>
    </row>
    <row r="1182" ht="12.75">
      <c r="N1182" s="64"/>
    </row>
    <row r="1183" ht="12.75">
      <c r="N1183" s="64"/>
    </row>
    <row r="1184" ht="12.75">
      <c r="N1184" s="64"/>
    </row>
    <row r="1185" ht="12.75">
      <c r="N1185" s="64"/>
    </row>
    <row r="1186" ht="12.75">
      <c r="N1186" s="64"/>
    </row>
    <row r="1187" ht="12.75">
      <c r="N1187" s="64"/>
    </row>
    <row r="1188" ht="12.75">
      <c r="N1188" s="64"/>
    </row>
    <row r="1189" ht="12.75">
      <c r="N1189" s="64"/>
    </row>
    <row r="1190" ht="12.75">
      <c r="N1190" s="64"/>
    </row>
    <row r="1191" ht="12.75">
      <c r="N1191" s="64"/>
    </row>
    <row r="1192" ht="12.75">
      <c r="N1192" s="64"/>
    </row>
    <row r="1193" ht="12.75">
      <c r="N1193" s="64"/>
    </row>
    <row r="1194" ht="12.75">
      <c r="N1194" s="64"/>
    </row>
    <row r="1195" ht="12.75">
      <c r="N1195" s="64"/>
    </row>
    <row r="1196" ht="12.75">
      <c r="N1196" s="64"/>
    </row>
    <row r="1197" ht="12.75">
      <c r="N1197" s="64"/>
    </row>
    <row r="1198" ht="12.75">
      <c r="N1198" s="64"/>
    </row>
    <row r="1199" ht="12.75">
      <c r="N1199" s="64"/>
    </row>
    <row r="1200" ht="12.75">
      <c r="N1200" s="64"/>
    </row>
    <row r="1201" ht="12.75">
      <c r="N1201" s="64"/>
    </row>
    <row r="1202" ht="12.75">
      <c r="N1202" s="64"/>
    </row>
    <row r="1203" ht="12.75">
      <c r="N1203" s="64"/>
    </row>
    <row r="1204" ht="12.75">
      <c r="N1204" s="64"/>
    </row>
    <row r="1205" ht="12.75">
      <c r="N1205" s="64"/>
    </row>
    <row r="1206" ht="12.75">
      <c r="N1206" s="64"/>
    </row>
    <row r="1207" ht="12.75">
      <c r="N1207" s="64"/>
    </row>
    <row r="1208" ht="12.75">
      <c r="N1208" s="64"/>
    </row>
    <row r="1209" ht="12.75">
      <c r="N1209" s="64"/>
    </row>
    <row r="1210" ht="12.75">
      <c r="N1210" s="64"/>
    </row>
    <row r="1211" ht="12.75">
      <c r="N1211" s="64"/>
    </row>
    <row r="1212" ht="12.75">
      <c r="N1212" s="64"/>
    </row>
    <row r="1213" ht="12.75">
      <c r="N1213" s="64"/>
    </row>
    <row r="1214" ht="12.75">
      <c r="N1214" s="64"/>
    </row>
    <row r="1215" ht="12.75">
      <c r="N1215" s="64"/>
    </row>
    <row r="1216" ht="12.75">
      <c r="N1216" s="64"/>
    </row>
    <row r="1217" ht="12.75">
      <c r="N1217" s="64"/>
    </row>
    <row r="1218" ht="12.75">
      <c r="N1218" s="64"/>
    </row>
    <row r="1219" ht="12.75">
      <c r="N1219" s="64"/>
    </row>
    <row r="1220" ht="12.75">
      <c r="N1220" s="64"/>
    </row>
    <row r="1221" ht="12.75">
      <c r="N1221" s="64"/>
    </row>
    <row r="1222" ht="12.75">
      <c r="N1222" s="64"/>
    </row>
    <row r="1223" ht="12.75">
      <c r="N1223" s="64"/>
    </row>
    <row r="1224" ht="12.75">
      <c r="N1224" s="64"/>
    </row>
    <row r="1225" ht="12.75">
      <c r="N1225" s="64"/>
    </row>
    <row r="1226" ht="12.75">
      <c r="N1226" s="64"/>
    </row>
    <row r="1227" ht="12.75">
      <c r="N1227" s="64"/>
    </row>
    <row r="1228" ht="12.75">
      <c r="N1228" s="64"/>
    </row>
    <row r="1229" ht="12.75">
      <c r="N1229" s="64"/>
    </row>
    <row r="1230" ht="12.75">
      <c r="N1230" s="64"/>
    </row>
    <row r="1231" ht="12.75">
      <c r="N1231" s="64"/>
    </row>
    <row r="1232" ht="12.75">
      <c r="N1232" s="64"/>
    </row>
    <row r="1233" ht="12.75">
      <c r="N1233" s="64"/>
    </row>
    <row r="1234" ht="12.75">
      <c r="N1234" s="64"/>
    </row>
    <row r="1235" ht="12.75">
      <c r="N1235" s="64"/>
    </row>
    <row r="1236" ht="12.75">
      <c r="N1236" s="64"/>
    </row>
    <row r="1237" ht="12.75">
      <c r="N1237" s="64"/>
    </row>
    <row r="1238" ht="12.75">
      <c r="N1238" s="64"/>
    </row>
    <row r="1239" ht="12.75">
      <c r="N1239" s="64"/>
    </row>
    <row r="1240" ht="12.75">
      <c r="N1240" s="64"/>
    </row>
    <row r="1241" ht="12.75">
      <c r="N1241" s="64"/>
    </row>
    <row r="1242" ht="12.75">
      <c r="N1242" s="64"/>
    </row>
    <row r="1243" ht="12.75">
      <c r="N1243" s="64"/>
    </row>
    <row r="1244" ht="12.75">
      <c r="N1244" s="64"/>
    </row>
    <row r="1245" ht="12.75">
      <c r="N1245" s="64"/>
    </row>
    <row r="1246" ht="12.75">
      <c r="N1246" s="64"/>
    </row>
    <row r="1247" ht="12.75">
      <c r="N1247" s="64"/>
    </row>
    <row r="1248" ht="12.75">
      <c r="N1248" s="64"/>
    </row>
    <row r="1249" ht="12.75">
      <c r="N1249" s="64"/>
    </row>
    <row r="1250" ht="12.75">
      <c r="N1250" s="64"/>
    </row>
    <row r="1251" ht="12.75">
      <c r="N1251" s="64"/>
    </row>
    <row r="1252" ht="12.75">
      <c r="N1252" s="64"/>
    </row>
    <row r="1253" ht="12.75">
      <c r="N1253" s="64"/>
    </row>
    <row r="1254" ht="12.75">
      <c r="N1254" s="64"/>
    </row>
    <row r="1255" ht="12.75">
      <c r="N1255" s="64"/>
    </row>
    <row r="1256" ht="12.75">
      <c r="N1256" s="64"/>
    </row>
    <row r="1257" ht="12.75">
      <c r="N1257" s="64"/>
    </row>
    <row r="1258" ht="12.75">
      <c r="N1258" s="64"/>
    </row>
    <row r="1259" ht="12.75">
      <c r="N1259" s="64"/>
    </row>
    <row r="1260" ht="12.75">
      <c r="N1260" s="64"/>
    </row>
    <row r="1261" ht="12.75">
      <c r="N1261" s="64"/>
    </row>
    <row r="1262" ht="12.75">
      <c r="N1262" s="64"/>
    </row>
    <row r="1263" ht="12.75">
      <c r="N1263" s="64"/>
    </row>
    <row r="1264" ht="12.75">
      <c r="N1264" s="64"/>
    </row>
    <row r="1265" ht="12.75">
      <c r="N1265" s="64"/>
    </row>
    <row r="1266" ht="12.75">
      <c r="N1266" s="64"/>
    </row>
    <row r="1267" ht="12.75">
      <c r="N1267" s="64"/>
    </row>
    <row r="1268" ht="12.75">
      <c r="N1268" s="64"/>
    </row>
    <row r="1269" ht="12.75">
      <c r="N1269" s="64"/>
    </row>
    <row r="1270" ht="12.75">
      <c r="N1270" s="64"/>
    </row>
    <row r="1271" ht="12.75">
      <c r="N1271" s="64"/>
    </row>
    <row r="1272" ht="12.75">
      <c r="N1272" s="64"/>
    </row>
    <row r="1273" ht="12.75">
      <c r="N1273" s="64"/>
    </row>
    <row r="1274" ht="12.75">
      <c r="N1274" s="64"/>
    </row>
    <row r="1275" ht="12.75">
      <c r="N1275" s="64"/>
    </row>
    <row r="1276" ht="12.75">
      <c r="N1276" s="64"/>
    </row>
    <row r="1277" ht="12.75">
      <c r="N1277" s="64"/>
    </row>
    <row r="1278" ht="12.75">
      <c r="N1278" s="64"/>
    </row>
    <row r="1279" ht="12.75">
      <c r="N1279" s="64"/>
    </row>
    <row r="1280" ht="12.75">
      <c r="N1280" s="64"/>
    </row>
    <row r="1281" ht="12.75">
      <c r="N1281" s="64"/>
    </row>
    <row r="1282" ht="12.75">
      <c r="N1282" s="64"/>
    </row>
    <row r="1283" ht="12.75">
      <c r="N1283" s="64"/>
    </row>
    <row r="1284" ht="12.75">
      <c r="N1284" s="64"/>
    </row>
    <row r="1285" ht="12.75">
      <c r="N1285" s="64"/>
    </row>
    <row r="1286" ht="12.75">
      <c r="N1286" s="64"/>
    </row>
    <row r="1287" ht="12.75">
      <c r="N1287" s="64"/>
    </row>
    <row r="1288" ht="12.75">
      <c r="N1288" s="64"/>
    </row>
    <row r="1289" ht="12.75">
      <c r="N1289" s="64"/>
    </row>
    <row r="1290" ht="12.75">
      <c r="N1290" s="64"/>
    </row>
    <row r="1291" ht="12.75">
      <c r="N1291" s="64"/>
    </row>
    <row r="1292" ht="12.75">
      <c r="N1292" s="64"/>
    </row>
    <row r="1293" ht="12.75">
      <c r="N1293" s="64"/>
    </row>
    <row r="1294" ht="12.75">
      <c r="N1294" s="64"/>
    </row>
    <row r="1295" ht="12.75">
      <c r="N1295" s="64"/>
    </row>
    <row r="1296" ht="12.75">
      <c r="N1296" s="64"/>
    </row>
    <row r="1297" ht="12.75">
      <c r="N1297" s="64"/>
    </row>
    <row r="1298" ht="12.75">
      <c r="N1298" s="64"/>
    </row>
    <row r="1299" ht="12.75">
      <c r="N1299" s="64"/>
    </row>
    <row r="1300" ht="12.75">
      <c r="N1300" s="64"/>
    </row>
    <row r="1301" ht="12.75">
      <c r="N1301" s="64"/>
    </row>
    <row r="1302" ht="12.75">
      <c r="N1302" s="64"/>
    </row>
    <row r="1303" ht="12.75">
      <c r="N1303" s="64"/>
    </row>
    <row r="1304" ht="12.75">
      <c r="N1304" s="64"/>
    </row>
    <row r="1305" ht="12.75">
      <c r="N1305" s="64"/>
    </row>
    <row r="1306" ht="12.75">
      <c r="N1306" s="64"/>
    </row>
    <row r="1307" ht="12.75">
      <c r="N1307" s="64"/>
    </row>
    <row r="1308" ht="12.75">
      <c r="N1308" s="64"/>
    </row>
    <row r="1309" ht="12.75">
      <c r="N1309" s="64"/>
    </row>
    <row r="1310" ht="12.75">
      <c r="N1310" s="64"/>
    </row>
    <row r="1311" ht="12.75">
      <c r="N1311" s="64"/>
    </row>
    <row r="1312" ht="12.75">
      <c r="N1312" s="64"/>
    </row>
    <row r="1313" ht="12.75">
      <c r="N1313" s="64"/>
    </row>
    <row r="1314" ht="12.75">
      <c r="N1314" s="64"/>
    </row>
    <row r="1315" ht="12.75">
      <c r="N1315" s="64"/>
    </row>
    <row r="1316" ht="12.75">
      <c r="N1316" s="64"/>
    </row>
    <row r="1317" ht="12.75">
      <c r="N1317" s="64"/>
    </row>
    <row r="1318" ht="12.75">
      <c r="N1318" s="64"/>
    </row>
    <row r="1319" ht="12.75">
      <c r="N1319" s="64"/>
    </row>
    <row r="1320" ht="12.75">
      <c r="N1320" s="64"/>
    </row>
    <row r="1321" ht="12.75">
      <c r="N1321" s="64"/>
    </row>
    <row r="1322" ht="12.75">
      <c r="N1322" s="64"/>
    </row>
    <row r="1323" ht="12.75">
      <c r="N1323" s="64"/>
    </row>
    <row r="1324" ht="12.75">
      <c r="N1324" s="64"/>
    </row>
    <row r="1325" ht="12.75">
      <c r="N1325" s="64"/>
    </row>
    <row r="1326" ht="12.75">
      <c r="N1326" s="64"/>
    </row>
    <row r="1327" ht="12.75">
      <c r="N1327" s="64"/>
    </row>
    <row r="1328" ht="12.75">
      <c r="N1328" s="64"/>
    </row>
    <row r="1329" ht="12.75">
      <c r="N1329" s="64"/>
    </row>
    <row r="1330" ht="12.75">
      <c r="N1330" s="64"/>
    </row>
    <row r="1331" ht="12.75">
      <c r="N1331" s="64"/>
    </row>
    <row r="1332" ht="12.75">
      <c r="N1332" s="64"/>
    </row>
    <row r="1333" ht="12.75">
      <c r="N1333" s="64"/>
    </row>
    <row r="1334" ht="12.75">
      <c r="N1334" s="64"/>
    </row>
    <row r="1335" ht="12.75">
      <c r="N1335" s="64"/>
    </row>
    <row r="1336" ht="12.75">
      <c r="N1336" s="64"/>
    </row>
    <row r="1337" ht="12.75">
      <c r="N1337" s="64"/>
    </row>
    <row r="1338" ht="12.75">
      <c r="N1338" s="64"/>
    </row>
    <row r="1339" ht="12.75">
      <c r="N1339" s="64"/>
    </row>
    <row r="1340" ht="12.75">
      <c r="N1340" s="64"/>
    </row>
    <row r="1341" ht="12.75">
      <c r="N1341" s="64"/>
    </row>
    <row r="1342" ht="12.75">
      <c r="N1342" s="64"/>
    </row>
    <row r="1343" ht="12.75">
      <c r="N1343" s="64"/>
    </row>
    <row r="1344" ht="12.75">
      <c r="N1344" s="64"/>
    </row>
    <row r="1345" ht="12.75">
      <c r="N1345" s="64"/>
    </row>
    <row r="1346" ht="12.75">
      <c r="N1346" s="64"/>
    </row>
    <row r="1347" ht="12.75">
      <c r="N1347" s="64"/>
    </row>
    <row r="1348" ht="12.75">
      <c r="N1348" s="64"/>
    </row>
    <row r="1349" ht="12.75">
      <c r="N1349" s="64"/>
    </row>
    <row r="1350" ht="12.75">
      <c r="N1350" s="64"/>
    </row>
    <row r="1351" ht="12.75">
      <c r="N1351" s="64"/>
    </row>
    <row r="1352" ht="12.75">
      <c r="N1352" s="64"/>
    </row>
    <row r="1353" ht="12.75">
      <c r="N1353" s="64"/>
    </row>
    <row r="1354" ht="12.75">
      <c r="N1354" s="64"/>
    </row>
    <row r="1355" ht="12.75">
      <c r="N1355" s="64"/>
    </row>
    <row r="1356" ht="12.75">
      <c r="N1356" s="64"/>
    </row>
    <row r="1357" ht="12.75">
      <c r="N1357" s="64"/>
    </row>
    <row r="1358" ht="12.75">
      <c r="N1358" s="64"/>
    </row>
    <row r="1359" ht="12.75">
      <c r="N1359" s="64"/>
    </row>
    <row r="1360" ht="12.75">
      <c r="N1360" s="64"/>
    </row>
    <row r="1361" ht="12.75">
      <c r="N1361" s="64"/>
    </row>
    <row r="1362" ht="12.75">
      <c r="N1362" s="64"/>
    </row>
    <row r="1363" ht="12.75">
      <c r="N1363" s="64"/>
    </row>
    <row r="1364" ht="12.75">
      <c r="N1364" s="64"/>
    </row>
    <row r="1365" ht="12.75">
      <c r="N1365" s="64"/>
    </row>
    <row r="1366" ht="12.75">
      <c r="N1366" s="64"/>
    </row>
    <row r="1367" ht="12.75">
      <c r="N1367" s="64"/>
    </row>
    <row r="1368" ht="12.75">
      <c r="N1368" s="64"/>
    </row>
    <row r="1369" ht="12.75">
      <c r="N1369" s="64"/>
    </row>
    <row r="1370" ht="12.75">
      <c r="N1370" s="64"/>
    </row>
    <row r="1371" ht="12.75">
      <c r="N1371" s="64"/>
    </row>
    <row r="1372" ht="12.75">
      <c r="N1372" s="64"/>
    </row>
    <row r="1373" ht="12.75">
      <c r="N1373" s="64"/>
    </row>
    <row r="1374" ht="12.75">
      <c r="N1374" s="64"/>
    </row>
    <row r="1375" ht="12.75">
      <c r="N1375" s="64"/>
    </row>
    <row r="1376" ht="12.75">
      <c r="N1376" s="64"/>
    </row>
    <row r="1377" ht="12.75">
      <c r="N1377" s="64"/>
    </row>
    <row r="1378" ht="12.75">
      <c r="N1378" s="64"/>
    </row>
    <row r="1379" ht="12.75">
      <c r="N1379" s="64"/>
    </row>
    <row r="1380" ht="12.75">
      <c r="N1380" s="64"/>
    </row>
    <row r="1381" ht="12.75">
      <c r="N1381" s="64"/>
    </row>
    <row r="1382" ht="12.75">
      <c r="N1382" s="64"/>
    </row>
    <row r="1383" ht="12.75">
      <c r="N1383" s="64"/>
    </row>
    <row r="1384" ht="12.75">
      <c r="N1384" s="64"/>
    </row>
    <row r="1385" ht="12.75">
      <c r="N1385" s="64"/>
    </row>
    <row r="1386" ht="12.75">
      <c r="N1386" s="64"/>
    </row>
    <row r="1387" ht="12.75">
      <c r="N1387" s="64"/>
    </row>
    <row r="1388" ht="12.75">
      <c r="N1388" s="64"/>
    </row>
    <row r="1389" ht="12.75">
      <c r="N1389" s="64"/>
    </row>
    <row r="1390" ht="12.75">
      <c r="N1390" s="64"/>
    </row>
    <row r="1391" ht="12.75">
      <c r="N1391" s="64"/>
    </row>
    <row r="1392" ht="12.75">
      <c r="N1392" s="64"/>
    </row>
    <row r="1393" ht="12.75">
      <c r="N1393" s="64"/>
    </row>
    <row r="1394" ht="12.75">
      <c r="N1394" s="64"/>
    </row>
    <row r="1395" ht="12.75">
      <c r="N1395" s="64"/>
    </row>
    <row r="1396" ht="12.75">
      <c r="N1396" s="64"/>
    </row>
    <row r="1397" ht="12.75">
      <c r="N1397" s="64"/>
    </row>
    <row r="1398" ht="12.75">
      <c r="N1398" s="64"/>
    </row>
    <row r="1399" ht="12.75">
      <c r="N1399" s="64"/>
    </row>
    <row r="1400" ht="12.75">
      <c r="N1400" s="64"/>
    </row>
    <row r="1401" ht="12.75">
      <c r="N1401" s="64"/>
    </row>
    <row r="1402" ht="12.75">
      <c r="N1402" s="64"/>
    </row>
    <row r="1403" ht="12.75">
      <c r="N1403" s="64"/>
    </row>
    <row r="1404" ht="12.75">
      <c r="N1404" s="64"/>
    </row>
    <row r="1405" ht="12.75">
      <c r="N1405" s="64"/>
    </row>
    <row r="1406" ht="12.75">
      <c r="N1406" s="64"/>
    </row>
    <row r="1407" ht="12.75">
      <c r="N1407" s="64"/>
    </row>
    <row r="1408" ht="12.75">
      <c r="N1408" s="64"/>
    </row>
    <row r="1409" ht="12.75">
      <c r="N1409" s="64"/>
    </row>
    <row r="1410" ht="12.75">
      <c r="N1410" s="64"/>
    </row>
    <row r="1411" ht="12.75">
      <c r="N1411" s="64"/>
    </row>
    <row r="1412" ht="12.75">
      <c r="N1412" s="64"/>
    </row>
    <row r="1413" ht="12.75">
      <c r="N1413" s="64"/>
    </row>
    <row r="1414" ht="12.75">
      <c r="N1414" s="64"/>
    </row>
    <row r="1415" ht="12.75">
      <c r="N1415" s="64"/>
    </row>
    <row r="1416" ht="12.75">
      <c r="N1416" s="64"/>
    </row>
    <row r="1417" ht="12.75">
      <c r="N1417" s="64"/>
    </row>
    <row r="1418" ht="12.75">
      <c r="N1418" s="64"/>
    </row>
    <row r="1419" ht="12.75">
      <c r="N1419" s="64"/>
    </row>
    <row r="1420" ht="12.75">
      <c r="N1420" s="64"/>
    </row>
    <row r="1421" ht="12.75">
      <c r="N1421" s="64"/>
    </row>
    <row r="1422" ht="12.75">
      <c r="N1422" s="64"/>
    </row>
    <row r="1423" ht="12.75">
      <c r="N1423" s="64"/>
    </row>
    <row r="1424" ht="12.75">
      <c r="N1424" s="64"/>
    </row>
    <row r="1425" ht="12.75">
      <c r="N1425" s="64"/>
    </row>
    <row r="1426" ht="12.75">
      <c r="N1426" s="64"/>
    </row>
    <row r="1427" ht="12.75">
      <c r="N1427" s="64"/>
    </row>
    <row r="1428" ht="12.75">
      <c r="N1428" s="64"/>
    </row>
    <row r="1429" ht="12.75">
      <c r="N1429" s="64"/>
    </row>
    <row r="1430" ht="12.75">
      <c r="N1430" s="64"/>
    </row>
    <row r="1431" ht="12.75">
      <c r="N1431" s="64"/>
    </row>
    <row r="1432" ht="12.75">
      <c r="N1432" s="64"/>
    </row>
    <row r="1433" ht="12.75">
      <c r="N1433" s="64"/>
    </row>
    <row r="1434" ht="12.75">
      <c r="N1434" s="64"/>
    </row>
    <row r="1435" ht="12.75">
      <c r="N1435" s="64"/>
    </row>
    <row r="1436" ht="12.75">
      <c r="N1436" s="64"/>
    </row>
    <row r="1437" ht="12.75">
      <c r="N1437" s="64"/>
    </row>
    <row r="1438" ht="12.75">
      <c r="N1438" s="64"/>
    </row>
    <row r="1439" ht="12.75">
      <c r="N1439" s="64"/>
    </row>
    <row r="1440" ht="12.75">
      <c r="N1440" s="64"/>
    </row>
    <row r="1441" ht="12.75">
      <c r="N1441" s="64"/>
    </row>
    <row r="1442" ht="12.75">
      <c r="N1442" s="64"/>
    </row>
    <row r="1443" ht="12.75">
      <c r="N1443" s="64"/>
    </row>
    <row r="1444" ht="12.75">
      <c r="N1444" s="64"/>
    </row>
    <row r="1445" ht="12.75">
      <c r="N1445" s="64"/>
    </row>
    <row r="1446" ht="12.75">
      <c r="N1446" s="64"/>
    </row>
    <row r="1447" ht="12.75">
      <c r="N1447" s="64"/>
    </row>
    <row r="1448" ht="12.75">
      <c r="N1448" s="64"/>
    </row>
    <row r="1449" ht="12.75">
      <c r="N1449" s="64"/>
    </row>
    <row r="1450" ht="12.75">
      <c r="N1450" s="64"/>
    </row>
    <row r="1451" ht="12.75">
      <c r="N1451" s="64"/>
    </row>
    <row r="1452" ht="12.75">
      <c r="N1452" s="64"/>
    </row>
    <row r="1453" ht="12.75">
      <c r="N1453" s="64"/>
    </row>
    <row r="1454" ht="12.75">
      <c r="N1454" s="64"/>
    </row>
    <row r="1455" ht="12.75">
      <c r="N1455" s="64"/>
    </row>
    <row r="1456" ht="12.75">
      <c r="N1456" s="64"/>
    </row>
    <row r="1457" ht="12.75">
      <c r="N1457" s="64"/>
    </row>
    <row r="1458" ht="12.75">
      <c r="N1458" s="64"/>
    </row>
    <row r="1459" ht="12.75">
      <c r="N1459" s="64"/>
    </row>
    <row r="1460" ht="12.75">
      <c r="N1460" s="64"/>
    </row>
    <row r="1461" ht="12.75">
      <c r="N1461" s="64"/>
    </row>
    <row r="1462" ht="12.75">
      <c r="N1462" s="64"/>
    </row>
    <row r="1463" ht="12.75">
      <c r="N1463" s="64"/>
    </row>
    <row r="1464" ht="12.75">
      <c r="N1464" s="64"/>
    </row>
    <row r="1465" ht="12.75">
      <c r="N1465" s="64"/>
    </row>
    <row r="1466" ht="12.75">
      <c r="N1466" s="64"/>
    </row>
    <row r="1467" ht="12.75">
      <c r="N1467" s="64"/>
    </row>
    <row r="1468" ht="12.75">
      <c r="N1468" s="64"/>
    </row>
    <row r="1469" ht="12.75">
      <c r="N1469" s="64"/>
    </row>
    <row r="1470" ht="12.75">
      <c r="N1470" s="64"/>
    </row>
    <row r="1471" ht="12.75">
      <c r="N1471" s="64"/>
    </row>
    <row r="1472" ht="12.75">
      <c r="N1472" s="64"/>
    </row>
    <row r="1473" ht="12.75">
      <c r="N1473" s="64"/>
    </row>
    <row r="1474" ht="12.75">
      <c r="N1474" s="64"/>
    </row>
    <row r="1475" ht="12.75">
      <c r="N1475" s="64"/>
    </row>
    <row r="1476" ht="12.75">
      <c r="N1476" s="64"/>
    </row>
    <row r="1477" ht="12.75">
      <c r="N1477" s="64"/>
    </row>
    <row r="1478" ht="12.75">
      <c r="N1478" s="64"/>
    </row>
    <row r="1479" ht="12.75">
      <c r="N1479" s="64"/>
    </row>
    <row r="1480" ht="12.75">
      <c r="N1480" s="64"/>
    </row>
    <row r="1481" ht="12.75">
      <c r="N1481" s="64"/>
    </row>
    <row r="1482" ht="12.75">
      <c r="N1482" s="64"/>
    </row>
    <row r="1483" ht="12.75">
      <c r="N1483" s="64"/>
    </row>
    <row r="1484" ht="12.75">
      <c r="N1484" s="64"/>
    </row>
    <row r="1485" ht="12.75">
      <c r="N1485" s="64"/>
    </row>
    <row r="1486" ht="12.75">
      <c r="N1486" s="64"/>
    </row>
    <row r="1487" ht="12.75">
      <c r="N1487" s="64"/>
    </row>
    <row r="1488" ht="12.75">
      <c r="N1488" s="64"/>
    </row>
    <row r="1489" ht="12.75">
      <c r="N1489" s="64"/>
    </row>
    <row r="1490" ht="12.75">
      <c r="N1490" s="64"/>
    </row>
    <row r="1491" ht="12.75">
      <c r="N1491" s="64"/>
    </row>
    <row r="1492" ht="12.75">
      <c r="N1492" s="64"/>
    </row>
    <row r="1493" ht="12.75">
      <c r="N1493" s="64"/>
    </row>
    <row r="1494" ht="12.75">
      <c r="N1494" s="64"/>
    </row>
    <row r="1495" ht="12.75">
      <c r="N1495" s="64"/>
    </row>
    <row r="1496" ht="12.75">
      <c r="N1496" s="64"/>
    </row>
    <row r="1497" ht="12.75">
      <c r="N1497" s="64"/>
    </row>
    <row r="1498" ht="12.75">
      <c r="N1498" s="64"/>
    </row>
    <row r="1499" ht="12.75">
      <c r="N1499" s="64"/>
    </row>
    <row r="1500" ht="12.75">
      <c r="N1500" s="64"/>
    </row>
    <row r="1501" ht="12.75">
      <c r="N1501" s="64"/>
    </row>
    <row r="1502" ht="12.75">
      <c r="N1502" s="64"/>
    </row>
    <row r="1503" ht="12.75">
      <c r="N1503" s="64"/>
    </row>
    <row r="1504" ht="12.75">
      <c r="N1504" s="64"/>
    </row>
    <row r="1505" ht="12.75">
      <c r="N1505" s="64"/>
    </row>
    <row r="1506" ht="12.75">
      <c r="N1506" s="64"/>
    </row>
    <row r="1507" ht="12.75">
      <c r="N1507" s="64"/>
    </row>
    <row r="1508" ht="12.75">
      <c r="N1508" s="64"/>
    </row>
    <row r="1509" ht="12.75">
      <c r="N1509" s="64"/>
    </row>
    <row r="1510" ht="12.75">
      <c r="N1510" s="64"/>
    </row>
    <row r="1511" ht="12.75">
      <c r="N1511" s="64"/>
    </row>
    <row r="1512" ht="12.75">
      <c r="N1512" s="64"/>
    </row>
    <row r="1513" ht="12.75">
      <c r="N1513" s="64"/>
    </row>
    <row r="1514" ht="12.75">
      <c r="N1514" s="64"/>
    </row>
    <row r="1515" ht="12.75">
      <c r="N1515" s="64"/>
    </row>
    <row r="1516" ht="12.75">
      <c r="N1516" s="64"/>
    </row>
    <row r="1517" ht="12.75">
      <c r="N1517" s="64"/>
    </row>
    <row r="1518" ht="12.75">
      <c r="N1518" s="64"/>
    </row>
    <row r="1519" ht="12.75">
      <c r="N1519" s="64"/>
    </row>
    <row r="1520" ht="12.75">
      <c r="N1520" s="64"/>
    </row>
    <row r="1521" ht="12.75">
      <c r="N1521" s="64"/>
    </row>
    <row r="1522" ht="12.75">
      <c r="N1522" s="64"/>
    </row>
    <row r="1523" ht="12.75">
      <c r="N1523" s="64"/>
    </row>
    <row r="1524" ht="12.75">
      <c r="N1524" s="64"/>
    </row>
    <row r="1525" ht="12.75">
      <c r="N1525" s="64"/>
    </row>
    <row r="1526" ht="12.75">
      <c r="N1526" s="64"/>
    </row>
    <row r="1527" ht="12.75">
      <c r="N1527" s="64"/>
    </row>
    <row r="1528" ht="12.75">
      <c r="N1528" s="64"/>
    </row>
    <row r="1529" ht="12.75">
      <c r="N1529" s="64"/>
    </row>
    <row r="1530" ht="12.75">
      <c r="N1530" s="64"/>
    </row>
    <row r="1531" ht="12.75">
      <c r="N1531" s="64"/>
    </row>
    <row r="1532" ht="12.75">
      <c r="N1532" s="64"/>
    </row>
    <row r="1533" ht="12.75">
      <c r="N1533" s="64"/>
    </row>
    <row r="1534" ht="12.75">
      <c r="N1534" s="64"/>
    </row>
    <row r="1535" ht="12.75">
      <c r="N1535" s="64"/>
    </row>
    <row r="1536" ht="12.75">
      <c r="N1536" s="64"/>
    </row>
    <row r="1537" ht="12.75">
      <c r="N1537" s="64"/>
    </row>
    <row r="1538" ht="12.75">
      <c r="N1538" s="64"/>
    </row>
    <row r="1539" ht="12.75">
      <c r="N1539" s="64"/>
    </row>
    <row r="1540" ht="12.75">
      <c r="N1540" s="64"/>
    </row>
    <row r="1541" ht="12.75">
      <c r="N1541" s="64"/>
    </row>
    <row r="1542" ht="12.75">
      <c r="N1542" s="64"/>
    </row>
    <row r="1543" ht="12.75">
      <c r="N1543" s="64"/>
    </row>
    <row r="1544" ht="12.75">
      <c r="N1544" s="64"/>
    </row>
    <row r="1545" ht="12.75">
      <c r="N1545" s="64"/>
    </row>
    <row r="1546" ht="12.75">
      <c r="N1546" s="64"/>
    </row>
    <row r="1547" ht="12.75">
      <c r="N1547" s="64"/>
    </row>
    <row r="1548" ht="12.75">
      <c r="N1548" s="64"/>
    </row>
    <row r="1549" ht="12.75">
      <c r="N1549" s="64"/>
    </row>
    <row r="1550" ht="12.75">
      <c r="N1550" s="64"/>
    </row>
    <row r="1551" ht="12.75">
      <c r="N1551" s="64"/>
    </row>
    <row r="1552" ht="12.75">
      <c r="N1552" s="64"/>
    </row>
    <row r="1553" ht="12.75">
      <c r="N1553" s="64"/>
    </row>
    <row r="1554" ht="12.75">
      <c r="N1554" s="64"/>
    </row>
    <row r="1555" ht="12.75">
      <c r="N1555" s="64"/>
    </row>
    <row r="1556" ht="12.75">
      <c r="N1556" s="64"/>
    </row>
    <row r="1557" ht="12.75">
      <c r="N1557" s="64"/>
    </row>
    <row r="1558" ht="12.75">
      <c r="N1558" s="64"/>
    </row>
    <row r="1559" ht="12.75">
      <c r="N1559" s="64"/>
    </row>
    <row r="1560" ht="12.75">
      <c r="N1560" s="64"/>
    </row>
    <row r="1561" ht="12.75">
      <c r="N1561" s="64"/>
    </row>
    <row r="1562" ht="12.75">
      <c r="N1562" s="64"/>
    </row>
    <row r="1563" ht="12.75">
      <c r="N1563" s="64"/>
    </row>
    <row r="1564" ht="12.75">
      <c r="N1564" s="64"/>
    </row>
    <row r="1565" ht="12.75">
      <c r="N1565" s="64"/>
    </row>
    <row r="1566" ht="12.75">
      <c r="N1566" s="64"/>
    </row>
    <row r="1567" ht="12.75">
      <c r="N1567" s="64"/>
    </row>
    <row r="1568" ht="12.75">
      <c r="N1568" s="64"/>
    </row>
    <row r="1569" ht="12.75">
      <c r="N1569" s="64"/>
    </row>
    <row r="1570" ht="12.75">
      <c r="N1570" s="64"/>
    </row>
    <row r="1571" ht="12.75">
      <c r="N1571" s="64"/>
    </row>
    <row r="1572" ht="12.75">
      <c r="N1572" s="64"/>
    </row>
    <row r="1573" ht="12.75">
      <c r="N1573" s="64"/>
    </row>
    <row r="1574" ht="12.75">
      <c r="N1574" s="64"/>
    </row>
    <row r="1575" ht="12.75">
      <c r="N1575" s="64"/>
    </row>
    <row r="1576" ht="12.75">
      <c r="N1576" s="64"/>
    </row>
    <row r="1577" ht="12.75">
      <c r="N1577" s="64"/>
    </row>
    <row r="1578" ht="12.75">
      <c r="N1578" s="64"/>
    </row>
    <row r="1579" ht="12.75">
      <c r="N1579" s="64"/>
    </row>
    <row r="1580" ht="12.75">
      <c r="N1580" s="64"/>
    </row>
    <row r="1581" ht="12.75">
      <c r="N1581" s="64"/>
    </row>
    <row r="1582" ht="12.75">
      <c r="N1582" s="64"/>
    </row>
    <row r="1583" ht="12.75">
      <c r="N1583" s="64"/>
    </row>
    <row r="1584" ht="12.75">
      <c r="N1584" s="64"/>
    </row>
    <row r="1585" ht="12.75">
      <c r="N1585" s="64"/>
    </row>
    <row r="1586" ht="12.75">
      <c r="N1586" s="64"/>
    </row>
    <row r="1587" ht="12.75">
      <c r="N1587" s="64"/>
    </row>
    <row r="1588" ht="12.75">
      <c r="N1588" s="64"/>
    </row>
    <row r="1589" ht="12.75">
      <c r="N1589" s="64"/>
    </row>
    <row r="1590" ht="12.75">
      <c r="N1590" s="64"/>
    </row>
    <row r="1591" ht="12.75">
      <c r="N1591" s="64"/>
    </row>
    <row r="1592" ht="12.75">
      <c r="N1592" s="64"/>
    </row>
    <row r="1593" ht="12.75">
      <c r="N1593" s="64"/>
    </row>
    <row r="1594" ht="12.75">
      <c r="N1594" s="64"/>
    </row>
    <row r="1595" ht="12.75">
      <c r="N1595" s="64"/>
    </row>
    <row r="1596" ht="12.75">
      <c r="N1596" s="64"/>
    </row>
    <row r="1597" ht="12.75">
      <c r="N1597" s="64"/>
    </row>
    <row r="1598" ht="12.75">
      <c r="N1598" s="64"/>
    </row>
    <row r="1599" ht="12.75">
      <c r="N1599" s="64"/>
    </row>
    <row r="1600" ht="12.75">
      <c r="N1600" s="64"/>
    </row>
    <row r="1601" ht="12.75">
      <c r="N1601" s="64"/>
    </row>
    <row r="1602" ht="12.75">
      <c r="N1602" s="64"/>
    </row>
    <row r="1603" ht="12.75">
      <c r="N1603" s="64"/>
    </row>
    <row r="1604" ht="12.75">
      <c r="N1604" s="64"/>
    </row>
    <row r="1605" ht="12.75">
      <c r="N1605" s="64"/>
    </row>
    <row r="1606" ht="12.75">
      <c r="N1606" s="64"/>
    </row>
    <row r="1607" ht="12.75">
      <c r="N1607" s="64"/>
    </row>
    <row r="1608" ht="12.75">
      <c r="N1608" s="64"/>
    </row>
    <row r="1609" ht="12.75">
      <c r="N1609" s="64"/>
    </row>
    <row r="1610" ht="12.75">
      <c r="N1610" s="64"/>
    </row>
    <row r="1611" ht="12.75">
      <c r="N1611" s="64"/>
    </row>
    <row r="1612" ht="12.75">
      <c r="N1612" s="64"/>
    </row>
    <row r="1613" ht="12.75">
      <c r="N1613" s="64"/>
    </row>
    <row r="1614" ht="12.75">
      <c r="N1614" s="64"/>
    </row>
    <row r="1615" ht="12.75">
      <c r="N1615" s="64"/>
    </row>
    <row r="1616" ht="12.75">
      <c r="N1616" s="64"/>
    </row>
    <row r="1617" ht="12.75">
      <c r="N1617" s="64"/>
    </row>
    <row r="1618" ht="12.75">
      <c r="N1618" s="64"/>
    </row>
    <row r="1619" ht="12.75">
      <c r="N1619" s="64"/>
    </row>
    <row r="1620" ht="12.75">
      <c r="N1620" s="64"/>
    </row>
    <row r="1621" ht="12.75">
      <c r="N1621" s="64"/>
    </row>
    <row r="1622" ht="12.75">
      <c r="N1622" s="64"/>
    </row>
    <row r="1623" ht="12.75">
      <c r="N1623" s="64"/>
    </row>
    <row r="1624" ht="12.75">
      <c r="N1624" s="64"/>
    </row>
    <row r="1625" ht="12.75">
      <c r="N1625" s="64"/>
    </row>
    <row r="1626" ht="12.75">
      <c r="N1626" s="64"/>
    </row>
    <row r="1627" ht="12.75">
      <c r="N1627" s="64"/>
    </row>
    <row r="1628" ht="12.75">
      <c r="N1628" s="64"/>
    </row>
    <row r="1629" ht="12.75">
      <c r="N1629" s="64"/>
    </row>
    <row r="1630" ht="12.75">
      <c r="N1630" s="64"/>
    </row>
    <row r="1631" ht="12.75">
      <c r="N1631" s="64"/>
    </row>
    <row r="1632" ht="12.75">
      <c r="N1632" s="64"/>
    </row>
    <row r="1633" ht="12.75">
      <c r="N1633" s="64"/>
    </row>
    <row r="1634" ht="12.75">
      <c r="N1634" s="64"/>
    </row>
    <row r="1635" ht="12.75">
      <c r="N1635" s="64"/>
    </row>
    <row r="1636" ht="12.75">
      <c r="N1636" s="64"/>
    </row>
    <row r="1637" ht="12.75">
      <c r="N1637" s="64"/>
    </row>
    <row r="1638" ht="12.75">
      <c r="N1638" s="64"/>
    </row>
    <row r="1639" ht="12.75">
      <c r="N1639" s="64"/>
    </row>
    <row r="1640" ht="12.75">
      <c r="N1640" s="64"/>
    </row>
    <row r="1641" ht="12.75">
      <c r="N1641" s="64"/>
    </row>
    <row r="1642" ht="12.75">
      <c r="N1642" s="64"/>
    </row>
    <row r="1643" ht="12.75">
      <c r="N1643" s="64"/>
    </row>
    <row r="1644" ht="12.75">
      <c r="N1644" s="64"/>
    </row>
    <row r="1645" ht="12.75">
      <c r="N1645" s="64"/>
    </row>
    <row r="1646" ht="12.75">
      <c r="N1646" s="64"/>
    </row>
    <row r="1647" ht="12.75">
      <c r="N1647" s="64"/>
    </row>
    <row r="1648" ht="12.75">
      <c r="N1648" s="64"/>
    </row>
    <row r="1649" ht="12.75">
      <c r="N1649" s="64"/>
    </row>
    <row r="1650" ht="12.75">
      <c r="N1650" s="64"/>
    </row>
    <row r="1651" ht="12.75">
      <c r="N1651" s="64"/>
    </row>
    <row r="1652" ht="12.75">
      <c r="N1652" s="64"/>
    </row>
    <row r="1653" ht="12.75">
      <c r="N1653" s="64"/>
    </row>
    <row r="1654" ht="12.75">
      <c r="N1654" s="64"/>
    </row>
    <row r="1655" ht="12.75">
      <c r="N1655" s="64"/>
    </row>
    <row r="1656" ht="12.75">
      <c r="N1656" s="64"/>
    </row>
    <row r="1657" ht="12.75">
      <c r="N1657" s="64"/>
    </row>
    <row r="1658" ht="12.75">
      <c r="N1658" s="64"/>
    </row>
    <row r="1659" ht="12.75">
      <c r="N1659" s="64"/>
    </row>
    <row r="1660" ht="12.75">
      <c r="N1660" s="64"/>
    </row>
    <row r="1661" ht="12.75">
      <c r="N1661" s="64"/>
    </row>
    <row r="1662" ht="12.75">
      <c r="N1662" s="64"/>
    </row>
    <row r="1663" ht="12.75">
      <c r="N1663" s="64"/>
    </row>
    <row r="1664" ht="12.75">
      <c r="N1664" s="64"/>
    </row>
    <row r="1665" ht="12.75">
      <c r="N1665" s="64"/>
    </row>
    <row r="1666" ht="12.75">
      <c r="N1666" s="64"/>
    </row>
    <row r="1667" ht="12.75">
      <c r="N1667" s="64"/>
    </row>
    <row r="1668" ht="12.75">
      <c r="N1668" s="64"/>
    </row>
    <row r="1669" ht="12.75">
      <c r="N1669" s="64"/>
    </row>
    <row r="1670" ht="12.75">
      <c r="N1670" s="64"/>
    </row>
    <row r="1671" ht="12.75">
      <c r="N1671" s="64"/>
    </row>
    <row r="1672" ht="12.75">
      <c r="N1672" s="64"/>
    </row>
    <row r="1673" ht="12.75">
      <c r="N1673" s="64"/>
    </row>
    <row r="1674" ht="12.75">
      <c r="N1674" s="64"/>
    </row>
    <row r="1675" ht="12.75">
      <c r="N1675" s="64"/>
    </row>
    <row r="1676" ht="12.75">
      <c r="N1676" s="64"/>
    </row>
    <row r="1677" ht="12.75">
      <c r="N1677" s="64"/>
    </row>
    <row r="1678" ht="12.75">
      <c r="N1678" s="64"/>
    </row>
    <row r="1679" ht="12.75">
      <c r="N1679" s="64"/>
    </row>
    <row r="1680" ht="12.75">
      <c r="N1680" s="64"/>
    </row>
    <row r="1681" ht="12.75">
      <c r="N1681" s="64"/>
    </row>
    <row r="1682" ht="12.75">
      <c r="N1682" s="64"/>
    </row>
    <row r="1683" ht="12.75">
      <c r="N1683" s="64"/>
    </row>
    <row r="1684" ht="12.75">
      <c r="N1684" s="64"/>
    </row>
    <row r="1685" ht="12.75">
      <c r="N1685" s="64"/>
    </row>
    <row r="1686" ht="12.75">
      <c r="N1686" s="64"/>
    </row>
    <row r="1687" ht="12.75">
      <c r="N1687" s="64"/>
    </row>
    <row r="1688" ht="12.75">
      <c r="N1688" s="64"/>
    </row>
    <row r="1689" ht="12.75">
      <c r="N1689" s="64"/>
    </row>
    <row r="1690" ht="12.75">
      <c r="N1690" s="64"/>
    </row>
    <row r="1691" ht="12.75">
      <c r="N1691" s="64"/>
    </row>
    <row r="1692" ht="12.75">
      <c r="N1692" s="64"/>
    </row>
    <row r="1693" ht="12.75">
      <c r="N1693" s="64"/>
    </row>
    <row r="1694" ht="12.75">
      <c r="N1694" s="64"/>
    </row>
    <row r="1695" ht="12.75">
      <c r="N1695" s="64"/>
    </row>
    <row r="1696" ht="12.75">
      <c r="N1696" s="64"/>
    </row>
    <row r="1697" ht="12.75">
      <c r="N1697" s="64"/>
    </row>
    <row r="1698" ht="12.75">
      <c r="N1698" s="64"/>
    </row>
    <row r="1699" ht="12.75">
      <c r="N1699" s="64"/>
    </row>
    <row r="1700" ht="12.75">
      <c r="N1700" s="64"/>
    </row>
    <row r="1701" ht="12.75">
      <c r="N1701" s="64"/>
    </row>
    <row r="1702" ht="12.75">
      <c r="N1702" s="64"/>
    </row>
    <row r="1703" ht="12.75">
      <c r="N1703" s="64"/>
    </row>
    <row r="1704" ht="12.75">
      <c r="N1704" s="64"/>
    </row>
    <row r="1705" ht="12.75">
      <c r="N1705" s="64"/>
    </row>
    <row r="1706" ht="12.75">
      <c r="N1706" s="64"/>
    </row>
    <row r="1707" ht="12.75">
      <c r="N1707" s="64"/>
    </row>
    <row r="1708" ht="12.75">
      <c r="N1708" s="64"/>
    </row>
    <row r="1709" ht="12.75">
      <c r="N1709" s="64"/>
    </row>
    <row r="1710" ht="12.75">
      <c r="N1710" s="64"/>
    </row>
    <row r="1711" ht="12.75">
      <c r="N1711" s="64"/>
    </row>
    <row r="1712" ht="12.75">
      <c r="N1712" s="64"/>
    </row>
    <row r="1713" ht="12.75">
      <c r="N1713" s="64"/>
    </row>
    <row r="1714" ht="12.75">
      <c r="N1714" s="64"/>
    </row>
    <row r="1715" ht="12.75">
      <c r="N1715" s="64"/>
    </row>
    <row r="1716" ht="12.75">
      <c r="N1716" s="64"/>
    </row>
    <row r="1717" ht="12.75">
      <c r="N1717" s="64"/>
    </row>
    <row r="1718" ht="12.75">
      <c r="N1718" s="64"/>
    </row>
    <row r="1719" ht="12.75">
      <c r="N1719" s="64"/>
    </row>
    <row r="1720" ht="12.75">
      <c r="N1720" s="64"/>
    </row>
    <row r="1721" ht="12.75">
      <c r="N1721" s="64"/>
    </row>
    <row r="1722" ht="12.75">
      <c r="N1722" s="64"/>
    </row>
    <row r="1723" ht="12.75">
      <c r="N1723" s="64"/>
    </row>
    <row r="1724" ht="12.75">
      <c r="N1724" s="64"/>
    </row>
    <row r="1725" ht="12.75">
      <c r="N1725" s="64"/>
    </row>
    <row r="1726" ht="12.75">
      <c r="N1726" s="64"/>
    </row>
    <row r="1727" ht="12.75">
      <c r="N1727" s="64"/>
    </row>
    <row r="1728" ht="12.75">
      <c r="N1728" s="64"/>
    </row>
    <row r="1729" ht="12.75">
      <c r="N1729" s="64"/>
    </row>
    <row r="1730" ht="12.75">
      <c r="N1730" s="64"/>
    </row>
    <row r="1731" ht="12.75">
      <c r="N1731" s="64"/>
    </row>
    <row r="1732" ht="12.75">
      <c r="N1732" s="64"/>
    </row>
    <row r="1733" ht="12.75">
      <c r="N1733" s="64"/>
    </row>
    <row r="1734" ht="12.75">
      <c r="N1734" s="64"/>
    </row>
    <row r="1735" ht="12.75">
      <c r="N1735" s="64"/>
    </row>
    <row r="1736" ht="12.75">
      <c r="N1736" s="64"/>
    </row>
    <row r="1737" ht="12.75">
      <c r="N1737" s="64"/>
    </row>
    <row r="1738" ht="12.75">
      <c r="N1738" s="64"/>
    </row>
    <row r="1739" ht="12.75">
      <c r="N1739" s="64"/>
    </row>
    <row r="1740" ht="12.75">
      <c r="N1740" s="64"/>
    </row>
    <row r="1741" ht="12.75">
      <c r="N1741" s="64"/>
    </row>
    <row r="1742" ht="12.75">
      <c r="N1742" s="64"/>
    </row>
    <row r="1743" ht="12.75">
      <c r="N1743" s="64"/>
    </row>
    <row r="1744" ht="12.75">
      <c r="N1744" s="64"/>
    </row>
    <row r="1745" ht="12.75">
      <c r="N1745" s="64"/>
    </row>
    <row r="1746" ht="12.75">
      <c r="N1746" s="64"/>
    </row>
    <row r="1747" ht="12.75">
      <c r="N1747" s="64"/>
    </row>
    <row r="1748" ht="12.75">
      <c r="N1748" s="64"/>
    </row>
    <row r="1749" ht="12.75">
      <c r="N1749" s="64"/>
    </row>
    <row r="1750" ht="12.75">
      <c r="N1750" s="64"/>
    </row>
    <row r="1751" ht="12.75">
      <c r="N1751" s="64"/>
    </row>
    <row r="1752" ht="12.75">
      <c r="N1752" s="64"/>
    </row>
    <row r="1753" ht="12.75">
      <c r="N1753" s="64"/>
    </row>
    <row r="1754" ht="12.75">
      <c r="N1754" s="64"/>
    </row>
    <row r="1755" ht="12.75">
      <c r="N1755" s="64"/>
    </row>
    <row r="1756" ht="12.75">
      <c r="N1756" s="64"/>
    </row>
    <row r="1757" ht="12.75">
      <c r="N1757" s="64"/>
    </row>
    <row r="1758" ht="12.75">
      <c r="N1758" s="64"/>
    </row>
    <row r="1759" ht="12.75">
      <c r="N1759" s="64"/>
    </row>
    <row r="1760" ht="12.75">
      <c r="N1760" s="64"/>
    </row>
    <row r="1761" ht="12.75">
      <c r="N1761" s="64"/>
    </row>
    <row r="1762" ht="12.75">
      <c r="N1762" s="64"/>
    </row>
    <row r="1763" ht="12.75">
      <c r="N1763" s="64"/>
    </row>
    <row r="1764" ht="12.75">
      <c r="N1764" s="64"/>
    </row>
    <row r="1765" ht="12.75">
      <c r="N1765" s="64"/>
    </row>
    <row r="1766" ht="12.75">
      <c r="N1766" s="64"/>
    </row>
    <row r="1767" ht="12.75">
      <c r="N1767" s="64"/>
    </row>
    <row r="1768" ht="12.75">
      <c r="N1768" s="64"/>
    </row>
    <row r="1769" ht="12.75">
      <c r="N1769" s="64"/>
    </row>
    <row r="1770" ht="12.75">
      <c r="N1770" s="64"/>
    </row>
    <row r="1771" ht="12.75">
      <c r="N1771" s="64"/>
    </row>
    <row r="1772" ht="12.75">
      <c r="N1772" s="64"/>
    </row>
    <row r="1773" ht="12.75">
      <c r="N1773" s="64"/>
    </row>
    <row r="1774" ht="12.75">
      <c r="N1774" s="64"/>
    </row>
    <row r="1775" ht="12.75">
      <c r="N1775" s="64"/>
    </row>
    <row r="1776" ht="12.75">
      <c r="N1776" s="64"/>
    </row>
    <row r="1777" ht="12.75">
      <c r="N1777" s="64"/>
    </row>
    <row r="1778" ht="12.75">
      <c r="N1778" s="64"/>
    </row>
    <row r="1779" ht="12.75">
      <c r="N1779" s="64"/>
    </row>
    <row r="1780" ht="12.75">
      <c r="N1780" s="64"/>
    </row>
    <row r="1781" ht="12.75">
      <c r="N1781" s="64"/>
    </row>
    <row r="1782" ht="12.75">
      <c r="N1782" s="64"/>
    </row>
    <row r="1783" ht="12.75">
      <c r="N1783" s="64"/>
    </row>
    <row r="1784" ht="12.75">
      <c r="N1784" s="64"/>
    </row>
    <row r="1785" ht="12.75">
      <c r="N1785" s="64"/>
    </row>
    <row r="1786" ht="12.75">
      <c r="N1786" s="64"/>
    </row>
    <row r="1787" ht="12.75">
      <c r="N1787" s="64"/>
    </row>
    <row r="1788" ht="12.75">
      <c r="N1788" s="64"/>
    </row>
    <row r="1789" ht="12.75">
      <c r="N1789" s="64"/>
    </row>
    <row r="1790" ht="12.75">
      <c r="N1790" s="64"/>
    </row>
    <row r="1791" ht="12.75">
      <c r="N1791" s="64"/>
    </row>
    <row r="1792" ht="12.75">
      <c r="N1792" s="64"/>
    </row>
    <row r="1793" ht="12.75">
      <c r="N1793" s="64"/>
    </row>
    <row r="1794" ht="12.75">
      <c r="N1794" s="64"/>
    </row>
    <row r="1795" ht="12.75">
      <c r="N1795" s="64"/>
    </row>
    <row r="1796" ht="12.75">
      <c r="N1796" s="64"/>
    </row>
    <row r="1797" ht="12.75">
      <c r="N1797" s="64"/>
    </row>
    <row r="1798" ht="12.75">
      <c r="N1798" s="64"/>
    </row>
    <row r="1799" ht="12.75">
      <c r="N1799" s="64"/>
    </row>
    <row r="1800" ht="12.75">
      <c r="N1800" s="64"/>
    </row>
    <row r="1801" ht="12.75">
      <c r="N1801" s="64"/>
    </row>
    <row r="1802" ht="12.75">
      <c r="N1802" s="64"/>
    </row>
    <row r="1803" ht="12.75">
      <c r="N1803" s="64"/>
    </row>
    <row r="1804" ht="12.75">
      <c r="N1804" s="64"/>
    </row>
    <row r="1805" ht="12.75">
      <c r="N1805" s="64"/>
    </row>
    <row r="1806" ht="12.75">
      <c r="N1806" s="64"/>
    </row>
    <row r="1807" ht="12.75">
      <c r="N1807" s="64"/>
    </row>
    <row r="1808" ht="12.75">
      <c r="N1808" s="64"/>
    </row>
    <row r="1809" ht="12.75">
      <c r="N1809" s="64"/>
    </row>
    <row r="1810" ht="12.75">
      <c r="N1810" s="64"/>
    </row>
    <row r="1811" ht="12.75">
      <c r="N1811" s="64"/>
    </row>
    <row r="1812" ht="12.75">
      <c r="N1812" s="64"/>
    </row>
    <row r="1813" ht="12.75">
      <c r="N1813" s="64"/>
    </row>
    <row r="1814" ht="12.75">
      <c r="N1814" s="64"/>
    </row>
    <row r="1815" ht="12.75">
      <c r="N1815" s="64"/>
    </row>
    <row r="1816" ht="12.75">
      <c r="N1816" s="64"/>
    </row>
    <row r="1817" ht="12.75">
      <c r="N1817" s="64"/>
    </row>
    <row r="1818" ht="12.75">
      <c r="N1818" s="64"/>
    </row>
    <row r="1819" ht="12.75">
      <c r="N1819" s="64"/>
    </row>
    <row r="1820" ht="12.75">
      <c r="N1820" s="64"/>
    </row>
    <row r="1821" ht="12.75">
      <c r="N1821" s="64"/>
    </row>
    <row r="1822" ht="12.75">
      <c r="N1822" s="64"/>
    </row>
    <row r="1823" ht="12.75">
      <c r="N1823" s="64"/>
    </row>
    <row r="1824" ht="12.75">
      <c r="N1824" s="64"/>
    </row>
    <row r="1825" ht="12.75">
      <c r="N1825" s="64"/>
    </row>
    <row r="1826" ht="12.75">
      <c r="N1826" s="64"/>
    </row>
    <row r="1827" ht="12.75">
      <c r="N1827" s="64"/>
    </row>
    <row r="1828" ht="12.75">
      <c r="N1828" s="64"/>
    </row>
    <row r="1829" ht="12.75">
      <c r="N1829" s="64"/>
    </row>
    <row r="1830" ht="12.75">
      <c r="N1830" s="64"/>
    </row>
    <row r="1831" ht="12.75">
      <c r="N1831" s="64"/>
    </row>
    <row r="1832" ht="12.75">
      <c r="N1832" s="64"/>
    </row>
    <row r="1833" ht="12.75">
      <c r="N1833" s="64"/>
    </row>
    <row r="1834" ht="12.75">
      <c r="N1834" s="64"/>
    </row>
    <row r="1835" ht="12.75">
      <c r="N1835" s="64"/>
    </row>
    <row r="1836" ht="12.75">
      <c r="N1836" s="64"/>
    </row>
    <row r="1837" ht="12.75">
      <c r="N1837" s="64"/>
    </row>
    <row r="1838" ht="12.75">
      <c r="N1838" s="64"/>
    </row>
    <row r="1839" ht="12.75">
      <c r="N1839" s="64"/>
    </row>
    <row r="1840" ht="12.75">
      <c r="N1840" s="64"/>
    </row>
    <row r="1841" ht="12.75">
      <c r="N1841" s="64"/>
    </row>
    <row r="1842" ht="12.75">
      <c r="N1842" s="64"/>
    </row>
    <row r="1843" ht="12.75">
      <c r="N1843" s="64"/>
    </row>
    <row r="1844" ht="12.75">
      <c r="N1844" s="64"/>
    </row>
    <row r="1845" ht="12.75">
      <c r="N1845" s="64"/>
    </row>
    <row r="1846" ht="12.75">
      <c r="N1846" s="64"/>
    </row>
    <row r="1847" ht="12.75">
      <c r="N1847" s="64"/>
    </row>
    <row r="1848" ht="12.75">
      <c r="N1848" s="64"/>
    </row>
    <row r="1849" ht="12.75">
      <c r="N1849" s="64"/>
    </row>
    <row r="1850" ht="12.75">
      <c r="N1850" s="64"/>
    </row>
    <row r="1851" ht="12.75">
      <c r="N1851" s="64"/>
    </row>
    <row r="1852" ht="12.75">
      <c r="N1852" s="64"/>
    </row>
    <row r="1853" ht="12.75">
      <c r="N1853" s="64"/>
    </row>
    <row r="1854" ht="12.75">
      <c r="N1854" s="64"/>
    </row>
    <row r="1855" ht="12.75">
      <c r="N1855" s="64"/>
    </row>
    <row r="1856" ht="12.75">
      <c r="N1856" s="64"/>
    </row>
    <row r="1857" ht="12.75">
      <c r="N1857" s="64"/>
    </row>
    <row r="1858" ht="12.75">
      <c r="N1858" s="64"/>
    </row>
    <row r="1859" ht="12.75">
      <c r="N1859" s="64"/>
    </row>
    <row r="1860" ht="12.75">
      <c r="N1860" s="64"/>
    </row>
    <row r="1861" ht="12.75">
      <c r="N1861" s="64"/>
    </row>
    <row r="1862" ht="12.75">
      <c r="N1862" s="64"/>
    </row>
    <row r="1863" ht="12.75">
      <c r="N1863" s="64"/>
    </row>
    <row r="1864" ht="12.75">
      <c r="N1864" s="64"/>
    </row>
    <row r="1865" ht="12.75">
      <c r="N1865" s="64"/>
    </row>
    <row r="1866" ht="12.75">
      <c r="N1866" s="64"/>
    </row>
    <row r="1867" ht="12.75">
      <c r="N1867" s="64"/>
    </row>
    <row r="1868" ht="12.75">
      <c r="N1868" s="64"/>
    </row>
    <row r="1869" ht="12.75">
      <c r="N1869" s="64"/>
    </row>
    <row r="1870" ht="12.75">
      <c r="N1870" s="64"/>
    </row>
    <row r="1871" ht="12.75">
      <c r="N1871" s="64"/>
    </row>
    <row r="1872" ht="12.75">
      <c r="N1872" s="64"/>
    </row>
    <row r="1873" ht="12.75">
      <c r="N1873" s="64"/>
    </row>
    <row r="1874" ht="12.75">
      <c r="N1874" s="64"/>
    </row>
    <row r="1875" ht="12.75">
      <c r="N1875" s="64"/>
    </row>
    <row r="1876" ht="12.75">
      <c r="N1876" s="64"/>
    </row>
    <row r="1877" ht="12.75">
      <c r="N1877" s="64"/>
    </row>
    <row r="1878" ht="12.75">
      <c r="N1878" s="64"/>
    </row>
    <row r="1879" ht="12.75">
      <c r="N1879" s="64"/>
    </row>
    <row r="1880" ht="12.75">
      <c r="N1880" s="64"/>
    </row>
    <row r="1881" ht="12.75">
      <c r="N1881" s="64"/>
    </row>
    <row r="1882" ht="12.75">
      <c r="N1882" s="64"/>
    </row>
    <row r="1883" ht="12.75">
      <c r="N1883" s="64"/>
    </row>
    <row r="1884" ht="12.75">
      <c r="N1884" s="64"/>
    </row>
    <row r="1885" ht="12.75">
      <c r="N1885" s="64"/>
    </row>
    <row r="1886" ht="12.75">
      <c r="N1886" s="64"/>
    </row>
    <row r="1887" ht="12.75">
      <c r="N1887" s="64"/>
    </row>
    <row r="1888" ht="12.75">
      <c r="N1888" s="64"/>
    </row>
    <row r="1889" ht="12.75">
      <c r="N1889" s="64"/>
    </row>
    <row r="1890" ht="12.75">
      <c r="N1890" s="64"/>
    </row>
    <row r="1891" ht="12.75">
      <c r="N1891" s="64"/>
    </row>
    <row r="1892" ht="12.75">
      <c r="N1892" s="64"/>
    </row>
    <row r="1893" ht="12.75">
      <c r="N1893" s="64"/>
    </row>
    <row r="1894" ht="12.75">
      <c r="N1894" s="64"/>
    </row>
    <row r="1895" ht="12.75">
      <c r="N1895" s="64"/>
    </row>
    <row r="1896" ht="12.75">
      <c r="N1896" s="64"/>
    </row>
    <row r="1897" ht="12.75">
      <c r="N1897" s="64"/>
    </row>
    <row r="1898" ht="12.75">
      <c r="N1898" s="64"/>
    </row>
    <row r="1899" ht="12.75">
      <c r="N1899" s="64"/>
    </row>
    <row r="1900" ht="12.75">
      <c r="N1900" s="64"/>
    </row>
    <row r="1901" ht="12.75">
      <c r="N1901" s="64"/>
    </row>
    <row r="1902" ht="12.75">
      <c r="N1902" s="64"/>
    </row>
    <row r="1903" ht="12.75">
      <c r="N1903" s="64"/>
    </row>
    <row r="1904" ht="12.75">
      <c r="N1904" s="64"/>
    </row>
    <row r="1905" ht="12.75">
      <c r="N1905" s="64"/>
    </row>
    <row r="1906" ht="12.75">
      <c r="N1906" s="64"/>
    </row>
    <row r="1907" ht="12.75">
      <c r="N1907" s="64"/>
    </row>
    <row r="1908" ht="12.75">
      <c r="N1908" s="64"/>
    </row>
    <row r="1909" ht="12.75">
      <c r="N1909" s="64"/>
    </row>
    <row r="1910" ht="12.75">
      <c r="N1910" s="64"/>
    </row>
    <row r="1911" ht="12.75">
      <c r="N1911" s="64"/>
    </row>
    <row r="1912" ht="12.75">
      <c r="N1912" s="64"/>
    </row>
    <row r="1913" ht="12.75">
      <c r="N1913" s="64"/>
    </row>
    <row r="1914" ht="12.75">
      <c r="N1914" s="64"/>
    </row>
    <row r="1915" ht="12.75">
      <c r="N1915" s="64"/>
    </row>
    <row r="1916" ht="12.75">
      <c r="N1916" s="64"/>
    </row>
    <row r="1917" ht="12.75">
      <c r="N1917" s="64"/>
    </row>
    <row r="1918" ht="12.75">
      <c r="N1918" s="64"/>
    </row>
    <row r="1919" ht="12.75">
      <c r="N1919" s="64"/>
    </row>
    <row r="1920" ht="12.75">
      <c r="N1920" s="64"/>
    </row>
    <row r="1921" ht="12.75">
      <c r="N1921" s="64"/>
    </row>
    <row r="1922" ht="12.75">
      <c r="N1922" s="64"/>
    </row>
    <row r="1923" ht="12.75">
      <c r="N1923" s="64"/>
    </row>
    <row r="1924" ht="12.75">
      <c r="N1924" s="64"/>
    </row>
    <row r="1925" ht="12.75">
      <c r="N1925" s="64"/>
    </row>
    <row r="1926" ht="12.75">
      <c r="N1926" s="64"/>
    </row>
    <row r="1927" ht="12.75">
      <c r="N1927" s="64"/>
    </row>
    <row r="1928" ht="12.75">
      <c r="N1928" s="64"/>
    </row>
    <row r="1929" ht="12.75">
      <c r="N1929" s="64"/>
    </row>
    <row r="1930" ht="12.75">
      <c r="N1930" s="64"/>
    </row>
    <row r="1931" ht="12.75">
      <c r="N1931" s="64"/>
    </row>
    <row r="1932" ht="12.75">
      <c r="N1932" s="64"/>
    </row>
    <row r="1933" ht="12.75">
      <c r="N1933" s="64"/>
    </row>
    <row r="1934" ht="12.75">
      <c r="N1934" s="64"/>
    </row>
    <row r="1935" ht="12.75">
      <c r="N1935" s="64"/>
    </row>
    <row r="1936" ht="12.75">
      <c r="N1936" s="64"/>
    </row>
    <row r="1937" ht="12.75">
      <c r="N1937" s="64"/>
    </row>
    <row r="1938" ht="12.75">
      <c r="N1938" s="64"/>
    </row>
    <row r="1939" ht="12.75">
      <c r="N1939" s="64"/>
    </row>
    <row r="1940" ht="12.75">
      <c r="N1940" s="64"/>
    </row>
    <row r="1941" ht="12.75">
      <c r="N1941" s="64"/>
    </row>
    <row r="1942" ht="12.75">
      <c r="N1942" s="64"/>
    </row>
    <row r="1943" ht="12.75">
      <c r="N1943" s="64"/>
    </row>
    <row r="1944" ht="12.75">
      <c r="N1944" s="64"/>
    </row>
    <row r="1945" ht="12.75">
      <c r="N1945" s="64"/>
    </row>
    <row r="1946" ht="12.75">
      <c r="N1946" s="64"/>
    </row>
    <row r="1947" ht="12.75">
      <c r="N1947" s="64"/>
    </row>
    <row r="1948" ht="12.75">
      <c r="N1948" s="64"/>
    </row>
    <row r="1949" ht="12.75">
      <c r="N1949" s="64"/>
    </row>
    <row r="1950" ht="12.75">
      <c r="N1950" s="64"/>
    </row>
    <row r="1951" ht="12.75">
      <c r="N1951" s="64"/>
    </row>
    <row r="1952" ht="12.75">
      <c r="N1952" s="64"/>
    </row>
    <row r="1953" ht="12.75">
      <c r="N1953" s="64"/>
    </row>
    <row r="1954" ht="12.75">
      <c r="N1954" s="64"/>
    </row>
    <row r="1955" ht="12.75">
      <c r="N1955" s="64"/>
    </row>
    <row r="1956" ht="12.75">
      <c r="N1956" s="64"/>
    </row>
    <row r="1957" ht="12.75">
      <c r="N1957" s="64"/>
    </row>
    <row r="1958" ht="12.75">
      <c r="N1958" s="64"/>
    </row>
    <row r="1959" ht="12.75">
      <c r="N1959" s="64"/>
    </row>
    <row r="1960" ht="12.75">
      <c r="N1960" s="64"/>
    </row>
    <row r="1961" ht="12.75">
      <c r="N1961" s="64"/>
    </row>
    <row r="1962" ht="12.75">
      <c r="N1962" s="64"/>
    </row>
    <row r="1963" ht="12.75">
      <c r="N1963" s="64"/>
    </row>
    <row r="1964" ht="12.75">
      <c r="N1964" s="64"/>
    </row>
    <row r="1965" ht="12.75">
      <c r="N1965" s="64"/>
    </row>
    <row r="1966" ht="12.75">
      <c r="N1966" s="64"/>
    </row>
    <row r="1967" ht="12.75">
      <c r="N1967" s="64"/>
    </row>
    <row r="1968" ht="12.75">
      <c r="N1968" s="64"/>
    </row>
    <row r="1969" ht="12.75">
      <c r="N1969" s="64"/>
    </row>
    <row r="1970" ht="12.75">
      <c r="N1970" s="64"/>
    </row>
    <row r="1971" ht="12.75">
      <c r="N1971" s="64"/>
    </row>
    <row r="1972" ht="12.75">
      <c r="N1972" s="64"/>
    </row>
    <row r="1973" ht="12.75">
      <c r="N1973" s="64"/>
    </row>
    <row r="1974" ht="12.75">
      <c r="N1974" s="64"/>
    </row>
    <row r="1975" ht="12.75">
      <c r="N1975" s="64"/>
    </row>
    <row r="1976" ht="12.75">
      <c r="N1976" s="64"/>
    </row>
    <row r="1977" ht="12.75">
      <c r="N1977" s="64"/>
    </row>
    <row r="1978" ht="12.75">
      <c r="N1978" s="64"/>
    </row>
    <row r="1979" ht="12.75">
      <c r="N1979" s="64"/>
    </row>
    <row r="1980" ht="12.75">
      <c r="N1980" s="64"/>
    </row>
    <row r="1981" ht="12.75">
      <c r="N1981" s="64"/>
    </row>
    <row r="1982" ht="12.75">
      <c r="N1982" s="64"/>
    </row>
    <row r="1983" ht="12.75">
      <c r="N1983" s="64"/>
    </row>
    <row r="1984" ht="12.75">
      <c r="N1984" s="64"/>
    </row>
    <row r="1985" ht="12.75">
      <c r="N1985" s="64"/>
    </row>
    <row r="1986" ht="12.75">
      <c r="N1986" s="64"/>
    </row>
    <row r="1987" ht="12.75">
      <c r="N1987" s="64"/>
    </row>
    <row r="1988" ht="12.75">
      <c r="N1988" s="64"/>
    </row>
    <row r="1989" ht="12.75">
      <c r="N1989" s="64"/>
    </row>
    <row r="1990" ht="12.75">
      <c r="N1990" s="64"/>
    </row>
    <row r="1991" ht="12.75">
      <c r="N1991" s="64"/>
    </row>
    <row r="1992" ht="12.75">
      <c r="N1992" s="64"/>
    </row>
    <row r="1993" ht="12.75">
      <c r="N1993" s="64"/>
    </row>
    <row r="1994" ht="12.75">
      <c r="N1994" s="64"/>
    </row>
    <row r="1995" ht="12.75">
      <c r="N1995" s="64"/>
    </row>
    <row r="1996" ht="12.75">
      <c r="N1996" s="64"/>
    </row>
    <row r="1997" ht="12.75">
      <c r="N1997" s="64"/>
    </row>
    <row r="1998" ht="12.75">
      <c r="N1998" s="64"/>
    </row>
    <row r="1999" ht="12.75">
      <c r="N1999" s="64"/>
    </row>
    <row r="2000" ht="12.75">
      <c r="N2000" s="64"/>
    </row>
    <row r="2001" ht="12.75">
      <c r="N2001" s="64"/>
    </row>
    <row r="2002" ht="12.75">
      <c r="N2002" s="64"/>
    </row>
    <row r="2003" ht="12.75">
      <c r="N2003" s="64"/>
    </row>
    <row r="2004" ht="12.75">
      <c r="N2004" s="64"/>
    </row>
    <row r="2005" ht="12.75">
      <c r="N2005" s="64"/>
    </row>
    <row r="2006" ht="12.75">
      <c r="N2006" s="64"/>
    </row>
    <row r="2007" ht="12.75">
      <c r="N2007" s="64"/>
    </row>
    <row r="2008" ht="12.75">
      <c r="N2008" s="64"/>
    </row>
    <row r="2009" ht="12.75">
      <c r="N2009" s="64"/>
    </row>
    <row r="2010" ht="12.75">
      <c r="N2010" s="64"/>
    </row>
    <row r="2011" ht="12.75">
      <c r="N2011" s="64"/>
    </row>
    <row r="2012" ht="12.75">
      <c r="N2012" s="64"/>
    </row>
    <row r="2013" ht="12.75">
      <c r="N2013" s="64"/>
    </row>
    <row r="2014" ht="12.75">
      <c r="N2014" s="64"/>
    </row>
    <row r="2015" ht="12.75">
      <c r="N2015" s="64"/>
    </row>
    <row r="2016" ht="12.75">
      <c r="N2016" s="64"/>
    </row>
    <row r="2017" ht="12.75">
      <c r="N2017" s="64"/>
    </row>
    <row r="2018" ht="12.75">
      <c r="N2018" s="64"/>
    </row>
    <row r="2019" ht="12.75">
      <c r="N2019" s="64"/>
    </row>
    <row r="2020" ht="12.75">
      <c r="N2020" s="64"/>
    </row>
    <row r="2021" ht="12.75">
      <c r="N2021" s="64"/>
    </row>
    <row r="2022" ht="12.75">
      <c r="N2022" s="64"/>
    </row>
    <row r="2023" ht="12.75">
      <c r="N2023" s="64"/>
    </row>
    <row r="2024" ht="12.75">
      <c r="N2024" s="64"/>
    </row>
    <row r="2025" ht="12.75">
      <c r="N2025" s="64"/>
    </row>
    <row r="2026" ht="12.75">
      <c r="N2026" s="64"/>
    </row>
    <row r="2027" ht="12.75">
      <c r="N2027" s="64"/>
    </row>
    <row r="2028" ht="12.75">
      <c r="N2028" s="64"/>
    </row>
    <row r="2029" ht="12.75">
      <c r="N2029" s="64"/>
    </row>
    <row r="2030" ht="12.75">
      <c r="N2030" s="64"/>
    </row>
    <row r="2031" ht="12.75">
      <c r="N2031" s="64"/>
    </row>
    <row r="2032" ht="12.75">
      <c r="N2032" s="64"/>
    </row>
    <row r="2033" ht="12.75">
      <c r="N2033" s="64"/>
    </row>
    <row r="2034" ht="12.75">
      <c r="N2034" s="64"/>
    </row>
    <row r="2035" ht="12.75">
      <c r="N2035" s="64"/>
    </row>
    <row r="2036" ht="12.75">
      <c r="N2036" s="64"/>
    </row>
    <row r="2037" ht="12.75">
      <c r="N2037" s="64"/>
    </row>
    <row r="2038" ht="12.75">
      <c r="N2038" s="64"/>
    </row>
    <row r="2039" ht="12.75">
      <c r="N2039" s="64"/>
    </row>
    <row r="2040" ht="12.75">
      <c r="N2040" s="64"/>
    </row>
    <row r="2041" ht="12.75">
      <c r="N2041" s="64"/>
    </row>
    <row r="2042" ht="12.75">
      <c r="N2042" s="64"/>
    </row>
    <row r="2043" ht="12.75">
      <c r="N2043" s="64"/>
    </row>
    <row r="2044" ht="12.75">
      <c r="N2044" s="64"/>
    </row>
    <row r="2045" ht="12.75">
      <c r="N2045" s="64"/>
    </row>
    <row r="2046" ht="12.75">
      <c r="N2046" s="64"/>
    </row>
    <row r="2047" ht="12.75">
      <c r="N2047" s="64"/>
    </row>
    <row r="2048" ht="12.75">
      <c r="N2048" s="64"/>
    </row>
    <row r="2049" ht="12.75">
      <c r="N2049" s="64"/>
    </row>
    <row r="2050" ht="12.75">
      <c r="N2050" s="64"/>
    </row>
    <row r="2051" ht="12.75">
      <c r="N2051" s="64"/>
    </row>
    <row r="2052" ht="12.75">
      <c r="N2052" s="64"/>
    </row>
    <row r="2053" ht="12.75">
      <c r="N2053" s="64"/>
    </row>
    <row r="2054" ht="12.75">
      <c r="N2054" s="64"/>
    </row>
    <row r="2055" ht="12.75">
      <c r="N2055" s="64"/>
    </row>
    <row r="2056" ht="12.75">
      <c r="N2056" s="64"/>
    </row>
    <row r="2057" ht="12.75">
      <c r="N2057" s="64"/>
    </row>
    <row r="2058" ht="12.75">
      <c r="N2058" s="64"/>
    </row>
    <row r="2059" ht="12.75">
      <c r="N2059" s="64"/>
    </row>
    <row r="2060" ht="12.75">
      <c r="N2060" s="64"/>
    </row>
    <row r="2061" ht="12.75">
      <c r="N2061" s="64"/>
    </row>
    <row r="2062" ht="12.75">
      <c r="N2062" s="64"/>
    </row>
    <row r="2063" ht="12.75">
      <c r="N2063" s="64"/>
    </row>
    <row r="2064" ht="12.75">
      <c r="N2064" s="64"/>
    </row>
    <row r="2065" ht="12.75">
      <c r="N2065" s="64"/>
    </row>
    <row r="2066" ht="12.75">
      <c r="N2066" s="64"/>
    </row>
    <row r="2067" ht="12.75">
      <c r="N2067" s="64"/>
    </row>
    <row r="2068" ht="12.75">
      <c r="N2068" s="64"/>
    </row>
    <row r="2069" ht="12.75">
      <c r="N2069" s="64"/>
    </row>
    <row r="2070" ht="12.75">
      <c r="N2070" s="64"/>
    </row>
    <row r="2071" ht="12.75">
      <c r="N2071" s="64"/>
    </row>
    <row r="2072" ht="12.75">
      <c r="N2072" s="64"/>
    </row>
    <row r="2073" ht="12.75">
      <c r="N2073" s="64"/>
    </row>
    <row r="2074" ht="12.75">
      <c r="N2074" s="64"/>
    </row>
    <row r="2075" ht="12.75">
      <c r="N2075" s="64"/>
    </row>
    <row r="2076" ht="12.75">
      <c r="N2076" s="64"/>
    </row>
    <row r="2077" ht="12.75">
      <c r="N2077" s="64"/>
    </row>
    <row r="2078" ht="12.75">
      <c r="N2078" s="64"/>
    </row>
    <row r="2079" ht="12.75">
      <c r="N2079" s="64"/>
    </row>
    <row r="2080" ht="12.75">
      <c r="N2080" s="64"/>
    </row>
    <row r="2081" ht="12.75">
      <c r="N2081" s="64"/>
    </row>
    <row r="2082" ht="12.75">
      <c r="N2082" s="64"/>
    </row>
    <row r="2083" ht="12.75">
      <c r="N2083" s="64"/>
    </row>
    <row r="2084" ht="12.75">
      <c r="N2084" s="64"/>
    </row>
    <row r="2085" ht="12.75">
      <c r="N2085" s="64"/>
    </row>
    <row r="2086" ht="12.75">
      <c r="N2086" s="64"/>
    </row>
    <row r="2087" ht="12.75">
      <c r="N2087" s="64"/>
    </row>
    <row r="2088" ht="12.75">
      <c r="N2088" s="64"/>
    </row>
    <row r="2089" ht="12.75">
      <c r="N2089" s="64"/>
    </row>
    <row r="2090" ht="12.75">
      <c r="N2090" s="64"/>
    </row>
    <row r="2091" ht="12.75">
      <c r="N2091" s="64"/>
    </row>
    <row r="2092" ht="12.75">
      <c r="N2092" s="64"/>
    </row>
    <row r="2093" ht="12.75">
      <c r="N2093" s="64"/>
    </row>
    <row r="2094" ht="12.75">
      <c r="N2094" s="64"/>
    </row>
    <row r="2095" ht="12.75">
      <c r="N2095" s="64"/>
    </row>
    <row r="2096" ht="12.75">
      <c r="N2096" s="64"/>
    </row>
    <row r="2097" ht="12.75">
      <c r="N2097" s="64"/>
    </row>
    <row r="2098" ht="12.75">
      <c r="N2098" s="64"/>
    </row>
    <row r="2099" ht="12.75">
      <c r="N2099" s="64"/>
    </row>
    <row r="2100" ht="12.75">
      <c r="N2100" s="64"/>
    </row>
    <row r="2101" ht="12.75">
      <c r="N2101" s="64"/>
    </row>
    <row r="2102" ht="12.75">
      <c r="N2102" s="64"/>
    </row>
    <row r="2103" ht="12.75">
      <c r="N2103" s="64"/>
    </row>
    <row r="2104" ht="12.75">
      <c r="N2104" s="64"/>
    </row>
    <row r="2105" ht="12.75">
      <c r="N2105" s="64"/>
    </row>
    <row r="2106" ht="12.75">
      <c r="N2106" s="64"/>
    </row>
    <row r="2107" ht="12.75">
      <c r="N2107" s="64"/>
    </row>
    <row r="2108" ht="12.75">
      <c r="N2108" s="64"/>
    </row>
    <row r="2109" ht="12.75">
      <c r="N2109" s="64"/>
    </row>
    <row r="2110" ht="12.75">
      <c r="N2110" s="64"/>
    </row>
    <row r="2111" ht="12.75">
      <c r="N2111" s="64"/>
    </row>
    <row r="2112" ht="12.75">
      <c r="N2112" s="64"/>
    </row>
    <row r="2113" ht="12.75">
      <c r="N2113" s="64"/>
    </row>
    <row r="2114" ht="12.75">
      <c r="N2114" s="64"/>
    </row>
    <row r="2115" ht="12.75">
      <c r="N2115" s="64"/>
    </row>
    <row r="2116" ht="12.75">
      <c r="N2116" s="64"/>
    </row>
    <row r="2117" ht="12.75">
      <c r="N2117" s="64"/>
    </row>
    <row r="2118" ht="12.75">
      <c r="N2118" s="64"/>
    </row>
    <row r="2119" ht="12.75">
      <c r="N2119" s="64"/>
    </row>
    <row r="2120" ht="12.75">
      <c r="N2120" s="64"/>
    </row>
    <row r="2121" ht="12.75">
      <c r="N2121" s="64"/>
    </row>
    <row r="2122" ht="12.75">
      <c r="N2122" s="64"/>
    </row>
    <row r="2123" ht="12.75">
      <c r="N2123" s="64"/>
    </row>
    <row r="2124" ht="12.75">
      <c r="N2124" s="64"/>
    </row>
    <row r="2125" ht="12.75">
      <c r="N2125" s="64"/>
    </row>
    <row r="2126" ht="12.75">
      <c r="N2126" s="64"/>
    </row>
    <row r="2127" ht="12.75">
      <c r="N2127" s="64"/>
    </row>
    <row r="2128" ht="12.75">
      <c r="N2128" s="64"/>
    </row>
    <row r="2129" ht="12.75">
      <c r="N2129" s="64"/>
    </row>
    <row r="2130" ht="12.75">
      <c r="N2130" s="64"/>
    </row>
    <row r="2131" ht="12.75">
      <c r="N2131" s="64"/>
    </row>
    <row r="2132" ht="12.75">
      <c r="N2132" s="64"/>
    </row>
    <row r="2133" ht="12.75">
      <c r="N2133" s="64"/>
    </row>
    <row r="2134" ht="12.75">
      <c r="N2134" s="64"/>
    </row>
    <row r="2135" ht="12.75">
      <c r="N2135" s="64"/>
    </row>
    <row r="2136" ht="12.75">
      <c r="N2136" s="64"/>
    </row>
    <row r="2137" ht="12.75">
      <c r="N2137" s="64"/>
    </row>
    <row r="2138" ht="12.75">
      <c r="N2138" s="64"/>
    </row>
    <row r="2139" ht="12.75">
      <c r="N2139" s="64"/>
    </row>
    <row r="2140" ht="12.75">
      <c r="N2140" s="64"/>
    </row>
    <row r="2141" ht="12.75">
      <c r="N2141" s="64"/>
    </row>
    <row r="2142" ht="12.75">
      <c r="N2142" s="64"/>
    </row>
    <row r="2143" ht="12.75">
      <c r="N2143" s="64"/>
    </row>
    <row r="2144" ht="12.75">
      <c r="N2144" s="64"/>
    </row>
    <row r="2145" ht="12.75">
      <c r="N2145" s="64"/>
    </row>
    <row r="2146" ht="12.75">
      <c r="N2146" s="64"/>
    </row>
    <row r="2147" ht="12.75">
      <c r="N2147" s="64"/>
    </row>
    <row r="2148" ht="12.75">
      <c r="N2148" s="64"/>
    </row>
    <row r="2149" ht="12.75">
      <c r="N2149" s="64"/>
    </row>
    <row r="2150" ht="12.75">
      <c r="N2150" s="64"/>
    </row>
    <row r="2151" ht="12.75">
      <c r="N2151" s="64"/>
    </row>
    <row r="2152" ht="12.75">
      <c r="N2152" s="64"/>
    </row>
    <row r="2153" ht="12.75">
      <c r="N2153" s="64"/>
    </row>
    <row r="2154" ht="12.75">
      <c r="N2154" s="64"/>
    </row>
    <row r="2155" ht="12.75">
      <c r="N2155" s="64"/>
    </row>
    <row r="2156" ht="12.75">
      <c r="N2156" s="64"/>
    </row>
    <row r="2157" ht="12.75">
      <c r="N2157" s="64"/>
    </row>
    <row r="2158" ht="12.75">
      <c r="N2158" s="64"/>
    </row>
    <row r="2159" ht="12.75">
      <c r="N2159" s="64"/>
    </row>
    <row r="2160" ht="12.75">
      <c r="N2160" s="64"/>
    </row>
    <row r="2161" ht="12.75">
      <c r="N2161" s="64"/>
    </row>
    <row r="2162" ht="12.75">
      <c r="N2162" s="64"/>
    </row>
    <row r="2163" ht="12.75">
      <c r="N2163" s="64"/>
    </row>
    <row r="2164" ht="12.75">
      <c r="N2164" s="64"/>
    </row>
    <row r="2165" ht="12.75">
      <c r="N2165" s="64"/>
    </row>
    <row r="2166" ht="12.75">
      <c r="N2166" s="64"/>
    </row>
    <row r="2167" ht="12.75">
      <c r="N2167" s="64"/>
    </row>
    <row r="2168" ht="12.75">
      <c r="N2168" s="64"/>
    </row>
    <row r="2169" ht="12.75">
      <c r="N2169" s="64"/>
    </row>
    <row r="2170" ht="12.75">
      <c r="N2170" s="64"/>
    </row>
    <row r="2171" ht="12.75">
      <c r="N2171" s="64"/>
    </row>
    <row r="2172" ht="12.75">
      <c r="N2172" s="64"/>
    </row>
    <row r="2173" ht="12.75">
      <c r="N2173" s="64"/>
    </row>
    <row r="2174" ht="12.75">
      <c r="N2174" s="64"/>
    </row>
    <row r="2175" ht="12.75">
      <c r="N2175" s="64"/>
    </row>
    <row r="2176" ht="12.75">
      <c r="N2176" s="64"/>
    </row>
    <row r="2177" ht="12.75">
      <c r="N2177" s="64"/>
    </row>
    <row r="2178" ht="12.75">
      <c r="N2178" s="64"/>
    </row>
    <row r="2179" ht="12.75">
      <c r="N2179" s="64"/>
    </row>
    <row r="2180" ht="12.75">
      <c r="N2180" s="64"/>
    </row>
    <row r="2181" ht="12.75">
      <c r="N2181" s="64"/>
    </row>
    <row r="2182" ht="12.75">
      <c r="N2182" s="64"/>
    </row>
    <row r="2183" ht="12.75">
      <c r="N2183" s="64"/>
    </row>
    <row r="2184" ht="12.75">
      <c r="N2184" s="64"/>
    </row>
    <row r="2185" ht="12.75">
      <c r="N2185" s="64"/>
    </row>
    <row r="2186" ht="12.75">
      <c r="N2186" s="64"/>
    </row>
    <row r="2187" ht="12.75">
      <c r="N2187" s="64"/>
    </row>
    <row r="2188" ht="12.75">
      <c r="N2188" s="64"/>
    </row>
    <row r="2189" ht="12.75">
      <c r="N2189" s="64"/>
    </row>
    <row r="2190" ht="12.75">
      <c r="N2190" s="64"/>
    </row>
    <row r="2191" ht="12.75">
      <c r="N2191" s="64"/>
    </row>
    <row r="2192" ht="12.75">
      <c r="N2192" s="64"/>
    </row>
    <row r="2193" ht="12.75">
      <c r="N2193" s="64"/>
    </row>
    <row r="2194" ht="12.75">
      <c r="N2194" s="64"/>
    </row>
    <row r="2195" ht="12.75">
      <c r="N2195" s="64"/>
    </row>
    <row r="2196" ht="12.75">
      <c r="N2196" s="64"/>
    </row>
    <row r="2197" ht="12.75">
      <c r="N2197" s="64"/>
    </row>
    <row r="2198" ht="12.75">
      <c r="N2198" s="64"/>
    </row>
    <row r="2199" ht="12.75">
      <c r="N2199" s="64"/>
    </row>
    <row r="2200" ht="12.75">
      <c r="N2200" s="64"/>
    </row>
    <row r="2201" ht="12.75">
      <c r="N2201" s="64"/>
    </row>
    <row r="2202" ht="12.75">
      <c r="N2202" s="64"/>
    </row>
    <row r="2203" ht="12.75">
      <c r="N2203" s="64"/>
    </row>
    <row r="2204" ht="12.75">
      <c r="N2204" s="64"/>
    </row>
    <row r="2205" ht="12.75">
      <c r="N2205" s="64"/>
    </row>
    <row r="2206" ht="12.75">
      <c r="N2206" s="64"/>
    </row>
    <row r="2207" ht="12.75">
      <c r="N2207" s="64"/>
    </row>
    <row r="2208" ht="12.75">
      <c r="N2208" s="64"/>
    </row>
    <row r="2209" ht="12.75">
      <c r="N2209" s="64"/>
    </row>
    <row r="2210" ht="12.75">
      <c r="N2210" s="64"/>
    </row>
    <row r="2211" ht="12.75">
      <c r="N2211" s="64"/>
    </row>
    <row r="2212" ht="12.75">
      <c r="N2212" s="64"/>
    </row>
    <row r="2213" ht="12.75">
      <c r="N2213" s="64"/>
    </row>
    <row r="2214" ht="12.75">
      <c r="N2214" s="64"/>
    </row>
    <row r="2215" ht="12.75">
      <c r="N2215" s="64"/>
    </row>
    <row r="2216" ht="12.75">
      <c r="N2216" s="64"/>
    </row>
    <row r="2217" ht="12.75">
      <c r="N2217" s="64"/>
    </row>
    <row r="2218" ht="12.75">
      <c r="N2218" s="64"/>
    </row>
    <row r="2219" ht="12.75">
      <c r="N2219" s="64"/>
    </row>
    <row r="2220" ht="12.75">
      <c r="N2220" s="64"/>
    </row>
    <row r="2221" ht="12.75">
      <c r="N2221" s="64"/>
    </row>
    <row r="2222" ht="12.75">
      <c r="N2222" s="64"/>
    </row>
    <row r="2223" ht="12.75">
      <c r="N2223" s="64"/>
    </row>
    <row r="2224" ht="12.75">
      <c r="N2224" s="64"/>
    </row>
    <row r="2225" ht="12.75">
      <c r="N2225" s="64"/>
    </row>
    <row r="2226" ht="12.75">
      <c r="N2226" s="64"/>
    </row>
    <row r="2227" ht="12.75">
      <c r="N2227" s="64"/>
    </row>
    <row r="2228" ht="12.75">
      <c r="N2228" s="64"/>
    </row>
    <row r="2229" ht="12.75">
      <c r="N2229" s="64"/>
    </row>
    <row r="2230" ht="12.75">
      <c r="N2230" s="64"/>
    </row>
    <row r="2231" ht="12.75">
      <c r="N2231" s="64"/>
    </row>
    <row r="2232" ht="12.75">
      <c r="N2232" s="64"/>
    </row>
    <row r="2233" ht="12.75">
      <c r="N2233" s="64"/>
    </row>
    <row r="2234" ht="12.75">
      <c r="N2234" s="64"/>
    </row>
    <row r="2235" ht="12.75">
      <c r="N2235" s="64"/>
    </row>
    <row r="2236" ht="12.75">
      <c r="N2236" s="64"/>
    </row>
    <row r="2237" ht="12.75">
      <c r="N2237" s="64"/>
    </row>
    <row r="2238" ht="12.75">
      <c r="N2238" s="64"/>
    </row>
    <row r="2239" ht="12.75">
      <c r="N2239" s="64"/>
    </row>
    <row r="2240" ht="12.75">
      <c r="N2240" s="64"/>
    </row>
    <row r="2241" ht="12.75">
      <c r="N2241" s="64"/>
    </row>
    <row r="2242" ht="12.75">
      <c r="N2242" s="64"/>
    </row>
    <row r="2243" ht="12.75">
      <c r="N2243" s="64"/>
    </row>
    <row r="2244" ht="12.75">
      <c r="N2244" s="64"/>
    </row>
    <row r="2245" ht="12.75">
      <c r="N2245" s="64"/>
    </row>
    <row r="2246" ht="12.75">
      <c r="N2246" s="64"/>
    </row>
    <row r="2247" ht="12.75">
      <c r="N2247" s="64"/>
    </row>
    <row r="2248" ht="12.75">
      <c r="N2248" s="64"/>
    </row>
    <row r="2249" ht="12.75">
      <c r="N2249" s="64"/>
    </row>
    <row r="2250" ht="12.75">
      <c r="N2250" s="64"/>
    </row>
    <row r="2251" ht="12.75">
      <c r="N2251" s="64"/>
    </row>
    <row r="2252" ht="12.75">
      <c r="N2252" s="64"/>
    </row>
    <row r="2253" ht="12.75">
      <c r="N2253" s="64"/>
    </row>
    <row r="2254" ht="12.75">
      <c r="N2254" s="64"/>
    </row>
    <row r="2255" ht="12.75">
      <c r="N2255" s="64"/>
    </row>
    <row r="2256" ht="12.75">
      <c r="N2256" s="64"/>
    </row>
    <row r="2257" ht="12.75">
      <c r="N2257" s="64"/>
    </row>
    <row r="2258" ht="12.75">
      <c r="N2258" s="64"/>
    </row>
    <row r="2259" ht="12.75">
      <c r="N2259" s="64"/>
    </row>
    <row r="2260" ht="12.75">
      <c r="N2260" s="64"/>
    </row>
    <row r="2261" ht="12.75">
      <c r="N2261" s="64"/>
    </row>
    <row r="2262" ht="12.75">
      <c r="N2262" s="64"/>
    </row>
    <row r="2263" ht="12.75">
      <c r="N2263" s="64"/>
    </row>
    <row r="2264" ht="12.75">
      <c r="N2264" s="64"/>
    </row>
    <row r="2265" ht="12.75">
      <c r="N2265" s="64"/>
    </row>
    <row r="2266" ht="12.75">
      <c r="N2266" s="64"/>
    </row>
    <row r="2267" ht="12.75">
      <c r="N2267" s="64"/>
    </row>
    <row r="2268" ht="12.75">
      <c r="N2268" s="64"/>
    </row>
    <row r="2269" ht="12.75">
      <c r="N2269" s="64"/>
    </row>
    <row r="2270" ht="12.75">
      <c r="N2270" s="64"/>
    </row>
    <row r="2271" ht="12.75">
      <c r="N2271" s="64"/>
    </row>
    <row r="2272" ht="12.75">
      <c r="N2272" s="64"/>
    </row>
    <row r="2273" ht="12.75">
      <c r="N2273" s="64"/>
    </row>
    <row r="2274" ht="12.75">
      <c r="N2274" s="64"/>
    </row>
    <row r="2275" ht="12.75">
      <c r="N2275" s="64"/>
    </row>
    <row r="2276" ht="12.75">
      <c r="N2276" s="64"/>
    </row>
    <row r="2277" ht="12.75">
      <c r="N2277" s="64"/>
    </row>
    <row r="2278" ht="12.75">
      <c r="N2278" s="64"/>
    </row>
    <row r="2279" ht="12.75">
      <c r="N2279" s="64"/>
    </row>
    <row r="2280" ht="12.75">
      <c r="N2280" s="64"/>
    </row>
    <row r="2281" ht="12.75">
      <c r="N2281" s="64"/>
    </row>
    <row r="2282" ht="12.75">
      <c r="N2282" s="64"/>
    </row>
    <row r="2283" ht="12.75">
      <c r="N2283" s="64"/>
    </row>
    <row r="2284" ht="12.75">
      <c r="N2284" s="64"/>
    </row>
    <row r="2285" ht="12.75">
      <c r="N2285" s="64"/>
    </row>
    <row r="2286" ht="12.75">
      <c r="N2286" s="64"/>
    </row>
    <row r="2287" ht="12.75">
      <c r="N2287" s="64"/>
    </row>
    <row r="2288" ht="12.75">
      <c r="N2288" s="64"/>
    </row>
    <row r="2289" ht="12.75">
      <c r="N2289" s="64"/>
    </row>
    <row r="2290" ht="12.75">
      <c r="N2290" s="64"/>
    </row>
    <row r="2291" ht="12.75">
      <c r="N2291" s="64"/>
    </row>
    <row r="2292" ht="12.75">
      <c r="N2292" s="64"/>
    </row>
    <row r="2293" ht="12.75">
      <c r="N2293" s="64"/>
    </row>
    <row r="2294" ht="12.75">
      <c r="N2294" s="64"/>
    </row>
    <row r="2295" ht="12.75">
      <c r="N2295" s="64"/>
    </row>
    <row r="2296" ht="12.75">
      <c r="N2296" s="64"/>
    </row>
    <row r="2297" ht="12.75">
      <c r="N2297" s="64"/>
    </row>
    <row r="2298" ht="12.75">
      <c r="N2298" s="64"/>
    </row>
    <row r="2299" ht="12.75">
      <c r="N2299" s="64"/>
    </row>
    <row r="2300" ht="12.75">
      <c r="N2300" s="64"/>
    </row>
    <row r="2301" ht="12.75">
      <c r="N2301" s="64"/>
    </row>
    <row r="2302" ht="12.75">
      <c r="N2302" s="64"/>
    </row>
    <row r="2303" ht="12.75">
      <c r="N2303" s="64"/>
    </row>
    <row r="2304" ht="12.75">
      <c r="N2304" s="64"/>
    </row>
    <row r="2305" ht="12.75">
      <c r="N2305" s="64"/>
    </row>
    <row r="2306" ht="12.75">
      <c r="N2306" s="64"/>
    </row>
    <row r="2307" ht="12.75">
      <c r="N2307" s="64"/>
    </row>
    <row r="2308" ht="12.75">
      <c r="N2308" s="64"/>
    </row>
    <row r="2309" ht="12.75">
      <c r="N2309" s="64"/>
    </row>
    <row r="2310" ht="12.75">
      <c r="N2310" s="64"/>
    </row>
    <row r="2311" ht="12.75">
      <c r="N2311" s="64"/>
    </row>
    <row r="2312" ht="12.75">
      <c r="N2312" s="64"/>
    </row>
    <row r="2313" ht="12.75">
      <c r="N2313" s="64"/>
    </row>
    <row r="2314" ht="12.75">
      <c r="N2314" s="64"/>
    </row>
    <row r="2315" ht="12.75">
      <c r="N2315" s="64"/>
    </row>
    <row r="2316" ht="12.75">
      <c r="N2316" s="64"/>
    </row>
    <row r="2317" ht="12.75">
      <c r="N2317" s="64"/>
    </row>
    <row r="2318" ht="12.75">
      <c r="N2318" s="64"/>
    </row>
    <row r="2319" ht="12.75">
      <c r="N2319" s="64"/>
    </row>
    <row r="2320" ht="12.75">
      <c r="N2320" s="64"/>
    </row>
    <row r="2321" ht="12.75">
      <c r="N2321" s="64"/>
    </row>
    <row r="2322" ht="12.75">
      <c r="N2322" s="64"/>
    </row>
    <row r="2323" ht="12.75">
      <c r="N2323" s="64"/>
    </row>
    <row r="2324" ht="12.75">
      <c r="N2324" s="64"/>
    </row>
    <row r="2325" ht="12.75">
      <c r="N2325" s="64"/>
    </row>
    <row r="2326" ht="12.75">
      <c r="N2326" s="64"/>
    </row>
    <row r="2327" ht="12.75">
      <c r="N2327" s="64"/>
    </row>
    <row r="2328" ht="12.75">
      <c r="N2328" s="64"/>
    </row>
    <row r="2329" ht="12.75">
      <c r="N2329" s="64"/>
    </row>
    <row r="2330" ht="12.75">
      <c r="N2330" s="64"/>
    </row>
    <row r="2331" ht="12.75">
      <c r="N2331" s="64"/>
    </row>
    <row r="2332" ht="12.75">
      <c r="N2332" s="64"/>
    </row>
    <row r="2333" ht="12.75">
      <c r="N2333" s="64"/>
    </row>
    <row r="2334" ht="12.75">
      <c r="N2334" s="64"/>
    </row>
    <row r="2335" ht="12.75">
      <c r="N2335" s="64"/>
    </row>
    <row r="2336" ht="12.75">
      <c r="N2336" s="64"/>
    </row>
    <row r="2337" ht="12.75">
      <c r="N2337" s="64"/>
    </row>
    <row r="2338" ht="12.75">
      <c r="N2338" s="64"/>
    </row>
    <row r="2339" ht="12.75">
      <c r="N2339" s="64"/>
    </row>
    <row r="2340" ht="12.75">
      <c r="N2340" s="64"/>
    </row>
    <row r="2341" ht="12.75">
      <c r="N2341" s="64"/>
    </row>
    <row r="2342" ht="12.75">
      <c r="N2342" s="64"/>
    </row>
    <row r="2343" ht="12.75">
      <c r="N2343" s="64"/>
    </row>
    <row r="2344" ht="12.75">
      <c r="N2344" s="64"/>
    </row>
    <row r="2345" ht="12.75">
      <c r="N2345" s="64"/>
    </row>
    <row r="2346" ht="12.75">
      <c r="N2346" s="64"/>
    </row>
    <row r="2347" ht="12.75">
      <c r="N2347" s="64"/>
    </row>
    <row r="2348" ht="12.75">
      <c r="N2348" s="64"/>
    </row>
    <row r="2349" ht="12.75">
      <c r="N2349" s="64"/>
    </row>
    <row r="2350" ht="12.75">
      <c r="N2350" s="64"/>
    </row>
    <row r="2351" ht="12.75">
      <c r="N2351" s="64"/>
    </row>
    <row r="2352" ht="12.75">
      <c r="N2352" s="64"/>
    </row>
    <row r="2353" ht="12.75">
      <c r="N2353" s="64"/>
    </row>
    <row r="2354" ht="12.75">
      <c r="N2354" s="64"/>
    </row>
    <row r="2355" ht="12.75">
      <c r="N2355" s="64"/>
    </row>
    <row r="2356" ht="12.75">
      <c r="N2356" s="64"/>
    </row>
    <row r="2357" ht="12.75">
      <c r="N2357" s="64"/>
    </row>
    <row r="2358" ht="12.75">
      <c r="N2358" s="64"/>
    </row>
    <row r="2359" ht="12.75">
      <c r="N2359" s="64"/>
    </row>
    <row r="2360" ht="12.75">
      <c r="N2360" s="64"/>
    </row>
    <row r="2361" ht="12.75">
      <c r="N2361" s="64"/>
    </row>
    <row r="2362" ht="12.75">
      <c r="N2362" s="64"/>
    </row>
    <row r="2363" ht="12.75">
      <c r="N2363" s="64"/>
    </row>
    <row r="2364" ht="12.75">
      <c r="N2364" s="64"/>
    </row>
    <row r="2365" ht="12.75">
      <c r="N2365" s="64"/>
    </row>
    <row r="2366" ht="12.75">
      <c r="N2366" s="64"/>
    </row>
    <row r="2367" ht="12.75">
      <c r="N2367" s="64"/>
    </row>
    <row r="2368" ht="12.75">
      <c r="N2368" s="64"/>
    </row>
    <row r="2369" ht="12.75">
      <c r="N2369" s="64"/>
    </row>
    <row r="2370" ht="12.75">
      <c r="N2370" s="64"/>
    </row>
    <row r="2371" ht="12.75">
      <c r="N2371" s="64"/>
    </row>
    <row r="2372" ht="12.75">
      <c r="N2372" s="64"/>
    </row>
    <row r="2373" ht="12.75">
      <c r="N2373" s="64"/>
    </row>
    <row r="2374" ht="12.75">
      <c r="N2374" s="64"/>
    </row>
    <row r="2375" ht="12.75">
      <c r="N2375" s="64"/>
    </row>
    <row r="2376" ht="12.75">
      <c r="N2376" s="64"/>
    </row>
    <row r="2377" ht="12.75">
      <c r="N2377" s="64"/>
    </row>
    <row r="2378" ht="12.75">
      <c r="N2378" s="64"/>
    </row>
    <row r="2379" ht="12.75">
      <c r="N2379" s="64"/>
    </row>
    <row r="2380" ht="12.75">
      <c r="N2380" s="64"/>
    </row>
    <row r="2381" ht="12.75">
      <c r="N2381" s="64"/>
    </row>
    <row r="2382" ht="12.75">
      <c r="N2382" s="64"/>
    </row>
    <row r="2383" ht="12.75">
      <c r="N2383" s="64"/>
    </row>
    <row r="2384" ht="12.75">
      <c r="N2384" s="64"/>
    </row>
    <row r="2385" ht="12.75">
      <c r="N2385" s="64"/>
    </row>
    <row r="2386" ht="12.75">
      <c r="N2386" s="64"/>
    </row>
    <row r="2387" ht="12.75">
      <c r="N2387" s="64"/>
    </row>
    <row r="2388" ht="12.75">
      <c r="N2388" s="64"/>
    </row>
    <row r="2389" ht="12.75">
      <c r="N2389" s="64"/>
    </row>
    <row r="2390" ht="12.75">
      <c r="N2390" s="64"/>
    </row>
    <row r="2391" ht="12.75">
      <c r="N2391" s="64"/>
    </row>
    <row r="2392" ht="12.75">
      <c r="N2392" s="64"/>
    </row>
    <row r="2393" ht="12.75">
      <c r="N2393" s="64"/>
    </row>
    <row r="2394" ht="12.75">
      <c r="N2394" s="64"/>
    </row>
    <row r="2395" ht="12.75">
      <c r="N2395" s="64"/>
    </row>
    <row r="2396" ht="12.75">
      <c r="N2396" s="64"/>
    </row>
    <row r="2397" ht="12.75">
      <c r="N2397" s="64"/>
    </row>
    <row r="2398" ht="12.75">
      <c r="N2398" s="64"/>
    </row>
    <row r="2399" ht="12.75">
      <c r="N2399" s="64"/>
    </row>
    <row r="2400" ht="12.75">
      <c r="N2400" s="64"/>
    </row>
    <row r="2401" ht="12.75">
      <c r="N2401" s="64"/>
    </row>
    <row r="2402" ht="12.75">
      <c r="N2402" s="64"/>
    </row>
    <row r="2403" ht="12.75">
      <c r="N2403" s="64"/>
    </row>
    <row r="2404" ht="12.75">
      <c r="N2404" s="64"/>
    </row>
    <row r="2405" ht="12.75">
      <c r="N2405" s="64"/>
    </row>
    <row r="2406" ht="12.75">
      <c r="N2406" s="64"/>
    </row>
    <row r="2407" ht="12.75">
      <c r="N2407" s="64"/>
    </row>
    <row r="2408" ht="12.75">
      <c r="N2408" s="64"/>
    </row>
    <row r="2409" ht="12.75">
      <c r="N2409" s="64"/>
    </row>
    <row r="2410" ht="12.75">
      <c r="N2410" s="64"/>
    </row>
    <row r="2411" ht="12.75">
      <c r="N2411" s="64"/>
    </row>
    <row r="2412" ht="12.75">
      <c r="N2412" s="64"/>
    </row>
    <row r="2413" ht="12.75">
      <c r="N2413" s="64"/>
    </row>
    <row r="2414" ht="12.75">
      <c r="N2414" s="64"/>
    </row>
    <row r="2415" ht="12.75">
      <c r="N2415" s="64"/>
    </row>
    <row r="2416" ht="12.75">
      <c r="N2416" s="64"/>
    </row>
    <row r="2417" ht="12.75">
      <c r="N2417" s="64"/>
    </row>
    <row r="2418" ht="12.75">
      <c r="N2418" s="64"/>
    </row>
    <row r="2419" ht="12.75">
      <c r="N2419" s="64"/>
    </row>
    <row r="2420" ht="12.75">
      <c r="N2420" s="64"/>
    </row>
    <row r="2421" ht="12.75">
      <c r="N2421" s="64"/>
    </row>
    <row r="2422" ht="12.75">
      <c r="N2422" s="64"/>
    </row>
    <row r="2423" ht="12.75">
      <c r="N2423" s="64"/>
    </row>
    <row r="2424" ht="12.75">
      <c r="N2424" s="64"/>
    </row>
    <row r="2425" ht="12.75">
      <c r="N2425" s="64"/>
    </row>
    <row r="2426" ht="12.75">
      <c r="N2426" s="64"/>
    </row>
    <row r="2427" ht="12.75">
      <c r="N2427" s="64"/>
    </row>
    <row r="2428" ht="12.75">
      <c r="N2428" s="64"/>
    </row>
    <row r="2429" ht="12.75">
      <c r="N2429" s="64"/>
    </row>
    <row r="2430" ht="12.75">
      <c r="N2430" s="64"/>
    </row>
    <row r="2431" ht="12.75">
      <c r="N2431" s="64"/>
    </row>
    <row r="2432" ht="12.75">
      <c r="N2432" s="64"/>
    </row>
    <row r="2433" ht="12.75">
      <c r="N2433" s="64"/>
    </row>
    <row r="2434" ht="12.75">
      <c r="N2434" s="64"/>
    </row>
    <row r="2435" ht="12.75">
      <c r="N2435" s="64"/>
    </row>
    <row r="2436" ht="12.75">
      <c r="N2436" s="64"/>
    </row>
    <row r="2437" ht="12.75">
      <c r="N2437" s="64"/>
    </row>
    <row r="2438" ht="12.75">
      <c r="N2438" s="64"/>
    </row>
    <row r="2439" ht="12.75">
      <c r="N2439" s="64"/>
    </row>
    <row r="2440" ht="12.75">
      <c r="N2440" s="64"/>
    </row>
    <row r="2441" ht="12.75">
      <c r="N2441" s="64"/>
    </row>
    <row r="2442" ht="12.75">
      <c r="N2442" s="64"/>
    </row>
    <row r="2443" ht="12.75">
      <c r="N2443" s="64"/>
    </row>
    <row r="2444" ht="12.75">
      <c r="N2444" s="64"/>
    </row>
    <row r="2445" ht="12.75">
      <c r="N2445" s="64"/>
    </row>
    <row r="2446" ht="12.75">
      <c r="N2446" s="64"/>
    </row>
    <row r="2447" ht="12.75">
      <c r="N2447" s="64"/>
    </row>
    <row r="2448" ht="12.75">
      <c r="N2448" s="64"/>
    </row>
    <row r="2449" ht="12.75">
      <c r="N2449" s="64"/>
    </row>
    <row r="2450" ht="12.75">
      <c r="N2450" s="64"/>
    </row>
    <row r="2451" ht="12.75">
      <c r="N2451" s="64"/>
    </row>
    <row r="2452" ht="12.75">
      <c r="N2452" s="64"/>
    </row>
    <row r="2453" ht="12.75">
      <c r="N2453" s="64"/>
    </row>
    <row r="2454" ht="12.75">
      <c r="N2454" s="64"/>
    </row>
    <row r="2455" ht="12.75">
      <c r="N2455" s="64"/>
    </row>
    <row r="2456" ht="12.75">
      <c r="N2456" s="64"/>
    </row>
    <row r="2457" ht="12.75">
      <c r="N2457" s="64"/>
    </row>
    <row r="2458" ht="12.75">
      <c r="N2458" s="64"/>
    </row>
    <row r="2459" ht="12.75">
      <c r="N2459" s="64"/>
    </row>
    <row r="2460" ht="12.75">
      <c r="N2460" s="64"/>
    </row>
    <row r="2461" ht="12.75">
      <c r="N2461" s="64"/>
    </row>
    <row r="2462" ht="12.75">
      <c r="N2462" s="64"/>
    </row>
    <row r="2463" ht="12.75">
      <c r="N2463" s="64"/>
    </row>
    <row r="2464" ht="12.75">
      <c r="N2464" s="64"/>
    </row>
    <row r="2465" ht="12.75">
      <c r="N2465" s="64"/>
    </row>
    <row r="2466" ht="12.75">
      <c r="N2466" s="64"/>
    </row>
    <row r="2467" ht="12.75">
      <c r="N2467" s="64"/>
    </row>
    <row r="2468" ht="12.75">
      <c r="N2468" s="64"/>
    </row>
    <row r="2469" ht="12.75">
      <c r="N2469" s="64"/>
    </row>
    <row r="2470" ht="12.75">
      <c r="N2470" s="64"/>
    </row>
    <row r="2471" ht="12.75">
      <c r="N2471" s="64"/>
    </row>
    <row r="2472" ht="12.75">
      <c r="N2472" s="64"/>
    </row>
    <row r="2473" ht="12.75">
      <c r="N2473" s="64"/>
    </row>
    <row r="2474" ht="12.75">
      <c r="N2474" s="64"/>
    </row>
    <row r="2475" ht="12.75">
      <c r="N2475" s="64"/>
    </row>
    <row r="2476" ht="12.75">
      <c r="N2476" s="64"/>
    </row>
    <row r="2477" ht="12.75">
      <c r="N2477" s="64"/>
    </row>
    <row r="2478" ht="12.75">
      <c r="N2478" s="64"/>
    </row>
    <row r="2479" ht="12.75">
      <c r="N2479" s="64"/>
    </row>
    <row r="2480" ht="12.75">
      <c r="N2480" s="64"/>
    </row>
    <row r="2481" ht="12.75">
      <c r="N2481" s="64"/>
    </row>
    <row r="2482" ht="12.75">
      <c r="N2482" s="64"/>
    </row>
    <row r="2483" ht="12.75">
      <c r="N2483" s="64"/>
    </row>
    <row r="2484" ht="12.75">
      <c r="N2484" s="64"/>
    </row>
    <row r="2485" ht="12.75">
      <c r="N2485" s="64"/>
    </row>
    <row r="2486" ht="12.75">
      <c r="N2486" s="64"/>
    </row>
    <row r="2487" ht="12.75">
      <c r="N2487" s="64"/>
    </row>
    <row r="2488" ht="12.75">
      <c r="N2488" s="64"/>
    </row>
    <row r="2489" ht="12.75">
      <c r="N2489" s="64"/>
    </row>
    <row r="2490" ht="12.75">
      <c r="N2490" s="64"/>
    </row>
    <row r="2491" ht="12.75">
      <c r="N2491" s="64"/>
    </row>
    <row r="2492" ht="12.75">
      <c r="N2492" s="64"/>
    </row>
    <row r="2493" ht="12.75">
      <c r="N2493" s="64"/>
    </row>
    <row r="2494" ht="12.75">
      <c r="N2494" s="64"/>
    </row>
    <row r="2495" ht="12.75">
      <c r="N2495" s="64"/>
    </row>
    <row r="2496" ht="12.75">
      <c r="N2496" s="64"/>
    </row>
    <row r="2497" ht="12.75">
      <c r="N2497" s="64"/>
    </row>
    <row r="2498" ht="12.75">
      <c r="N2498" s="64"/>
    </row>
    <row r="2499" ht="12.75">
      <c r="N2499" s="64"/>
    </row>
    <row r="2500" ht="12.75">
      <c r="N2500" s="64"/>
    </row>
    <row r="2501" ht="12.75">
      <c r="N2501" s="64"/>
    </row>
    <row r="2502" ht="12.75">
      <c r="N2502" s="64"/>
    </row>
    <row r="2503" ht="12.75">
      <c r="N2503" s="64"/>
    </row>
    <row r="2504" ht="12.75">
      <c r="N2504" s="64"/>
    </row>
    <row r="2505" ht="12.75">
      <c r="N2505" s="64"/>
    </row>
    <row r="2506" ht="12.75">
      <c r="N2506" s="64"/>
    </row>
    <row r="2507" ht="12.75">
      <c r="N2507" s="64"/>
    </row>
    <row r="2508" ht="12.75">
      <c r="N2508" s="64"/>
    </row>
    <row r="2509" ht="12.75">
      <c r="N2509" s="64"/>
    </row>
    <row r="2510" ht="12.75">
      <c r="N2510" s="64"/>
    </row>
    <row r="2511" ht="12.75">
      <c r="N2511" s="64"/>
    </row>
    <row r="2512" ht="12.75">
      <c r="N2512" s="64"/>
    </row>
    <row r="2513" ht="12.75">
      <c r="N2513" s="64"/>
    </row>
    <row r="2514" ht="12.75">
      <c r="N2514" s="64"/>
    </row>
    <row r="2515" ht="12.75">
      <c r="N2515" s="64"/>
    </row>
    <row r="2516" ht="12.75">
      <c r="N2516" s="64"/>
    </row>
    <row r="2517" ht="12.75">
      <c r="N2517" s="64"/>
    </row>
    <row r="2518" ht="12.75">
      <c r="N2518" s="64"/>
    </row>
    <row r="2519" ht="12.75">
      <c r="N2519" s="64"/>
    </row>
    <row r="2520" ht="12.75">
      <c r="N2520" s="64"/>
    </row>
    <row r="2521" ht="12.75">
      <c r="N2521" s="64"/>
    </row>
    <row r="2522" ht="12.75">
      <c r="N2522" s="64"/>
    </row>
    <row r="2523" ht="12.75">
      <c r="N2523" s="64"/>
    </row>
    <row r="2524" ht="12.75">
      <c r="N2524" s="64"/>
    </row>
    <row r="2525" ht="12.75">
      <c r="N2525" s="64"/>
    </row>
    <row r="2526" ht="12.75">
      <c r="N2526" s="64"/>
    </row>
    <row r="2527" ht="12.75">
      <c r="N2527" s="64"/>
    </row>
    <row r="2528" ht="12.75">
      <c r="N2528" s="64"/>
    </row>
    <row r="2529" ht="12.75">
      <c r="N2529" s="64"/>
    </row>
    <row r="2530" ht="12.75">
      <c r="N2530" s="64"/>
    </row>
    <row r="2531" ht="12.75">
      <c r="N2531" s="64"/>
    </row>
    <row r="2532" ht="12.75">
      <c r="N2532" s="64"/>
    </row>
    <row r="2533" ht="12.75">
      <c r="N2533" s="64"/>
    </row>
    <row r="2534" ht="12.75">
      <c r="N2534" s="64"/>
    </row>
    <row r="2535" ht="12.75">
      <c r="N2535" s="64"/>
    </row>
    <row r="2536" ht="12.75">
      <c r="N2536" s="64"/>
    </row>
    <row r="2537" ht="12.75">
      <c r="N2537" s="64"/>
    </row>
    <row r="2538" ht="12.75">
      <c r="N2538" s="64"/>
    </row>
    <row r="2539" ht="12.75">
      <c r="N2539" s="64"/>
    </row>
    <row r="2540" ht="12.75">
      <c r="N2540" s="64"/>
    </row>
    <row r="2541" ht="12.75">
      <c r="N2541" s="64"/>
    </row>
    <row r="2542" ht="12.75">
      <c r="N2542" s="64"/>
    </row>
    <row r="2543" ht="12.75">
      <c r="N2543" s="64"/>
    </row>
    <row r="2544" ht="12.75">
      <c r="N2544" s="64"/>
    </row>
    <row r="2545" ht="12.75">
      <c r="N2545" s="64"/>
    </row>
    <row r="2546" ht="12.75">
      <c r="N2546" s="64"/>
    </row>
    <row r="2547" ht="12.75">
      <c r="N2547" s="64"/>
    </row>
    <row r="2548" ht="12.75">
      <c r="N2548" s="64"/>
    </row>
    <row r="2549" ht="12.75">
      <c r="N2549" s="64"/>
    </row>
    <row r="2550" ht="12.75">
      <c r="N2550" s="64"/>
    </row>
    <row r="2551" ht="12.75">
      <c r="N2551" s="64"/>
    </row>
    <row r="2552" ht="12.75">
      <c r="N2552" s="64"/>
    </row>
    <row r="2553" ht="12.75">
      <c r="N2553" s="64"/>
    </row>
    <row r="2554" ht="12.75">
      <c r="N2554" s="64"/>
    </row>
    <row r="2555" ht="12.75">
      <c r="N2555" s="64"/>
    </row>
    <row r="2556" ht="12.75">
      <c r="N2556" s="64"/>
    </row>
    <row r="2557" ht="12.75">
      <c r="N2557" s="64"/>
    </row>
    <row r="2558" ht="12.75">
      <c r="N2558" s="64"/>
    </row>
    <row r="2559" ht="12.75">
      <c r="N2559" s="64"/>
    </row>
    <row r="2560" ht="12.75">
      <c r="N2560" s="64"/>
    </row>
    <row r="2561" ht="12.75">
      <c r="N2561" s="64"/>
    </row>
    <row r="2562" ht="12.75">
      <c r="N2562" s="64"/>
    </row>
    <row r="2563" ht="12.75">
      <c r="N2563" s="64"/>
    </row>
    <row r="2564" ht="12.75">
      <c r="N2564" s="64"/>
    </row>
    <row r="2565" ht="12.75">
      <c r="N2565" s="64"/>
    </row>
    <row r="2566" ht="12.75">
      <c r="N2566" s="64"/>
    </row>
    <row r="2567" ht="12.75">
      <c r="N2567" s="64"/>
    </row>
    <row r="2568" ht="12.75">
      <c r="N2568" s="64"/>
    </row>
    <row r="2569" ht="12.75">
      <c r="N2569" s="64"/>
    </row>
    <row r="2570" ht="12.75">
      <c r="N2570" s="64"/>
    </row>
    <row r="2571" ht="12.75">
      <c r="N2571" s="64"/>
    </row>
    <row r="2572" ht="12.75">
      <c r="N2572" s="64"/>
    </row>
    <row r="2573" ht="12.75">
      <c r="N2573" s="64"/>
    </row>
    <row r="2574" ht="12.75">
      <c r="N2574" s="64"/>
    </row>
    <row r="2575" ht="12.75">
      <c r="N2575" s="64"/>
    </row>
    <row r="2576" ht="12.75">
      <c r="N2576" s="64"/>
    </row>
    <row r="2577" ht="12.75">
      <c r="N2577" s="64"/>
    </row>
    <row r="2578" ht="12.75">
      <c r="N2578" s="64"/>
    </row>
    <row r="2579" ht="12.75">
      <c r="N2579" s="64"/>
    </row>
    <row r="2580" ht="12.75">
      <c r="N2580" s="64"/>
    </row>
    <row r="2581" ht="12.75">
      <c r="N2581" s="64"/>
    </row>
    <row r="2582" ht="12.75">
      <c r="N2582" s="64"/>
    </row>
    <row r="2583" ht="12.75">
      <c r="N2583" s="64"/>
    </row>
    <row r="2584" ht="12.75">
      <c r="N2584" s="64"/>
    </row>
    <row r="2585" ht="12.75">
      <c r="N2585" s="64"/>
    </row>
    <row r="2586" ht="12.75">
      <c r="N2586" s="64"/>
    </row>
    <row r="2587" ht="12.75">
      <c r="N2587" s="64"/>
    </row>
    <row r="2588" ht="12.75">
      <c r="N2588" s="64"/>
    </row>
    <row r="2589" ht="12.75">
      <c r="N2589" s="64"/>
    </row>
    <row r="2590" ht="12.75">
      <c r="N2590" s="64"/>
    </row>
    <row r="2591" ht="12.75">
      <c r="N2591" s="64"/>
    </row>
    <row r="2592" ht="12.75">
      <c r="N2592" s="64"/>
    </row>
    <row r="2593" ht="12.75">
      <c r="N2593" s="64"/>
    </row>
    <row r="2594" ht="12.75">
      <c r="N2594" s="64"/>
    </row>
    <row r="2595" ht="12.75">
      <c r="N2595" s="64"/>
    </row>
    <row r="2596" ht="12.75">
      <c r="N2596" s="64"/>
    </row>
    <row r="2597" ht="12.75">
      <c r="N2597" s="64"/>
    </row>
    <row r="2598" ht="12.75">
      <c r="N2598" s="64"/>
    </row>
    <row r="2599" ht="12.75">
      <c r="N2599" s="64"/>
    </row>
    <row r="2600" ht="12.75">
      <c r="N2600" s="64"/>
    </row>
    <row r="2601" ht="12.75">
      <c r="N2601" s="64"/>
    </row>
    <row r="2602" ht="12.75">
      <c r="N2602" s="64"/>
    </row>
    <row r="2603" ht="12.75">
      <c r="N2603" s="64"/>
    </row>
    <row r="2604" ht="12.75">
      <c r="N2604" s="64"/>
    </row>
    <row r="2605" ht="12.75">
      <c r="N2605" s="64"/>
    </row>
    <row r="2606" ht="12.75">
      <c r="N2606" s="64"/>
    </row>
    <row r="2607" ht="12.75">
      <c r="N2607" s="64"/>
    </row>
    <row r="2608" ht="12.75">
      <c r="N2608" s="64"/>
    </row>
    <row r="2609" ht="12.75">
      <c r="N2609" s="64"/>
    </row>
    <row r="2610" ht="12.75">
      <c r="N2610" s="64"/>
    </row>
    <row r="2611" ht="12.75">
      <c r="N2611" s="64"/>
    </row>
    <row r="2612" ht="12.75">
      <c r="N2612" s="64"/>
    </row>
    <row r="2613" ht="12.75">
      <c r="N2613" s="64"/>
    </row>
    <row r="2614" ht="12.75">
      <c r="N2614" s="64"/>
    </row>
    <row r="2615" ht="12.75">
      <c r="N2615" s="64"/>
    </row>
    <row r="2616" ht="12.75">
      <c r="N2616" s="64"/>
    </row>
    <row r="2617" ht="12.75">
      <c r="N2617" s="64"/>
    </row>
    <row r="2618" ht="12.75">
      <c r="N2618" s="64"/>
    </row>
    <row r="2619" ht="12.75">
      <c r="N2619" s="64"/>
    </row>
    <row r="2620" ht="12.75">
      <c r="N2620" s="64"/>
    </row>
    <row r="2621" ht="12.75">
      <c r="N2621" s="64"/>
    </row>
    <row r="2622" ht="12.75">
      <c r="N2622" s="64"/>
    </row>
    <row r="2623" ht="12.75">
      <c r="N2623" s="64"/>
    </row>
    <row r="2624" ht="12.75">
      <c r="N2624" s="64"/>
    </row>
    <row r="2625" ht="12.75">
      <c r="N2625" s="64"/>
    </row>
    <row r="2626" ht="12.75">
      <c r="N2626" s="64"/>
    </row>
    <row r="2627" ht="12.75">
      <c r="N2627" s="64"/>
    </row>
    <row r="2628" ht="12.75">
      <c r="N2628" s="64"/>
    </row>
    <row r="2629" ht="12.75">
      <c r="N2629" s="64"/>
    </row>
    <row r="2630" ht="12.75">
      <c r="N2630" s="64"/>
    </row>
    <row r="2631" ht="12.75">
      <c r="N2631" s="64"/>
    </row>
    <row r="2632" ht="12.75">
      <c r="N2632" s="64"/>
    </row>
    <row r="2633" ht="12.75">
      <c r="N2633" s="64"/>
    </row>
    <row r="2634" ht="12.75">
      <c r="N2634" s="64"/>
    </row>
    <row r="2635" ht="12.75">
      <c r="N2635" s="64"/>
    </row>
    <row r="2636" ht="12.75">
      <c r="N2636" s="64"/>
    </row>
    <row r="2637" ht="12.75">
      <c r="N2637" s="64"/>
    </row>
    <row r="2638" ht="12.75">
      <c r="N2638" s="64"/>
    </row>
    <row r="2639" ht="12.75">
      <c r="N2639" s="64"/>
    </row>
    <row r="2640" ht="12.75">
      <c r="N2640" s="64"/>
    </row>
    <row r="2641" ht="12.75">
      <c r="N2641" s="64"/>
    </row>
    <row r="2642" ht="12.75">
      <c r="N2642" s="64"/>
    </row>
    <row r="2643" ht="12.75">
      <c r="N2643" s="64"/>
    </row>
    <row r="2644" ht="12.75">
      <c r="N2644" s="64"/>
    </row>
    <row r="2645" ht="12.75">
      <c r="N2645" s="64"/>
    </row>
    <row r="2646" ht="12.75">
      <c r="N2646" s="64"/>
    </row>
    <row r="2647" ht="12.75">
      <c r="N2647" s="64"/>
    </row>
    <row r="2648" ht="12.75">
      <c r="N2648" s="64"/>
    </row>
    <row r="2649" ht="12.75">
      <c r="N2649" s="64"/>
    </row>
    <row r="2650" ht="12.75">
      <c r="N2650" s="64"/>
    </row>
    <row r="2651" ht="12.75">
      <c r="N2651" s="64"/>
    </row>
    <row r="2652" ht="12.75">
      <c r="N2652" s="64"/>
    </row>
    <row r="2653" ht="12.75">
      <c r="N2653" s="64"/>
    </row>
    <row r="2654" ht="12.75">
      <c r="N2654" s="64"/>
    </row>
    <row r="2655" ht="12.75">
      <c r="N2655" s="64"/>
    </row>
    <row r="2656" ht="12.75">
      <c r="N2656" s="64"/>
    </row>
    <row r="2657" ht="12.75">
      <c r="N2657" s="64"/>
    </row>
    <row r="2658" ht="12.75">
      <c r="N2658" s="64"/>
    </row>
    <row r="2659" ht="12.75">
      <c r="N2659" s="64"/>
    </row>
    <row r="2660" ht="12.75">
      <c r="N2660" s="64"/>
    </row>
    <row r="2661" ht="12.75">
      <c r="N2661" s="64"/>
    </row>
    <row r="2662" ht="12.75">
      <c r="N2662" s="64"/>
    </row>
    <row r="2663" ht="12.75">
      <c r="N2663" s="64"/>
    </row>
    <row r="2664" ht="12.75">
      <c r="N2664" s="64"/>
    </row>
    <row r="2665" ht="12.75">
      <c r="N2665" s="64"/>
    </row>
    <row r="2666" ht="12.75">
      <c r="N2666" s="64"/>
    </row>
    <row r="2667" ht="12.75">
      <c r="N2667" s="64"/>
    </row>
    <row r="2668" ht="12.75">
      <c r="N2668" s="64"/>
    </row>
    <row r="2669" ht="12.75">
      <c r="N2669" s="64"/>
    </row>
    <row r="2670" ht="12.75">
      <c r="N2670" s="64"/>
    </row>
    <row r="2671" ht="12.75">
      <c r="N2671" s="64"/>
    </row>
    <row r="2672" ht="12.75">
      <c r="N2672" s="64"/>
    </row>
    <row r="2673" ht="12.75">
      <c r="N2673" s="64"/>
    </row>
    <row r="2674" ht="12.75">
      <c r="N2674" s="64"/>
    </row>
    <row r="2675" ht="12.75">
      <c r="N2675" s="64"/>
    </row>
    <row r="2676" ht="12.75">
      <c r="N2676" s="64"/>
    </row>
    <row r="2677" ht="12.75">
      <c r="N2677" s="64"/>
    </row>
    <row r="2678" ht="12.75">
      <c r="N2678" s="64"/>
    </row>
    <row r="2679" ht="12.75">
      <c r="N2679" s="64"/>
    </row>
    <row r="2680" ht="12.75">
      <c r="N2680" s="64"/>
    </row>
    <row r="2681" ht="12.75">
      <c r="N2681" s="64"/>
    </row>
    <row r="2682" ht="12.75">
      <c r="N2682" s="64"/>
    </row>
    <row r="2683" ht="12.75">
      <c r="N2683" s="64"/>
    </row>
    <row r="2684" ht="12.75">
      <c r="N2684" s="64"/>
    </row>
    <row r="2685" ht="12.75">
      <c r="N2685" s="64"/>
    </row>
    <row r="2686" ht="12.75">
      <c r="N2686" s="64"/>
    </row>
    <row r="2687" ht="12.75">
      <c r="N2687" s="64"/>
    </row>
    <row r="2688" ht="12.75">
      <c r="N2688" s="64"/>
    </row>
    <row r="2689" ht="12.75">
      <c r="N2689" s="64"/>
    </row>
    <row r="2690" ht="12.75">
      <c r="N2690" s="64"/>
    </row>
    <row r="2691" ht="12.75">
      <c r="N2691" s="64"/>
    </row>
    <row r="2692" ht="12.75">
      <c r="N2692" s="64"/>
    </row>
    <row r="2693" ht="12.75">
      <c r="N2693" s="64"/>
    </row>
    <row r="2694" ht="12.75">
      <c r="N2694" s="64"/>
    </row>
    <row r="2695" ht="12.75">
      <c r="N2695" s="64"/>
    </row>
    <row r="2696" ht="12.75">
      <c r="N2696" s="64"/>
    </row>
    <row r="2697" ht="12.75">
      <c r="N2697" s="64"/>
    </row>
    <row r="2698" ht="12.75">
      <c r="N2698" s="64"/>
    </row>
    <row r="2699" ht="12.75">
      <c r="N2699" s="64"/>
    </row>
    <row r="2700" ht="12.75">
      <c r="N2700" s="64"/>
    </row>
    <row r="2701" ht="12.75">
      <c r="N2701" s="64"/>
    </row>
    <row r="2702" ht="12.75">
      <c r="N2702" s="64"/>
    </row>
    <row r="2703" ht="12.75">
      <c r="N2703" s="64"/>
    </row>
    <row r="2704" ht="12.75">
      <c r="N2704" s="64"/>
    </row>
    <row r="2705" ht="12.75">
      <c r="N2705" s="64"/>
    </row>
    <row r="2706" ht="12.75">
      <c r="N2706" s="64"/>
    </row>
    <row r="2707" ht="12.75">
      <c r="N2707" s="64"/>
    </row>
    <row r="2708" ht="12.75">
      <c r="N2708" s="64"/>
    </row>
    <row r="2709" ht="12.75">
      <c r="N2709" s="64"/>
    </row>
    <row r="2710" ht="12.75">
      <c r="N2710" s="64"/>
    </row>
    <row r="2711" ht="12.75">
      <c r="N2711" s="64"/>
    </row>
    <row r="2712" ht="12.75">
      <c r="N2712" s="64"/>
    </row>
    <row r="2713" ht="12.75">
      <c r="N2713" s="64"/>
    </row>
    <row r="2714" ht="12.75">
      <c r="N2714" s="64"/>
    </row>
    <row r="2715" ht="12.75">
      <c r="N2715" s="64"/>
    </row>
    <row r="2716" ht="12.75">
      <c r="N2716" s="64"/>
    </row>
    <row r="2717" ht="12.75">
      <c r="N2717" s="64"/>
    </row>
    <row r="2718" ht="12.75">
      <c r="N2718" s="64"/>
    </row>
    <row r="2719" ht="12.75">
      <c r="N2719" s="64"/>
    </row>
    <row r="2720" ht="12.75">
      <c r="N2720" s="64"/>
    </row>
    <row r="2721" ht="12.75">
      <c r="N2721" s="64"/>
    </row>
    <row r="2722" ht="12.75">
      <c r="N2722" s="64"/>
    </row>
    <row r="2723" ht="12.75">
      <c r="N2723" s="64"/>
    </row>
    <row r="2724" ht="12.75">
      <c r="N2724" s="64"/>
    </row>
    <row r="2725" ht="12.75">
      <c r="N2725" s="64"/>
    </row>
    <row r="2726" ht="12.75">
      <c r="N2726" s="64"/>
    </row>
    <row r="2727" ht="12.75">
      <c r="N2727" s="64"/>
    </row>
    <row r="2728" ht="12.75">
      <c r="N2728" s="64"/>
    </row>
    <row r="2729" ht="12.75">
      <c r="N2729" s="64"/>
    </row>
    <row r="2730" ht="12.75">
      <c r="N2730" s="64"/>
    </row>
    <row r="2731" ht="12.75">
      <c r="N2731" s="64"/>
    </row>
    <row r="2732" ht="12.75">
      <c r="N2732" s="64"/>
    </row>
    <row r="2733" ht="12.75">
      <c r="N2733" s="64"/>
    </row>
    <row r="2734" ht="12.75">
      <c r="N2734" s="64"/>
    </row>
    <row r="2735" ht="12.75">
      <c r="N2735" s="64"/>
    </row>
    <row r="2736" ht="12.75">
      <c r="N2736" s="64"/>
    </row>
    <row r="2737" ht="12.75">
      <c r="N2737" s="64"/>
    </row>
    <row r="2738" ht="12.75">
      <c r="N2738" s="64"/>
    </row>
    <row r="2739" ht="12.75">
      <c r="N2739" s="64"/>
    </row>
    <row r="2740" ht="12.75">
      <c r="N2740" s="64"/>
    </row>
    <row r="2741" ht="12.75">
      <c r="N2741" s="64"/>
    </row>
    <row r="2742" ht="12.75">
      <c r="N2742" s="64"/>
    </row>
    <row r="2743" ht="12.75">
      <c r="N2743" s="64"/>
    </row>
    <row r="2744" ht="12.75">
      <c r="N2744" s="64"/>
    </row>
    <row r="2745" ht="12.75">
      <c r="N2745" s="64"/>
    </row>
    <row r="2746" ht="12.75">
      <c r="N2746" s="64"/>
    </row>
    <row r="2747" ht="12.75">
      <c r="N2747" s="64"/>
    </row>
    <row r="2748" ht="12.75">
      <c r="N2748" s="64"/>
    </row>
    <row r="2749" ht="12.75">
      <c r="N2749" s="64"/>
    </row>
    <row r="2750" ht="12.75">
      <c r="N2750" s="64"/>
    </row>
    <row r="2751" ht="12.75">
      <c r="N2751" s="64"/>
    </row>
    <row r="2752" ht="12.75">
      <c r="N2752" s="64"/>
    </row>
    <row r="2753" ht="12.75">
      <c r="N2753" s="64"/>
    </row>
    <row r="2754" ht="12.75">
      <c r="N2754" s="64"/>
    </row>
    <row r="2755" ht="12.75">
      <c r="N2755" s="64"/>
    </row>
    <row r="2756" ht="12.75">
      <c r="N2756" s="64"/>
    </row>
    <row r="2757" ht="12.75">
      <c r="N2757" s="64"/>
    </row>
    <row r="2758" ht="12.75">
      <c r="N2758" s="64"/>
    </row>
    <row r="2759" ht="12.75">
      <c r="N2759" s="64"/>
    </row>
    <row r="2760" ht="12.75">
      <c r="N2760" s="64"/>
    </row>
    <row r="2761" ht="12.75">
      <c r="N2761" s="64"/>
    </row>
    <row r="2762" ht="12.75">
      <c r="N2762" s="64"/>
    </row>
    <row r="2763" ht="12.75">
      <c r="N2763" s="64"/>
    </row>
    <row r="2764" ht="12.75">
      <c r="N2764" s="64"/>
    </row>
    <row r="2765" ht="12.75">
      <c r="N2765" s="64"/>
    </row>
    <row r="2766" ht="12.75">
      <c r="N2766" s="64"/>
    </row>
    <row r="2767" ht="12.75">
      <c r="N2767" s="64"/>
    </row>
    <row r="2768" ht="12.75">
      <c r="N2768" s="64"/>
    </row>
    <row r="2769" ht="12.75">
      <c r="N2769" s="64"/>
    </row>
    <row r="2770" ht="12.75">
      <c r="N2770" s="64"/>
    </row>
    <row r="2771" ht="12.75">
      <c r="N2771" s="64"/>
    </row>
    <row r="2772" ht="12.75">
      <c r="N2772" s="64"/>
    </row>
    <row r="2773" ht="12.75">
      <c r="N2773" s="64"/>
    </row>
    <row r="2774" ht="12.75">
      <c r="N2774" s="64"/>
    </row>
    <row r="2775" ht="12.75">
      <c r="N2775" s="64"/>
    </row>
    <row r="2776" ht="12.75">
      <c r="N2776" s="64"/>
    </row>
    <row r="2777" ht="12.75">
      <c r="N2777" s="64"/>
    </row>
    <row r="2778" ht="12.75">
      <c r="N2778" s="64"/>
    </row>
    <row r="2779" ht="12.75">
      <c r="N2779" s="64"/>
    </row>
    <row r="2780" ht="12.75">
      <c r="N2780" s="64"/>
    </row>
    <row r="2781" ht="12.75">
      <c r="N2781" s="64"/>
    </row>
    <row r="2782" ht="12.75">
      <c r="N2782" s="64"/>
    </row>
    <row r="2783" ht="12.75">
      <c r="N2783" s="64"/>
    </row>
    <row r="2784" ht="12.75">
      <c r="N2784" s="64"/>
    </row>
    <row r="2785" ht="12.75">
      <c r="N2785" s="64"/>
    </row>
    <row r="2786" ht="12.75">
      <c r="N2786" s="64"/>
    </row>
    <row r="2787" ht="12.75">
      <c r="N2787" s="64"/>
    </row>
    <row r="2788" ht="12.75">
      <c r="N2788" s="64"/>
    </row>
    <row r="2789" ht="12.75">
      <c r="N2789" s="64"/>
    </row>
  </sheetData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T1117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0" customWidth="1"/>
    <col min="4" max="4" width="12.375" style="0" customWidth="1"/>
    <col min="5" max="5" width="6.75390625" style="0" customWidth="1"/>
    <col min="6" max="6" width="12.125" style="0" customWidth="1"/>
    <col min="7" max="7" width="6.75390625" style="70" customWidth="1"/>
    <col min="8" max="8" width="9.75390625" style="0" customWidth="1"/>
    <col min="9" max="9" width="7.375" style="0" customWidth="1"/>
    <col min="10" max="10" width="10.375" style="0" customWidth="1"/>
    <col min="11" max="11" width="6.75390625" style="70" customWidth="1"/>
    <col min="12" max="12" width="10.375" style="0" customWidth="1"/>
    <col min="13" max="13" width="6.75390625" style="0" customWidth="1"/>
    <col min="14" max="14" width="13.75390625" style="0" customWidth="1"/>
    <col min="15" max="15" width="12.00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1" spans="1:24" s="46" customFormat="1" ht="12.75">
      <c r="A1"/>
      <c r="B1"/>
      <c r="C1"/>
      <c r="D1"/>
      <c r="E1"/>
      <c r="F1"/>
      <c r="G1" s="70"/>
      <c r="H1"/>
      <c r="I1"/>
      <c r="J1"/>
      <c r="K1" s="70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46" customFormat="1" ht="22.5">
      <c r="A2" s="14" t="s">
        <v>220</v>
      </c>
      <c r="B2"/>
      <c r="C2"/>
      <c r="D2"/>
      <c r="E2"/>
      <c r="F2"/>
      <c r="G2" s="70"/>
      <c r="H2"/>
      <c r="I2"/>
      <c r="J2"/>
      <c r="K2" s="70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46" customFormat="1" ht="13.5" thickBot="1">
      <c r="A3" s="44"/>
      <c r="B3" s="44"/>
      <c r="C3" s="44"/>
      <c r="D3" s="44"/>
      <c r="E3" s="44"/>
      <c r="F3" s="44"/>
      <c r="G3" s="221"/>
      <c r="H3" s="44"/>
      <c r="I3" s="44"/>
      <c r="J3" s="44"/>
      <c r="K3" s="221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13"/>
      <c r="X3" s="13"/>
    </row>
    <row r="4" spans="1:38" s="46" customFormat="1" ht="12.75">
      <c r="A4" s="199"/>
      <c r="B4" s="200"/>
      <c r="C4" s="201" t="s">
        <v>36</v>
      </c>
      <c r="D4" s="202"/>
      <c r="E4" s="201" t="s">
        <v>37</v>
      </c>
      <c r="F4" s="202"/>
      <c r="G4" s="263"/>
      <c r="H4" s="202"/>
      <c r="I4" s="201"/>
      <c r="J4" s="202"/>
      <c r="K4" s="263"/>
      <c r="L4" s="254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6" customFormat="1" ht="12.75">
      <c r="A5" s="203" t="s">
        <v>4</v>
      </c>
      <c r="B5" s="2" t="s">
        <v>5</v>
      </c>
      <c r="C5" s="1" t="s">
        <v>186</v>
      </c>
      <c r="D5" s="3"/>
      <c r="E5" s="1" t="s">
        <v>187</v>
      </c>
      <c r="F5" s="3"/>
      <c r="G5" s="77" t="s">
        <v>44</v>
      </c>
      <c r="H5" s="3"/>
      <c r="I5" s="1"/>
      <c r="J5" s="3"/>
      <c r="K5" s="77"/>
      <c r="L5" s="284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s="46" customFormat="1" ht="12.75">
      <c r="A6" s="203" t="s">
        <v>12</v>
      </c>
      <c r="B6" s="2" t="s">
        <v>13</v>
      </c>
      <c r="C6" s="7" t="s">
        <v>45</v>
      </c>
      <c r="D6" s="6"/>
      <c r="E6" s="7" t="s">
        <v>46</v>
      </c>
      <c r="F6" s="6"/>
      <c r="G6" s="78" t="s">
        <v>48</v>
      </c>
      <c r="H6" s="6"/>
      <c r="I6" s="7"/>
      <c r="J6" s="6"/>
      <c r="K6" s="78"/>
      <c r="L6" s="256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s="46" customFormat="1" ht="12.75">
      <c r="A7" s="204"/>
      <c r="B7" s="5"/>
      <c r="C7" s="5" t="s">
        <v>16</v>
      </c>
      <c r="D7" s="5" t="s">
        <v>17</v>
      </c>
      <c r="E7" s="5" t="s">
        <v>16</v>
      </c>
      <c r="F7" s="5" t="s">
        <v>17</v>
      </c>
      <c r="G7" s="79" t="s">
        <v>16</v>
      </c>
      <c r="H7" s="10" t="s">
        <v>49</v>
      </c>
      <c r="I7" s="5"/>
      <c r="J7" s="5"/>
      <c r="K7" s="79"/>
      <c r="L7" s="229"/>
      <c r="M7" s="50" t="s">
        <v>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49"/>
    </row>
    <row r="8" spans="1:38" s="46" customFormat="1" ht="12.75">
      <c r="A8" s="207">
        <v>39455</v>
      </c>
      <c r="B8" s="149" t="s">
        <v>222</v>
      </c>
      <c r="C8" s="153"/>
      <c r="D8" s="143"/>
      <c r="E8" s="144"/>
      <c r="F8" s="143"/>
      <c r="G8" s="144">
        <v>28</v>
      </c>
      <c r="H8" s="167">
        <v>16800</v>
      </c>
      <c r="I8" s="144"/>
      <c r="J8" s="143"/>
      <c r="K8" s="144"/>
      <c r="L8" s="208"/>
      <c r="M8" s="28"/>
      <c r="N8" s="29"/>
      <c r="O8" s="42"/>
      <c r="P8" s="42"/>
      <c r="Q8" s="42"/>
      <c r="R8" s="42"/>
      <c r="S8" s="42"/>
      <c r="T8" s="42"/>
      <c r="U8" s="42"/>
      <c r="V8" s="42"/>
      <c r="W8" s="42"/>
      <c r="X8" s="5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46" customFormat="1" ht="12.75">
      <c r="A9" s="206">
        <v>39455</v>
      </c>
      <c r="B9" s="89" t="s">
        <v>223</v>
      </c>
      <c r="C9" s="95"/>
      <c r="D9" s="91"/>
      <c r="E9" s="90"/>
      <c r="F9" s="91"/>
      <c r="G9" s="90">
        <v>28</v>
      </c>
      <c r="H9" s="93">
        <v>16800</v>
      </c>
      <c r="I9" s="90"/>
      <c r="J9" s="91"/>
      <c r="K9" s="90"/>
      <c r="L9" s="209"/>
      <c r="M9" s="28"/>
      <c r="N9" s="29"/>
      <c r="O9" s="42"/>
      <c r="P9" s="42"/>
      <c r="Q9" s="42"/>
      <c r="R9" s="42"/>
      <c r="S9" s="42"/>
      <c r="T9" s="42"/>
      <c r="U9" s="42"/>
      <c r="V9" s="42"/>
      <c r="W9" s="42"/>
      <c r="X9" s="29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46" customFormat="1" ht="12.75">
      <c r="A10" s="206">
        <v>39455</v>
      </c>
      <c r="B10" s="89" t="s">
        <v>224</v>
      </c>
      <c r="C10" s="95"/>
      <c r="D10" s="91"/>
      <c r="E10" s="90"/>
      <c r="F10" s="91"/>
      <c r="G10" s="90">
        <v>16</v>
      </c>
      <c r="H10" s="93">
        <v>6880</v>
      </c>
      <c r="I10" s="90"/>
      <c r="J10" s="91"/>
      <c r="K10" s="90"/>
      <c r="L10" s="209"/>
      <c r="M10" s="28"/>
      <c r="N10" s="29"/>
      <c r="O10" s="42"/>
      <c r="P10" s="42"/>
      <c r="Q10" s="42"/>
      <c r="R10" s="42"/>
      <c r="S10" s="42"/>
      <c r="T10" s="42"/>
      <c r="U10" s="42"/>
      <c r="V10" s="42"/>
      <c r="W10" s="42"/>
      <c r="X10" s="2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6" customFormat="1" ht="13.5" thickBot="1">
      <c r="A11" s="277">
        <v>39455</v>
      </c>
      <c r="B11" s="278" t="s">
        <v>225</v>
      </c>
      <c r="C11" s="332"/>
      <c r="D11" s="280"/>
      <c r="E11" s="279"/>
      <c r="F11" s="280"/>
      <c r="G11" s="279">
        <v>14</v>
      </c>
      <c r="H11" s="140">
        <v>6020</v>
      </c>
      <c r="I11" s="279"/>
      <c r="J11" s="280"/>
      <c r="K11" s="279"/>
      <c r="L11" s="281"/>
      <c r="M11" s="28"/>
      <c r="N11" s="29">
        <f>+SUM(G8:G11)</f>
        <v>86</v>
      </c>
      <c r="O11" s="29">
        <f>+SUM(H8:H11)</f>
        <v>46500</v>
      </c>
      <c r="P11" s="42"/>
      <c r="Q11" s="42"/>
      <c r="R11" s="42"/>
      <c r="S11" s="42"/>
      <c r="T11" s="42"/>
      <c r="U11" s="42"/>
      <c r="V11" s="42"/>
      <c r="W11" s="42"/>
      <c r="X11" s="29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46" customFormat="1" ht="12.75">
      <c r="A12" s="206">
        <v>39490</v>
      </c>
      <c r="B12" s="89" t="s">
        <v>243</v>
      </c>
      <c r="C12" s="95"/>
      <c r="D12" s="91"/>
      <c r="E12" s="90"/>
      <c r="F12" s="91"/>
      <c r="G12" s="90">
        <v>60</v>
      </c>
      <c r="H12" s="93">
        <v>30000</v>
      </c>
      <c r="I12" s="90"/>
      <c r="J12" s="91"/>
      <c r="K12" s="97"/>
      <c r="L12" s="230"/>
      <c r="M12" s="28"/>
      <c r="N12" s="29"/>
      <c r="O12" s="42"/>
      <c r="P12" s="42"/>
      <c r="Q12" s="42"/>
      <c r="R12" s="42"/>
      <c r="S12" s="42"/>
      <c r="T12" s="42"/>
      <c r="U12" s="42"/>
      <c r="V12" s="42"/>
      <c r="W12" s="42"/>
      <c r="X12" s="29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46" customFormat="1" ht="12.75">
      <c r="A13" s="206">
        <v>39490</v>
      </c>
      <c r="B13" s="89" t="s">
        <v>244</v>
      </c>
      <c r="C13" s="95"/>
      <c r="D13" s="91"/>
      <c r="E13" s="90"/>
      <c r="F13" s="91"/>
      <c r="G13" s="90">
        <v>15</v>
      </c>
      <c r="H13" s="93">
        <v>8250</v>
      </c>
      <c r="I13" s="90"/>
      <c r="J13" s="91"/>
      <c r="K13" s="90"/>
      <c r="L13" s="209"/>
      <c r="M13" s="28"/>
      <c r="N13" s="29"/>
      <c r="O13" s="42"/>
      <c r="P13" s="42"/>
      <c r="Q13" s="42"/>
      <c r="R13" s="42"/>
      <c r="S13" s="42"/>
      <c r="T13" s="42"/>
      <c r="U13" s="42"/>
      <c r="V13" s="42"/>
      <c r="W13" s="28"/>
      <c r="X13" s="29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46" customFormat="1" ht="12.75">
      <c r="A14" s="206">
        <v>39490</v>
      </c>
      <c r="B14" s="89" t="s">
        <v>245</v>
      </c>
      <c r="C14" s="95"/>
      <c r="D14" s="91"/>
      <c r="E14" s="90"/>
      <c r="F14" s="91"/>
      <c r="G14" s="90">
        <v>15</v>
      </c>
      <c r="H14" s="93">
        <v>8250</v>
      </c>
      <c r="I14" s="90"/>
      <c r="J14" s="104"/>
      <c r="K14" s="90"/>
      <c r="L14" s="209"/>
      <c r="M14" s="28"/>
      <c r="N14" s="29"/>
      <c r="O14" s="42"/>
      <c r="P14" s="42"/>
      <c r="Q14" s="42"/>
      <c r="R14" s="42"/>
      <c r="S14" s="42"/>
      <c r="T14" s="42"/>
      <c r="U14" s="42"/>
      <c r="V14" s="42"/>
      <c r="W14" s="28"/>
      <c r="X14" s="29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 s="46" customFormat="1" ht="12.75">
      <c r="A15" s="207">
        <v>39490</v>
      </c>
      <c r="B15" s="149" t="s">
        <v>246</v>
      </c>
      <c r="C15" s="153"/>
      <c r="D15" s="143"/>
      <c r="E15" s="144"/>
      <c r="F15" s="143"/>
      <c r="G15" s="144">
        <v>24</v>
      </c>
      <c r="H15" s="145">
        <v>12000</v>
      </c>
      <c r="I15" s="144"/>
      <c r="J15" s="143"/>
      <c r="K15" s="144"/>
      <c r="L15" s="208"/>
      <c r="M15" s="28"/>
      <c r="N15" s="29"/>
      <c r="O15" s="42"/>
      <c r="P15" s="42"/>
      <c r="Q15" s="42"/>
      <c r="R15" s="42"/>
      <c r="S15" s="42"/>
      <c r="T15" s="42"/>
      <c r="U15" s="42"/>
      <c r="V15" s="42"/>
      <c r="W15" s="28"/>
      <c r="X15" s="2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46" customFormat="1" ht="12.75">
      <c r="A16" s="206">
        <v>39490</v>
      </c>
      <c r="B16" s="89" t="s">
        <v>247</v>
      </c>
      <c r="C16" s="95">
        <v>4060</v>
      </c>
      <c r="D16" s="91">
        <v>710500</v>
      </c>
      <c r="E16" s="90"/>
      <c r="F16" s="91"/>
      <c r="G16" s="90">
        <v>48</v>
      </c>
      <c r="H16" s="93">
        <v>38400</v>
      </c>
      <c r="I16" s="90"/>
      <c r="J16" s="104"/>
      <c r="K16" s="90"/>
      <c r="L16" s="209"/>
      <c r="M16" s="28"/>
      <c r="N16" s="29"/>
      <c r="O16" s="42"/>
      <c r="P16" s="42"/>
      <c r="Q16" s="42"/>
      <c r="R16" s="42"/>
      <c r="S16" s="42"/>
      <c r="T16" s="42"/>
      <c r="U16" s="42"/>
      <c r="V16" s="42"/>
      <c r="W16" s="28"/>
      <c r="X16" s="2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46" customFormat="1" ht="12.75">
      <c r="A17" s="206">
        <v>39490</v>
      </c>
      <c r="B17" s="149" t="s">
        <v>248</v>
      </c>
      <c r="C17" s="153">
        <v>3158</v>
      </c>
      <c r="D17" s="143">
        <v>552650</v>
      </c>
      <c r="E17" s="144"/>
      <c r="F17" s="143"/>
      <c r="G17" s="144">
        <v>36</v>
      </c>
      <c r="H17" s="145">
        <v>28800</v>
      </c>
      <c r="I17" s="144"/>
      <c r="J17" s="143"/>
      <c r="K17" s="144"/>
      <c r="L17" s="208"/>
      <c r="M17" s="28"/>
      <c r="N17" s="29"/>
      <c r="O17" s="42"/>
      <c r="P17" s="42"/>
      <c r="Q17" s="42"/>
      <c r="R17" s="42"/>
      <c r="S17" s="42"/>
      <c r="T17" s="42"/>
      <c r="U17" s="42"/>
      <c r="V17" s="42"/>
      <c r="W17" s="28"/>
      <c r="X17" s="2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46" customFormat="1" ht="12.75">
      <c r="A18" s="206">
        <v>39490</v>
      </c>
      <c r="B18" s="149" t="s">
        <v>249</v>
      </c>
      <c r="C18" s="153"/>
      <c r="D18" s="143"/>
      <c r="E18" s="144"/>
      <c r="F18" s="143"/>
      <c r="G18" s="144">
        <v>16</v>
      </c>
      <c r="H18" s="145">
        <v>8000</v>
      </c>
      <c r="I18" s="144"/>
      <c r="J18" s="143"/>
      <c r="K18" s="144"/>
      <c r="L18" s="208"/>
      <c r="M18" s="28"/>
      <c r="N18" s="29"/>
      <c r="O18" s="42"/>
      <c r="P18" s="42"/>
      <c r="Q18" s="42"/>
      <c r="R18" s="42"/>
      <c r="S18" s="42"/>
      <c r="T18" s="42"/>
      <c r="U18" s="42"/>
      <c r="V18" s="42"/>
      <c r="W18" s="28"/>
      <c r="X18" s="2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46" customFormat="1" ht="12.75">
      <c r="A19" s="206">
        <v>39490</v>
      </c>
      <c r="B19" s="89" t="s">
        <v>250</v>
      </c>
      <c r="C19" s="95"/>
      <c r="D19" s="91"/>
      <c r="E19" s="90"/>
      <c r="F19" s="91"/>
      <c r="G19" s="90">
        <v>16</v>
      </c>
      <c r="H19" s="93">
        <v>8000</v>
      </c>
      <c r="I19" s="90"/>
      <c r="J19" s="91"/>
      <c r="K19" s="90"/>
      <c r="L19" s="209"/>
      <c r="M19" s="28"/>
      <c r="N19" s="29"/>
      <c r="O19" s="42"/>
      <c r="P19" s="42"/>
      <c r="Q19" s="42"/>
      <c r="R19" s="42"/>
      <c r="S19" s="42"/>
      <c r="T19" s="42"/>
      <c r="U19" s="42"/>
      <c r="V19" s="42"/>
      <c r="W19" s="28"/>
      <c r="X19" s="2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46" customFormat="1" ht="12.75">
      <c r="A20" s="206">
        <v>39490</v>
      </c>
      <c r="B20" s="89" t="s">
        <v>251</v>
      </c>
      <c r="C20" s="95"/>
      <c r="D20" s="91"/>
      <c r="E20" s="90"/>
      <c r="F20" s="91"/>
      <c r="G20" s="90">
        <v>16</v>
      </c>
      <c r="H20" s="93">
        <v>8000</v>
      </c>
      <c r="I20" s="90"/>
      <c r="J20" s="91"/>
      <c r="K20" s="90"/>
      <c r="L20" s="209"/>
      <c r="M20" s="28"/>
      <c r="N20" s="29"/>
      <c r="O20" s="42"/>
      <c r="P20" s="42"/>
      <c r="Q20" s="42"/>
      <c r="R20" s="42"/>
      <c r="S20" s="42"/>
      <c r="T20" s="42"/>
      <c r="U20" s="42"/>
      <c r="V20" s="42"/>
      <c r="W20" s="28"/>
      <c r="X20" s="2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46" customFormat="1" ht="12.75">
      <c r="A21" s="206">
        <v>39490</v>
      </c>
      <c r="B21" s="89" t="s">
        <v>252</v>
      </c>
      <c r="C21" s="95"/>
      <c r="D21" s="91"/>
      <c r="E21" s="90"/>
      <c r="F21" s="91"/>
      <c r="G21" s="90">
        <v>20</v>
      </c>
      <c r="H21" s="93">
        <v>10000</v>
      </c>
      <c r="I21" s="90"/>
      <c r="J21" s="91"/>
      <c r="K21" s="90"/>
      <c r="L21" s="209"/>
      <c r="M21" s="28"/>
      <c r="N21" s="29"/>
      <c r="O21" s="42"/>
      <c r="P21" s="42"/>
      <c r="Q21" s="42"/>
      <c r="R21" s="42"/>
      <c r="S21" s="42"/>
      <c r="T21" s="42"/>
      <c r="U21" s="42"/>
      <c r="V21" s="42"/>
      <c r="W21" s="28"/>
      <c r="X21" s="2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s="46" customFormat="1" ht="12.75">
      <c r="A22" s="206">
        <v>39490</v>
      </c>
      <c r="B22" s="89" t="s">
        <v>253</v>
      </c>
      <c r="C22" s="95"/>
      <c r="D22" s="91"/>
      <c r="E22" s="90"/>
      <c r="F22" s="91"/>
      <c r="G22" s="90">
        <v>10</v>
      </c>
      <c r="H22" s="93">
        <v>5250</v>
      </c>
      <c r="I22" s="90"/>
      <c r="J22" s="91"/>
      <c r="K22" s="90"/>
      <c r="L22" s="209"/>
      <c r="M22" s="28"/>
      <c r="N22" s="29"/>
      <c r="O22" s="42"/>
      <c r="P22" s="42"/>
      <c r="Q22" s="42"/>
      <c r="R22" s="42"/>
      <c r="S22" s="42"/>
      <c r="T22" s="42"/>
      <c r="U22" s="42"/>
      <c r="V22" s="42"/>
      <c r="W22" s="28"/>
      <c r="X22" s="29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46" customFormat="1" ht="13.5" thickBot="1">
      <c r="A23" s="277">
        <v>39490</v>
      </c>
      <c r="B23" s="278" t="s">
        <v>255</v>
      </c>
      <c r="C23" s="332"/>
      <c r="D23" s="280"/>
      <c r="E23" s="279"/>
      <c r="F23" s="280"/>
      <c r="G23" s="279">
        <v>15</v>
      </c>
      <c r="H23" s="140">
        <v>8388.9</v>
      </c>
      <c r="I23" s="279"/>
      <c r="J23" s="280"/>
      <c r="K23" s="279"/>
      <c r="L23" s="281"/>
      <c r="M23" s="28"/>
      <c r="N23" s="29">
        <f>+SUM(G12:G23)</f>
        <v>291</v>
      </c>
      <c r="O23" s="29">
        <f>+SUM(H12:H23)</f>
        <v>173338.9</v>
      </c>
      <c r="P23" s="42"/>
      <c r="Q23" s="42"/>
      <c r="R23" s="42"/>
      <c r="S23" s="42"/>
      <c r="T23" s="42"/>
      <c r="U23" s="42"/>
      <c r="V23" s="42"/>
      <c r="W23" s="28"/>
      <c r="X23" s="29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s="46" customFormat="1" ht="12.75">
      <c r="A24" s="206">
        <v>39518</v>
      </c>
      <c r="B24" s="89" t="s">
        <v>270</v>
      </c>
      <c r="C24" s="95"/>
      <c r="D24" s="91"/>
      <c r="E24" s="90"/>
      <c r="F24" s="91"/>
      <c r="G24" s="90">
        <v>33</v>
      </c>
      <c r="H24" s="93">
        <v>19800</v>
      </c>
      <c r="I24" s="90"/>
      <c r="J24" s="91"/>
      <c r="K24" s="90"/>
      <c r="L24" s="209"/>
      <c r="M24" s="28"/>
      <c r="N24" s="29"/>
      <c r="O24" s="42"/>
      <c r="P24" s="42"/>
      <c r="Q24" s="42"/>
      <c r="R24" s="42"/>
      <c r="S24" s="42"/>
      <c r="T24" s="42"/>
      <c r="U24" s="42"/>
      <c r="V24" s="42"/>
      <c r="W24" s="28"/>
      <c r="X24" s="29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46" customFormat="1" ht="12.75">
      <c r="A25" s="206">
        <v>39518</v>
      </c>
      <c r="B25" s="89" t="s">
        <v>274</v>
      </c>
      <c r="C25" s="95"/>
      <c r="D25" s="91"/>
      <c r="E25" s="90"/>
      <c r="F25" s="91"/>
      <c r="G25" s="90">
        <v>5</v>
      </c>
      <c r="H25" s="93">
        <v>3250</v>
      </c>
      <c r="I25" s="90"/>
      <c r="J25" s="91"/>
      <c r="K25" s="90"/>
      <c r="L25" s="209"/>
      <c r="M25" s="28"/>
      <c r="N25" s="29"/>
      <c r="O25" s="42"/>
      <c r="P25" s="42"/>
      <c r="Q25" s="42"/>
      <c r="R25" s="42"/>
      <c r="S25" s="42"/>
      <c r="T25" s="42"/>
      <c r="U25" s="42"/>
      <c r="V25" s="42"/>
      <c r="W25" s="28"/>
      <c r="X25" s="29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46" customFormat="1" ht="12.75">
      <c r="A26" s="206">
        <v>39518</v>
      </c>
      <c r="B26" s="89" t="s">
        <v>275</v>
      </c>
      <c r="C26" s="95">
        <v>2848</v>
      </c>
      <c r="D26" s="91">
        <v>484160</v>
      </c>
      <c r="E26" s="90"/>
      <c r="F26" s="91"/>
      <c r="G26" s="90">
        <v>36</v>
      </c>
      <c r="H26" s="93">
        <v>21600</v>
      </c>
      <c r="I26" s="90"/>
      <c r="J26" s="91"/>
      <c r="K26" s="90"/>
      <c r="L26" s="209"/>
      <c r="M26" s="28"/>
      <c r="N26" s="29"/>
      <c r="O26" s="42"/>
      <c r="P26" s="42"/>
      <c r="Q26" s="42"/>
      <c r="R26" s="42"/>
      <c r="S26" s="42"/>
      <c r="T26" s="42"/>
      <c r="U26" s="42"/>
      <c r="V26" s="42"/>
      <c r="W26" s="28"/>
      <c r="X26" s="29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46" customFormat="1" ht="12.75">
      <c r="A27" s="206">
        <v>39518</v>
      </c>
      <c r="B27" s="89" t="s">
        <v>286</v>
      </c>
      <c r="C27" s="95"/>
      <c r="D27" s="91"/>
      <c r="E27" s="90"/>
      <c r="F27" s="91"/>
      <c r="G27" s="90">
        <v>16</v>
      </c>
      <c r="H27" s="93">
        <v>13600</v>
      </c>
      <c r="I27" s="90"/>
      <c r="J27" s="91"/>
      <c r="K27" s="90"/>
      <c r="L27" s="209"/>
      <c r="M27" s="28"/>
      <c r="N27" s="29"/>
      <c r="O27" s="42"/>
      <c r="P27" s="42"/>
      <c r="Q27" s="42"/>
      <c r="R27" s="42"/>
      <c r="S27" s="42"/>
      <c r="T27" s="42"/>
      <c r="U27" s="42"/>
      <c r="V27" s="42"/>
      <c r="W27" s="28"/>
      <c r="X27" s="29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46" customFormat="1" ht="12.75">
      <c r="A28" s="206">
        <v>39518</v>
      </c>
      <c r="B28" s="89" t="s">
        <v>287</v>
      </c>
      <c r="C28" s="95">
        <v>6301</v>
      </c>
      <c r="D28" s="91">
        <v>1354715</v>
      </c>
      <c r="E28" s="90"/>
      <c r="F28" s="91"/>
      <c r="G28" s="90">
        <v>80</v>
      </c>
      <c r="H28" s="93">
        <v>60000</v>
      </c>
      <c r="I28" s="90"/>
      <c r="J28" s="91"/>
      <c r="K28" s="90"/>
      <c r="L28" s="209"/>
      <c r="M28" s="28"/>
      <c r="N28" s="29"/>
      <c r="O28" s="42"/>
      <c r="P28" s="42"/>
      <c r="Q28" s="42"/>
      <c r="R28" s="42"/>
      <c r="S28" s="42"/>
      <c r="T28" s="42"/>
      <c r="U28" s="42"/>
      <c r="V28" s="42"/>
      <c r="W28" s="28"/>
      <c r="X28" s="29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46" customFormat="1" ht="12.75">
      <c r="A29" s="206">
        <v>39518</v>
      </c>
      <c r="B29" s="89" t="s">
        <v>289</v>
      </c>
      <c r="C29" s="95"/>
      <c r="D29" s="91"/>
      <c r="E29" s="90"/>
      <c r="F29" s="91"/>
      <c r="G29" s="90">
        <v>12</v>
      </c>
      <c r="H29" s="93">
        <v>9000</v>
      </c>
      <c r="I29" s="90"/>
      <c r="J29" s="91"/>
      <c r="K29" s="90"/>
      <c r="L29" s="209"/>
      <c r="M29" s="28"/>
      <c r="N29" s="29"/>
      <c r="O29" s="42"/>
      <c r="P29" s="42"/>
      <c r="Q29" s="42"/>
      <c r="R29" s="42"/>
      <c r="S29" s="42"/>
      <c r="T29" s="42"/>
      <c r="U29" s="42"/>
      <c r="V29" s="42"/>
      <c r="W29" s="28"/>
      <c r="X29" s="29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46" customFormat="1" ht="12.75">
      <c r="A30" s="206">
        <v>39518</v>
      </c>
      <c r="B30" s="89" t="s">
        <v>283</v>
      </c>
      <c r="C30" s="95"/>
      <c r="D30" s="91"/>
      <c r="E30" s="90"/>
      <c r="F30" s="91"/>
      <c r="G30" s="90">
        <v>24</v>
      </c>
      <c r="H30" s="93">
        <v>9600</v>
      </c>
      <c r="I30" s="90"/>
      <c r="J30" s="91"/>
      <c r="K30" s="90"/>
      <c r="L30" s="209"/>
      <c r="M30" s="28"/>
      <c r="N30" s="29"/>
      <c r="O30" s="42"/>
      <c r="P30" s="42"/>
      <c r="Q30" s="42"/>
      <c r="R30" s="42"/>
      <c r="S30" s="42"/>
      <c r="T30" s="42"/>
      <c r="U30" s="42"/>
      <c r="V30" s="42"/>
      <c r="W30" s="28"/>
      <c r="X30" s="29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46" customFormat="1" ht="13.5" thickBot="1">
      <c r="A31" s="277">
        <v>39518</v>
      </c>
      <c r="B31" s="278" t="s">
        <v>285</v>
      </c>
      <c r="C31" s="332"/>
      <c r="D31" s="280"/>
      <c r="E31" s="279"/>
      <c r="F31" s="280"/>
      <c r="G31" s="279">
        <v>24</v>
      </c>
      <c r="H31" s="140">
        <v>12600</v>
      </c>
      <c r="I31" s="279"/>
      <c r="J31" s="280"/>
      <c r="K31" s="279"/>
      <c r="L31" s="281"/>
      <c r="M31" s="28"/>
      <c r="N31" s="29">
        <f>+SUM(G24:G31)</f>
        <v>230</v>
      </c>
      <c r="O31" s="29">
        <f>+SUM(H24:H31)</f>
        <v>149450</v>
      </c>
      <c r="P31" s="42"/>
      <c r="Q31" s="42"/>
      <c r="R31" s="42"/>
      <c r="S31" s="42"/>
      <c r="T31" s="42"/>
      <c r="U31" s="42"/>
      <c r="V31" s="42"/>
      <c r="W31" s="28"/>
      <c r="X31" s="29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46" customFormat="1" ht="12.75">
      <c r="A32" s="206">
        <v>39546</v>
      </c>
      <c r="B32" s="89" t="s">
        <v>292</v>
      </c>
      <c r="C32" s="95"/>
      <c r="D32" s="91"/>
      <c r="E32" s="90"/>
      <c r="F32" s="91"/>
      <c r="G32" s="90">
        <v>12</v>
      </c>
      <c r="H32" s="93">
        <v>4800</v>
      </c>
      <c r="I32" s="90"/>
      <c r="J32" s="91"/>
      <c r="K32" s="90"/>
      <c r="L32" s="209"/>
      <c r="M32" s="28"/>
      <c r="N32" s="29"/>
      <c r="O32" s="42"/>
      <c r="P32" s="42"/>
      <c r="Q32" s="42"/>
      <c r="R32" s="42"/>
      <c r="S32" s="42"/>
      <c r="T32" s="42"/>
      <c r="U32" s="42"/>
      <c r="V32" s="42"/>
      <c r="W32" s="28"/>
      <c r="X32" s="29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46" customFormat="1" ht="12.75">
      <c r="A33" s="206">
        <v>39546</v>
      </c>
      <c r="B33" s="89" t="s">
        <v>294</v>
      </c>
      <c r="C33" s="95"/>
      <c r="D33" s="91"/>
      <c r="E33" s="90"/>
      <c r="F33" s="91"/>
      <c r="G33" s="90">
        <v>12</v>
      </c>
      <c r="H33" s="93">
        <v>7200</v>
      </c>
      <c r="I33" s="90"/>
      <c r="J33" s="91"/>
      <c r="K33" s="90"/>
      <c r="L33" s="209"/>
      <c r="M33" s="28"/>
      <c r="N33" s="29"/>
      <c r="O33" s="42"/>
      <c r="P33" s="42"/>
      <c r="Q33" s="42"/>
      <c r="R33" s="42"/>
      <c r="S33" s="42"/>
      <c r="T33" s="42"/>
      <c r="U33" s="42"/>
      <c r="V33" s="42"/>
      <c r="W33" s="28"/>
      <c r="X33" s="29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s="46" customFormat="1" ht="12.75">
      <c r="A34" s="206">
        <v>39546</v>
      </c>
      <c r="B34" s="149" t="s">
        <v>295</v>
      </c>
      <c r="C34" s="153"/>
      <c r="D34" s="143"/>
      <c r="E34" s="144"/>
      <c r="F34" s="143"/>
      <c r="G34" s="144">
        <v>64</v>
      </c>
      <c r="H34" s="145">
        <v>44800</v>
      </c>
      <c r="I34" s="144"/>
      <c r="J34" s="143"/>
      <c r="K34" s="144"/>
      <c r="L34" s="208"/>
      <c r="M34" s="28"/>
      <c r="N34" s="29"/>
      <c r="O34" s="42"/>
      <c r="P34" s="42"/>
      <c r="Q34" s="42"/>
      <c r="R34" s="42"/>
      <c r="S34" s="42"/>
      <c r="T34" s="42"/>
      <c r="U34" s="42"/>
      <c r="V34" s="42"/>
      <c r="W34" s="28"/>
      <c r="X34" s="29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s="46" customFormat="1" ht="12.75">
      <c r="A35" s="206">
        <v>39546</v>
      </c>
      <c r="B35" s="89" t="s">
        <v>296</v>
      </c>
      <c r="C35" s="95"/>
      <c r="D35" s="91"/>
      <c r="E35" s="90"/>
      <c r="F35" s="91"/>
      <c r="G35" s="90">
        <v>4</v>
      </c>
      <c r="H35" s="93">
        <v>2600</v>
      </c>
      <c r="I35" s="90"/>
      <c r="J35" s="91"/>
      <c r="K35" s="90"/>
      <c r="L35" s="209"/>
      <c r="M35" s="28"/>
      <c r="N35" s="29"/>
      <c r="O35" s="42"/>
      <c r="P35" s="42"/>
      <c r="Q35" s="42"/>
      <c r="R35" s="42"/>
      <c r="S35" s="42"/>
      <c r="T35" s="42"/>
      <c r="U35" s="28"/>
      <c r="V35" s="29"/>
      <c r="W35" s="28"/>
      <c r="X35" s="29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s="46" customFormat="1" ht="12.75">
      <c r="A36" s="206">
        <v>39546</v>
      </c>
      <c r="B36" s="89" t="s">
        <v>297</v>
      </c>
      <c r="C36" s="95"/>
      <c r="D36" s="91"/>
      <c r="E36" s="90"/>
      <c r="F36" s="91"/>
      <c r="G36" s="90">
        <v>11</v>
      </c>
      <c r="H36" s="93">
        <v>6050</v>
      </c>
      <c r="I36" s="90"/>
      <c r="J36" s="91"/>
      <c r="K36" s="90"/>
      <c r="L36" s="209"/>
      <c r="M36" s="28"/>
      <c r="N36" s="29"/>
      <c r="O36" s="42"/>
      <c r="P36" s="42"/>
      <c r="Q36" s="42"/>
      <c r="R36" s="42"/>
      <c r="S36" s="42"/>
      <c r="T36" s="42"/>
      <c r="U36" s="28"/>
      <c r="V36" s="29"/>
      <c r="W36" s="28"/>
      <c r="X36" s="29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ht="12.75">
      <c r="A37" s="206">
        <v>39546</v>
      </c>
      <c r="B37" s="122" t="s">
        <v>298</v>
      </c>
      <c r="C37" s="95"/>
      <c r="D37" s="91"/>
      <c r="E37" s="90"/>
      <c r="F37" s="91"/>
      <c r="G37" s="90">
        <v>32</v>
      </c>
      <c r="H37" s="93">
        <v>17600</v>
      </c>
      <c r="I37" s="90"/>
      <c r="J37" s="91"/>
      <c r="K37" s="90"/>
      <c r="L37" s="209"/>
      <c r="M37" s="28"/>
      <c r="N37" s="29"/>
      <c r="O37" s="42"/>
      <c r="P37" s="42"/>
      <c r="Q37" s="42"/>
      <c r="R37" s="42"/>
      <c r="S37" s="42"/>
      <c r="T37" s="42"/>
      <c r="U37" s="28"/>
      <c r="V37" s="29"/>
      <c r="W37" s="28"/>
      <c r="X37" s="29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ht="12.75">
      <c r="A38" s="206">
        <v>39546</v>
      </c>
      <c r="B38" s="89" t="s">
        <v>299</v>
      </c>
      <c r="C38" s="95"/>
      <c r="D38" s="91"/>
      <c r="E38" s="90"/>
      <c r="F38" s="91"/>
      <c r="G38" s="90">
        <v>24</v>
      </c>
      <c r="H38" s="93">
        <v>13200</v>
      </c>
      <c r="I38" s="90"/>
      <c r="J38" s="91"/>
      <c r="K38" s="90"/>
      <c r="L38" s="209"/>
      <c r="M38" s="28"/>
      <c r="N38" s="29"/>
      <c r="O38" s="42"/>
      <c r="P38" s="42"/>
      <c r="Q38" s="42"/>
      <c r="R38" s="42"/>
      <c r="S38" s="42"/>
      <c r="T38" s="42"/>
      <c r="U38" s="28"/>
      <c r="V38" s="29"/>
      <c r="W38" s="28"/>
      <c r="X38" s="29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ht="12.75">
      <c r="A39" s="207">
        <v>39546</v>
      </c>
      <c r="B39" s="321" t="s">
        <v>300</v>
      </c>
      <c r="C39" s="153"/>
      <c r="D39" s="143"/>
      <c r="E39" s="144"/>
      <c r="F39" s="143"/>
      <c r="G39" s="144">
        <v>16</v>
      </c>
      <c r="H39" s="145">
        <v>8000</v>
      </c>
      <c r="I39" s="144"/>
      <c r="J39" s="143"/>
      <c r="K39" s="144"/>
      <c r="L39" s="208"/>
      <c r="M39" s="28"/>
      <c r="N39" s="29"/>
      <c r="O39" s="42"/>
      <c r="P39" s="42"/>
      <c r="Q39" s="42"/>
      <c r="R39" s="42"/>
      <c r="S39" s="42"/>
      <c r="T39" s="42"/>
      <c r="U39" s="28"/>
      <c r="V39" s="29"/>
      <c r="W39" s="28"/>
      <c r="X39" s="29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ht="12.75">
      <c r="A40" s="206">
        <v>39546</v>
      </c>
      <c r="B40" s="89" t="s">
        <v>301</v>
      </c>
      <c r="C40" s="95"/>
      <c r="D40" s="91"/>
      <c r="E40" s="90"/>
      <c r="F40" s="91"/>
      <c r="G40" s="90">
        <v>16</v>
      </c>
      <c r="H40" s="93">
        <v>8000</v>
      </c>
      <c r="I40" s="90"/>
      <c r="J40" s="91"/>
      <c r="K40" s="90"/>
      <c r="L40" s="209"/>
      <c r="M40" s="28"/>
      <c r="N40" s="29"/>
      <c r="O40" s="42"/>
      <c r="P40" s="42"/>
      <c r="Q40" s="42"/>
      <c r="R40" s="42"/>
      <c r="S40" s="42"/>
      <c r="T40" s="42"/>
      <c r="U40" s="28"/>
      <c r="V40" s="29"/>
      <c r="W40" s="28"/>
      <c r="X40" s="29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38" ht="12.75">
      <c r="A41" s="206">
        <v>39546</v>
      </c>
      <c r="B41" s="89" t="s">
        <v>302</v>
      </c>
      <c r="C41" s="89">
        <v>1064</v>
      </c>
      <c r="D41" s="91">
        <v>180880</v>
      </c>
      <c r="E41" s="90"/>
      <c r="F41" s="91"/>
      <c r="G41" s="90"/>
      <c r="H41" s="93"/>
      <c r="I41" s="90"/>
      <c r="J41" s="91"/>
      <c r="K41" s="90"/>
      <c r="L41" s="209"/>
      <c r="M41" s="28"/>
      <c r="N41" s="29"/>
      <c r="O41" s="42"/>
      <c r="P41" s="42"/>
      <c r="Q41" s="42"/>
      <c r="R41" s="42"/>
      <c r="S41" s="42"/>
      <c r="T41" s="42"/>
      <c r="U41" s="28"/>
      <c r="V41" s="29"/>
      <c r="W41" s="28"/>
      <c r="X41" s="29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spans="1:38" ht="12.75">
      <c r="A42" s="206">
        <v>39546</v>
      </c>
      <c r="B42" s="89" t="s">
        <v>309</v>
      </c>
      <c r="C42" s="89"/>
      <c r="D42" s="91"/>
      <c r="E42" s="90"/>
      <c r="F42" s="91"/>
      <c r="G42" s="90">
        <v>9</v>
      </c>
      <c r="H42" s="93">
        <v>4070.07</v>
      </c>
      <c r="I42" s="90"/>
      <c r="J42" s="91"/>
      <c r="K42" s="90"/>
      <c r="L42" s="209"/>
      <c r="M42" s="28"/>
      <c r="N42" s="29"/>
      <c r="O42" s="42"/>
      <c r="P42" s="42"/>
      <c r="Q42" s="42"/>
      <c r="R42" s="42"/>
      <c r="S42" s="42"/>
      <c r="T42" s="42"/>
      <c r="U42" s="28"/>
      <c r="V42" s="29"/>
      <c r="W42" s="28"/>
      <c r="X42" s="29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ht="12.75">
      <c r="A43" s="206">
        <v>39546</v>
      </c>
      <c r="B43" s="89" t="s">
        <v>310</v>
      </c>
      <c r="C43" s="89"/>
      <c r="D43" s="91"/>
      <c r="E43" s="90"/>
      <c r="F43" s="91"/>
      <c r="G43" s="90">
        <v>6</v>
      </c>
      <c r="H43" s="93">
        <v>2704.92</v>
      </c>
      <c r="I43" s="90"/>
      <c r="J43" s="91"/>
      <c r="K43" s="90"/>
      <c r="L43" s="209"/>
      <c r="M43" s="28"/>
      <c r="N43" s="29"/>
      <c r="O43" s="42"/>
      <c r="P43" s="42"/>
      <c r="Q43" s="42"/>
      <c r="R43" s="42"/>
      <c r="S43" s="42"/>
      <c r="T43" s="42"/>
      <c r="U43" s="28"/>
      <c r="V43" s="29"/>
      <c r="W43" s="28"/>
      <c r="X43" s="29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1:38" ht="12.75">
      <c r="A44" s="206">
        <v>39546</v>
      </c>
      <c r="B44" s="89" t="s">
        <v>321</v>
      </c>
      <c r="C44" s="89"/>
      <c r="D44" s="91"/>
      <c r="E44" s="90"/>
      <c r="F44" s="91"/>
      <c r="G44" s="90">
        <v>40</v>
      </c>
      <c r="H44" s="93">
        <v>11400</v>
      </c>
      <c r="I44" s="90"/>
      <c r="J44" s="91"/>
      <c r="K44" s="90"/>
      <c r="L44" s="209"/>
      <c r="M44" s="28"/>
      <c r="N44" s="29"/>
      <c r="O44" s="42"/>
      <c r="P44" s="42"/>
      <c r="Q44" s="42"/>
      <c r="R44" s="42"/>
      <c r="S44" s="42"/>
      <c r="T44" s="42"/>
      <c r="U44" s="28"/>
      <c r="V44" s="29"/>
      <c r="W44" s="28"/>
      <c r="X44" s="29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3.5" thickBot="1">
      <c r="A45" s="277">
        <v>39546</v>
      </c>
      <c r="B45" s="346" t="s">
        <v>322</v>
      </c>
      <c r="C45" s="278"/>
      <c r="D45" s="280"/>
      <c r="E45" s="279"/>
      <c r="F45" s="280"/>
      <c r="G45" s="279">
        <v>40</v>
      </c>
      <c r="H45" s="140">
        <v>11400</v>
      </c>
      <c r="I45" s="279"/>
      <c r="J45" s="280"/>
      <c r="K45" s="279"/>
      <c r="L45" s="281"/>
      <c r="M45" s="28"/>
      <c r="N45" s="29">
        <f>+SUM(G32:G45)</f>
        <v>286</v>
      </c>
      <c r="O45" s="29">
        <f>+SUM(H32:H45)</f>
        <v>141824.99</v>
      </c>
      <c r="P45" s="42"/>
      <c r="Q45" s="42"/>
      <c r="R45" s="42"/>
      <c r="S45" s="42"/>
      <c r="T45" s="42"/>
      <c r="U45" s="28"/>
      <c r="V45" s="29"/>
      <c r="W45" s="28"/>
      <c r="X45" s="29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</row>
    <row r="46" spans="1:38" ht="12.75">
      <c r="A46" s="206">
        <v>39581</v>
      </c>
      <c r="B46" s="89" t="s">
        <v>334</v>
      </c>
      <c r="C46" s="89">
        <v>1099</v>
      </c>
      <c r="D46" s="91">
        <v>219800</v>
      </c>
      <c r="E46" s="90"/>
      <c r="F46" s="91"/>
      <c r="G46" s="90">
        <v>12</v>
      </c>
      <c r="H46" s="93">
        <v>13200</v>
      </c>
      <c r="I46" s="90"/>
      <c r="J46" s="91"/>
      <c r="K46" s="90"/>
      <c r="L46" s="209"/>
      <c r="M46" s="28"/>
      <c r="N46" s="29"/>
      <c r="O46" s="42"/>
      <c r="P46" s="42"/>
      <c r="Q46" s="42"/>
      <c r="R46" s="42"/>
      <c r="S46" s="42"/>
      <c r="T46" s="42"/>
      <c r="U46" s="28"/>
      <c r="V46" s="29"/>
      <c r="W46" s="28"/>
      <c r="X46" s="29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ht="12.75">
      <c r="A47" s="207">
        <v>39581</v>
      </c>
      <c r="B47" s="149" t="s">
        <v>339</v>
      </c>
      <c r="C47" s="149"/>
      <c r="D47" s="143"/>
      <c r="E47" s="144"/>
      <c r="F47" s="143"/>
      <c r="G47" s="144">
        <v>14</v>
      </c>
      <c r="H47" s="145">
        <v>7700</v>
      </c>
      <c r="I47" s="144"/>
      <c r="J47" s="143"/>
      <c r="K47" s="144"/>
      <c r="L47" s="208"/>
      <c r="M47" s="42"/>
      <c r="N47" s="29"/>
      <c r="O47" s="42"/>
      <c r="P47" s="42"/>
      <c r="Q47" s="42"/>
      <c r="R47" s="42"/>
      <c r="S47" s="42"/>
      <c r="T47" s="42"/>
      <c r="U47" s="28"/>
      <c r="V47" s="29"/>
      <c r="W47" s="28"/>
      <c r="X47" s="29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:38" ht="12.75">
      <c r="A48" s="206">
        <v>39581</v>
      </c>
      <c r="B48" s="89" t="s">
        <v>243</v>
      </c>
      <c r="C48" s="89"/>
      <c r="D48" s="91"/>
      <c r="E48" s="90"/>
      <c r="F48" s="91"/>
      <c r="G48" s="90">
        <v>60</v>
      </c>
      <c r="H48" s="93">
        <v>39000</v>
      </c>
      <c r="I48" s="90"/>
      <c r="J48" s="91"/>
      <c r="K48" s="90"/>
      <c r="L48" s="209"/>
      <c r="M48" s="42"/>
      <c r="N48" s="29"/>
      <c r="O48" s="42"/>
      <c r="P48" s="42"/>
      <c r="Q48" s="42"/>
      <c r="R48" s="42"/>
      <c r="S48" s="42"/>
      <c r="T48" s="42"/>
      <c r="U48" s="28"/>
      <c r="V48" s="29"/>
      <c r="W48" s="28"/>
      <c r="X48" s="29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38" ht="12.75">
      <c r="A49" s="206">
        <v>39581</v>
      </c>
      <c r="B49" s="89" t="s">
        <v>244</v>
      </c>
      <c r="C49" s="89"/>
      <c r="D49" s="91"/>
      <c r="E49" s="90"/>
      <c r="F49" s="91"/>
      <c r="G49" s="90">
        <v>15</v>
      </c>
      <c r="H49" s="93">
        <v>11250</v>
      </c>
      <c r="I49" s="90"/>
      <c r="J49" s="91"/>
      <c r="K49" s="90"/>
      <c r="L49" s="209"/>
      <c r="M49" s="28"/>
      <c r="N49" s="29"/>
      <c r="O49" s="42"/>
      <c r="P49" s="42"/>
      <c r="Q49" s="42"/>
      <c r="R49" s="42"/>
      <c r="S49" s="42"/>
      <c r="T49" s="42"/>
      <c r="U49" s="28"/>
      <c r="V49" s="29"/>
      <c r="W49" s="42"/>
      <c r="X49" s="29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</row>
    <row r="50" spans="1:38" ht="12.75">
      <c r="A50" s="206">
        <v>39581</v>
      </c>
      <c r="B50" s="89" t="s">
        <v>245</v>
      </c>
      <c r="C50" s="89"/>
      <c r="D50" s="91"/>
      <c r="E50" s="90"/>
      <c r="F50" s="91"/>
      <c r="G50" s="90">
        <v>15</v>
      </c>
      <c r="H50" s="96">
        <v>11250</v>
      </c>
      <c r="I50" s="90"/>
      <c r="J50" s="91"/>
      <c r="K50" s="90"/>
      <c r="L50" s="209"/>
      <c r="M50" s="28"/>
      <c r="N50" s="29"/>
      <c r="O50" s="42"/>
      <c r="P50" s="42"/>
      <c r="Q50" s="42"/>
      <c r="R50" s="42"/>
      <c r="S50" s="42"/>
      <c r="T50" s="42"/>
      <c r="U50" s="28"/>
      <c r="V50" s="29"/>
      <c r="W50" s="42"/>
      <c r="X50" s="42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</row>
    <row r="51" spans="1:38" ht="12.75">
      <c r="A51" s="206">
        <v>39581</v>
      </c>
      <c r="B51" s="89" t="s">
        <v>246</v>
      </c>
      <c r="C51" s="89"/>
      <c r="D51" s="91"/>
      <c r="E51" s="90"/>
      <c r="F51" s="91"/>
      <c r="G51" s="90">
        <v>24</v>
      </c>
      <c r="H51" s="96">
        <v>15600</v>
      </c>
      <c r="I51" s="90"/>
      <c r="J51" s="91"/>
      <c r="K51" s="90"/>
      <c r="L51" s="209"/>
      <c r="M51" s="28"/>
      <c r="N51" s="29"/>
      <c r="O51" s="42"/>
      <c r="P51" s="42"/>
      <c r="Q51" s="42"/>
      <c r="R51" s="42"/>
      <c r="S51" s="42"/>
      <c r="T51" s="42"/>
      <c r="U51" s="28"/>
      <c r="V51" s="29"/>
      <c r="W51" s="42"/>
      <c r="X51" s="42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1:38" ht="12.75">
      <c r="A52" s="206">
        <v>39581</v>
      </c>
      <c r="B52" s="89" t="s">
        <v>247</v>
      </c>
      <c r="C52" s="95">
        <v>2630</v>
      </c>
      <c r="D52" s="91">
        <v>526000</v>
      </c>
      <c r="E52" s="90"/>
      <c r="F52" s="91"/>
      <c r="G52" s="90">
        <v>48</v>
      </c>
      <c r="H52" s="96">
        <v>57600</v>
      </c>
      <c r="I52" s="90"/>
      <c r="J52" s="91"/>
      <c r="K52" s="90"/>
      <c r="L52" s="209"/>
      <c r="M52" s="28"/>
      <c r="N52" s="29"/>
      <c r="O52" s="42"/>
      <c r="P52" s="42"/>
      <c r="Q52" s="42"/>
      <c r="R52" s="42"/>
      <c r="S52" s="42"/>
      <c r="T52" s="42"/>
      <c r="U52" s="28"/>
      <c r="V52" s="29"/>
      <c r="W52" s="42"/>
      <c r="X52" s="42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</row>
    <row r="53" spans="1:38" ht="12.75">
      <c r="A53" s="206">
        <v>39581</v>
      </c>
      <c r="B53" s="89" t="s">
        <v>248</v>
      </c>
      <c r="C53" s="95">
        <v>3158</v>
      </c>
      <c r="D53" s="91">
        <v>631600</v>
      </c>
      <c r="E53" s="90"/>
      <c r="F53" s="91"/>
      <c r="G53" s="90">
        <v>36</v>
      </c>
      <c r="H53" s="96">
        <v>43200</v>
      </c>
      <c r="I53" s="90"/>
      <c r="J53" s="91"/>
      <c r="K53" s="90"/>
      <c r="L53" s="209"/>
      <c r="M53" s="28"/>
      <c r="N53" s="29"/>
      <c r="O53" s="42"/>
      <c r="P53" s="42"/>
      <c r="Q53" s="42"/>
      <c r="R53" s="42"/>
      <c r="S53" s="42"/>
      <c r="T53" s="42"/>
      <c r="U53" s="28"/>
      <c r="V53" s="29"/>
      <c r="W53" s="42"/>
      <c r="X53" s="42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4" spans="1:38" ht="12.75">
      <c r="A54" s="206">
        <v>39581</v>
      </c>
      <c r="B54" s="89" t="s">
        <v>249</v>
      </c>
      <c r="C54" s="95"/>
      <c r="D54" s="91"/>
      <c r="E54" s="90"/>
      <c r="F54" s="91"/>
      <c r="G54" s="90">
        <v>16</v>
      </c>
      <c r="H54" s="96">
        <v>10400</v>
      </c>
      <c r="I54" s="90"/>
      <c r="J54" s="91"/>
      <c r="K54" s="90"/>
      <c r="L54" s="209"/>
      <c r="M54" s="28"/>
      <c r="N54" s="29"/>
      <c r="O54" s="42"/>
      <c r="P54" s="42"/>
      <c r="Q54" s="42"/>
      <c r="R54" s="42"/>
      <c r="S54" s="42"/>
      <c r="T54" s="42"/>
      <c r="U54" s="28"/>
      <c r="V54" s="29"/>
      <c r="W54" s="42"/>
      <c r="X54" s="42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spans="1:38" ht="12.75">
      <c r="A55" s="206">
        <v>39581</v>
      </c>
      <c r="B55" s="89" t="s">
        <v>250</v>
      </c>
      <c r="C55" s="95"/>
      <c r="D55" s="91"/>
      <c r="E55" s="90"/>
      <c r="F55" s="91"/>
      <c r="G55" s="90">
        <v>16</v>
      </c>
      <c r="H55" s="96">
        <v>10400</v>
      </c>
      <c r="I55" s="90"/>
      <c r="J55" s="91"/>
      <c r="K55" s="90"/>
      <c r="L55" s="209"/>
      <c r="M55" s="28"/>
      <c r="N55" s="29"/>
      <c r="O55" s="42"/>
      <c r="P55" s="42"/>
      <c r="Q55" s="42"/>
      <c r="R55" s="42"/>
      <c r="S55" s="42"/>
      <c r="T55" s="42"/>
      <c r="U55" s="28"/>
      <c r="V55" s="29"/>
      <c r="W55" s="42"/>
      <c r="X55" s="42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</row>
    <row r="56" spans="1:38" ht="12.75">
      <c r="A56" s="207">
        <v>39581</v>
      </c>
      <c r="B56" s="149" t="s">
        <v>251</v>
      </c>
      <c r="C56" s="153"/>
      <c r="D56" s="143"/>
      <c r="E56" s="144"/>
      <c r="F56" s="143"/>
      <c r="G56" s="144">
        <v>16</v>
      </c>
      <c r="H56" s="155">
        <v>10400</v>
      </c>
      <c r="I56" s="144"/>
      <c r="J56" s="143"/>
      <c r="K56" s="144"/>
      <c r="L56" s="208"/>
      <c r="M56" s="28"/>
      <c r="N56" s="29"/>
      <c r="O56" s="42"/>
      <c r="P56" s="42"/>
      <c r="Q56" s="42"/>
      <c r="R56" s="42"/>
      <c r="S56" s="42"/>
      <c r="T56" s="42"/>
      <c r="U56" s="28"/>
      <c r="V56" s="29"/>
      <c r="W56" s="42"/>
      <c r="X56" s="4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</row>
    <row r="57" spans="1:38" ht="12.75">
      <c r="A57" s="206">
        <v>39581</v>
      </c>
      <c r="B57" s="89" t="s">
        <v>252</v>
      </c>
      <c r="C57" s="95"/>
      <c r="D57" s="91"/>
      <c r="E57" s="90"/>
      <c r="F57" s="91"/>
      <c r="G57" s="90">
        <v>20</v>
      </c>
      <c r="H57" s="96">
        <v>13000</v>
      </c>
      <c r="I57" s="90"/>
      <c r="J57" s="91"/>
      <c r="K57" s="90"/>
      <c r="L57" s="209"/>
      <c r="M57" s="28"/>
      <c r="N57" s="29"/>
      <c r="O57" s="42"/>
      <c r="P57" s="42"/>
      <c r="Q57" s="42"/>
      <c r="R57" s="42"/>
      <c r="S57" s="42"/>
      <c r="T57" s="42"/>
      <c r="U57" s="28"/>
      <c r="V57" s="29"/>
      <c r="W57" s="42"/>
      <c r="X57" s="42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</row>
    <row r="58" spans="1:38" ht="12.75">
      <c r="A58" s="206">
        <v>39581</v>
      </c>
      <c r="B58" s="89" t="s">
        <v>343</v>
      </c>
      <c r="C58" s="95"/>
      <c r="D58" s="91"/>
      <c r="E58" s="90"/>
      <c r="F58" s="91"/>
      <c r="G58" s="90">
        <v>36</v>
      </c>
      <c r="H58" s="96">
        <v>19800</v>
      </c>
      <c r="I58" s="90"/>
      <c r="J58" s="91"/>
      <c r="K58" s="90"/>
      <c r="L58" s="209"/>
      <c r="M58" s="28"/>
      <c r="N58" s="29"/>
      <c r="O58" s="28"/>
      <c r="P58" s="29"/>
      <c r="Q58" s="42"/>
      <c r="R58" s="42"/>
      <c r="S58" s="42"/>
      <c r="T58" s="42"/>
      <c r="U58" s="28"/>
      <c r="V58" s="29"/>
      <c r="W58" s="42"/>
      <c r="X58" s="42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</row>
    <row r="59" spans="1:38" ht="12.75">
      <c r="A59" s="207">
        <v>39581</v>
      </c>
      <c r="B59" s="149" t="s">
        <v>344</v>
      </c>
      <c r="C59" s="153"/>
      <c r="D59" s="143"/>
      <c r="E59" s="144"/>
      <c r="F59" s="143"/>
      <c r="G59" s="144">
        <v>48</v>
      </c>
      <c r="H59" s="155">
        <v>26400</v>
      </c>
      <c r="I59" s="144"/>
      <c r="J59" s="143"/>
      <c r="K59" s="144"/>
      <c r="L59" s="208"/>
      <c r="M59" s="28"/>
      <c r="N59" s="29"/>
      <c r="O59" s="28"/>
      <c r="P59" s="29"/>
      <c r="Q59" s="42"/>
      <c r="R59" s="42"/>
      <c r="S59" s="42"/>
      <c r="T59" s="42"/>
      <c r="U59" s="28"/>
      <c r="V59" s="29"/>
      <c r="W59" s="42"/>
      <c r="X59" s="42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</row>
    <row r="60" spans="1:38" ht="12.75">
      <c r="A60" s="207">
        <v>39581</v>
      </c>
      <c r="B60" s="149" t="s">
        <v>345</v>
      </c>
      <c r="C60" s="153"/>
      <c r="D60" s="143"/>
      <c r="E60" s="144"/>
      <c r="F60" s="143"/>
      <c r="G60" s="144">
        <v>20</v>
      </c>
      <c r="H60" s="155">
        <v>11000</v>
      </c>
      <c r="I60" s="144"/>
      <c r="J60" s="143"/>
      <c r="K60" s="144"/>
      <c r="L60" s="208"/>
      <c r="M60" s="28"/>
      <c r="N60" s="29"/>
      <c r="O60" s="28"/>
      <c r="P60" s="29"/>
      <c r="Q60" s="42"/>
      <c r="R60" s="42"/>
      <c r="S60" s="42"/>
      <c r="T60" s="42"/>
      <c r="U60" s="28"/>
      <c r="V60" s="29"/>
      <c r="W60" s="42"/>
      <c r="X60" s="42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1:38" ht="12.75">
      <c r="A61" s="232">
        <v>39581</v>
      </c>
      <c r="B61" s="149" t="s">
        <v>346</v>
      </c>
      <c r="C61" s="153"/>
      <c r="D61" s="143"/>
      <c r="E61" s="144"/>
      <c r="F61" s="143"/>
      <c r="G61" s="144">
        <v>20</v>
      </c>
      <c r="H61" s="155">
        <v>11000</v>
      </c>
      <c r="I61" s="144"/>
      <c r="J61" s="143"/>
      <c r="K61" s="144"/>
      <c r="L61" s="208"/>
      <c r="M61" s="28"/>
      <c r="N61" s="29"/>
      <c r="O61" s="28"/>
      <c r="P61" s="29"/>
      <c r="Q61" s="42"/>
      <c r="R61" s="42"/>
      <c r="S61" s="42"/>
      <c r="T61" s="42"/>
      <c r="U61" s="42"/>
      <c r="V61" s="29"/>
      <c r="W61" s="42"/>
      <c r="X61" s="42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1:38" ht="12.75">
      <c r="A62" s="206">
        <v>39581</v>
      </c>
      <c r="B62" s="89" t="s">
        <v>354</v>
      </c>
      <c r="C62" s="95"/>
      <c r="D62" s="91"/>
      <c r="E62" s="90"/>
      <c r="F62" s="91"/>
      <c r="G62" s="90">
        <v>12</v>
      </c>
      <c r="H62" s="96">
        <v>5064</v>
      </c>
      <c r="I62" s="90"/>
      <c r="J62" s="91"/>
      <c r="K62" s="90"/>
      <c r="L62" s="209"/>
      <c r="M62" s="28"/>
      <c r="N62" s="29"/>
      <c r="O62" s="28"/>
      <c r="P62" s="29"/>
      <c r="Q62" s="42"/>
      <c r="R62" s="42"/>
      <c r="S62" s="42"/>
      <c r="T62" s="42"/>
      <c r="U62" s="42"/>
      <c r="V62" s="29"/>
      <c r="W62" s="42"/>
      <c r="X62" s="42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</row>
    <row r="63" spans="1:38" ht="13.5" thickBot="1">
      <c r="A63" s="277">
        <v>39581</v>
      </c>
      <c r="B63" s="278" t="s">
        <v>355</v>
      </c>
      <c r="C63" s="332"/>
      <c r="D63" s="280"/>
      <c r="E63" s="279"/>
      <c r="F63" s="280"/>
      <c r="G63" s="279">
        <v>18</v>
      </c>
      <c r="H63" s="338">
        <v>5760</v>
      </c>
      <c r="I63" s="279"/>
      <c r="J63" s="280"/>
      <c r="K63" s="279"/>
      <c r="L63" s="281"/>
      <c r="M63" s="28"/>
      <c r="N63" s="29"/>
      <c r="O63" s="28"/>
      <c r="P63" s="29"/>
      <c r="Q63" s="42"/>
      <c r="R63" s="42"/>
      <c r="S63" s="42"/>
      <c r="T63" s="42"/>
      <c r="U63" s="42"/>
      <c r="V63" s="29"/>
      <c r="W63" s="42"/>
      <c r="X63" s="42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</row>
    <row r="64" spans="1:38" ht="12.75">
      <c r="A64" s="206">
        <v>39609</v>
      </c>
      <c r="B64" s="89" t="s">
        <v>370</v>
      </c>
      <c r="C64" s="95"/>
      <c r="D64" s="91"/>
      <c r="E64" s="90"/>
      <c r="F64" s="91"/>
      <c r="G64" s="90">
        <v>30</v>
      </c>
      <c r="H64" s="96">
        <v>9300</v>
      </c>
      <c r="I64" s="90"/>
      <c r="J64" s="91"/>
      <c r="K64" s="90"/>
      <c r="L64" s="209"/>
      <c r="M64" s="28"/>
      <c r="N64" s="29"/>
      <c r="O64" s="28"/>
      <c r="P64" s="29"/>
      <c r="Q64" s="42"/>
      <c r="R64" s="42"/>
      <c r="S64" s="42"/>
      <c r="T64" s="42"/>
      <c r="U64" s="42"/>
      <c r="V64" s="29"/>
      <c r="W64" s="42"/>
      <c r="X64" s="42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</row>
    <row r="65" spans="1:38" ht="12.75">
      <c r="A65" s="206">
        <v>39609</v>
      </c>
      <c r="B65" s="89" t="s">
        <v>371</v>
      </c>
      <c r="C65" s="95"/>
      <c r="D65" s="91"/>
      <c r="E65" s="90"/>
      <c r="F65" s="91"/>
      <c r="G65" s="90">
        <v>30</v>
      </c>
      <c r="H65" s="96">
        <v>9300</v>
      </c>
      <c r="I65" s="90"/>
      <c r="J65" s="91"/>
      <c r="K65" s="90"/>
      <c r="L65" s="209"/>
      <c r="M65" s="28"/>
      <c r="N65" s="29"/>
      <c r="O65" s="28"/>
      <c r="P65" s="29"/>
      <c r="Q65" s="42"/>
      <c r="R65" s="42"/>
      <c r="S65" s="42"/>
      <c r="T65" s="42"/>
      <c r="U65" s="42"/>
      <c r="V65" s="29"/>
      <c r="W65" s="42"/>
      <c r="X65" s="42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</row>
    <row r="66" spans="1:38" ht="12.75">
      <c r="A66" s="206">
        <v>39609</v>
      </c>
      <c r="B66" s="89" t="s">
        <v>378</v>
      </c>
      <c r="C66" s="95">
        <v>2837</v>
      </c>
      <c r="D66" s="91">
        <v>638325</v>
      </c>
      <c r="E66" s="90"/>
      <c r="F66" s="91"/>
      <c r="G66" s="90">
        <v>36</v>
      </c>
      <c r="H66" s="96">
        <v>54000</v>
      </c>
      <c r="I66" s="90"/>
      <c r="J66" s="91"/>
      <c r="K66" s="90"/>
      <c r="L66" s="209"/>
      <c r="M66" s="28"/>
      <c r="N66" s="29"/>
      <c r="O66" s="28"/>
      <c r="P66" s="29"/>
      <c r="Q66" s="42"/>
      <c r="R66" s="42"/>
      <c r="S66" s="42"/>
      <c r="T66" s="42"/>
      <c r="U66" s="42"/>
      <c r="V66" s="29"/>
      <c r="W66" s="42"/>
      <c r="X66" s="42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</row>
    <row r="67" spans="1:38" ht="12.75">
      <c r="A67" s="207">
        <v>39609</v>
      </c>
      <c r="B67" s="149" t="s">
        <v>379</v>
      </c>
      <c r="C67" s="153">
        <v>2837</v>
      </c>
      <c r="D67" s="143">
        <v>638325</v>
      </c>
      <c r="E67" s="144"/>
      <c r="F67" s="143"/>
      <c r="G67" s="144">
        <v>36</v>
      </c>
      <c r="H67" s="155">
        <v>54000</v>
      </c>
      <c r="I67" s="144"/>
      <c r="J67" s="143"/>
      <c r="K67" s="144"/>
      <c r="L67" s="208"/>
      <c r="M67" s="28"/>
      <c r="N67" s="29"/>
      <c r="O67" s="28"/>
      <c r="P67" s="29"/>
      <c r="Q67" s="42"/>
      <c r="R67" s="42"/>
      <c r="S67" s="42"/>
      <c r="T67" s="42"/>
      <c r="U67" s="42"/>
      <c r="V67" s="29"/>
      <c r="W67" s="42"/>
      <c r="X67" s="42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</row>
    <row r="68" spans="1:38" ht="12.75">
      <c r="A68" s="206">
        <v>39609</v>
      </c>
      <c r="B68" s="89" t="s">
        <v>380</v>
      </c>
      <c r="C68" s="95"/>
      <c r="D68" s="91"/>
      <c r="E68" s="90">
        <v>5742</v>
      </c>
      <c r="F68" s="91">
        <v>1866150</v>
      </c>
      <c r="G68" s="90">
        <v>60</v>
      </c>
      <c r="H68" s="96">
        <v>90000</v>
      </c>
      <c r="I68" s="90"/>
      <c r="J68" s="91"/>
      <c r="K68" s="90"/>
      <c r="L68" s="209"/>
      <c r="M68" s="28"/>
      <c r="N68" s="29"/>
      <c r="O68" s="28"/>
      <c r="P68" s="29"/>
      <c r="Q68" s="42"/>
      <c r="R68" s="42"/>
      <c r="S68" s="42"/>
      <c r="T68" s="42"/>
      <c r="U68" s="42"/>
      <c r="V68" s="29"/>
      <c r="W68" s="42"/>
      <c r="X68" s="42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</row>
    <row r="69" spans="1:38" ht="12.75">
      <c r="A69" s="206">
        <v>39609</v>
      </c>
      <c r="B69" s="89" t="s">
        <v>381</v>
      </c>
      <c r="C69" s="95"/>
      <c r="D69" s="91"/>
      <c r="E69" s="90">
        <v>5742</v>
      </c>
      <c r="F69" s="91">
        <v>1866150</v>
      </c>
      <c r="G69" s="90">
        <v>60</v>
      </c>
      <c r="H69" s="96">
        <v>90000</v>
      </c>
      <c r="I69" s="90"/>
      <c r="J69" s="91"/>
      <c r="K69" s="90"/>
      <c r="L69" s="209"/>
      <c r="M69" s="28"/>
      <c r="N69" s="29"/>
      <c r="O69" s="28"/>
      <c r="P69" s="29"/>
      <c r="Q69" s="42"/>
      <c r="R69" s="42"/>
      <c r="S69" s="42"/>
      <c r="T69" s="42"/>
      <c r="U69" s="42"/>
      <c r="V69" s="29"/>
      <c r="W69" s="42"/>
      <c r="X69" s="42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</row>
    <row r="70" spans="1:38" ht="12.75">
      <c r="A70" s="206">
        <v>39609</v>
      </c>
      <c r="B70" s="89" t="s">
        <v>387</v>
      </c>
      <c r="C70" s="95">
        <v>805</v>
      </c>
      <c r="D70" s="91">
        <v>209300</v>
      </c>
      <c r="E70" s="90"/>
      <c r="F70" s="91"/>
      <c r="G70" s="90">
        <v>8</v>
      </c>
      <c r="H70" s="96">
        <v>6400</v>
      </c>
      <c r="I70" s="90"/>
      <c r="J70" s="91"/>
      <c r="K70" s="90"/>
      <c r="L70" s="209"/>
      <c r="M70" s="28"/>
      <c r="N70" s="29"/>
      <c r="O70" s="28"/>
      <c r="P70" s="29"/>
      <c r="Q70" s="42"/>
      <c r="R70" s="42"/>
      <c r="S70" s="42"/>
      <c r="T70" s="42"/>
      <c r="U70" s="42"/>
      <c r="V70" s="29"/>
      <c r="W70" s="42"/>
      <c r="X70" s="42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</row>
    <row r="71" spans="1:38" ht="12.75">
      <c r="A71" s="207">
        <v>39609</v>
      </c>
      <c r="B71" s="149" t="s">
        <v>388</v>
      </c>
      <c r="C71" s="153">
        <v>15006</v>
      </c>
      <c r="D71" s="143">
        <v>2776110</v>
      </c>
      <c r="E71" s="144"/>
      <c r="F71" s="143"/>
      <c r="G71" s="144">
        <v>200</v>
      </c>
      <c r="H71" s="155">
        <v>180000</v>
      </c>
      <c r="I71" s="144"/>
      <c r="J71" s="143"/>
      <c r="K71" s="144"/>
      <c r="L71" s="208"/>
      <c r="M71" s="28"/>
      <c r="N71" s="29"/>
      <c r="O71" s="28"/>
      <c r="P71" s="29"/>
      <c r="Q71" s="42"/>
      <c r="R71" s="42"/>
      <c r="S71" s="42"/>
      <c r="T71" s="42"/>
      <c r="U71" s="42"/>
      <c r="V71" s="29"/>
      <c r="W71" s="42"/>
      <c r="X71" s="42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</row>
    <row r="72" spans="1:38" ht="12.75">
      <c r="A72" s="207">
        <v>39609</v>
      </c>
      <c r="B72" s="149" t="s">
        <v>389</v>
      </c>
      <c r="C72" s="153"/>
      <c r="D72" s="143"/>
      <c r="E72" s="144"/>
      <c r="F72" s="143"/>
      <c r="G72" s="144">
        <v>8</v>
      </c>
      <c r="H72" s="155">
        <v>2800</v>
      </c>
      <c r="I72" s="144"/>
      <c r="J72" s="143"/>
      <c r="K72" s="144"/>
      <c r="L72" s="208"/>
      <c r="M72" s="28"/>
      <c r="N72" s="29"/>
      <c r="O72" s="28"/>
      <c r="P72" s="29"/>
      <c r="Q72" s="42"/>
      <c r="R72" s="42"/>
      <c r="S72" s="42"/>
      <c r="T72" s="42"/>
      <c r="U72" s="42"/>
      <c r="V72" s="29"/>
      <c r="W72" s="42"/>
      <c r="X72" s="42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</row>
    <row r="73" spans="1:38" ht="13.5" thickBot="1">
      <c r="A73" s="277">
        <v>39609</v>
      </c>
      <c r="B73" s="278" t="s">
        <v>392</v>
      </c>
      <c r="C73" s="332"/>
      <c r="D73" s="280"/>
      <c r="E73" s="279"/>
      <c r="F73" s="280"/>
      <c r="G73" s="279">
        <v>6</v>
      </c>
      <c r="H73" s="338">
        <v>3600</v>
      </c>
      <c r="I73" s="279"/>
      <c r="J73" s="280"/>
      <c r="K73" s="279"/>
      <c r="L73" s="281"/>
      <c r="M73" s="28"/>
      <c r="N73" s="29"/>
      <c r="O73" s="28"/>
      <c r="P73" s="29"/>
      <c r="Q73" s="42"/>
      <c r="R73" s="42"/>
      <c r="S73" s="42"/>
      <c r="T73" s="42"/>
      <c r="U73" s="42"/>
      <c r="V73" s="29"/>
      <c r="W73" s="42"/>
      <c r="X73" s="42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</row>
    <row r="74" spans="1:38" ht="13.5" thickBot="1">
      <c r="A74" s="341">
        <v>39637</v>
      </c>
      <c r="B74" s="342" t="s">
        <v>395</v>
      </c>
      <c r="C74" s="364"/>
      <c r="D74" s="344"/>
      <c r="E74" s="343"/>
      <c r="F74" s="344"/>
      <c r="G74" s="343">
        <v>14</v>
      </c>
      <c r="H74" s="365">
        <v>11900</v>
      </c>
      <c r="I74" s="343"/>
      <c r="J74" s="344"/>
      <c r="K74" s="343"/>
      <c r="L74" s="130"/>
      <c r="M74" s="28"/>
      <c r="N74" s="29"/>
      <c r="O74" s="28"/>
      <c r="P74" s="29"/>
      <c r="Q74" s="42"/>
      <c r="R74" s="42"/>
      <c r="S74" s="42"/>
      <c r="T74" s="42"/>
      <c r="U74" s="42"/>
      <c r="V74" s="29"/>
      <c r="W74" s="42"/>
      <c r="X74" s="42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</row>
    <row r="75" spans="1:38" ht="12.75">
      <c r="A75" s="206">
        <v>39672</v>
      </c>
      <c r="B75" s="89" t="s">
        <v>428</v>
      </c>
      <c r="C75" s="95">
        <v>1775</v>
      </c>
      <c r="D75" s="91">
        <v>381625</v>
      </c>
      <c r="E75" s="90"/>
      <c r="F75" s="91"/>
      <c r="G75" s="90">
        <v>20</v>
      </c>
      <c r="H75" s="96">
        <v>16000</v>
      </c>
      <c r="I75" s="90"/>
      <c r="J75" s="91"/>
      <c r="K75" s="90"/>
      <c r="L75" s="209"/>
      <c r="M75" s="28"/>
      <c r="N75" s="29"/>
      <c r="O75" s="28"/>
      <c r="P75" s="29"/>
      <c r="Q75" s="42"/>
      <c r="R75" s="42"/>
      <c r="S75" s="42"/>
      <c r="T75" s="42"/>
      <c r="U75" s="42"/>
      <c r="V75" s="29"/>
      <c r="W75" s="42"/>
      <c r="X75" s="42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</row>
    <row r="76" spans="1:38" ht="13.5" thickBot="1">
      <c r="A76" s="277">
        <v>39672</v>
      </c>
      <c r="B76" s="278" t="s">
        <v>430</v>
      </c>
      <c r="C76" s="332"/>
      <c r="D76" s="280"/>
      <c r="E76" s="279"/>
      <c r="F76" s="280"/>
      <c r="G76" s="279">
        <v>24</v>
      </c>
      <c r="H76" s="338">
        <v>21600</v>
      </c>
      <c r="I76" s="279"/>
      <c r="J76" s="280"/>
      <c r="K76" s="279"/>
      <c r="L76" s="281"/>
      <c r="M76" s="28"/>
      <c r="N76" s="29"/>
      <c r="O76" s="28"/>
      <c r="P76" s="29"/>
      <c r="Q76" s="42"/>
      <c r="R76" s="42"/>
      <c r="S76" s="42"/>
      <c r="T76" s="42"/>
      <c r="U76" s="42"/>
      <c r="V76" s="29"/>
      <c r="W76" s="42"/>
      <c r="X76" s="42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</row>
    <row r="77" spans="1:38" ht="13.5" thickBot="1">
      <c r="A77" s="341">
        <v>39700</v>
      </c>
      <c r="B77" s="342" t="s">
        <v>440</v>
      </c>
      <c r="C77" s="364"/>
      <c r="D77" s="344"/>
      <c r="E77" s="343">
        <v>10763</v>
      </c>
      <c r="F77" s="344">
        <v>2679987</v>
      </c>
      <c r="G77" s="343">
        <v>120</v>
      </c>
      <c r="H77" s="365">
        <v>96000</v>
      </c>
      <c r="I77" s="343"/>
      <c r="J77" s="344"/>
      <c r="K77" s="343"/>
      <c r="L77" s="130"/>
      <c r="M77" s="28"/>
      <c r="N77" s="29"/>
      <c r="O77" s="28"/>
      <c r="P77" s="29"/>
      <c r="Q77" s="42"/>
      <c r="R77" s="42"/>
      <c r="S77" s="42"/>
      <c r="T77" s="42"/>
      <c r="U77" s="42"/>
      <c r="V77" s="29"/>
      <c r="W77" s="42"/>
      <c r="X77" s="42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</row>
    <row r="78" spans="1:38" ht="12.75">
      <c r="A78" s="206">
        <v>39763</v>
      </c>
      <c r="B78" s="89" t="s">
        <v>442</v>
      </c>
      <c r="C78" s="95">
        <v>2556</v>
      </c>
      <c r="D78" s="91">
        <v>664560</v>
      </c>
      <c r="E78" s="90"/>
      <c r="F78" s="91"/>
      <c r="G78" s="90">
        <v>30</v>
      </c>
      <c r="H78" s="96">
        <v>24000</v>
      </c>
      <c r="I78" s="90"/>
      <c r="J78" s="91"/>
      <c r="K78" s="90"/>
      <c r="L78" s="209"/>
      <c r="M78" s="28"/>
      <c r="N78" s="29"/>
      <c r="O78" s="28"/>
      <c r="P78" s="29"/>
      <c r="Q78" s="42"/>
      <c r="R78" s="42"/>
      <c r="S78" s="42"/>
      <c r="T78" s="42"/>
      <c r="U78" s="42"/>
      <c r="V78" s="29"/>
      <c r="W78" s="42"/>
      <c r="X78" s="42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</row>
    <row r="79" spans="1:38" ht="12.75">
      <c r="A79" s="206">
        <v>39763</v>
      </c>
      <c r="B79" s="89" t="s">
        <v>448</v>
      </c>
      <c r="C79" s="95"/>
      <c r="D79" s="91"/>
      <c r="E79" s="90"/>
      <c r="F79" s="91"/>
      <c r="G79" s="90">
        <v>38</v>
      </c>
      <c r="H79" s="96">
        <v>12350</v>
      </c>
      <c r="I79" s="90"/>
      <c r="J79" s="91"/>
      <c r="K79" s="90"/>
      <c r="L79" s="209"/>
      <c r="M79" s="28"/>
      <c r="N79" s="29"/>
      <c r="O79" s="28"/>
      <c r="P79" s="29"/>
      <c r="Q79" s="42"/>
      <c r="R79" s="42"/>
      <c r="S79" s="42"/>
      <c r="T79" s="42"/>
      <c r="U79" s="42"/>
      <c r="V79" s="29"/>
      <c r="W79" s="42"/>
      <c r="X79" s="42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176" s="135" customFormat="1" ht="13.5" thickBot="1">
      <c r="A80" s="206">
        <v>39763</v>
      </c>
      <c r="B80" s="89" t="s">
        <v>451</v>
      </c>
      <c r="C80" s="95"/>
      <c r="D80" s="91"/>
      <c r="E80" s="90"/>
      <c r="F80" s="91"/>
      <c r="G80" s="90">
        <v>24</v>
      </c>
      <c r="H80" s="155">
        <v>15600</v>
      </c>
      <c r="I80" s="90"/>
      <c r="J80" s="91"/>
      <c r="K80" s="90"/>
      <c r="L80" s="209"/>
      <c r="M80" s="28"/>
      <c r="N80" s="29"/>
      <c r="O80" s="28"/>
      <c r="P80" s="29"/>
      <c r="Q80" s="42"/>
      <c r="R80" s="42"/>
      <c r="S80" s="42"/>
      <c r="T80" s="42"/>
      <c r="U80" s="42"/>
      <c r="V80" s="29"/>
      <c r="W80" s="42"/>
      <c r="X80" s="42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</row>
    <row r="81" spans="1:38" ht="12.75">
      <c r="A81" s="206">
        <v>39763</v>
      </c>
      <c r="B81" s="89" t="s">
        <v>297</v>
      </c>
      <c r="C81" s="95"/>
      <c r="D81" s="91"/>
      <c r="E81" s="90"/>
      <c r="F81" s="91"/>
      <c r="G81" s="90">
        <v>11</v>
      </c>
      <c r="H81" s="96">
        <v>3850</v>
      </c>
      <c r="I81" s="90"/>
      <c r="J81" s="91"/>
      <c r="K81" s="90"/>
      <c r="L81" s="209"/>
      <c r="M81" s="28"/>
      <c r="N81" s="29"/>
      <c r="O81" s="28"/>
      <c r="P81" s="29"/>
      <c r="Q81" s="42"/>
      <c r="R81" s="42"/>
      <c r="S81" s="42"/>
      <c r="T81" s="42"/>
      <c r="U81" s="42"/>
      <c r="V81" s="29"/>
      <c r="W81" s="42"/>
      <c r="X81" s="42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ht="12.75">
      <c r="A82" s="206">
        <v>39763</v>
      </c>
      <c r="B82" s="89" t="s">
        <v>454</v>
      </c>
      <c r="C82" s="95"/>
      <c r="D82" s="91"/>
      <c r="E82" s="90"/>
      <c r="F82" s="91"/>
      <c r="G82" s="90">
        <v>16</v>
      </c>
      <c r="H82" s="96">
        <v>10000</v>
      </c>
      <c r="I82" s="90"/>
      <c r="J82" s="91"/>
      <c r="K82" s="90"/>
      <c r="L82" s="209"/>
      <c r="M82" s="28"/>
      <c r="N82" s="29"/>
      <c r="O82" s="28"/>
      <c r="P82" s="29"/>
      <c r="Q82" s="42"/>
      <c r="R82" s="42"/>
      <c r="S82" s="42"/>
      <c r="T82" s="42"/>
      <c r="U82" s="42"/>
      <c r="V82" s="29"/>
      <c r="W82" s="42"/>
      <c r="X82" s="42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ht="12.75">
      <c r="A83" s="206">
        <v>39763</v>
      </c>
      <c r="B83" s="89" t="s">
        <v>455</v>
      </c>
      <c r="C83" s="95"/>
      <c r="D83" s="91"/>
      <c r="E83" s="90"/>
      <c r="F83" s="91"/>
      <c r="G83" s="90">
        <v>16</v>
      </c>
      <c r="H83" s="96">
        <v>10000</v>
      </c>
      <c r="I83" s="144"/>
      <c r="J83" s="143"/>
      <c r="K83" s="144"/>
      <c r="L83" s="208"/>
      <c r="M83" s="28"/>
      <c r="N83" s="29"/>
      <c r="O83" s="28"/>
      <c r="P83" s="29"/>
      <c r="Q83" s="42"/>
      <c r="R83" s="42"/>
      <c r="S83" s="42"/>
      <c r="T83" s="42"/>
      <c r="U83" s="42"/>
      <c r="V83" s="29"/>
      <c r="W83" s="42"/>
      <c r="X83" s="42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ht="12.75">
      <c r="A84" s="207">
        <v>39763</v>
      </c>
      <c r="B84" s="149" t="s">
        <v>456</v>
      </c>
      <c r="C84" s="153"/>
      <c r="D84" s="143"/>
      <c r="E84" s="144"/>
      <c r="F84" s="143"/>
      <c r="G84" s="144">
        <v>72</v>
      </c>
      <c r="H84" s="155">
        <v>45000</v>
      </c>
      <c r="I84" s="144"/>
      <c r="J84" s="143"/>
      <c r="K84" s="144"/>
      <c r="L84" s="208"/>
      <c r="M84" s="28"/>
      <c r="N84" s="29"/>
      <c r="O84" s="28"/>
      <c r="P84" s="29"/>
      <c r="Q84" s="42"/>
      <c r="R84" s="42"/>
      <c r="S84" s="42"/>
      <c r="T84" s="42"/>
      <c r="U84" s="42"/>
      <c r="V84" s="29"/>
      <c r="W84" s="42"/>
      <c r="X84" s="42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ht="12.75">
      <c r="A85" s="206">
        <v>39763</v>
      </c>
      <c r="B85" s="89" t="s">
        <v>457</v>
      </c>
      <c r="C85" s="95"/>
      <c r="D85" s="91"/>
      <c r="E85" s="90"/>
      <c r="F85" s="91"/>
      <c r="G85" s="90">
        <v>16</v>
      </c>
      <c r="H85" s="96">
        <v>10000</v>
      </c>
      <c r="I85" s="90"/>
      <c r="J85" s="91"/>
      <c r="K85" s="90"/>
      <c r="L85" s="209"/>
      <c r="M85" s="28"/>
      <c r="N85" s="29"/>
      <c r="O85" s="28"/>
      <c r="P85" s="29"/>
      <c r="Q85" s="42"/>
      <c r="R85" s="42"/>
      <c r="S85" s="42"/>
      <c r="T85" s="42"/>
      <c r="U85" s="42"/>
      <c r="V85" s="29"/>
      <c r="W85" s="42"/>
      <c r="X85" s="42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ht="13.5" thickBot="1">
      <c r="A86" s="277">
        <v>39763</v>
      </c>
      <c r="B86" s="278" t="s">
        <v>458</v>
      </c>
      <c r="C86" s="332"/>
      <c r="D86" s="280"/>
      <c r="E86" s="279"/>
      <c r="F86" s="280"/>
      <c r="G86" s="279">
        <v>16</v>
      </c>
      <c r="H86" s="338">
        <v>10000</v>
      </c>
      <c r="I86" s="279"/>
      <c r="J86" s="280"/>
      <c r="K86" s="336"/>
      <c r="L86" s="208"/>
      <c r="M86" s="28"/>
      <c r="N86" s="29"/>
      <c r="O86" s="28"/>
      <c r="P86" s="29"/>
      <c r="Q86" s="42"/>
      <c r="R86" s="42"/>
      <c r="S86" s="42"/>
      <c r="T86" s="42"/>
      <c r="U86" s="42"/>
      <c r="V86" s="29"/>
      <c r="W86" s="42"/>
      <c r="X86" s="42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ht="12.75">
      <c r="A87" s="206">
        <v>39791</v>
      </c>
      <c r="B87" s="89" t="s">
        <v>463</v>
      </c>
      <c r="C87" s="95"/>
      <c r="D87" s="91"/>
      <c r="E87" s="90"/>
      <c r="F87" s="91"/>
      <c r="G87" s="90">
        <v>3</v>
      </c>
      <c r="H87" s="96">
        <v>1770</v>
      </c>
      <c r="I87" s="90"/>
      <c r="J87" s="91"/>
      <c r="K87" s="90"/>
      <c r="L87" s="209"/>
      <c r="M87" s="28"/>
      <c r="N87" s="29"/>
      <c r="O87" s="28"/>
      <c r="P87" s="29"/>
      <c r="Q87" s="42"/>
      <c r="R87" s="42"/>
      <c r="S87" s="42"/>
      <c r="T87" s="42"/>
      <c r="U87" s="42"/>
      <c r="V87" s="29"/>
      <c r="W87" s="42"/>
      <c r="X87" s="42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ht="12.75">
      <c r="A88" s="206">
        <v>39791</v>
      </c>
      <c r="B88" s="89" t="s">
        <v>465</v>
      </c>
      <c r="C88" s="95"/>
      <c r="D88" s="91"/>
      <c r="E88" s="90"/>
      <c r="F88" s="91"/>
      <c r="G88" s="90">
        <v>8</v>
      </c>
      <c r="H88" s="96">
        <v>7840</v>
      </c>
      <c r="I88" s="90"/>
      <c r="J88" s="91"/>
      <c r="K88" s="90"/>
      <c r="L88" s="209"/>
      <c r="M88" s="28"/>
      <c r="N88" s="29"/>
      <c r="O88" s="28"/>
      <c r="P88" s="29"/>
      <c r="Q88" s="42"/>
      <c r="R88" s="42"/>
      <c r="S88" s="42"/>
      <c r="T88" s="42"/>
      <c r="U88" s="42"/>
      <c r="V88" s="29"/>
      <c r="W88" s="42"/>
      <c r="X88" s="42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ht="12.75">
      <c r="A89" s="206">
        <v>39791</v>
      </c>
      <c r="B89" s="89" t="s">
        <v>470</v>
      </c>
      <c r="C89" s="95"/>
      <c r="D89" s="91"/>
      <c r="E89" s="90"/>
      <c r="F89" s="91"/>
      <c r="G89" s="90">
        <v>4</v>
      </c>
      <c r="H89" s="96">
        <v>2600</v>
      </c>
      <c r="I89" s="90"/>
      <c r="J89" s="91"/>
      <c r="K89" s="90"/>
      <c r="L89" s="209"/>
      <c r="M89" s="28"/>
      <c r="N89" s="29"/>
      <c r="O89" s="28"/>
      <c r="P89" s="29"/>
      <c r="Q89" s="42"/>
      <c r="R89" s="42"/>
      <c r="S89" s="42"/>
      <c r="T89" s="42"/>
      <c r="U89" s="42"/>
      <c r="V89" s="29"/>
      <c r="W89" s="42"/>
      <c r="X89" s="42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ht="12.75">
      <c r="A90" s="206">
        <v>39791</v>
      </c>
      <c r="B90" s="89" t="s">
        <v>477</v>
      </c>
      <c r="C90" s="95"/>
      <c r="D90" s="91"/>
      <c r="E90" s="90"/>
      <c r="F90" s="91"/>
      <c r="G90" s="90">
        <v>30</v>
      </c>
      <c r="H90" s="96">
        <v>15000</v>
      </c>
      <c r="I90" s="90"/>
      <c r="J90" s="91"/>
      <c r="K90" s="90"/>
      <c r="L90" s="209"/>
      <c r="M90" s="28"/>
      <c r="N90" s="29"/>
      <c r="O90" s="28"/>
      <c r="P90" s="29"/>
      <c r="Q90" s="42"/>
      <c r="R90" s="42"/>
      <c r="S90" s="42"/>
      <c r="T90" s="42"/>
      <c r="U90" s="42"/>
      <c r="V90" s="29"/>
      <c r="W90" s="42"/>
      <c r="X90" s="42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ht="12.75">
      <c r="A91" s="207"/>
      <c r="B91" s="149"/>
      <c r="C91" s="153"/>
      <c r="D91" s="143"/>
      <c r="E91" s="144"/>
      <c r="F91" s="143"/>
      <c r="G91" s="144"/>
      <c r="H91" s="155"/>
      <c r="I91" s="144"/>
      <c r="J91" s="143"/>
      <c r="K91" s="144"/>
      <c r="L91" s="208"/>
      <c r="M91" s="28"/>
      <c r="N91" s="29"/>
      <c r="O91" s="28"/>
      <c r="P91" s="29"/>
      <c r="Q91" s="42"/>
      <c r="R91" s="42"/>
      <c r="S91" s="42"/>
      <c r="T91" s="42"/>
      <c r="U91" s="42"/>
      <c r="V91" s="29"/>
      <c r="W91" s="42"/>
      <c r="X91" s="42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12.75">
      <c r="A92" s="206"/>
      <c r="B92" s="89"/>
      <c r="C92" s="95"/>
      <c r="D92" s="91"/>
      <c r="E92" s="90"/>
      <c r="F92" s="91"/>
      <c r="G92" s="90"/>
      <c r="H92" s="96"/>
      <c r="I92" s="90"/>
      <c r="J92" s="91"/>
      <c r="K92" s="90"/>
      <c r="L92" s="209"/>
      <c r="M92" s="28"/>
      <c r="N92" s="29"/>
      <c r="O92" s="28"/>
      <c r="P92" s="29"/>
      <c r="Q92" s="42"/>
      <c r="R92" s="42"/>
      <c r="S92" s="42"/>
      <c r="T92" s="42"/>
      <c r="U92" s="42"/>
      <c r="V92" s="29"/>
      <c r="W92" s="42"/>
      <c r="X92" s="42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</row>
    <row r="93" spans="1:38" ht="12.75">
      <c r="A93" s="206"/>
      <c r="B93" s="89"/>
      <c r="C93" s="95"/>
      <c r="D93" s="91"/>
      <c r="E93" s="90"/>
      <c r="F93" s="91"/>
      <c r="G93" s="90"/>
      <c r="H93" s="96"/>
      <c r="I93" s="90"/>
      <c r="J93" s="91"/>
      <c r="K93" s="90"/>
      <c r="L93" s="209"/>
      <c r="M93" s="28"/>
      <c r="N93" s="29"/>
      <c r="O93" s="28"/>
      <c r="P93" s="29"/>
      <c r="Q93" s="42"/>
      <c r="R93" s="42"/>
      <c r="S93" s="42"/>
      <c r="T93" s="42"/>
      <c r="U93" s="42"/>
      <c r="V93" s="29"/>
      <c r="W93" s="42"/>
      <c r="X93" s="42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</row>
    <row r="94" spans="1:38" ht="12.75">
      <c r="A94" s="206"/>
      <c r="B94" s="89"/>
      <c r="C94" s="95"/>
      <c r="D94" s="91"/>
      <c r="E94" s="90"/>
      <c r="F94" s="91"/>
      <c r="G94" s="90"/>
      <c r="H94" s="96"/>
      <c r="I94" s="90"/>
      <c r="J94" s="91"/>
      <c r="K94" s="90"/>
      <c r="L94" s="209"/>
      <c r="M94" s="28"/>
      <c r="N94" s="29"/>
      <c r="O94" s="28"/>
      <c r="P94" s="29"/>
      <c r="Q94" s="42"/>
      <c r="R94" s="42"/>
      <c r="S94" s="42"/>
      <c r="T94" s="42"/>
      <c r="U94" s="42"/>
      <c r="V94" s="29"/>
      <c r="W94" s="42"/>
      <c r="X94" s="42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</row>
    <row r="95" spans="1:38" ht="12.75">
      <c r="A95" s="206"/>
      <c r="B95" s="89"/>
      <c r="C95" s="95"/>
      <c r="D95" s="91"/>
      <c r="E95" s="90"/>
      <c r="F95" s="91"/>
      <c r="G95" s="90"/>
      <c r="H95" s="96"/>
      <c r="I95" s="90"/>
      <c r="J95" s="91"/>
      <c r="K95" s="90"/>
      <c r="L95" s="209"/>
      <c r="M95" s="28"/>
      <c r="N95" s="29"/>
      <c r="O95" s="28"/>
      <c r="P95" s="29"/>
      <c r="Q95" s="42"/>
      <c r="R95" s="42"/>
      <c r="S95" s="42"/>
      <c r="T95" s="42"/>
      <c r="U95" s="42"/>
      <c r="V95" s="29"/>
      <c r="W95" s="42"/>
      <c r="X95" s="42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</row>
    <row r="96" spans="1:38" ht="12.75">
      <c r="A96" s="206"/>
      <c r="B96" s="89"/>
      <c r="C96" s="95"/>
      <c r="D96" s="91"/>
      <c r="E96" s="90"/>
      <c r="F96" s="91"/>
      <c r="G96" s="90"/>
      <c r="H96" s="96"/>
      <c r="I96" s="90"/>
      <c r="J96" s="91"/>
      <c r="K96" s="90"/>
      <c r="L96" s="209"/>
      <c r="M96" s="28"/>
      <c r="N96" s="29"/>
      <c r="O96" s="28"/>
      <c r="P96" s="29"/>
      <c r="Q96" s="42"/>
      <c r="R96" s="42"/>
      <c r="S96" s="42"/>
      <c r="T96" s="42"/>
      <c r="U96" s="42"/>
      <c r="V96" s="29"/>
      <c r="W96" s="42"/>
      <c r="X96" s="42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</row>
    <row r="97" spans="1:38" ht="12.75">
      <c r="A97" s="206"/>
      <c r="B97" s="89"/>
      <c r="C97" s="95"/>
      <c r="D97" s="91"/>
      <c r="E97" s="90"/>
      <c r="F97" s="91"/>
      <c r="G97" s="90"/>
      <c r="H97" s="96"/>
      <c r="I97" s="90"/>
      <c r="J97" s="91"/>
      <c r="K97" s="90"/>
      <c r="L97" s="209"/>
      <c r="M97" s="28"/>
      <c r="N97" s="29"/>
      <c r="O97" s="28"/>
      <c r="P97" s="29"/>
      <c r="Q97" s="42"/>
      <c r="R97" s="42"/>
      <c r="S97" s="42"/>
      <c r="T97" s="42"/>
      <c r="U97" s="42"/>
      <c r="V97" s="29"/>
      <c r="W97" s="42"/>
      <c r="X97" s="42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</row>
    <row r="98" spans="1:38" ht="12.75">
      <c r="A98" s="206"/>
      <c r="B98" s="89"/>
      <c r="C98" s="95"/>
      <c r="D98" s="91"/>
      <c r="E98" s="90"/>
      <c r="F98" s="91"/>
      <c r="G98" s="90"/>
      <c r="H98" s="96"/>
      <c r="I98" s="90"/>
      <c r="J98" s="91"/>
      <c r="K98" s="90"/>
      <c r="L98" s="209"/>
      <c r="M98" s="28"/>
      <c r="N98" s="29"/>
      <c r="O98" s="28"/>
      <c r="P98" s="29"/>
      <c r="Q98" s="42"/>
      <c r="R98" s="42"/>
      <c r="S98" s="42"/>
      <c r="T98" s="42"/>
      <c r="U98" s="42"/>
      <c r="V98" s="29"/>
      <c r="W98" s="42"/>
      <c r="X98" s="42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</row>
    <row r="99" spans="1:38" ht="12.75">
      <c r="A99" s="206"/>
      <c r="B99" s="89"/>
      <c r="C99" s="95"/>
      <c r="D99" s="91"/>
      <c r="E99" s="90"/>
      <c r="F99" s="91"/>
      <c r="G99" s="90"/>
      <c r="H99" s="96"/>
      <c r="I99" s="90"/>
      <c r="J99" s="91"/>
      <c r="K99" s="90"/>
      <c r="L99" s="209"/>
      <c r="M99" s="28"/>
      <c r="N99" s="29"/>
      <c r="O99" s="28"/>
      <c r="P99" s="29"/>
      <c r="Q99" s="42"/>
      <c r="R99" s="42"/>
      <c r="S99" s="42"/>
      <c r="T99" s="42"/>
      <c r="U99" s="42"/>
      <c r="V99" s="29"/>
      <c r="W99" s="42"/>
      <c r="X99" s="42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</row>
    <row r="100" spans="1:38" ht="12.75">
      <c r="A100" s="206"/>
      <c r="B100" s="89"/>
      <c r="C100" s="95"/>
      <c r="D100" s="91"/>
      <c r="E100" s="90"/>
      <c r="F100" s="91"/>
      <c r="G100" s="90"/>
      <c r="H100" s="96"/>
      <c r="I100" s="90"/>
      <c r="J100" s="91"/>
      <c r="K100" s="90"/>
      <c r="L100" s="209"/>
      <c r="M100" s="28"/>
      <c r="N100" s="29"/>
      <c r="O100" s="28"/>
      <c r="P100" s="29"/>
      <c r="Q100" s="42"/>
      <c r="R100" s="42"/>
      <c r="S100" s="42"/>
      <c r="T100" s="42"/>
      <c r="U100" s="42"/>
      <c r="V100" s="29"/>
      <c r="W100" s="42"/>
      <c r="X100" s="42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</row>
    <row r="101" spans="1:38" ht="12.75">
      <c r="A101" s="206"/>
      <c r="B101" s="89"/>
      <c r="C101" s="95"/>
      <c r="D101" s="91"/>
      <c r="E101" s="90"/>
      <c r="F101" s="91"/>
      <c r="G101" s="90"/>
      <c r="H101" s="96"/>
      <c r="I101" s="90"/>
      <c r="J101" s="91"/>
      <c r="K101" s="90"/>
      <c r="L101" s="209"/>
      <c r="M101" s="28"/>
      <c r="N101" s="29"/>
      <c r="O101" s="28"/>
      <c r="P101" s="29"/>
      <c r="Q101" s="42"/>
      <c r="R101" s="42"/>
      <c r="S101" s="42"/>
      <c r="T101" s="42"/>
      <c r="U101" s="42"/>
      <c r="V101" s="29"/>
      <c r="W101" s="42"/>
      <c r="X101" s="42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</row>
    <row r="102" spans="1:38" ht="12.75">
      <c r="A102" s="207"/>
      <c r="B102" s="149"/>
      <c r="C102" s="153"/>
      <c r="D102" s="143"/>
      <c r="E102" s="144"/>
      <c r="F102" s="143"/>
      <c r="G102" s="144"/>
      <c r="H102" s="155"/>
      <c r="I102" s="144"/>
      <c r="J102" s="143"/>
      <c r="K102" s="144"/>
      <c r="L102" s="208"/>
      <c r="M102" s="28"/>
      <c r="N102" s="29"/>
      <c r="O102" s="28"/>
      <c r="P102" s="29"/>
      <c r="Q102" s="42"/>
      <c r="R102" s="42"/>
      <c r="S102" s="42"/>
      <c r="T102" s="42"/>
      <c r="U102" s="42"/>
      <c r="V102" s="29"/>
      <c r="W102" s="42"/>
      <c r="X102" s="42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</row>
    <row r="103" spans="1:38" ht="12.75">
      <c r="A103" s="206"/>
      <c r="B103" s="89"/>
      <c r="C103" s="95"/>
      <c r="D103" s="91"/>
      <c r="E103" s="90"/>
      <c r="F103" s="91"/>
      <c r="G103" s="90"/>
      <c r="H103" s="96"/>
      <c r="I103" s="90"/>
      <c r="J103" s="91"/>
      <c r="K103" s="90"/>
      <c r="L103" s="209"/>
      <c r="M103" s="28"/>
      <c r="N103" s="29"/>
      <c r="O103" s="28"/>
      <c r="P103" s="29"/>
      <c r="Q103" s="42"/>
      <c r="R103" s="42"/>
      <c r="S103" s="42"/>
      <c r="T103" s="42"/>
      <c r="U103" s="42"/>
      <c r="V103" s="29"/>
      <c r="W103" s="42"/>
      <c r="X103" s="42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</row>
    <row r="104" spans="1:38" ht="12.75">
      <c r="A104" s="206"/>
      <c r="B104" s="89"/>
      <c r="C104" s="95"/>
      <c r="D104" s="91"/>
      <c r="E104" s="90"/>
      <c r="F104" s="91"/>
      <c r="G104" s="90"/>
      <c r="H104" s="96"/>
      <c r="I104" s="90"/>
      <c r="J104" s="91"/>
      <c r="K104" s="90"/>
      <c r="L104" s="209"/>
      <c r="M104" s="28"/>
      <c r="N104" s="29"/>
      <c r="O104" s="28"/>
      <c r="P104" s="29"/>
      <c r="Q104" s="42"/>
      <c r="R104" s="42"/>
      <c r="S104" s="42"/>
      <c r="T104" s="42"/>
      <c r="U104" s="42"/>
      <c r="V104" s="29"/>
      <c r="W104" s="42"/>
      <c r="X104" s="42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</row>
    <row r="105" spans="1:38" ht="12.75">
      <c r="A105" s="206"/>
      <c r="B105" s="89"/>
      <c r="C105" s="95"/>
      <c r="D105" s="91"/>
      <c r="E105" s="90"/>
      <c r="F105" s="91"/>
      <c r="G105" s="90"/>
      <c r="H105" s="96"/>
      <c r="I105" s="90"/>
      <c r="J105" s="91"/>
      <c r="K105" s="90"/>
      <c r="L105" s="209"/>
      <c r="M105" s="28"/>
      <c r="N105" s="29"/>
      <c r="O105" s="28"/>
      <c r="P105" s="29"/>
      <c r="Q105" s="42"/>
      <c r="R105" s="42"/>
      <c r="S105" s="42"/>
      <c r="T105" s="42"/>
      <c r="U105" s="42"/>
      <c r="V105" s="29"/>
      <c r="W105" s="42"/>
      <c r="X105" s="42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</row>
    <row r="106" spans="1:38" ht="12.75">
      <c r="A106" s="206"/>
      <c r="B106" s="89"/>
      <c r="C106" s="95"/>
      <c r="D106" s="91"/>
      <c r="E106" s="90"/>
      <c r="F106" s="91"/>
      <c r="G106" s="90"/>
      <c r="H106" s="96"/>
      <c r="I106" s="90"/>
      <c r="J106" s="91"/>
      <c r="K106" s="90"/>
      <c r="L106" s="209"/>
      <c r="M106" s="28"/>
      <c r="N106" s="29"/>
      <c r="O106" s="28"/>
      <c r="P106" s="29"/>
      <c r="Q106" s="42"/>
      <c r="R106" s="42"/>
      <c r="S106" s="42"/>
      <c r="T106" s="42"/>
      <c r="U106" s="42"/>
      <c r="V106" s="29"/>
      <c r="W106" s="42"/>
      <c r="X106" s="42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</row>
    <row r="107" spans="1:38" ht="12.75">
      <c r="A107" s="206"/>
      <c r="B107" s="89"/>
      <c r="C107" s="95"/>
      <c r="D107" s="91"/>
      <c r="E107" s="90"/>
      <c r="F107" s="91"/>
      <c r="G107" s="90"/>
      <c r="H107" s="96"/>
      <c r="I107" s="90"/>
      <c r="J107" s="91"/>
      <c r="K107" s="90"/>
      <c r="L107" s="209"/>
      <c r="M107" s="28"/>
      <c r="N107" s="29"/>
      <c r="O107" s="28"/>
      <c r="P107" s="29"/>
      <c r="Q107" s="42"/>
      <c r="R107" s="42"/>
      <c r="S107" s="42"/>
      <c r="T107" s="42"/>
      <c r="U107" s="42"/>
      <c r="V107" s="29"/>
      <c r="W107" s="42"/>
      <c r="X107" s="42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</row>
    <row r="108" spans="1:38" ht="12.75">
      <c r="A108" s="206"/>
      <c r="B108" s="89"/>
      <c r="C108" s="95"/>
      <c r="D108" s="91"/>
      <c r="E108" s="90"/>
      <c r="F108" s="91"/>
      <c r="G108" s="90"/>
      <c r="H108" s="96"/>
      <c r="I108" s="90"/>
      <c r="J108" s="91"/>
      <c r="K108" s="90"/>
      <c r="L108" s="209"/>
      <c r="M108" s="28"/>
      <c r="N108" s="29"/>
      <c r="O108" s="28"/>
      <c r="P108" s="29"/>
      <c r="Q108" s="42"/>
      <c r="R108" s="42"/>
      <c r="S108" s="42"/>
      <c r="T108" s="42"/>
      <c r="U108" s="42"/>
      <c r="V108" s="29"/>
      <c r="W108" s="42"/>
      <c r="X108" s="42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</row>
    <row r="109" spans="1:38" ht="12.75">
      <c r="A109" s="206"/>
      <c r="B109" s="89"/>
      <c r="C109" s="95"/>
      <c r="D109" s="91"/>
      <c r="E109" s="90"/>
      <c r="F109" s="91"/>
      <c r="G109" s="90"/>
      <c r="H109" s="96"/>
      <c r="I109" s="90"/>
      <c r="J109" s="91"/>
      <c r="K109" s="90"/>
      <c r="L109" s="209"/>
      <c r="M109" s="28"/>
      <c r="N109" s="29"/>
      <c r="O109" s="28"/>
      <c r="P109" s="29"/>
      <c r="Q109" s="42"/>
      <c r="R109" s="42"/>
      <c r="S109" s="42"/>
      <c r="T109" s="42"/>
      <c r="U109" s="42"/>
      <c r="V109" s="29"/>
      <c r="W109" s="42"/>
      <c r="X109" s="42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</row>
    <row r="110" spans="1:38" ht="12.75">
      <c r="A110" s="206"/>
      <c r="B110" s="89"/>
      <c r="C110" s="95"/>
      <c r="D110" s="91"/>
      <c r="E110" s="90"/>
      <c r="F110" s="91"/>
      <c r="G110" s="90"/>
      <c r="H110" s="96"/>
      <c r="I110" s="90"/>
      <c r="J110" s="91"/>
      <c r="K110" s="90"/>
      <c r="L110" s="209"/>
      <c r="M110" s="28"/>
      <c r="N110" s="29"/>
      <c r="O110" s="28"/>
      <c r="P110" s="29"/>
      <c r="Q110" s="42"/>
      <c r="R110" s="42"/>
      <c r="S110" s="42"/>
      <c r="T110" s="42"/>
      <c r="U110" s="42"/>
      <c r="V110" s="29"/>
      <c r="W110" s="42"/>
      <c r="X110" s="42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</row>
    <row r="111" spans="1:38" ht="12.75">
      <c r="A111" s="206"/>
      <c r="B111" s="89"/>
      <c r="C111" s="95"/>
      <c r="D111" s="91"/>
      <c r="E111" s="90"/>
      <c r="F111" s="91"/>
      <c r="G111" s="90"/>
      <c r="H111" s="96"/>
      <c r="I111" s="90"/>
      <c r="J111" s="91"/>
      <c r="K111" s="90"/>
      <c r="L111" s="209"/>
      <c r="M111" s="28"/>
      <c r="N111" s="29"/>
      <c r="O111" s="28"/>
      <c r="P111" s="29"/>
      <c r="Q111" s="42"/>
      <c r="R111" s="42"/>
      <c r="S111" s="42"/>
      <c r="T111" s="42"/>
      <c r="U111" s="42"/>
      <c r="V111" s="29"/>
      <c r="W111" s="42"/>
      <c r="X111" s="42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</row>
    <row r="112" spans="1:38" ht="12.75">
      <c r="A112" s="206"/>
      <c r="B112" s="89"/>
      <c r="C112" s="95"/>
      <c r="D112" s="91"/>
      <c r="E112" s="90"/>
      <c r="F112" s="91"/>
      <c r="G112" s="90"/>
      <c r="H112" s="96"/>
      <c r="I112" s="90"/>
      <c r="J112" s="91"/>
      <c r="K112" s="90"/>
      <c r="L112" s="209"/>
      <c r="M112" s="28"/>
      <c r="N112" s="29"/>
      <c r="O112" s="28"/>
      <c r="P112" s="29"/>
      <c r="Q112" s="42"/>
      <c r="R112" s="42"/>
      <c r="S112" s="42"/>
      <c r="T112" s="42"/>
      <c r="U112" s="42"/>
      <c r="V112" s="29"/>
      <c r="W112" s="42"/>
      <c r="X112" s="42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</row>
    <row r="113" spans="1:38" ht="12.75">
      <c r="A113" s="206"/>
      <c r="B113" s="89"/>
      <c r="C113" s="95"/>
      <c r="D113" s="91"/>
      <c r="E113" s="90"/>
      <c r="F113" s="91"/>
      <c r="G113" s="90"/>
      <c r="H113" s="96"/>
      <c r="I113" s="90"/>
      <c r="J113" s="91"/>
      <c r="K113" s="90"/>
      <c r="L113" s="209"/>
      <c r="M113" s="28"/>
      <c r="N113" s="29"/>
      <c r="O113" s="28"/>
      <c r="P113" s="29"/>
      <c r="Q113" s="42"/>
      <c r="R113" s="42"/>
      <c r="S113" s="42"/>
      <c r="T113" s="42"/>
      <c r="U113" s="42"/>
      <c r="V113" s="29"/>
      <c r="W113" s="42"/>
      <c r="X113" s="42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</row>
    <row r="114" spans="1:38" ht="12.75">
      <c r="A114" s="206"/>
      <c r="B114" s="89"/>
      <c r="C114" s="95"/>
      <c r="D114" s="91"/>
      <c r="E114" s="90"/>
      <c r="F114" s="91"/>
      <c r="G114" s="90"/>
      <c r="H114" s="96"/>
      <c r="I114" s="90"/>
      <c r="J114" s="91"/>
      <c r="K114" s="90"/>
      <c r="L114" s="209"/>
      <c r="M114" s="28"/>
      <c r="N114" s="29"/>
      <c r="O114" s="28"/>
      <c r="P114" s="29"/>
      <c r="Q114" s="42"/>
      <c r="R114" s="42"/>
      <c r="S114" s="42"/>
      <c r="T114" s="42"/>
      <c r="U114" s="42"/>
      <c r="V114" s="29"/>
      <c r="W114" s="42"/>
      <c r="X114" s="42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</row>
    <row r="115" spans="1:38" ht="12.75">
      <c r="A115" s="206"/>
      <c r="B115" s="89"/>
      <c r="C115" s="95"/>
      <c r="D115" s="91"/>
      <c r="E115" s="90"/>
      <c r="F115" s="91"/>
      <c r="G115" s="90"/>
      <c r="H115" s="96"/>
      <c r="I115" s="89"/>
      <c r="J115" s="89"/>
      <c r="K115" s="90"/>
      <c r="L115" s="209"/>
      <c r="M115" s="28"/>
      <c r="N115" s="29"/>
      <c r="O115" s="28"/>
      <c r="P115" s="29"/>
      <c r="Q115" s="42"/>
      <c r="R115" s="42"/>
      <c r="S115" s="42"/>
      <c r="T115" s="42"/>
      <c r="U115" s="42"/>
      <c r="V115" s="29"/>
      <c r="W115" s="42"/>
      <c r="X115" s="42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</row>
    <row r="116" spans="1:38" ht="13.5" thickBot="1">
      <c r="A116" s="206"/>
      <c r="B116" s="112"/>
      <c r="C116" s="113"/>
      <c r="D116" s="116"/>
      <c r="E116" s="113"/>
      <c r="F116" s="116"/>
      <c r="G116" s="114"/>
      <c r="H116" s="102"/>
      <c r="I116" s="112"/>
      <c r="J116" s="112"/>
      <c r="K116" s="114"/>
      <c r="L116" s="271"/>
      <c r="M116" s="28"/>
      <c r="N116" s="29"/>
      <c r="O116" s="28"/>
      <c r="P116" s="29"/>
      <c r="Q116" s="42"/>
      <c r="R116" s="42"/>
      <c r="S116" s="42"/>
      <c r="T116" s="42"/>
      <c r="U116" s="42"/>
      <c r="V116" s="29"/>
      <c r="W116" s="42"/>
      <c r="X116" s="42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1:38" ht="14.25" thickBot="1" thickTop="1">
      <c r="A117" s="285"/>
      <c r="B117" s="34" t="s">
        <v>18</v>
      </c>
      <c r="C117" s="190">
        <f aca="true" t="shared" si="0" ref="C117:L117">+SUM(C8:C116)</f>
        <v>50134</v>
      </c>
      <c r="D117" s="174">
        <f t="shared" si="0"/>
        <v>9968550</v>
      </c>
      <c r="E117" s="190">
        <f t="shared" si="0"/>
        <v>22247</v>
      </c>
      <c r="F117" s="191">
        <f t="shared" si="0"/>
        <v>6412287</v>
      </c>
      <c r="G117" s="190">
        <f t="shared" si="0"/>
        <v>2275</v>
      </c>
      <c r="H117" s="130">
        <f t="shared" si="0"/>
        <v>1646047.8900000001</v>
      </c>
      <c r="I117" s="190">
        <f t="shared" si="0"/>
        <v>0</v>
      </c>
      <c r="J117" s="191">
        <f t="shared" si="0"/>
        <v>0</v>
      </c>
      <c r="K117" s="190">
        <f t="shared" si="0"/>
        <v>0</v>
      </c>
      <c r="L117" s="130">
        <f t="shared" si="0"/>
        <v>0</v>
      </c>
      <c r="M117" s="28"/>
      <c r="N117" s="45"/>
      <c r="O117" s="28"/>
      <c r="P117" s="45"/>
      <c r="Q117" s="28"/>
      <c r="R117" s="45"/>
      <c r="S117" s="28"/>
      <c r="T117" s="45"/>
      <c r="U117" s="28"/>
      <c r="V117" s="45"/>
      <c r="W117" s="28"/>
      <c r="X117" s="45"/>
      <c r="Y117" s="53"/>
      <c r="Z117" s="54"/>
      <c r="AA117" s="53"/>
      <c r="AB117" s="54"/>
      <c r="AC117" s="53"/>
      <c r="AD117" s="54"/>
      <c r="AE117" s="53"/>
      <c r="AF117" s="54"/>
      <c r="AG117" s="53"/>
      <c r="AH117" s="54"/>
      <c r="AI117" s="53"/>
      <c r="AJ117" s="54"/>
      <c r="AK117" s="53"/>
      <c r="AL117" s="54"/>
    </row>
    <row r="118" spans="1:38" ht="13.5" thickBot="1">
      <c r="A118" s="268"/>
      <c r="B118" s="35" t="s">
        <v>19</v>
      </c>
      <c r="C118" s="192"/>
      <c r="D118" s="188"/>
      <c r="E118" s="192"/>
      <c r="F118" s="188"/>
      <c r="G118" s="187"/>
      <c r="H118" s="188"/>
      <c r="I118" s="192"/>
      <c r="J118" s="188"/>
      <c r="K118" s="187"/>
      <c r="L118" s="188"/>
      <c r="M118" s="28"/>
      <c r="N118" s="29"/>
      <c r="O118" s="28"/>
      <c r="P118" s="29"/>
      <c r="Q118" s="28"/>
      <c r="R118" s="29"/>
      <c r="S118" s="28"/>
      <c r="T118" s="29"/>
      <c r="U118" s="28"/>
      <c r="V118" s="29"/>
      <c r="W118" s="28"/>
      <c r="X118" s="29"/>
      <c r="Y118" s="53"/>
      <c r="Z118" s="55"/>
      <c r="AA118" s="53"/>
      <c r="AB118" s="55"/>
      <c r="AC118" s="53"/>
      <c r="AD118" s="55"/>
      <c r="AE118" s="53"/>
      <c r="AF118" s="55"/>
      <c r="AG118" s="53"/>
      <c r="AH118" s="55"/>
      <c r="AI118" s="53"/>
      <c r="AJ118" s="55"/>
      <c r="AK118" s="53"/>
      <c r="AL118" s="55"/>
    </row>
    <row r="119" spans="1:38" ht="12.75">
      <c r="A119" s="212"/>
      <c r="B119" s="35" t="s">
        <v>20</v>
      </c>
      <c r="C119" s="193">
        <f>COUNTA(C8:C116)</f>
        <v>14</v>
      </c>
      <c r="D119" s="188">
        <f>+D117/C117</f>
        <v>198.83811385486896</v>
      </c>
      <c r="E119" s="193">
        <f>COUNTA(E8:E116)</f>
        <v>3</v>
      </c>
      <c r="F119" s="188">
        <f>+F117/E117</f>
        <v>288.2315368364274</v>
      </c>
      <c r="G119" s="193">
        <f>COUNTA(G8:G116)</f>
        <v>82</v>
      </c>
      <c r="H119" s="188">
        <f>+H117/G117</f>
        <v>723.5375340659341</v>
      </c>
      <c r="I119" s="193">
        <f>COUNTA(I8:I116)</f>
        <v>0</v>
      </c>
      <c r="J119" s="188" t="e">
        <f>+J117/I117</f>
        <v>#DIV/0!</v>
      </c>
      <c r="K119" s="193">
        <f>COUNTA(K8:K116)</f>
        <v>0</v>
      </c>
      <c r="L119" s="188" t="e">
        <f>+L117/K117</f>
        <v>#DIV/0!</v>
      </c>
      <c r="M119" s="28"/>
      <c r="N119" s="29"/>
      <c r="O119" s="28"/>
      <c r="P119" s="29"/>
      <c r="Q119" s="28"/>
      <c r="R119" s="29"/>
      <c r="S119" s="28"/>
      <c r="T119" s="29"/>
      <c r="U119" s="28"/>
      <c r="V119" s="29"/>
      <c r="W119" s="28"/>
      <c r="X119" s="29"/>
      <c r="Y119" s="53"/>
      <c r="Z119" s="55"/>
      <c r="AA119" s="53"/>
      <c r="AB119" s="55"/>
      <c r="AC119" s="53"/>
      <c r="AD119" s="55"/>
      <c r="AE119" s="53"/>
      <c r="AF119" s="55"/>
      <c r="AG119" s="53"/>
      <c r="AH119" s="55"/>
      <c r="AI119" s="53"/>
      <c r="AJ119" s="55"/>
      <c r="AK119" s="53"/>
      <c r="AL119" s="55"/>
    </row>
    <row r="120" spans="1:38" ht="13.5" thickBot="1">
      <c r="A120" s="213"/>
      <c r="B120" s="36" t="s">
        <v>17</v>
      </c>
      <c r="C120" s="39"/>
      <c r="D120" s="33"/>
      <c r="E120" s="39"/>
      <c r="F120" s="33"/>
      <c r="G120" s="68"/>
      <c r="H120" s="33"/>
      <c r="I120" s="39"/>
      <c r="J120" s="33"/>
      <c r="K120" s="68"/>
      <c r="L120" s="62"/>
      <c r="M120" s="28"/>
      <c r="N120" s="45"/>
      <c r="O120" s="28"/>
      <c r="P120" s="45"/>
      <c r="Q120" s="28"/>
      <c r="R120" s="45"/>
      <c r="S120" s="28"/>
      <c r="T120" s="45"/>
      <c r="U120" s="28"/>
      <c r="V120" s="45"/>
      <c r="W120" s="28"/>
      <c r="X120" s="45"/>
      <c r="Y120" s="53"/>
      <c r="Z120" s="54"/>
      <c r="AA120" s="53"/>
      <c r="AB120" s="54"/>
      <c r="AC120" s="53"/>
      <c r="AD120" s="54"/>
      <c r="AE120" s="53"/>
      <c r="AF120" s="54"/>
      <c r="AG120" s="53"/>
      <c r="AH120" s="54"/>
      <c r="AI120" s="53"/>
      <c r="AJ120" s="54"/>
      <c r="AK120" s="53"/>
      <c r="AL120" s="54"/>
    </row>
    <row r="121" spans="1:24" ht="12.75">
      <c r="A121" s="15"/>
      <c r="B121" s="15"/>
      <c r="C121" s="15"/>
      <c r="D121" s="15"/>
      <c r="E121" s="15"/>
      <c r="F121" s="15"/>
      <c r="G121" s="69"/>
      <c r="H121" s="15"/>
      <c r="I121" s="15"/>
      <c r="J121" s="15"/>
      <c r="K121" s="69"/>
      <c r="L121" s="63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ht="12.75">
      <c r="A122" s="15"/>
      <c r="B122" s="15"/>
      <c r="C122" s="15"/>
      <c r="D122" s="15"/>
      <c r="E122" s="15"/>
      <c r="F122" s="15"/>
      <c r="G122" s="69"/>
      <c r="H122" s="15"/>
      <c r="I122" s="15"/>
      <c r="J122" s="15"/>
      <c r="K122" s="69"/>
      <c r="L122" s="63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2.75">
      <c r="A123" s="15"/>
      <c r="B123" s="15"/>
      <c r="C123" s="15"/>
      <c r="D123" s="15"/>
      <c r="E123" s="15"/>
      <c r="F123" s="15"/>
      <c r="G123" s="69"/>
      <c r="H123" s="15"/>
      <c r="I123" s="15"/>
      <c r="J123" s="15"/>
      <c r="K123" s="69"/>
      <c r="L123" s="63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2.75">
      <c r="A124" s="15"/>
      <c r="B124" s="15"/>
      <c r="C124" s="15"/>
      <c r="D124" s="15"/>
      <c r="E124" s="15"/>
      <c r="F124" s="15"/>
      <c r="G124" s="69"/>
      <c r="H124" s="15"/>
      <c r="I124" s="15"/>
      <c r="J124" s="15"/>
      <c r="K124" s="69"/>
      <c r="L124" s="63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12.75">
      <c r="A125" s="15"/>
      <c r="B125" s="15"/>
      <c r="C125" s="15"/>
      <c r="D125" s="15"/>
      <c r="E125" s="15"/>
      <c r="F125" s="15"/>
      <c r="G125" s="69"/>
      <c r="H125" s="15"/>
      <c r="I125" s="15"/>
      <c r="J125" s="15"/>
      <c r="K125" s="69"/>
      <c r="L125" s="63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12.75">
      <c r="A126" s="15"/>
      <c r="B126" s="15"/>
      <c r="C126" s="15"/>
      <c r="D126" s="15"/>
      <c r="E126" s="15"/>
      <c r="F126" s="15"/>
      <c r="G126" s="69"/>
      <c r="H126" s="15"/>
      <c r="I126" s="15"/>
      <c r="J126" s="15"/>
      <c r="K126" s="69"/>
      <c r="L126" s="63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12.75">
      <c r="A127" s="15"/>
      <c r="B127" s="15"/>
      <c r="C127" s="15"/>
      <c r="D127" s="15"/>
      <c r="E127" s="15"/>
      <c r="F127" s="15"/>
      <c r="G127" s="69"/>
      <c r="H127" s="15"/>
      <c r="I127" s="15"/>
      <c r="J127" s="15"/>
      <c r="K127" s="69"/>
      <c r="L127" s="63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12.75">
      <c r="A128" s="15"/>
      <c r="B128" s="15"/>
      <c r="C128" s="15"/>
      <c r="D128" s="15"/>
      <c r="E128" s="15"/>
      <c r="F128" s="15"/>
      <c r="G128" s="69"/>
      <c r="H128" s="15"/>
      <c r="I128" s="15"/>
      <c r="J128" s="15"/>
      <c r="K128" s="69"/>
      <c r="L128" s="6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12.75">
      <c r="A129" s="15"/>
      <c r="B129" s="15"/>
      <c r="C129" s="15"/>
      <c r="D129" s="15"/>
      <c r="E129" s="15"/>
      <c r="F129" s="15"/>
      <c r="G129" s="69"/>
      <c r="H129" s="15"/>
      <c r="I129" s="15"/>
      <c r="J129" s="15"/>
      <c r="K129" s="69"/>
      <c r="L129" s="63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2.75">
      <c r="A130" s="15"/>
      <c r="B130" s="15"/>
      <c r="C130" s="15"/>
      <c r="D130" s="15"/>
      <c r="E130" s="15"/>
      <c r="F130" s="15"/>
      <c r="G130" s="69"/>
      <c r="H130" s="15"/>
      <c r="I130" s="15"/>
      <c r="J130" s="15"/>
      <c r="K130" s="69"/>
      <c r="L130" s="63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12.75">
      <c r="A131" s="15"/>
      <c r="B131" s="15"/>
      <c r="C131" s="15"/>
      <c r="D131" s="15"/>
      <c r="E131" s="15"/>
      <c r="F131" s="15"/>
      <c r="G131" s="69"/>
      <c r="H131" s="15"/>
      <c r="I131" s="15"/>
      <c r="J131" s="15"/>
      <c r="K131" s="69"/>
      <c r="L131" s="63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ht="12.75">
      <c r="A132" s="15"/>
      <c r="B132" s="15"/>
      <c r="C132" s="15"/>
      <c r="D132" s="15"/>
      <c r="E132" s="15"/>
      <c r="F132" s="15"/>
      <c r="G132" s="69"/>
      <c r="H132" s="15"/>
      <c r="I132" s="15"/>
      <c r="J132" s="15"/>
      <c r="K132" s="69"/>
      <c r="L132" s="63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12.75">
      <c r="A133" s="15"/>
      <c r="B133" s="15"/>
      <c r="C133" s="15"/>
      <c r="D133" s="15"/>
      <c r="E133" s="15"/>
      <c r="F133" s="15"/>
      <c r="G133" s="69"/>
      <c r="H133" s="15"/>
      <c r="I133" s="15"/>
      <c r="J133" s="15"/>
      <c r="K133" s="69"/>
      <c r="L133" s="63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12.75">
      <c r="A134" s="15"/>
      <c r="B134" s="15"/>
      <c r="C134" s="15"/>
      <c r="D134" s="15"/>
      <c r="E134" s="15"/>
      <c r="F134" s="15"/>
      <c r="G134" s="69"/>
      <c r="H134" s="15"/>
      <c r="I134" s="15"/>
      <c r="J134" s="15"/>
      <c r="K134" s="69"/>
      <c r="L134" s="63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12.75">
      <c r="A135" s="15"/>
      <c r="B135" s="15"/>
      <c r="C135" s="15"/>
      <c r="D135" s="15"/>
      <c r="E135" s="15"/>
      <c r="F135" s="15"/>
      <c r="G135" s="69"/>
      <c r="H135" s="15"/>
      <c r="I135" s="15"/>
      <c r="J135" s="15"/>
      <c r="K135" s="69"/>
      <c r="L135" s="63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2.75">
      <c r="A136" s="15"/>
      <c r="B136" s="15"/>
      <c r="C136" s="15"/>
      <c r="D136" s="15"/>
      <c r="E136" s="15"/>
      <c r="F136" s="15"/>
      <c r="G136" s="69"/>
      <c r="H136" s="15"/>
      <c r="I136" s="15"/>
      <c r="J136" s="15"/>
      <c r="K136" s="69"/>
      <c r="L136" s="63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12.75">
      <c r="A137" s="15"/>
      <c r="B137" s="15"/>
      <c r="C137" s="15"/>
      <c r="D137" s="15"/>
      <c r="E137" s="15"/>
      <c r="F137" s="15"/>
      <c r="G137" s="69"/>
      <c r="H137" s="15"/>
      <c r="I137" s="15"/>
      <c r="J137" s="15"/>
      <c r="K137" s="69"/>
      <c r="L137" s="63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12.75">
      <c r="A138" s="15"/>
      <c r="B138" s="15"/>
      <c r="C138" s="15"/>
      <c r="D138" s="15"/>
      <c r="E138" s="15"/>
      <c r="F138" s="15"/>
      <c r="G138" s="69"/>
      <c r="H138" s="15"/>
      <c r="I138" s="15"/>
      <c r="J138" s="15"/>
      <c r="K138" s="69"/>
      <c r="L138" s="63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12.75">
      <c r="A139" s="15"/>
      <c r="B139" s="15"/>
      <c r="C139" s="15"/>
      <c r="D139" s="15"/>
      <c r="E139" s="15"/>
      <c r="F139" s="15"/>
      <c r="G139" s="69"/>
      <c r="H139" s="15"/>
      <c r="I139" s="15"/>
      <c r="J139" s="15"/>
      <c r="K139" s="69"/>
      <c r="L139" s="63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12.75">
      <c r="A140" s="15"/>
      <c r="B140" s="15"/>
      <c r="C140" s="15"/>
      <c r="D140" s="15"/>
      <c r="E140" s="15"/>
      <c r="F140" s="15"/>
      <c r="G140" s="69"/>
      <c r="H140" s="15"/>
      <c r="I140" s="15"/>
      <c r="J140" s="15"/>
      <c r="K140" s="69"/>
      <c r="L140" s="63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12.75">
      <c r="A141" s="15"/>
      <c r="B141" s="15"/>
      <c r="C141" s="15"/>
      <c r="D141" s="15"/>
      <c r="E141" s="15"/>
      <c r="F141" s="15"/>
      <c r="G141" s="69"/>
      <c r="H141" s="15"/>
      <c r="I141" s="15"/>
      <c r="J141" s="15"/>
      <c r="K141" s="69"/>
      <c r="L141" s="63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12.75">
      <c r="A142" s="15"/>
      <c r="B142" s="15"/>
      <c r="C142" s="15"/>
      <c r="D142" s="15"/>
      <c r="E142" s="15"/>
      <c r="F142" s="15"/>
      <c r="G142" s="69"/>
      <c r="H142" s="15"/>
      <c r="I142" s="15"/>
      <c r="J142" s="15"/>
      <c r="K142" s="69"/>
      <c r="L142" s="63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12.75">
      <c r="A143" s="15"/>
      <c r="B143" s="15"/>
      <c r="C143" s="15"/>
      <c r="D143" s="15"/>
      <c r="E143" s="15"/>
      <c r="F143" s="15"/>
      <c r="G143" s="69"/>
      <c r="H143" s="15"/>
      <c r="I143" s="15"/>
      <c r="J143" s="15"/>
      <c r="K143" s="69"/>
      <c r="L143" s="63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12.75">
      <c r="A144" s="15"/>
      <c r="B144" s="15"/>
      <c r="C144" s="15"/>
      <c r="D144" s="15"/>
      <c r="E144" s="15"/>
      <c r="F144" s="15"/>
      <c r="G144" s="69"/>
      <c r="H144" s="15"/>
      <c r="I144" s="15"/>
      <c r="J144" s="15"/>
      <c r="K144" s="69"/>
      <c r="L144" s="63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12.75">
      <c r="A145" s="15"/>
      <c r="B145" s="15"/>
      <c r="C145" s="15"/>
      <c r="D145" s="15"/>
      <c r="E145" s="15"/>
      <c r="F145" s="15"/>
      <c r="G145" s="69"/>
      <c r="H145" s="15"/>
      <c r="I145" s="15"/>
      <c r="J145" s="15"/>
      <c r="K145" s="69"/>
      <c r="L145" s="63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12.75">
      <c r="A146" s="15"/>
      <c r="B146" s="15"/>
      <c r="C146" s="15"/>
      <c r="D146" s="15"/>
      <c r="E146" s="15"/>
      <c r="F146" s="15"/>
      <c r="G146" s="69"/>
      <c r="H146" s="15"/>
      <c r="I146" s="15"/>
      <c r="J146" s="15"/>
      <c r="K146" s="69"/>
      <c r="L146" s="63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12.75">
      <c r="A147" s="15"/>
      <c r="B147" s="15"/>
      <c r="C147" s="15"/>
      <c r="D147" s="15"/>
      <c r="E147" s="15"/>
      <c r="F147" s="15"/>
      <c r="G147" s="69"/>
      <c r="H147" s="15"/>
      <c r="I147" s="15"/>
      <c r="J147" s="15"/>
      <c r="K147" s="69"/>
      <c r="L147" s="63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12.75">
      <c r="A148" s="15"/>
      <c r="B148" s="15"/>
      <c r="C148" s="15"/>
      <c r="D148" s="15"/>
      <c r="E148" s="15"/>
      <c r="F148" s="15"/>
      <c r="G148" s="69"/>
      <c r="H148" s="15"/>
      <c r="I148" s="15"/>
      <c r="J148" s="15"/>
      <c r="K148" s="69"/>
      <c r="L148" s="63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12.75">
      <c r="A149" s="15"/>
      <c r="B149" s="15"/>
      <c r="C149" s="15"/>
      <c r="D149" s="15"/>
      <c r="E149" s="15"/>
      <c r="F149" s="15"/>
      <c r="G149" s="69"/>
      <c r="H149" s="15"/>
      <c r="I149" s="15"/>
      <c r="J149" s="15"/>
      <c r="K149" s="69"/>
      <c r="L149" s="63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12.75">
      <c r="A150" s="15"/>
      <c r="B150" s="15"/>
      <c r="C150" s="15"/>
      <c r="D150" s="15"/>
      <c r="E150" s="15"/>
      <c r="F150" s="15"/>
      <c r="G150" s="69"/>
      <c r="H150" s="15"/>
      <c r="I150" s="15"/>
      <c r="J150" s="15"/>
      <c r="K150" s="69"/>
      <c r="L150" s="63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2.75">
      <c r="A151" s="15"/>
      <c r="B151" s="15"/>
      <c r="C151" s="15"/>
      <c r="D151" s="15"/>
      <c r="E151" s="15"/>
      <c r="F151" s="15"/>
      <c r="G151" s="69"/>
      <c r="H151" s="15"/>
      <c r="I151" s="15"/>
      <c r="J151" s="15"/>
      <c r="K151" s="69"/>
      <c r="L151" s="63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12.75">
      <c r="A152" s="15"/>
      <c r="B152" s="15"/>
      <c r="C152" s="15"/>
      <c r="D152" s="15"/>
      <c r="E152" s="15"/>
      <c r="F152" s="15"/>
      <c r="G152" s="69"/>
      <c r="H152" s="15"/>
      <c r="I152" s="15"/>
      <c r="J152" s="15"/>
      <c r="K152" s="69"/>
      <c r="L152" s="63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12.75">
      <c r="A153" s="15"/>
      <c r="B153" s="15"/>
      <c r="C153" s="15"/>
      <c r="D153" s="15"/>
      <c r="E153" s="15"/>
      <c r="F153" s="15"/>
      <c r="G153" s="69"/>
      <c r="H153" s="15"/>
      <c r="I153" s="15"/>
      <c r="J153" s="15"/>
      <c r="K153" s="69"/>
      <c r="L153" s="63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12.75">
      <c r="A154" s="15"/>
      <c r="B154" s="15"/>
      <c r="C154" s="15"/>
      <c r="D154" s="15"/>
      <c r="E154" s="15"/>
      <c r="F154" s="15"/>
      <c r="G154" s="69"/>
      <c r="H154" s="15"/>
      <c r="I154" s="15"/>
      <c r="J154" s="15"/>
      <c r="K154" s="69"/>
      <c r="L154" s="63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12.75">
      <c r="A155" s="15"/>
      <c r="B155" s="15"/>
      <c r="C155" s="15"/>
      <c r="D155" s="15"/>
      <c r="E155" s="15"/>
      <c r="F155" s="15"/>
      <c r="G155" s="69"/>
      <c r="H155" s="15"/>
      <c r="I155" s="15"/>
      <c r="J155" s="15"/>
      <c r="K155" s="69"/>
      <c r="L155" s="63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12.75">
      <c r="A156" s="15"/>
      <c r="B156" s="15"/>
      <c r="C156" s="15"/>
      <c r="D156" s="15"/>
      <c r="E156" s="15"/>
      <c r="F156" s="15"/>
      <c r="G156" s="69"/>
      <c r="H156" s="15"/>
      <c r="I156" s="15"/>
      <c r="J156" s="15"/>
      <c r="K156" s="69"/>
      <c r="L156" s="63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12.75">
      <c r="A157" s="15"/>
      <c r="B157" s="15"/>
      <c r="C157" s="15"/>
      <c r="D157" s="15"/>
      <c r="E157" s="15"/>
      <c r="F157" s="15"/>
      <c r="G157" s="69"/>
      <c r="H157" s="15"/>
      <c r="I157" s="15"/>
      <c r="J157" s="15"/>
      <c r="K157" s="69"/>
      <c r="L157" s="63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12.75">
      <c r="A158" s="15"/>
      <c r="B158" s="15"/>
      <c r="C158" s="15"/>
      <c r="D158" s="15"/>
      <c r="E158" s="15"/>
      <c r="F158" s="15"/>
      <c r="G158" s="69"/>
      <c r="H158" s="15"/>
      <c r="I158" s="15"/>
      <c r="J158" s="15"/>
      <c r="K158" s="69"/>
      <c r="L158" s="63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12.75">
      <c r="A159" s="15"/>
      <c r="B159" s="15"/>
      <c r="C159" s="15"/>
      <c r="D159" s="15"/>
      <c r="E159" s="15"/>
      <c r="F159" s="15"/>
      <c r="G159" s="69"/>
      <c r="H159" s="15"/>
      <c r="I159" s="15"/>
      <c r="J159" s="15"/>
      <c r="K159" s="69"/>
      <c r="L159" s="63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2.75">
      <c r="A160" s="15"/>
      <c r="B160" s="15"/>
      <c r="C160" s="15"/>
      <c r="D160" s="15"/>
      <c r="E160" s="15"/>
      <c r="F160" s="15"/>
      <c r="G160" s="69"/>
      <c r="H160" s="15"/>
      <c r="I160" s="15"/>
      <c r="J160" s="15"/>
      <c r="K160" s="69"/>
      <c r="L160" s="63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12.75">
      <c r="A161" s="15"/>
      <c r="B161" s="15"/>
      <c r="C161" s="15"/>
      <c r="D161" s="15"/>
      <c r="E161" s="15"/>
      <c r="F161" s="15"/>
      <c r="G161" s="69"/>
      <c r="H161" s="15"/>
      <c r="I161" s="15"/>
      <c r="J161" s="15"/>
      <c r="K161" s="69"/>
      <c r="L161" s="63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ht="12.75">
      <c r="A162" s="15"/>
      <c r="B162" s="15"/>
      <c r="C162" s="15"/>
      <c r="D162" s="15"/>
      <c r="E162" s="15"/>
      <c r="F162" s="15"/>
      <c r="G162" s="69"/>
      <c r="H162" s="15"/>
      <c r="I162" s="15"/>
      <c r="J162" s="15"/>
      <c r="K162" s="69"/>
      <c r="L162" s="63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ht="12.75">
      <c r="A163" s="15"/>
      <c r="B163" s="15"/>
      <c r="C163" s="15"/>
      <c r="D163" s="15"/>
      <c r="E163" s="15"/>
      <c r="F163" s="15"/>
      <c r="G163" s="69"/>
      <c r="H163" s="15"/>
      <c r="I163" s="15"/>
      <c r="J163" s="15"/>
      <c r="K163" s="69"/>
      <c r="L163" s="63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12.75">
      <c r="A164" s="15"/>
      <c r="B164" s="15"/>
      <c r="C164" s="15"/>
      <c r="D164" s="15"/>
      <c r="E164" s="15"/>
      <c r="F164" s="15"/>
      <c r="G164" s="69"/>
      <c r="H164" s="15"/>
      <c r="I164" s="15"/>
      <c r="J164" s="15"/>
      <c r="K164" s="69"/>
      <c r="L164" s="63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2.75">
      <c r="A165" s="15"/>
      <c r="B165" s="15"/>
      <c r="C165" s="15"/>
      <c r="D165" s="15"/>
      <c r="E165" s="15"/>
      <c r="F165" s="15"/>
      <c r="G165" s="69"/>
      <c r="H165" s="15"/>
      <c r="I165" s="15"/>
      <c r="J165" s="15"/>
      <c r="K165" s="69"/>
      <c r="L165" s="63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2.75">
      <c r="A166" s="15"/>
      <c r="B166" s="15"/>
      <c r="C166" s="15"/>
      <c r="D166" s="15"/>
      <c r="E166" s="15"/>
      <c r="F166" s="15"/>
      <c r="G166" s="69"/>
      <c r="H166" s="15"/>
      <c r="I166" s="15"/>
      <c r="J166" s="15"/>
      <c r="K166" s="69"/>
      <c r="L166" s="63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ht="12.75">
      <c r="A167" s="15"/>
      <c r="B167" s="15"/>
      <c r="C167" s="15"/>
      <c r="D167" s="15"/>
      <c r="E167" s="15"/>
      <c r="F167" s="15"/>
      <c r="G167" s="69"/>
      <c r="H167" s="15"/>
      <c r="I167" s="15"/>
      <c r="J167" s="15"/>
      <c r="K167" s="69"/>
      <c r="L167" s="63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ht="12.75">
      <c r="A168" s="15"/>
      <c r="B168" s="15"/>
      <c r="C168" s="15"/>
      <c r="D168" s="15"/>
      <c r="E168" s="15"/>
      <c r="F168" s="15"/>
      <c r="G168" s="69"/>
      <c r="H168" s="15"/>
      <c r="I168" s="15"/>
      <c r="J168" s="15"/>
      <c r="K168" s="69"/>
      <c r="L168" s="63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ht="12.75">
      <c r="A169" s="15"/>
      <c r="B169" s="15"/>
      <c r="C169" s="15"/>
      <c r="D169" s="15"/>
      <c r="E169" s="15"/>
      <c r="F169" s="15"/>
      <c r="G169" s="69"/>
      <c r="H169" s="15"/>
      <c r="I169" s="15"/>
      <c r="J169" s="15"/>
      <c r="K169" s="69"/>
      <c r="L169" s="63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12.75">
      <c r="A170" s="15"/>
      <c r="B170" s="15"/>
      <c r="C170" s="15"/>
      <c r="D170" s="15"/>
      <c r="E170" s="15"/>
      <c r="F170" s="15"/>
      <c r="G170" s="69"/>
      <c r="H170" s="15"/>
      <c r="I170" s="15"/>
      <c r="J170" s="15"/>
      <c r="K170" s="69"/>
      <c r="L170" s="63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12.75">
      <c r="A171" s="15"/>
      <c r="B171" s="15"/>
      <c r="C171" s="15"/>
      <c r="D171" s="15"/>
      <c r="E171" s="15"/>
      <c r="F171" s="15"/>
      <c r="G171" s="69"/>
      <c r="H171" s="15"/>
      <c r="I171" s="15"/>
      <c r="J171" s="15"/>
      <c r="K171" s="69"/>
      <c r="L171" s="63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ht="12.75">
      <c r="A172" s="15"/>
      <c r="B172" s="15"/>
      <c r="C172" s="15"/>
      <c r="D172" s="15"/>
      <c r="E172" s="15"/>
      <c r="F172" s="15"/>
      <c r="G172" s="69"/>
      <c r="H172" s="15"/>
      <c r="I172" s="15"/>
      <c r="J172" s="15"/>
      <c r="K172" s="69"/>
      <c r="L172" s="63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ht="12.75">
      <c r="A173" s="15"/>
      <c r="B173" s="15"/>
      <c r="C173" s="15"/>
      <c r="D173" s="15"/>
      <c r="E173" s="15"/>
      <c r="F173" s="15"/>
      <c r="G173" s="69"/>
      <c r="H173" s="15"/>
      <c r="I173" s="15"/>
      <c r="J173" s="15"/>
      <c r="K173" s="69"/>
      <c r="L173" s="63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ht="12.75">
      <c r="A174" s="15"/>
      <c r="B174" s="15"/>
      <c r="C174" s="15"/>
      <c r="D174" s="15"/>
      <c r="E174" s="15"/>
      <c r="F174" s="15"/>
      <c r="G174" s="69"/>
      <c r="H174" s="15"/>
      <c r="I174" s="15"/>
      <c r="J174" s="15"/>
      <c r="K174" s="69"/>
      <c r="L174" s="63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12.75">
      <c r="A175" s="15"/>
      <c r="B175" s="15"/>
      <c r="C175" s="15"/>
      <c r="D175" s="15"/>
      <c r="E175" s="15"/>
      <c r="F175" s="15"/>
      <c r="G175" s="69"/>
      <c r="H175" s="15"/>
      <c r="I175" s="15"/>
      <c r="J175" s="15"/>
      <c r="K175" s="69"/>
      <c r="L175" s="63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ht="12.75">
      <c r="A176" s="15"/>
      <c r="B176" s="15"/>
      <c r="C176" s="15"/>
      <c r="D176" s="15"/>
      <c r="E176" s="15"/>
      <c r="F176" s="15"/>
      <c r="G176" s="69"/>
      <c r="H176" s="15"/>
      <c r="I176" s="15"/>
      <c r="J176" s="15"/>
      <c r="K176" s="69"/>
      <c r="L176" s="63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ht="12.75">
      <c r="A177" s="15"/>
      <c r="B177" s="15"/>
      <c r="C177" s="15"/>
      <c r="D177" s="15"/>
      <c r="E177" s="15"/>
      <c r="F177" s="15"/>
      <c r="G177" s="69"/>
      <c r="H177" s="15"/>
      <c r="I177" s="15"/>
      <c r="J177" s="15"/>
      <c r="K177" s="69"/>
      <c r="L177" s="63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12" ht="12.75">
      <c r="A178" s="15"/>
      <c r="L178" s="64"/>
    </row>
    <row r="179" spans="1:12" ht="12.75">
      <c r="A179" s="15"/>
      <c r="L179" s="64"/>
    </row>
    <row r="180" ht="12.75">
      <c r="L180" s="64"/>
    </row>
    <row r="181" ht="12.75">
      <c r="L181" s="64"/>
    </row>
    <row r="182" ht="12.75">
      <c r="L182" s="64"/>
    </row>
    <row r="183" ht="12.75">
      <c r="L183" s="64"/>
    </row>
    <row r="184" ht="12.75">
      <c r="L184" s="64"/>
    </row>
    <row r="185" ht="12.75">
      <c r="L185" s="64"/>
    </row>
    <row r="186" ht="12.75">
      <c r="L186" s="64"/>
    </row>
    <row r="187" ht="12.75">
      <c r="L187" s="64"/>
    </row>
    <row r="188" ht="12.75">
      <c r="L188" s="64"/>
    </row>
    <row r="189" ht="12.75">
      <c r="L189" s="64"/>
    </row>
    <row r="190" ht="12.75">
      <c r="L190" s="64"/>
    </row>
    <row r="191" ht="12.75">
      <c r="L191" s="64"/>
    </row>
    <row r="192" ht="12.75">
      <c r="L192" s="64"/>
    </row>
    <row r="193" ht="12.75">
      <c r="L193" s="64"/>
    </row>
    <row r="194" ht="12.75">
      <c r="L194" s="64"/>
    </row>
    <row r="195" ht="12.75">
      <c r="L195" s="64"/>
    </row>
    <row r="196" ht="12.75">
      <c r="L196" s="64"/>
    </row>
    <row r="197" ht="12.75">
      <c r="L197" s="64"/>
    </row>
    <row r="198" ht="12.75">
      <c r="L198" s="64"/>
    </row>
    <row r="199" ht="12.75">
      <c r="L199" s="64"/>
    </row>
    <row r="200" ht="12.75">
      <c r="L200" s="64"/>
    </row>
    <row r="201" ht="12.75">
      <c r="L201" s="64"/>
    </row>
    <row r="202" ht="12.75">
      <c r="L202" s="64"/>
    </row>
    <row r="203" ht="12.75">
      <c r="L203" s="64"/>
    </row>
    <row r="204" ht="12.75">
      <c r="L204" s="64"/>
    </row>
    <row r="205" ht="12.75">
      <c r="L205" s="64"/>
    </row>
    <row r="206" ht="12.75">
      <c r="L206" s="64"/>
    </row>
    <row r="207" ht="12.75">
      <c r="L207" s="64"/>
    </row>
    <row r="208" ht="12.75">
      <c r="L208" s="64"/>
    </row>
    <row r="209" ht="12.75">
      <c r="L209" s="64"/>
    </row>
    <row r="210" ht="12.75">
      <c r="L210" s="64"/>
    </row>
    <row r="211" ht="12.75">
      <c r="L211" s="64"/>
    </row>
    <row r="212" ht="12.75">
      <c r="L212" s="64"/>
    </row>
    <row r="213" ht="12.75">
      <c r="L213" s="64"/>
    </row>
    <row r="214" ht="12.75">
      <c r="L214" s="64"/>
    </row>
    <row r="215" ht="12.75">
      <c r="L215" s="64"/>
    </row>
    <row r="216" ht="12.75">
      <c r="L216" s="64"/>
    </row>
    <row r="217" ht="12.75">
      <c r="L217" s="64"/>
    </row>
    <row r="218" ht="12.75">
      <c r="L218" s="64"/>
    </row>
    <row r="219" ht="12.75">
      <c r="L219" s="64"/>
    </row>
    <row r="220" ht="12.75">
      <c r="L220" s="64"/>
    </row>
    <row r="221" ht="12.75">
      <c r="L221" s="64"/>
    </row>
    <row r="222" ht="12.75">
      <c r="L222" s="64"/>
    </row>
    <row r="223" ht="12.75">
      <c r="L223" s="64"/>
    </row>
    <row r="224" ht="12.75">
      <c r="L224" s="64"/>
    </row>
    <row r="225" ht="12.75">
      <c r="L225" s="64"/>
    </row>
    <row r="226" ht="12.75">
      <c r="L226" s="64"/>
    </row>
    <row r="227" ht="12.75">
      <c r="L227" s="64"/>
    </row>
    <row r="228" ht="12.75">
      <c r="L228" s="64"/>
    </row>
    <row r="229" ht="12.75">
      <c r="L229" s="64"/>
    </row>
    <row r="230" ht="12.75">
      <c r="L230" s="64"/>
    </row>
    <row r="231" ht="12.75">
      <c r="L231" s="64"/>
    </row>
    <row r="232" ht="12.75">
      <c r="L232" s="64"/>
    </row>
    <row r="233" ht="12.75">
      <c r="L233" s="64"/>
    </row>
    <row r="234" ht="12.75">
      <c r="L234" s="64"/>
    </row>
    <row r="235" ht="12.75">
      <c r="L235" s="64"/>
    </row>
    <row r="236" ht="12.75">
      <c r="L236" s="64"/>
    </row>
    <row r="237" ht="12.75">
      <c r="L237" s="64"/>
    </row>
    <row r="238" ht="12.75">
      <c r="L238" s="64"/>
    </row>
    <row r="239" ht="12.75">
      <c r="L239" s="64"/>
    </row>
    <row r="240" ht="12.75">
      <c r="L240" s="64"/>
    </row>
    <row r="241" ht="12.75">
      <c r="L241" s="64"/>
    </row>
    <row r="242" ht="12.75">
      <c r="L242" s="64"/>
    </row>
    <row r="243" ht="12.75">
      <c r="L243" s="64"/>
    </row>
    <row r="244" ht="12.75">
      <c r="L244" s="64"/>
    </row>
    <row r="245" ht="12.75">
      <c r="L245" s="64"/>
    </row>
    <row r="246" ht="12.75">
      <c r="L246" s="64"/>
    </row>
    <row r="247" ht="12.75">
      <c r="L247" s="64"/>
    </row>
    <row r="248" ht="12.75">
      <c r="L248" s="64"/>
    </row>
    <row r="249" ht="12.75">
      <c r="L249" s="64"/>
    </row>
    <row r="250" ht="12.75">
      <c r="L250" s="64"/>
    </row>
    <row r="251" ht="12.75">
      <c r="L251" s="64"/>
    </row>
    <row r="252" ht="12.75">
      <c r="L252" s="64"/>
    </row>
    <row r="253" ht="12.75">
      <c r="L253" s="64"/>
    </row>
    <row r="254" ht="12.75">
      <c r="L254" s="64"/>
    </row>
    <row r="255" ht="12.75">
      <c r="L255" s="64"/>
    </row>
    <row r="256" ht="12.75">
      <c r="L256" s="64"/>
    </row>
    <row r="257" ht="12.75">
      <c r="L257" s="64"/>
    </row>
    <row r="258" ht="12.75">
      <c r="L258" s="64"/>
    </row>
    <row r="259" ht="12.75">
      <c r="L259" s="64"/>
    </row>
    <row r="260" ht="12.75">
      <c r="L260" s="64"/>
    </row>
    <row r="261" ht="12.75">
      <c r="L261" s="64"/>
    </row>
    <row r="262" ht="12.75">
      <c r="L262" s="64"/>
    </row>
    <row r="263" ht="12.75">
      <c r="L263" s="64"/>
    </row>
    <row r="264" ht="12.75">
      <c r="L264" s="64"/>
    </row>
    <row r="265" ht="12.75">
      <c r="L265" s="64"/>
    </row>
    <row r="266" ht="12.75">
      <c r="L266" s="64"/>
    </row>
    <row r="267" ht="12.75">
      <c r="L267" s="64"/>
    </row>
    <row r="268" ht="12.75">
      <c r="L268" s="64"/>
    </row>
    <row r="269" ht="12.75">
      <c r="L269" s="64"/>
    </row>
    <row r="270" ht="12.75">
      <c r="L270" s="64"/>
    </row>
    <row r="271" ht="12.75">
      <c r="L271" s="64"/>
    </row>
    <row r="272" ht="12.75">
      <c r="L272" s="64"/>
    </row>
    <row r="273" ht="12.75">
      <c r="L273" s="64"/>
    </row>
    <row r="274" ht="12.75">
      <c r="L274" s="64"/>
    </row>
    <row r="275" ht="12.75">
      <c r="L275" s="64"/>
    </row>
    <row r="276" ht="12.75">
      <c r="L276" s="64"/>
    </row>
    <row r="277" ht="12.75">
      <c r="L277" s="64"/>
    </row>
    <row r="278" ht="12.75">
      <c r="L278" s="64"/>
    </row>
    <row r="279" ht="12.75">
      <c r="L279" s="64"/>
    </row>
    <row r="280" ht="12.75">
      <c r="L280" s="64"/>
    </row>
    <row r="281" ht="12.75">
      <c r="L281" s="64"/>
    </row>
    <row r="282" ht="12.75">
      <c r="L282" s="64"/>
    </row>
    <row r="283" ht="12.75">
      <c r="L283" s="64"/>
    </row>
    <row r="284" ht="12.75">
      <c r="L284" s="64"/>
    </row>
    <row r="285" ht="12.75">
      <c r="L285" s="64"/>
    </row>
    <row r="286" ht="12.75">
      <c r="L286" s="64"/>
    </row>
    <row r="287" ht="12.75">
      <c r="L287" s="64"/>
    </row>
    <row r="288" ht="12.75">
      <c r="L288" s="64"/>
    </row>
    <row r="289" ht="12.75">
      <c r="L289" s="64"/>
    </row>
    <row r="290" ht="12.75">
      <c r="L290" s="64"/>
    </row>
    <row r="291" ht="12.75">
      <c r="L291" s="64"/>
    </row>
    <row r="292" ht="12.75">
      <c r="L292" s="64"/>
    </row>
    <row r="293" ht="12.75">
      <c r="L293" s="64"/>
    </row>
    <row r="294" ht="12.75">
      <c r="L294" s="64"/>
    </row>
    <row r="295" ht="12.75">
      <c r="L295" s="64"/>
    </row>
    <row r="296" ht="12.75">
      <c r="L296" s="64"/>
    </row>
    <row r="297" ht="12.75">
      <c r="L297" s="64"/>
    </row>
    <row r="298" ht="12.75">
      <c r="L298" s="64"/>
    </row>
    <row r="299" ht="12.75">
      <c r="L299" s="64"/>
    </row>
    <row r="300" ht="12.75">
      <c r="L300" s="64"/>
    </row>
    <row r="301" ht="12.75">
      <c r="L301" s="64"/>
    </row>
    <row r="302" ht="12.75">
      <c r="L302" s="64"/>
    </row>
    <row r="303" ht="12.75">
      <c r="L303" s="64"/>
    </row>
    <row r="304" ht="12.75">
      <c r="L304" s="64"/>
    </row>
    <row r="305" ht="12.75">
      <c r="L305" s="64"/>
    </row>
    <row r="306" ht="12.75">
      <c r="L306" s="64"/>
    </row>
    <row r="307" ht="12.75">
      <c r="L307" s="64"/>
    </row>
    <row r="308" ht="12.75">
      <c r="L308" s="64"/>
    </row>
    <row r="309" ht="12.75">
      <c r="L309" s="64"/>
    </row>
    <row r="310" ht="12.75">
      <c r="L310" s="64"/>
    </row>
    <row r="311" ht="12.75">
      <c r="L311" s="64"/>
    </row>
    <row r="312" ht="12.75">
      <c r="L312" s="64"/>
    </row>
    <row r="313" ht="12.75">
      <c r="L313" s="64"/>
    </row>
    <row r="314" ht="12.75">
      <c r="L314" s="64"/>
    </row>
    <row r="315" ht="12.75">
      <c r="L315" s="64"/>
    </row>
    <row r="316" ht="12.75">
      <c r="L316" s="64"/>
    </row>
    <row r="317" ht="12.75">
      <c r="L317" s="64"/>
    </row>
    <row r="318" ht="12.75">
      <c r="L318" s="64"/>
    </row>
    <row r="319" ht="12.75">
      <c r="L319" s="64"/>
    </row>
    <row r="320" ht="12.75">
      <c r="L320" s="64"/>
    </row>
    <row r="321" ht="12.75">
      <c r="L321" s="64"/>
    </row>
    <row r="322" ht="12.75">
      <c r="L322" s="64"/>
    </row>
    <row r="323" ht="12.75">
      <c r="L323" s="64"/>
    </row>
    <row r="324" ht="12.75">
      <c r="L324" s="64"/>
    </row>
    <row r="325" ht="12.75">
      <c r="L325" s="64"/>
    </row>
    <row r="326" ht="12.75">
      <c r="L326" s="64"/>
    </row>
    <row r="327" ht="12.75">
      <c r="L327" s="64"/>
    </row>
    <row r="328" ht="12.75">
      <c r="L328" s="64"/>
    </row>
    <row r="329" ht="12.75">
      <c r="L329" s="64"/>
    </row>
    <row r="330" ht="12.75">
      <c r="L330" s="64"/>
    </row>
    <row r="331" ht="12.75">
      <c r="L331" s="64"/>
    </row>
    <row r="332" ht="12.75">
      <c r="L332" s="64"/>
    </row>
    <row r="333" ht="12.75">
      <c r="L333" s="64"/>
    </row>
    <row r="334" ht="12.75">
      <c r="L334" s="64"/>
    </row>
    <row r="335" ht="12.75">
      <c r="L335" s="64"/>
    </row>
    <row r="336" ht="12.75">
      <c r="L336" s="64"/>
    </row>
    <row r="337" ht="12.75">
      <c r="L337" s="64"/>
    </row>
    <row r="338" ht="12.75">
      <c r="L338" s="64"/>
    </row>
    <row r="339" ht="12.75">
      <c r="L339" s="64"/>
    </row>
    <row r="340" ht="12.75">
      <c r="L340" s="64"/>
    </row>
    <row r="341" ht="12.75">
      <c r="L341" s="64"/>
    </row>
    <row r="342" ht="12.75">
      <c r="L342" s="64"/>
    </row>
    <row r="343" ht="12.75">
      <c r="L343" s="64"/>
    </row>
    <row r="344" ht="12.75">
      <c r="L344" s="64"/>
    </row>
    <row r="345" ht="12.75">
      <c r="L345" s="64"/>
    </row>
    <row r="346" ht="12.75">
      <c r="L346" s="64"/>
    </row>
    <row r="347" ht="12.75">
      <c r="L347" s="64"/>
    </row>
    <row r="348" ht="12.75">
      <c r="L348" s="64"/>
    </row>
    <row r="349" ht="12.75">
      <c r="L349" s="64"/>
    </row>
    <row r="350" ht="12.75">
      <c r="L350" s="64"/>
    </row>
    <row r="351" ht="12.75">
      <c r="L351" s="64"/>
    </row>
    <row r="352" ht="12.75">
      <c r="L352" s="64"/>
    </row>
    <row r="353" ht="12.75">
      <c r="L353" s="64"/>
    </row>
    <row r="354" ht="12.75">
      <c r="L354" s="64"/>
    </row>
    <row r="355" ht="12.75">
      <c r="L355" s="64"/>
    </row>
    <row r="356" ht="12.75">
      <c r="L356" s="64"/>
    </row>
    <row r="357" ht="12.75">
      <c r="L357" s="64"/>
    </row>
    <row r="358" ht="12.75">
      <c r="L358" s="64"/>
    </row>
    <row r="359" ht="12.75">
      <c r="L359" s="64"/>
    </row>
    <row r="360" ht="12.75">
      <c r="L360" s="64"/>
    </row>
    <row r="361" ht="12.75">
      <c r="L361" s="64"/>
    </row>
    <row r="362" ht="12.75">
      <c r="L362" s="64"/>
    </row>
    <row r="363" ht="12.75">
      <c r="L363" s="64"/>
    </row>
    <row r="364" ht="12.75">
      <c r="L364" s="64"/>
    </row>
    <row r="365" ht="12.75">
      <c r="L365" s="64"/>
    </row>
    <row r="366" ht="12.75">
      <c r="L366" s="64"/>
    </row>
    <row r="367" ht="12.75">
      <c r="L367" s="64"/>
    </row>
    <row r="368" ht="12.75">
      <c r="L368" s="64"/>
    </row>
    <row r="369" ht="12.75">
      <c r="L369" s="64"/>
    </row>
    <row r="370" ht="12.75">
      <c r="L370" s="64"/>
    </row>
    <row r="371" ht="12.75">
      <c r="L371" s="64"/>
    </row>
    <row r="372" ht="12.75">
      <c r="L372" s="64"/>
    </row>
    <row r="373" ht="12.75">
      <c r="L373" s="64"/>
    </row>
    <row r="374" ht="12.75">
      <c r="L374" s="64"/>
    </row>
    <row r="375" ht="12.75">
      <c r="L375" s="64"/>
    </row>
    <row r="376" ht="12.75">
      <c r="L376" s="64"/>
    </row>
    <row r="377" ht="12.75">
      <c r="L377" s="64"/>
    </row>
    <row r="378" ht="12.75">
      <c r="L378" s="64"/>
    </row>
    <row r="379" ht="12.75">
      <c r="L379" s="64"/>
    </row>
    <row r="380" ht="12.75">
      <c r="L380" s="64"/>
    </row>
    <row r="381" ht="12.75">
      <c r="L381" s="64"/>
    </row>
    <row r="382" ht="12.75">
      <c r="L382" s="64"/>
    </row>
    <row r="383" ht="12.75">
      <c r="L383" s="64"/>
    </row>
    <row r="384" ht="12.75">
      <c r="L384" s="64"/>
    </row>
    <row r="385" ht="12.75">
      <c r="L385" s="64"/>
    </row>
    <row r="386" ht="12.75">
      <c r="L386" s="64"/>
    </row>
    <row r="387" ht="12.75">
      <c r="L387" s="64"/>
    </row>
    <row r="388" ht="12.75">
      <c r="L388" s="64"/>
    </row>
    <row r="389" ht="12.75">
      <c r="L389" s="64"/>
    </row>
    <row r="390" ht="12.75">
      <c r="L390" s="64"/>
    </row>
    <row r="391" ht="12.75">
      <c r="L391" s="64"/>
    </row>
    <row r="392" ht="12.75">
      <c r="L392" s="64"/>
    </row>
    <row r="393" ht="12.75">
      <c r="L393" s="64"/>
    </row>
    <row r="394" ht="12.75">
      <c r="L394" s="64"/>
    </row>
    <row r="395" ht="12.75">
      <c r="L395" s="64"/>
    </row>
    <row r="396" ht="12.75">
      <c r="L396" s="64"/>
    </row>
    <row r="397" ht="12.75">
      <c r="L397" s="64"/>
    </row>
    <row r="398" ht="12.75">
      <c r="L398" s="64"/>
    </row>
    <row r="399" ht="12.75">
      <c r="L399" s="64"/>
    </row>
    <row r="400" ht="12.75">
      <c r="L400" s="64"/>
    </row>
    <row r="401" ht="12.75">
      <c r="L401" s="64"/>
    </row>
    <row r="402" ht="12.75">
      <c r="L402" s="64"/>
    </row>
    <row r="403" ht="12.75">
      <c r="L403" s="64"/>
    </row>
    <row r="404" ht="12.75">
      <c r="L404" s="64"/>
    </row>
    <row r="405" ht="12.75">
      <c r="L405" s="64"/>
    </row>
    <row r="406" ht="12.75">
      <c r="L406" s="64"/>
    </row>
    <row r="407" ht="12.75">
      <c r="L407" s="64"/>
    </row>
    <row r="408" ht="12.75">
      <c r="L408" s="64"/>
    </row>
    <row r="409" ht="12.75">
      <c r="L409" s="64"/>
    </row>
    <row r="410" ht="12.75">
      <c r="L410" s="64"/>
    </row>
    <row r="411" ht="12.75">
      <c r="L411" s="64"/>
    </row>
    <row r="412" ht="12.75">
      <c r="L412" s="64"/>
    </row>
    <row r="413" ht="12.75">
      <c r="L413" s="64"/>
    </row>
    <row r="414" ht="12.75">
      <c r="L414" s="64"/>
    </row>
    <row r="415" ht="12.75">
      <c r="L415" s="64"/>
    </row>
    <row r="416" ht="12.75">
      <c r="L416" s="64"/>
    </row>
    <row r="417" ht="12.75">
      <c r="L417" s="64"/>
    </row>
    <row r="418" ht="12.75">
      <c r="L418" s="64"/>
    </row>
    <row r="419" ht="12.75">
      <c r="L419" s="64"/>
    </row>
    <row r="420" ht="12.75">
      <c r="L420" s="64"/>
    </row>
    <row r="421" ht="12.75">
      <c r="L421" s="64"/>
    </row>
    <row r="422" ht="12.75">
      <c r="L422" s="64"/>
    </row>
    <row r="423" ht="12.75">
      <c r="L423" s="64"/>
    </row>
    <row r="424" ht="12.75">
      <c r="L424" s="64"/>
    </row>
    <row r="425" ht="12.75">
      <c r="L425" s="64"/>
    </row>
    <row r="426" ht="12.75">
      <c r="L426" s="64"/>
    </row>
    <row r="427" ht="12.75">
      <c r="L427" s="64"/>
    </row>
    <row r="428" ht="12.75">
      <c r="L428" s="64"/>
    </row>
    <row r="429" ht="12.75">
      <c r="L429" s="64"/>
    </row>
    <row r="430" ht="12.75">
      <c r="L430" s="64"/>
    </row>
    <row r="431" ht="12.75">
      <c r="L431" s="64"/>
    </row>
    <row r="432" ht="12.75">
      <c r="L432" s="64"/>
    </row>
    <row r="433" ht="12.75">
      <c r="L433" s="64"/>
    </row>
    <row r="434" ht="12.75">
      <c r="L434" s="64"/>
    </row>
    <row r="435" ht="12.75">
      <c r="L435" s="64"/>
    </row>
    <row r="436" ht="12.75">
      <c r="L436" s="64"/>
    </row>
    <row r="437" ht="12.75">
      <c r="L437" s="64"/>
    </row>
    <row r="438" ht="12.75">
      <c r="L438" s="64"/>
    </row>
    <row r="439" ht="12.75">
      <c r="L439" s="64"/>
    </row>
    <row r="440" ht="12.75">
      <c r="L440" s="64"/>
    </row>
    <row r="441" ht="12.75">
      <c r="L441" s="64"/>
    </row>
    <row r="442" ht="12.75">
      <c r="L442" s="64"/>
    </row>
    <row r="443" ht="12.75">
      <c r="L443" s="64"/>
    </row>
    <row r="444" ht="12.75">
      <c r="L444" s="64"/>
    </row>
    <row r="445" ht="12.75">
      <c r="L445" s="64"/>
    </row>
    <row r="446" ht="12.75">
      <c r="L446" s="64"/>
    </row>
    <row r="447" ht="12.75">
      <c r="L447" s="64"/>
    </row>
    <row r="448" ht="12.75">
      <c r="L448" s="64"/>
    </row>
    <row r="449" ht="12.75">
      <c r="L449" s="64"/>
    </row>
    <row r="450" ht="12.75">
      <c r="L450" s="64"/>
    </row>
    <row r="451" ht="12.75">
      <c r="L451" s="64"/>
    </row>
    <row r="452" ht="12.75">
      <c r="L452" s="64"/>
    </row>
    <row r="453" ht="12.75">
      <c r="L453" s="64"/>
    </row>
    <row r="454" ht="12.75">
      <c r="L454" s="64"/>
    </row>
    <row r="455" ht="12.75">
      <c r="L455" s="64"/>
    </row>
    <row r="456" ht="12.75">
      <c r="L456" s="64"/>
    </row>
    <row r="457" ht="12.75">
      <c r="L457" s="64"/>
    </row>
    <row r="458" ht="12.75">
      <c r="L458" s="64"/>
    </row>
    <row r="459" ht="12.75">
      <c r="L459" s="64"/>
    </row>
    <row r="460" ht="12.75">
      <c r="L460" s="64"/>
    </row>
    <row r="461" ht="12.75">
      <c r="L461" s="64"/>
    </row>
    <row r="462" ht="12.75">
      <c r="L462" s="64"/>
    </row>
    <row r="463" ht="12.75">
      <c r="L463" s="64"/>
    </row>
    <row r="464" ht="12.75">
      <c r="L464" s="64"/>
    </row>
    <row r="465" ht="12.75">
      <c r="L465" s="64"/>
    </row>
    <row r="466" ht="12.75">
      <c r="L466" s="64"/>
    </row>
    <row r="467" ht="12.75">
      <c r="L467" s="64"/>
    </row>
    <row r="468" ht="12.75">
      <c r="L468" s="64"/>
    </row>
    <row r="469" ht="12.75">
      <c r="L469" s="64"/>
    </row>
    <row r="470" ht="12.75">
      <c r="L470" s="64"/>
    </row>
    <row r="471" ht="12.75">
      <c r="L471" s="64"/>
    </row>
    <row r="472" ht="12.75">
      <c r="L472" s="64"/>
    </row>
    <row r="473" ht="12.75">
      <c r="L473" s="64"/>
    </row>
    <row r="474" ht="12.75">
      <c r="L474" s="64"/>
    </row>
    <row r="475" ht="12.75">
      <c r="L475" s="64"/>
    </row>
    <row r="476" ht="12.75">
      <c r="L476" s="64"/>
    </row>
    <row r="477" ht="12.75">
      <c r="L477" s="64"/>
    </row>
    <row r="478" ht="12.75">
      <c r="L478" s="64"/>
    </row>
    <row r="479" ht="12.75">
      <c r="L479" s="64"/>
    </row>
    <row r="480" ht="12.75">
      <c r="L480" s="64"/>
    </row>
    <row r="481" ht="12.75">
      <c r="L481" s="64"/>
    </row>
    <row r="482" ht="12.75">
      <c r="L482" s="64"/>
    </row>
    <row r="483" ht="12.75">
      <c r="L483" s="64"/>
    </row>
    <row r="484" ht="12.75">
      <c r="L484" s="64"/>
    </row>
    <row r="485" ht="12.75">
      <c r="L485" s="64"/>
    </row>
    <row r="486" ht="12.75">
      <c r="L486" s="64"/>
    </row>
    <row r="487" ht="12.75">
      <c r="L487" s="64"/>
    </row>
    <row r="488" ht="12.75">
      <c r="L488" s="64"/>
    </row>
    <row r="489" ht="12.75">
      <c r="L489" s="64"/>
    </row>
    <row r="490" ht="12.75">
      <c r="L490" s="64"/>
    </row>
    <row r="491" ht="12.75">
      <c r="L491" s="64"/>
    </row>
    <row r="492" ht="12.75">
      <c r="L492" s="64"/>
    </row>
    <row r="493" ht="12.75">
      <c r="L493" s="64"/>
    </row>
    <row r="494" ht="12.75">
      <c r="L494" s="64"/>
    </row>
    <row r="495" ht="12.75">
      <c r="L495" s="64"/>
    </row>
    <row r="496" ht="12.75">
      <c r="L496" s="64"/>
    </row>
    <row r="497" ht="12.75">
      <c r="L497" s="64"/>
    </row>
    <row r="498" ht="12.75">
      <c r="L498" s="64"/>
    </row>
    <row r="499" ht="12.75">
      <c r="L499" s="64"/>
    </row>
    <row r="500" ht="12.75">
      <c r="L500" s="64"/>
    </row>
    <row r="501" ht="12.75">
      <c r="L501" s="64"/>
    </row>
    <row r="502" ht="12.75">
      <c r="L502" s="64"/>
    </row>
    <row r="503" ht="12.75">
      <c r="L503" s="64"/>
    </row>
    <row r="504" ht="12.75">
      <c r="L504" s="64"/>
    </row>
    <row r="505" ht="12.75">
      <c r="L505" s="64"/>
    </row>
    <row r="506" ht="12.75">
      <c r="L506" s="64"/>
    </row>
    <row r="507" ht="12.75">
      <c r="L507" s="64"/>
    </row>
    <row r="508" ht="12.75">
      <c r="L508" s="64"/>
    </row>
    <row r="509" ht="12.75">
      <c r="L509" s="64"/>
    </row>
    <row r="510" ht="12.75">
      <c r="L510" s="64"/>
    </row>
    <row r="511" ht="12.75">
      <c r="L511" s="64"/>
    </row>
    <row r="512" ht="12.75">
      <c r="L512" s="64"/>
    </row>
    <row r="513" ht="12.75">
      <c r="L513" s="64"/>
    </row>
    <row r="514" ht="12.75">
      <c r="L514" s="64"/>
    </row>
    <row r="515" ht="12.75">
      <c r="L515" s="64"/>
    </row>
    <row r="516" ht="12.75">
      <c r="L516" s="64"/>
    </row>
    <row r="517" ht="12.75">
      <c r="L517" s="64"/>
    </row>
    <row r="518" ht="12.75">
      <c r="L518" s="64"/>
    </row>
    <row r="519" ht="12.75">
      <c r="L519" s="64"/>
    </row>
    <row r="520" ht="12.75">
      <c r="L520" s="64"/>
    </row>
    <row r="521" ht="12.75">
      <c r="L521" s="64"/>
    </row>
    <row r="522" ht="12.75">
      <c r="L522" s="64"/>
    </row>
    <row r="523" ht="12.75">
      <c r="L523" s="64"/>
    </row>
    <row r="524" ht="12.75">
      <c r="L524" s="64"/>
    </row>
    <row r="525" ht="12.75">
      <c r="L525" s="64"/>
    </row>
    <row r="526" ht="12.75">
      <c r="L526" s="64"/>
    </row>
    <row r="527" ht="12.75">
      <c r="L527" s="64"/>
    </row>
    <row r="528" ht="12.75">
      <c r="L528" s="64"/>
    </row>
    <row r="529" ht="12.75">
      <c r="L529" s="64"/>
    </row>
    <row r="530" ht="12.75">
      <c r="L530" s="64"/>
    </row>
    <row r="531" ht="12.75">
      <c r="L531" s="64"/>
    </row>
    <row r="532" ht="12.75">
      <c r="L532" s="64"/>
    </row>
    <row r="533" ht="12.75">
      <c r="L533" s="64"/>
    </row>
    <row r="534" ht="12.75">
      <c r="L534" s="64"/>
    </row>
    <row r="535" ht="12.75">
      <c r="L535" s="64"/>
    </row>
    <row r="536" ht="12.75">
      <c r="L536" s="64"/>
    </row>
    <row r="537" ht="12.75">
      <c r="L537" s="64"/>
    </row>
    <row r="538" ht="12.75">
      <c r="L538" s="64"/>
    </row>
    <row r="539" ht="12.75">
      <c r="L539" s="64"/>
    </row>
    <row r="540" ht="12.75">
      <c r="L540" s="64"/>
    </row>
    <row r="541" ht="12.75">
      <c r="L541" s="64"/>
    </row>
    <row r="542" ht="12.75">
      <c r="L542" s="64"/>
    </row>
    <row r="543" ht="12.75">
      <c r="L543" s="64"/>
    </row>
    <row r="544" ht="12.75">
      <c r="L544" s="64"/>
    </row>
    <row r="545" ht="12.75">
      <c r="L545" s="64"/>
    </row>
    <row r="546" ht="12.75">
      <c r="L546" s="64"/>
    </row>
    <row r="547" ht="12.75">
      <c r="L547" s="64"/>
    </row>
    <row r="548" ht="12.75">
      <c r="L548" s="64"/>
    </row>
    <row r="549" ht="12.75">
      <c r="L549" s="64"/>
    </row>
    <row r="550" ht="12.75">
      <c r="L550" s="64"/>
    </row>
    <row r="551" ht="12.75">
      <c r="L551" s="64"/>
    </row>
    <row r="552" ht="12.75">
      <c r="L552" s="64"/>
    </row>
    <row r="553" ht="12.75">
      <c r="L553" s="64"/>
    </row>
    <row r="554" ht="12.75">
      <c r="L554" s="64"/>
    </row>
    <row r="555" ht="12.75">
      <c r="L555" s="64"/>
    </row>
    <row r="556" ht="12.75">
      <c r="L556" s="64"/>
    </row>
    <row r="557" ht="12.75">
      <c r="L557" s="64"/>
    </row>
    <row r="558" ht="12.75">
      <c r="L558" s="64"/>
    </row>
    <row r="559" ht="12.75">
      <c r="L559" s="64"/>
    </row>
    <row r="560" ht="12.75">
      <c r="L560" s="64"/>
    </row>
    <row r="561" ht="12.75">
      <c r="L561" s="64"/>
    </row>
    <row r="562" ht="12.75">
      <c r="L562" s="64"/>
    </row>
    <row r="563" ht="12.75">
      <c r="L563" s="64"/>
    </row>
    <row r="564" ht="12.75">
      <c r="L564" s="64"/>
    </row>
    <row r="565" ht="12.75">
      <c r="L565" s="64"/>
    </row>
    <row r="566" ht="12.75">
      <c r="L566" s="64"/>
    </row>
    <row r="567" ht="12.75">
      <c r="L567" s="64"/>
    </row>
    <row r="568" ht="12.75">
      <c r="L568" s="64"/>
    </row>
    <row r="569" ht="12.75">
      <c r="L569" s="64"/>
    </row>
    <row r="570" ht="12.75">
      <c r="L570" s="64"/>
    </row>
    <row r="571" ht="12.75">
      <c r="L571" s="64"/>
    </row>
    <row r="572" ht="12.75">
      <c r="L572" s="64"/>
    </row>
    <row r="573" ht="12.75">
      <c r="L573" s="64"/>
    </row>
    <row r="574" ht="12.75">
      <c r="L574" s="64"/>
    </row>
    <row r="575" ht="12.75">
      <c r="L575" s="64"/>
    </row>
    <row r="576" ht="12.75">
      <c r="L576" s="64"/>
    </row>
    <row r="577" ht="12.75">
      <c r="L577" s="64"/>
    </row>
    <row r="578" ht="12.75">
      <c r="L578" s="64"/>
    </row>
    <row r="579" ht="12.75">
      <c r="L579" s="64"/>
    </row>
    <row r="580" ht="12.75">
      <c r="L580" s="64"/>
    </row>
    <row r="581" ht="12.75">
      <c r="L581" s="64"/>
    </row>
    <row r="582" ht="12.75">
      <c r="L582" s="64"/>
    </row>
    <row r="583" ht="12.75">
      <c r="L583" s="64"/>
    </row>
    <row r="584" ht="12.75">
      <c r="L584" s="64"/>
    </row>
    <row r="585" ht="12.75">
      <c r="L585" s="64"/>
    </row>
    <row r="586" ht="12.75">
      <c r="L586" s="64"/>
    </row>
    <row r="587" ht="12.75">
      <c r="L587" s="64"/>
    </row>
    <row r="588" ht="12.75">
      <c r="L588" s="64"/>
    </row>
    <row r="589" ht="12.75">
      <c r="L589" s="64"/>
    </row>
    <row r="590" ht="12.75">
      <c r="L590" s="64"/>
    </row>
    <row r="591" ht="12.75">
      <c r="L591" s="64"/>
    </row>
    <row r="592" ht="12.75">
      <c r="L592" s="64"/>
    </row>
    <row r="593" ht="12.75">
      <c r="L593" s="64"/>
    </row>
    <row r="594" ht="12.75">
      <c r="L594" s="64"/>
    </row>
    <row r="595" ht="12.75">
      <c r="L595" s="64"/>
    </row>
    <row r="596" ht="12.75">
      <c r="L596" s="64"/>
    </row>
    <row r="597" ht="12.75">
      <c r="L597" s="64"/>
    </row>
    <row r="598" ht="12.75">
      <c r="L598" s="64"/>
    </row>
    <row r="599" ht="12.75">
      <c r="L599" s="64"/>
    </row>
    <row r="600" ht="12.75">
      <c r="L600" s="64"/>
    </row>
    <row r="601" ht="12.75">
      <c r="L601" s="64"/>
    </row>
    <row r="602" ht="12.75">
      <c r="L602" s="64"/>
    </row>
    <row r="603" ht="12.75">
      <c r="L603" s="64"/>
    </row>
    <row r="604" ht="12.75">
      <c r="L604" s="64"/>
    </row>
    <row r="605" ht="12.75">
      <c r="L605" s="64"/>
    </row>
    <row r="606" ht="12.75">
      <c r="L606" s="64"/>
    </row>
    <row r="607" ht="12.75">
      <c r="L607" s="64"/>
    </row>
    <row r="608" ht="12.75">
      <c r="L608" s="64"/>
    </row>
    <row r="609" ht="12.75">
      <c r="L609" s="64"/>
    </row>
    <row r="610" ht="12.75">
      <c r="L610" s="64"/>
    </row>
    <row r="611" ht="12.75">
      <c r="L611" s="64"/>
    </row>
    <row r="612" ht="12.75">
      <c r="L612" s="64"/>
    </row>
    <row r="613" ht="12.75">
      <c r="L613" s="64"/>
    </row>
    <row r="614" ht="12.75">
      <c r="L614" s="64"/>
    </row>
    <row r="615" ht="12.75">
      <c r="L615" s="64"/>
    </row>
    <row r="616" ht="12.75">
      <c r="L616" s="64"/>
    </row>
    <row r="617" ht="12.75">
      <c r="L617" s="64"/>
    </row>
    <row r="618" ht="12.75">
      <c r="L618" s="64"/>
    </row>
    <row r="619" ht="12.75">
      <c r="L619" s="64"/>
    </row>
    <row r="620" ht="12.75">
      <c r="L620" s="64"/>
    </row>
    <row r="621" ht="12.75">
      <c r="L621" s="64"/>
    </row>
    <row r="622" ht="12.75">
      <c r="L622" s="64"/>
    </row>
    <row r="623" ht="12.75">
      <c r="L623" s="64"/>
    </row>
    <row r="624" ht="12.75">
      <c r="L624" s="64"/>
    </row>
    <row r="625" ht="12.75">
      <c r="L625" s="64"/>
    </row>
    <row r="626" ht="12.75">
      <c r="L626" s="64"/>
    </row>
    <row r="627" ht="12.75">
      <c r="L627" s="64"/>
    </row>
    <row r="628" ht="12.75">
      <c r="L628" s="64"/>
    </row>
    <row r="629" ht="12.75">
      <c r="L629" s="64"/>
    </row>
    <row r="630" ht="12.75">
      <c r="L630" s="64"/>
    </row>
    <row r="631" ht="12.75">
      <c r="L631" s="64"/>
    </row>
    <row r="632" ht="12.75">
      <c r="L632" s="64"/>
    </row>
    <row r="633" ht="12.75">
      <c r="L633" s="64"/>
    </row>
    <row r="634" ht="12.75">
      <c r="L634" s="64"/>
    </row>
    <row r="635" ht="12.75">
      <c r="L635" s="64"/>
    </row>
    <row r="636" ht="12.75">
      <c r="L636" s="64"/>
    </row>
    <row r="637" ht="12.75">
      <c r="L637" s="64"/>
    </row>
    <row r="638" ht="12.75">
      <c r="L638" s="64"/>
    </row>
    <row r="639" ht="12.75">
      <c r="L639" s="64"/>
    </row>
    <row r="640" ht="12.75">
      <c r="L640" s="64"/>
    </row>
    <row r="641" ht="12.75">
      <c r="L641" s="64"/>
    </row>
    <row r="642" ht="12.75">
      <c r="L642" s="64"/>
    </row>
    <row r="643" ht="12.75">
      <c r="L643" s="64"/>
    </row>
    <row r="644" ht="12.75">
      <c r="L644" s="64"/>
    </row>
    <row r="645" ht="12.75">
      <c r="L645" s="64"/>
    </row>
    <row r="646" ht="12.75">
      <c r="L646" s="64"/>
    </row>
    <row r="647" ht="12.75">
      <c r="L647" s="64"/>
    </row>
    <row r="648" ht="12.75">
      <c r="L648" s="64"/>
    </row>
    <row r="649" ht="12.75">
      <c r="L649" s="64"/>
    </row>
    <row r="650" ht="12.75">
      <c r="L650" s="64"/>
    </row>
    <row r="651" ht="12.75">
      <c r="L651" s="64"/>
    </row>
    <row r="652" ht="12.75">
      <c r="L652" s="64"/>
    </row>
    <row r="653" ht="12.75">
      <c r="L653" s="64"/>
    </row>
    <row r="654" ht="12.75">
      <c r="L654" s="64"/>
    </row>
    <row r="655" ht="12.75">
      <c r="L655" s="64"/>
    </row>
    <row r="656" ht="12.75">
      <c r="L656" s="64"/>
    </row>
    <row r="657" ht="12.75">
      <c r="L657" s="64"/>
    </row>
    <row r="658" ht="12.75">
      <c r="L658" s="64"/>
    </row>
    <row r="659" ht="12.75">
      <c r="L659" s="64"/>
    </row>
    <row r="660" ht="12.75">
      <c r="L660" s="64"/>
    </row>
    <row r="661" ht="12.75">
      <c r="L661" s="64"/>
    </row>
    <row r="662" ht="12.75">
      <c r="L662" s="64"/>
    </row>
    <row r="663" ht="12.75">
      <c r="L663" s="64"/>
    </row>
    <row r="664" ht="12.75">
      <c r="L664" s="64"/>
    </row>
    <row r="665" ht="12.75">
      <c r="L665" s="64"/>
    </row>
    <row r="666" ht="12.75">
      <c r="L666" s="64"/>
    </row>
    <row r="667" ht="12.75">
      <c r="L667" s="64"/>
    </row>
    <row r="668" ht="12.75">
      <c r="L668" s="64"/>
    </row>
    <row r="669" ht="12.75">
      <c r="L669" s="64"/>
    </row>
    <row r="670" ht="12.75">
      <c r="L670" s="64"/>
    </row>
    <row r="671" ht="12.75">
      <c r="L671" s="64"/>
    </row>
    <row r="672" ht="12.75">
      <c r="L672" s="64"/>
    </row>
    <row r="673" ht="12.75">
      <c r="L673" s="64"/>
    </row>
    <row r="674" ht="12.75">
      <c r="L674" s="64"/>
    </row>
    <row r="675" ht="12.75">
      <c r="L675" s="64"/>
    </row>
    <row r="676" ht="12.75">
      <c r="L676" s="64"/>
    </row>
    <row r="677" ht="12.75">
      <c r="L677" s="64"/>
    </row>
    <row r="678" ht="12.75">
      <c r="L678" s="64"/>
    </row>
    <row r="679" ht="12.75">
      <c r="L679" s="64"/>
    </row>
    <row r="680" ht="12.75">
      <c r="L680" s="64"/>
    </row>
    <row r="681" ht="12.75">
      <c r="L681" s="64"/>
    </row>
    <row r="682" ht="12.75">
      <c r="L682" s="64"/>
    </row>
    <row r="683" ht="12.75">
      <c r="L683" s="64"/>
    </row>
    <row r="684" ht="12.75">
      <c r="L684" s="64"/>
    </row>
    <row r="685" ht="12.75">
      <c r="L685" s="64"/>
    </row>
    <row r="686" ht="12.75">
      <c r="L686" s="64"/>
    </row>
    <row r="687" ht="12.75">
      <c r="L687" s="64"/>
    </row>
    <row r="688" ht="12.75">
      <c r="L688" s="64"/>
    </row>
    <row r="689" ht="12.75">
      <c r="L689" s="64"/>
    </row>
    <row r="690" ht="12.75">
      <c r="L690" s="64"/>
    </row>
    <row r="691" ht="12.75">
      <c r="L691" s="64"/>
    </row>
    <row r="692" ht="12.75">
      <c r="L692" s="64"/>
    </row>
    <row r="693" ht="12.75">
      <c r="L693" s="64"/>
    </row>
    <row r="694" ht="12.75">
      <c r="L694" s="64"/>
    </row>
    <row r="695" ht="12.75">
      <c r="L695" s="64"/>
    </row>
    <row r="696" ht="12.75">
      <c r="L696" s="64"/>
    </row>
    <row r="697" ht="12.75">
      <c r="L697" s="64"/>
    </row>
    <row r="698" ht="12.75">
      <c r="L698" s="64"/>
    </row>
    <row r="699" ht="12.75">
      <c r="L699" s="64"/>
    </row>
    <row r="700" ht="12.75">
      <c r="L700" s="64"/>
    </row>
    <row r="701" ht="12.75">
      <c r="L701" s="64"/>
    </row>
    <row r="702" ht="12.75">
      <c r="L702" s="64"/>
    </row>
    <row r="703" ht="12.75">
      <c r="L703" s="64"/>
    </row>
    <row r="704" ht="12.75">
      <c r="L704" s="64"/>
    </row>
    <row r="705" ht="12.75">
      <c r="L705" s="64"/>
    </row>
    <row r="706" ht="12.75">
      <c r="L706" s="64"/>
    </row>
    <row r="707" ht="12.75">
      <c r="L707" s="64"/>
    </row>
    <row r="708" ht="12.75">
      <c r="L708" s="64"/>
    </row>
    <row r="709" ht="12.75">
      <c r="L709" s="64"/>
    </row>
    <row r="710" ht="12.75">
      <c r="L710" s="64"/>
    </row>
    <row r="711" ht="12.75">
      <c r="L711" s="64"/>
    </row>
    <row r="712" ht="12.75">
      <c r="L712" s="64"/>
    </row>
    <row r="713" ht="12.75">
      <c r="L713" s="64"/>
    </row>
    <row r="714" ht="12.75">
      <c r="L714" s="64"/>
    </row>
    <row r="715" ht="12.75">
      <c r="L715" s="64"/>
    </row>
    <row r="716" ht="12.75">
      <c r="L716" s="64"/>
    </row>
    <row r="717" ht="12.75">
      <c r="L717" s="64"/>
    </row>
    <row r="718" ht="12.75">
      <c r="L718" s="64"/>
    </row>
    <row r="719" ht="12.75">
      <c r="L719" s="64"/>
    </row>
    <row r="720" ht="12.75">
      <c r="L720" s="64"/>
    </row>
    <row r="721" ht="12.75">
      <c r="L721" s="64"/>
    </row>
    <row r="722" ht="12.75">
      <c r="L722" s="64"/>
    </row>
    <row r="723" ht="12.75">
      <c r="L723" s="64"/>
    </row>
    <row r="724" ht="12.75">
      <c r="L724" s="64"/>
    </row>
    <row r="725" ht="12.75">
      <c r="L725" s="64"/>
    </row>
    <row r="726" ht="12.75">
      <c r="L726" s="64"/>
    </row>
    <row r="727" ht="12.75">
      <c r="L727" s="64"/>
    </row>
    <row r="728" ht="12.75">
      <c r="L728" s="64"/>
    </row>
    <row r="729" ht="12.75">
      <c r="L729" s="64"/>
    </row>
    <row r="730" ht="12.75">
      <c r="L730" s="64"/>
    </row>
    <row r="731" ht="12.75">
      <c r="L731" s="64"/>
    </row>
    <row r="732" ht="12.75">
      <c r="L732" s="64"/>
    </row>
    <row r="733" ht="12.75">
      <c r="L733" s="64"/>
    </row>
    <row r="734" ht="12.75">
      <c r="L734" s="64"/>
    </row>
    <row r="735" ht="12.75">
      <c r="L735" s="64"/>
    </row>
    <row r="736" ht="12.75">
      <c r="L736" s="64"/>
    </row>
    <row r="737" ht="12.75">
      <c r="L737" s="64"/>
    </row>
    <row r="738" ht="12.75">
      <c r="L738" s="64"/>
    </row>
    <row r="739" ht="12.75">
      <c r="L739" s="64"/>
    </row>
    <row r="740" ht="12.75">
      <c r="L740" s="64"/>
    </row>
    <row r="741" ht="12.75">
      <c r="L741" s="64"/>
    </row>
    <row r="742" ht="12.75">
      <c r="L742" s="64"/>
    </row>
    <row r="743" ht="12.75">
      <c r="L743" s="64"/>
    </row>
    <row r="744" ht="12.75">
      <c r="L744" s="64"/>
    </row>
    <row r="745" ht="12.75">
      <c r="L745" s="64"/>
    </row>
    <row r="746" ht="12.75">
      <c r="L746" s="64"/>
    </row>
    <row r="747" ht="12.75">
      <c r="L747" s="64"/>
    </row>
    <row r="748" ht="12.75">
      <c r="L748" s="64"/>
    </row>
    <row r="749" ht="12.75">
      <c r="L749" s="64"/>
    </row>
    <row r="750" ht="12.75">
      <c r="L750" s="64"/>
    </row>
    <row r="751" ht="12.75">
      <c r="L751" s="64"/>
    </row>
    <row r="752" ht="12.75">
      <c r="L752" s="64"/>
    </row>
    <row r="753" ht="12.75">
      <c r="L753" s="64"/>
    </row>
    <row r="754" ht="12.75">
      <c r="L754" s="64"/>
    </row>
    <row r="755" ht="12.75">
      <c r="L755" s="64"/>
    </row>
    <row r="756" ht="12.75">
      <c r="L756" s="64"/>
    </row>
    <row r="757" ht="12.75">
      <c r="L757" s="64"/>
    </row>
    <row r="758" ht="12.75">
      <c r="L758" s="64"/>
    </row>
    <row r="759" ht="12.75">
      <c r="L759" s="64"/>
    </row>
    <row r="760" ht="12.75">
      <c r="L760" s="64"/>
    </row>
    <row r="761" ht="12.75">
      <c r="L761" s="64"/>
    </row>
    <row r="762" ht="12.75">
      <c r="L762" s="64"/>
    </row>
    <row r="763" ht="12.75">
      <c r="L763" s="64"/>
    </row>
    <row r="764" ht="12.75">
      <c r="L764" s="64"/>
    </row>
    <row r="765" ht="12.75">
      <c r="L765" s="64"/>
    </row>
    <row r="766" ht="12.75">
      <c r="L766" s="64"/>
    </row>
    <row r="767" ht="12.75">
      <c r="L767" s="64"/>
    </row>
    <row r="768" ht="12.75">
      <c r="L768" s="64"/>
    </row>
    <row r="769" ht="12.75">
      <c r="L769" s="64"/>
    </row>
    <row r="770" ht="12.75">
      <c r="L770" s="64"/>
    </row>
    <row r="771" ht="12.75">
      <c r="L771" s="64"/>
    </row>
    <row r="772" ht="12.75">
      <c r="L772" s="64"/>
    </row>
    <row r="773" ht="12.75">
      <c r="L773" s="64"/>
    </row>
    <row r="774" ht="12.75">
      <c r="L774" s="64"/>
    </row>
    <row r="775" ht="12.75">
      <c r="L775" s="64"/>
    </row>
    <row r="776" ht="12.75">
      <c r="L776" s="64"/>
    </row>
    <row r="777" ht="12.75">
      <c r="L777" s="64"/>
    </row>
    <row r="778" ht="12.75">
      <c r="L778" s="64"/>
    </row>
    <row r="779" ht="12.75">
      <c r="L779" s="64"/>
    </row>
    <row r="780" ht="12.75">
      <c r="L780" s="64"/>
    </row>
    <row r="781" ht="12.75">
      <c r="L781" s="64"/>
    </row>
    <row r="782" ht="12.75">
      <c r="L782" s="64"/>
    </row>
    <row r="783" ht="12.75">
      <c r="L783" s="64"/>
    </row>
    <row r="784" ht="12.75">
      <c r="L784" s="64"/>
    </row>
    <row r="785" ht="12.75">
      <c r="L785" s="64"/>
    </row>
    <row r="786" ht="12.75">
      <c r="L786" s="64"/>
    </row>
    <row r="787" ht="12.75">
      <c r="L787" s="64"/>
    </row>
    <row r="788" ht="12.75">
      <c r="L788" s="64"/>
    </row>
    <row r="789" ht="12.75">
      <c r="L789" s="64"/>
    </row>
    <row r="790" ht="12.75">
      <c r="L790" s="64"/>
    </row>
    <row r="791" ht="12.75">
      <c r="L791" s="64"/>
    </row>
    <row r="792" ht="12.75">
      <c r="L792" s="64"/>
    </row>
    <row r="793" ht="12.75">
      <c r="L793" s="64"/>
    </row>
    <row r="794" ht="12.75">
      <c r="L794" s="64"/>
    </row>
    <row r="795" ht="12.75">
      <c r="L795" s="64"/>
    </row>
    <row r="796" ht="12.75">
      <c r="L796" s="64"/>
    </row>
    <row r="797" ht="12.75">
      <c r="L797" s="64"/>
    </row>
    <row r="798" ht="12.75">
      <c r="L798" s="64"/>
    </row>
    <row r="799" ht="12.75">
      <c r="L799" s="64"/>
    </row>
    <row r="800" ht="12.75">
      <c r="L800" s="64"/>
    </row>
    <row r="801" ht="12.75">
      <c r="L801" s="64"/>
    </row>
    <row r="802" ht="12.75">
      <c r="L802" s="64"/>
    </row>
    <row r="803" ht="12.75">
      <c r="L803" s="64"/>
    </row>
    <row r="804" ht="12.75">
      <c r="L804" s="64"/>
    </row>
    <row r="805" ht="12.75">
      <c r="L805" s="64"/>
    </row>
    <row r="806" ht="12.75">
      <c r="L806" s="64"/>
    </row>
    <row r="807" ht="12.75">
      <c r="L807" s="64"/>
    </row>
    <row r="808" ht="12.75">
      <c r="L808" s="64"/>
    </row>
    <row r="809" ht="12.75">
      <c r="L809" s="64"/>
    </row>
    <row r="810" ht="12.75">
      <c r="L810" s="64"/>
    </row>
    <row r="811" ht="12.75">
      <c r="L811" s="64"/>
    </row>
    <row r="812" ht="12.75">
      <c r="L812" s="64"/>
    </row>
    <row r="813" ht="12.75">
      <c r="L813" s="64"/>
    </row>
    <row r="814" ht="12.75">
      <c r="L814" s="64"/>
    </row>
    <row r="815" ht="12.75">
      <c r="L815" s="64"/>
    </row>
    <row r="816" ht="12.75">
      <c r="L816" s="64"/>
    </row>
    <row r="817" ht="12.75">
      <c r="L817" s="64"/>
    </row>
    <row r="818" ht="12.75">
      <c r="L818" s="64"/>
    </row>
    <row r="819" ht="12.75">
      <c r="L819" s="64"/>
    </row>
    <row r="820" ht="12.75">
      <c r="L820" s="64"/>
    </row>
    <row r="821" ht="12.75">
      <c r="L821" s="64"/>
    </row>
    <row r="822" ht="12.75">
      <c r="L822" s="64"/>
    </row>
    <row r="823" ht="12.75">
      <c r="L823" s="64"/>
    </row>
    <row r="824" ht="12.75">
      <c r="L824" s="64"/>
    </row>
    <row r="825" ht="12.75">
      <c r="L825" s="64"/>
    </row>
    <row r="826" ht="12.75">
      <c r="L826" s="64"/>
    </row>
    <row r="827" ht="12.75">
      <c r="L827" s="64"/>
    </row>
    <row r="828" ht="12.75">
      <c r="L828" s="64"/>
    </row>
    <row r="829" ht="12.75">
      <c r="L829" s="64"/>
    </row>
    <row r="830" ht="12.75">
      <c r="L830" s="64"/>
    </row>
    <row r="831" ht="12.75">
      <c r="L831" s="64"/>
    </row>
    <row r="832" ht="12.75">
      <c r="L832" s="64"/>
    </row>
    <row r="833" ht="12.75">
      <c r="L833" s="64"/>
    </row>
    <row r="834" ht="12.75">
      <c r="L834" s="64"/>
    </row>
    <row r="835" ht="12.75">
      <c r="L835" s="64"/>
    </row>
    <row r="836" ht="12.75">
      <c r="L836" s="64"/>
    </row>
    <row r="837" ht="12.75">
      <c r="L837" s="64"/>
    </row>
    <row r="838" ht="12.75">
      <c r="L838" s="64"/>
    </row>
    <row r="839" ht="12.75">
      <c r="L839" s="64"/>
    </row>
    <row r="840" ht="12.75">
      <c r="L840" s="64"/>
    </row>
    <row r="841" ht="12.75">
      <c r="L841" s="64"/>
    </row>
    <row r="842" ht="12.75">
      <c r="L842" s="64"/>
    </row>
    <row r="843" ht="12.75">
      <c r="L843" s="64"/>
    </row>
    <row r="844" ht="12.75">
      <c r="L844" s="64"/>
    </row>
    <row r="845" ht="12.75">
      <c r="L845" s="64"/>
    </row>
    <row r="846" ht="12.75">
      <c r="L846" s="64"/>
    </row>
    <row r="847" ht="12.75">
      <c r="L847" s="64"/>
    </row>
    <row r="848" ht="12.75">
      <c r="L848" s="64"/>
    </row>
    <row r="849" ht="12.75">
      <c r="L849" s="64"/>
    </row>
    <row r="850" ht="12.75">
      <c r="L850" s="64"/>
    </row>
    <row r="851" ht="12.75">
      <c r="L851" s="64"/>
    </row>
    <row r="852" ht="12.75">
      <c r="L852" s="64"/>
    </row>
    <row r="853" ht="12.75">
      <c r="L853" s="64"/>
    </row>
    <row r="854" ht="12.75">
      <c r="L854" s="64"/>
    </row>
    <row r="855" ht="12.75">
      <c r="L855" s="64"/>
    </row>
    <row r="856" ht="12.75">
      <c r="L856" s="64"/>
    </row>
    <row r="857" ht="12.75">
      <c r="L857" s="64"/>
    </row>
    <row r="858" ht="12.75">
      <c r="L858" s="64"/>
    </row>
    <row r="859" ht="12.75">
      <c r="L859" s="64"/>
    </row>
    <row r="860" ht="12.75">
      <c r="L860" s="64"/>
    </row>
    <row r="861" ht="12.75">
      <c r="L861" s="64"/>
    </row>
    <row r="862" ht="12.75">
      <c r="L862" s="64"/>
    </row>
    <row r="863" ht="12.75">
      <c r="L863" s="64"/>
    </row>
    <row r="864" ht="12.75">
      <c r="L864" s="64"/>
    </row>
    <row r="865" ht="12.75">
      <c r="L865" s="64"/>
    </row>
    <row r="866" ht="12.75">
      <c r="L866" s="64"/>
    </row>
    <row r="867" ht="12.75">
      <c r="L867" s="64"/>
    </row>
    <row r="868" ht="12.75">
      <c r="L868" s="64"/>
    </row>
    <row r="869" ht="12.75">
      <c r="L869" s="64"/>
    </row>
    <row r="870" ht="12.75">
      <c r="L870" s="64"/>
    </row>
    <row r="871" ht="12.75">
      <c r="L871" s="64"/>
    </row>
    <row r="872" ht="12.75">
      <c r="L872" s="64"/>
    </row>
    <row r="873" ht="12.75">
      <c r="L873" s="64"/>
    </row>
    <row r="874" ht="12.75">
      <c r="L874" s="64"/>
    </row>
    <row r="875" ht="12.75">
      <c r="L875" s="64"/>
    </row>
    <row r="876" ht="12.75">
      <c r="L876" s="64"/>
    </row>
    <row r="877" ht="12.75">
      <c r="L877" s="64"/>
    </row>
    <row r="878" ht="12.75">
      <c r="L878" s="64"/>
    </row>
    <row r="879" ht="12.75">
      <c r="L879" s="64"/>
    </row>
    <row r="880" ht="12.75">
      <c r="L880" s="64"/>
    </row>
    <row r="881" ht="12.75">
      <c r="L881" s="64"/>
    </row>
    <row r="882" ht="12.75">
      <c r="L882" s="64"/>
    </row>
    <row r="883" ht="12.75">
      <c r="L883" s="64"/>
    </row>
    <row r="884" ht="12.75">
      <c r="L884" s="64"/>
    </row>
    <row r="885" ht="12.75">
      <c r="L885" s="64"/>
    </row>
    <row r="886" ht="12.75">
      <c r="L886" s="64"/>
    </row>
    <row r="887" ht="12.75">
      <c r="L887" s="64"/>
    </row>
    <row r="888" ht="12.75">
      <c r="L888" s="64"/>
    </row>
    <row r="889" ht="12.75">
      <c r="L889" s="64"/>
    </row>
    <row r="890" ht="12.75">
      <c r="L890" s="64"/>
    </row>
    <row r="891" ht="12.75">
      <c r="L891" s="64"/>
    </row>
    <row r="892" ht="12.75">
      <c r="L892" s="64"/>
    </row>
    <row r="893" ht="12.75">
      <c r="L893" s="64"/>
    </row>
    <row r="894" ht="12.75">
      <c r="L894" s="64"/>
    </row>
    <row r="895" ht="12.75">
      <c r="L895" s="64"/>
    </row>
    <row r="896" ht="12.75">
      <c r="L896" s="64"/>
    </row>
    <row r="897" ht="12.75">
      <c r="L897" s="64"/>
    </row>
    <row r="898" ht="12.75">
      <c r="L898" s="64"/>
    </row>
    <row r="899" ht="12.75">
      <c r="L899" s="64"/>
    </row>
    <row r="900" ht="12.75">
      <c r="L900" s="64"/>
    </row>
    <row r="901" ht="12.75">
      <c r="L901" s="64"/>
    </row>
    <row r="902" ht="12.75">
      <c r="L902" s="64"/>
    </row>
    <row r="903" ht="12.75">
      <c r="L903" s="64"/>
    </row>
    <row r="904" ht="12.75">
      <c r="L904" s="64"/>
    </row>
    <row r="905" ht="12.75">
      <c r="L905" s="64"/>
    </row>
    <row r="906" ht="12.75">
      <c r="L906" s="64"/>
    </row>
    <row r="907" ht="12.75">
      <c r="L907" s="64"/>
    </row>
    <row r="908" ht="12.75">
      <c r="L908" s="64"/>
    </row>
    <row r="909" ht="12.75">
      <c r="L909" s="64"/>
    </row>
    <row r="910" ht="12.75">
      <c r="L910" s="64"/>
    </row>
    <row r="911" ht="12.75">
      <c r="L911" s="64"/>
    </row>
    <row r="912" ht="12.75">
      <c r="L912" s="64"/>
    </row>
    <row r="913" ht="12.75">
      <c r="L913" s="64"/>
    </row>
    <row r="914" ht="12.75">
      <c r="L914" s="64"/>
    </row>
    <row r="915" ht="12.75">
      <c r="L915" s="64"/>
    </row>
    <row r="916" ht="12.75">
      <c r="L916" s="64"/>
    </row>
    <row r="917" ht="12.75">
      <c r="L917" s="64"/>
    </row>
    <row r="918" ht="12.75">
      <c r="L918" s="64"/>
    </row>
    <row r="919" ht="12.75">
      <c r="L919" s="64"/>
    </row>
    <row r="920" ht="12.75">
      <c r="L920" s="64"/>
    </row>
    <row r="921" ht="12.75">
      <c r="L921" s="64"/>
    </row>
    <row r="922" ht="12.75">
      <c r="L922" s="64"/>
    </row>
    <row r="923" ht="12.75">
      <c r="L923" s="64"/>
    </row>
    <row r="924" ht="12.75">
      <c r="L924" s="64"/>
    </row>
    <row r="925" ht="12.75">
      <c r="L925" s="64"/>
    </row>
    <row r="926" ht="12.75">
      <c r="L926" s="64"/>
    </row>
    <row r="927" ht="12.75">
      <c r="L927" s="64"/>
    </row>
    <row r="928" ht="12.75">
      <c r="L928" s="64"/>
    </row>
    <row r="929" ht="12.75">
      <c r="L929" s="64"/>
    </row>
    <row r="930" ht="12.75">
      <c r="L930" s="64"/>
    </row>
    <row r="931" ht="12.75">
      <c r="L931" s="64"/>
    </row>
    <row r="932" ht="12.75">
      <c r="L932" s="64"/>
    </row>
    <row r="933" ht="12.75">
      <c r="L933" s="64"/>
    </row>
    <row r="934" ht="12.75">
      <c r="L934" s="64"/>
    </row>
    <row r="935" ht="12.75">
      <c r="L935" s="64"/>
    </row>
    <row r="936" ht="12.75">
      <c r="L936" s="64"/>
    </row>
    <row r="937" ht="12.75">
      <c r="L937" s="64"/>
    </row>
    <row r="938" ht="12.75">
      <c r="L938" s="64"/>
    </row>
    <row r="939" ht="12.75">
      <c r="L939" s="64"/>
    </row>
    <row r="940" ht="12.75">
      <c r="L940" s="64"/>
    </row>
    <row r="941" ht="12.75">
      <c r="L941" s="64"/>
    </row>
    <row r="942" ht="12.75">
      <c r="L942" s="64"/>
    </row>
    <row r="943" ht="12.75">
      <c r="L943" s="64"/>
    </row>
    <row r="944" ht="12.75">
      <c r="L944" s="64"/>
    </row>
    <row r="945" ht="12.75">
      <c r="L945" s="64"/>
    </row>
    <row r="946" ht="12.75">
      <c r="L946" s="64"/>
    </row>
    <row r="947" ht="12.75">
      <c r="L947" s="64"/>
    </row>
    <row r="948" ht="12.75">
      <c r="L948" s="64"/>
    </row>
    <row r="949" ht="12.75">
      <c r="L949" s="64"/>
    </row>
    <row r="950" ht="12.75">
      <c r="L950" s="64"/>
    </row>
    <row r="951" ht="12.75">
      <c r="L951" s="64"/>
    </row>
    <row r="952" ht="12.75">
      <c r="L952" s="64"/>
    </row>
    <row r="953" ht="12.75">
      <c r="L953" s="64"/>
    </row>
    <row r="954" ht="12.75">
      <c r="L954" s="64"/>
    </row>
    <row r="955" ht="12.75">
      <c r="L955" s="64"/>
    </row>
    <row r="956" ht="12.75">
      <c r="L956" s="64"/>
    </row>
    <row r="957" ht="12.75">
      <c r="L957" s="64"/>
    </row>
    <row r="958" ht="12.75">
      <c r="L958" s="64"/>
    </row>
    <row r="959" ht="12.75">
      <c r="L959" s="64"/>
    </row>
    <row r="960" ht="12.75">
      <c r="L960" s="64"/>
    </row>
    <row r="961" ht="12.75">
      <c r="L961" s="64"/>
    </row>
    <row r="962" ht="12.75">
      <c r="L962" s="64"/>
    </row>
    <row r="963" ht="12.75">
      <c r="L963" s="64"/>
    </row>
    <row r="964" ht="12.75">
      <c r="L964" s="64"/>
    </row>
    <row r="965" ht="12.75">
      <c r="L965" s="64"/>
    </row>
    <row r="966" ht="12.75">
      <c r="L966" s="64"/>
    </row>
    <row r="967" ht="12.75">
      <c r="L967" s="64"/>
    </row>
    <row r="968" ht="12.75">
      <c r="L968" s="64"/>
    </row>
    <row r="969" ht="12.75">
      <c r="L969" s="64"/>
    </row>
    <row r="970" ht="12.75">
      <c r="L970" s="64"/>
    </row>
    <row r="971" ht="12.75">
      <c r="L971" s="64"/>
    </row>
    <row r="972" ht="12.75">
      <c r="L972" s="64"/>
    </row>
    <row r="973" ht="12.75">
      <c r="L973" s="64"/>
    </row>
    <row r="974" ht="12.75">
      <c r="L974" s="64"/>
    </row>
    <row r="975" ht="12.75">
      <c r="L975" s="64"/>
    </row>
    <row r="976" ht="12.75">
      <c r="L976" s="64"/>
    </row>
    <row r="977" ht="12.75">
      <c r="L977" s="64"/>
    </row>
    <row r="978" ht="12.75">
      <c r="L978" s="64"/>
    </row>
    <row r="979" ht="12.75">
      <c r="L979" s="64"/>
    </row>
    <row r="980" ht="12.75">
      <c r="L980" s="64"/>
    </row>
    <row r="981" ht="12.75">
      <c r="L981" s="64"/>
    </row>
    <row r="982" ht="12.75">
      <c r="L982" s="64"/>
    </row>
    <row r="983" ht="12.75">
      <c r="L983" s="64"/>
    </row>
    <row r="984" ht="12.75">
      <c r="L984" s="64"/>
    </row>
    <row r="985" ht="12.75">
      <c r="L985" s="64"/>
    </row>
    <row r="986" ht="12.75">
      <c r="L986" s="64"/>
    </row>
    <row r="987" ht="12.75">
      <c r="L987" s="64"/>
    </row>
    <row r="988" ht="12.75">
      <c r="L988" s="64"/>
    </row>
    <row r="989" ht="12.75">
      <c r="L989" s="64"/>
    </row>
    <row r="990" ht="12.75">
      <c r="L990" s="64"/>
    </row>
    <row r="991" ht="12.75">
      <c r="L991" s="64"/>
    </row>
    <row r="992" ht="12.75">
      <c r="L992" s="64"/>
    </row>
    <row r="993" ht="12.75">
      <c r="L993" s="64"/>
    </row>
    <row r="994" ht="12.75">
      <c r="L994" s="64"/>
    </row>
    <row r="995" ht="12.75">
      <c r="L995" s="64"/>
    </row>
    <row r="996" ht="12.75">
      <c r="L996" s="64"/>
    </row>
    <row r="997" ht="12.75">
      <c r="L997" s="64"/>
    </row>
    <row r="998" ht="12.75">
      <c r="L998" s="64"/>
    </row>
    <row r="999" ht="12.75">
      <c r="L999" s="64"/>
    </row>
    <row r="1000" ht="12.75">
      <c r="L1000" s="64"/>
    </row>
    <row r="1001" ht="12.75">
      <c r="L1001" s="64"/>
    </row>
    <row r="1002" ht="12.75">
      <c r="L1002" s="64"/>
    </row>
    <row r="1003" ht="12.75">
      <c r="L1003" s="64"/>
    </row>
    <row r="1004" ht="12.75">
      <c r="L1004" s="64"/>
    </row>
    <row r="1005" ht="12.75">
      <c r="L1005" s="64"/>
    </row>
    <row r="1006" ht="12.75">
      <c r="L1006" s="64"/>
    </row>
    <row r="1007" ht="12.75">
      <c r="L1007" s="64"/>
    </row>
    <row r="1008" ht="12.75">
      <c r="L1008" s="64"/>
    </row>
    <row r="1009" ht="12.75">
      <c r="L1009" s="64"/>
    </row>
    <row r="1010" ht="12.75">
      <c r="L1010" s="64"/>
    </row>
    <row r="1011" ht="12.75">
      <c r="L1011" s="64"/>
    </row>
    <row r="1012" ht="12.75">
      <c r="L1012" s="64"/>
    </row>
    <row r="1013" ht="12.75">
      <c r="L1013" s="64"/>
    </row>
    <row r="1014" ht="12.75">
      <c r="L1014" s="64"/>
    </row>
    <row r="1015" ht="12.75">
      <c r="L1015" s="64"/>
    </row>
    <row r="1016" ht="12.75">
      <c r="L1016" s="64"/>
    </row>
    <row r="1017" ht="12.75">
      <c r="L1017" s="64"/>
    </row>
    <row r="1018" ht="12.75">
      <c r="L1018" s="64"/>
    </row>
    <row r="1019" ht="12.75">
      <c r="L1019" s="64"/>
    </row>
    <row r="1020" ht="12.75">
      <c r="L1020" s="64"/>
    </row>
    <row r="1021" ht="12.75">
      <c r="L1021" s="64"/>
    </row>
    <row r="1022" ht="12.75">
      <c r="L1022" s="64"/>
    </row>
    <row r="1023" ht="12.75">
      <c r="L1023" s="64"/>
    </row>
    <row r="1024" ht="12.75">
      <c r="L1024" s="64"/>
    </row>
    <row r="1025" ht="12.75">
      <c r="L1025" s="64"/>
    </row>
    <row r="1026" ht="12.75">
      <c r="L1026" s="64"/>
    </row>
    <row r="1027" ht="12.75">
      <c r="L1027" s="64"/>
    </row>
    <row r="1028" ht="12.75">
      <c r="L1028" s="64"/>
    </row>
    <row r="1029" ht="12.75">
      <c r="L1029" s="64"/>
    </row>
    <row r="1030" ht="12.75">
      <c r="L1030" s="64"/>
    </row>
    <row r="1031" ht="12.75">
      <c r="L1031" s="64"/>
    </row>
    <row r="1032" ht="12.75">
      <c r="L1032" s="64"/>
    </row>
    <row r="1033" ht="12.75">
      <c r="L1033" s="64"/>
    </row>
    <row r="1034" ht="12.75">
      <c r="L1034" s="64"/>
    </row>
    <row r="1035" ht="12.75">
      <c r="L1035" s="64"/>
    </row>
    <row r="1036" ht="12.75">
      <c r="L1036" s="64"/>
    </row>
    <row r="1037" ht="12.75">
      <c r="L1037" s="64"/>
    </row>
    <row r="1038" ht="12.75">
      <c r="L1038" s="64"/>
    </row>
    <row r="1039" ht="12.75">
      <c r="L1039" s="64"/>
    </row>
    <row r="1040" ht="12.75">
      <c r="L1040" s="64"/>
    </row>
    <row r="1041" ht="12.75">
      <c r="L1041" s="64"/>
    </row>
    <row r="1042" ht="12.75">
      <c r="L1042" s="64"/>
    </row>
    <row r="1043" ht="12.75">
      <c r="L1043" s="64"/>
    </row>
    <row r="1044" ht="12.75">
      <c r="L1044" s="64"/>
    </row>
    <row r="1045" ht="12.75">
      <c r="L1045" s="64"/>
    </row>
    <row r="1046" ht="12.75">
      <c r="L1046" s="64"/>
    </row>
    <row r="1047" ht="12.75">
      <c r="L1047" s="64"/>
    </row>
    <row r="1048" ht="12.75">
      <c r="L1048" s="64"/>
    </row>
    <row r="1049" ht="12.75">
      <c r="L1049" s="64"/>
    </row>
    <row r="1050" ht="12.75">
      <c r="L1050" s="64"/>
    </row>
    <row r="1051" ht="12.75">
      <c r="L1051" s="64"/>
    </row>
    <row r="1052" ht="12.75">
      <c r="L1052" s="64"/>
    </row>
    <row r="1053" ht="12.75">
      <c r="L1053" s="64"/>
    </row>
    <row r="1054" ht="12.75">
      <c r="L1054" s="64"/>
    </row>
    <row r="1055" ht="12.75">
      <c r="L1055" s="64"/>
    </row>
    <row r="1056" ht="12.75">
      <c r="L1056" s="64"/>
    </row>
    <row r="1057" ht="12.75">
      <c r="L1057" s="64"/>
    </row>
    <row r="1058" ht="12.75">
      <c r="L1058" s="64"/>
    </row>
    <row r="1059" ht="12.75">
      <c r="L1059" s="64"/>
    </row>
    <row r="1060" ht="12.75">
      <c r="L1060" s="64"/>
    </row>
    <row r="1061" ht="12.75">
      <c r="L1061" s="64"/>
    </row>
    <row r="1062" ht="12.75">
      <c r="L1062" s="64"/>
    </row>
    <row r="1063" ht="12.75">
      <c r="L1063" s="64"/>
    </row>
    <row r="1064" ht="12.75">
      <c r="L1064" s="64"/>
    </row>
    <row r="1065" ht="12.75">
      <c r="L1065" s="64"/>
    </row>
    <row r="1066" ht="12.75">
      <c r="L1066" s="64"/>
    </row>
    <row r="1067" ht="12.75">
      <c r="L1067" s="64"/>
    </row>
    <row r="1068" ht="12.75">
      <c r="L1068" s="64"/>
    </row>
    <row r="1069" ht="12.75">
      <c r="L1069" s="64"/>
    </row>
    <row r="1070" ht="12.75">
      <c r="L1070" s="64"/>
    </row>
    <row r="1071" ht="12.75">
      <c r="L1071" s="64"/>
    </row>
    <row r="1072" ht="12.75">
      <c r="L1072" s="64"/>
    </row>
    <row r="1073" ht="12.75">
      <c r="L1073" s="64"/>
    </row>
    <row r="1074" ht="12.75">
      <c r="L1074" s="64"/>
    </row>
    <row r="1075" ht="12.75">
      <c r="L1075" s="64"/>
    </row>
    <row r="1076" ht="12.75">
      <c r="L1076" s="64"/>
    </row>
    <row r="1077" ht="12.75">
      <c r="L1077" s="64"/>
    </row>
    <row r="1078" ht="12.75">
      <c r="L1078" s="64"/>
    </row>
    <row r="1079" ht="12.75">
      <c r="L1079" s="64"/>
    </row>
    <row r="1080" ht="12.75">
      <c r="L1080" s="64"/>
    </row>
    <row r="1081" ht="12.75">
      <c r="L1081" s="64"/>
    </row>
    <row r="1082" ht="12.75">
      <c r="L1082" s="64"/>
    </row>
    <row r="1083" ht="12.75">
      <c r="L1083" s="64"/>
    </row>
    <row r="1084" ht="12.75">
      <c r="L1084" s="64"/>
    </row>
    <row r="1085" ht="12.75">
      <c r="L1085" s="64"/>
    </row>
    <row r="1086" ht="12.75">
      <c r="L1086" s="64"/>
    </row>
    <row r="1087" ht="12.75">
      <c r="L1087" s="64"/>
    </row>
    <row r="1088" ht="12.75">
      <c r="L1088" s="64"/>
    </row>
    <row r="1089" ht="12.75">
      <c r="L1089" s="64"/>
    </row>
    <row r="1090" ht="12.75">
      <c r="L1090" s="64"/>
    </row>
    <row r="1091" ht="12.75">
      <c r="L1091" s="64"/>
    </row>
    <row r="1092" ht="12.75">
      <c r="L1092" s="64"/>
    </row>
    <row r="1093" ht="12.75">
      <c r="L1093" s="64"/>
    </row>
    <row r="1094" ht="12.75">
      <c r="L1094" s="64"/>
    </row>
    <row r="1095" ht="12.75">
      <c r="L1095" s="64"/>
    </row>
    <row r="1096" ht="12.75">
      <c r="L1096" s="64"/>
    </row>
    <row r="1097" ht="12.75">
      <c r="L1097" s="64"/>
    </row>
    <row r="1098" ht="12.75">
      <c r="L1098" s="64"/>
    </row>
    <row r="1099" ht="12.75">
      <c r="L1099" s="64"/>
    </row>
    <row r="1100" ht="12.75">
      <c r="L1100" s="64"/>
    </row>
    <row r="1101" ht="12.75">
      <c r="L1101" s="64"/>
    </row>
    <row r="1102" ht="12.75">
      <c r="L1102" s="64"/>
    </row>
    <row r="1103" ht="12.75">
      <c r="L1103" s="64"/>
    </row>
    <row r="1104" ht="12.75">
      <c r="L1104" s="64"/>
    </row>
    <row r="1105" ht="12.75">
      <c r="L1105" s="64"/>
    </row>
    <row r="1106" ht="12.75">
      <c r="L1106" s="64"/>
    </row>
    <row r="1107" ht="12.75">
      <c r="L1107" s="64"/>
    </row>
    <row r="1108" ht="12.75">
      <c r="L1108" s="64"/>
    </row>
    <row r="1109" ht="12.75">
      <c r="L1109" s="64"/>
    </row>
    <row r="1110" ht="12.75">
      <c r="L1110" s="64"/>
    </row>
    <row r="1111" ht="12.75">
      <c r="L1111" s="64"/>
    </row>
    <row r="1112" ht="12.75">
      <c r="L1112" s="64"/>
    </row>
    <row r="1113" ht="12.75">
      <c r="L1113" s="64"/>
    </row>
    <row r="1114" ht="12.75">
      <c r="L1114" s="64"/>
    </row>
    <row r="1115" ht="12.75">
      <c r="L1115" s="64"/>
    </row>
    <row r="1116" ht="12.75">
      <c r="L1116" s="64"/>
    </row>
    <row r="1117" ht="12.75">
      <c r="L1117" s="64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12"/>
  <sheetViews>
    <sheetView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7.625" style="0" customWidth="1"/>
    <col min="2" max="2" width="8.25390625" style="0" customWidth="1"/>
    <col min="3" max="3" width="7.875" style="0" customWidth="1"/>
    <col min="4" max="4" width="12.375" style="0" customWidth="1"/>
    <col min="5" max="5" width="6.75390625" style="0" customWidth="1"/>
    <col min="6" max="6" width="10.375" style="0" customWidth="1"/>
    <col min="7" max="7" width="6.75390625" style="0" customWidth="1"/>
    <col min="8" max="8" width="10.625" style="0" customWidth="1"/>
    <col min="9" max="9" width="6.75390625" style="0" customWidth="1"/>
    <col min="10" max="10" width="10.375" style="0" customWidth="1"/>
    <col min="11" max="11" width="6.75390625" style="0" customWidth="1"/>
    <col min="12" max="12" width="10.375" style="0" customWidth="1"/>
    <col min="13" max="13" width="6.875" style="0" customWidth="1"/>
    <col min="14" max="14" width="10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1" spans="1:24" s="4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46" customFormat="1" ht="22.5">
      <c r="A2" s="14" t="s">
        <v>220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46" customFormat="1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38" s="46" customFormat="1" ht="12.75">
      <c r="A4" s="199"/>
      <c r="B4" s="200"/>
      <c r="C4" s="201" t="s">
        <v>50</v>
      </c>
      <c r="D4" s="202"/>
      <c r="E4" s="201" t="s">
        <v>50</v>
      </c>
      <c r="F4" s="202"/>
      <c r="G4" s="201" t="s">
        <v>51</v>
      </c>
      <c r="H4" s="202"/>
      <c r="I4" s="201" t="s">
        <v>51</v>
      </c>
      <c r="J4" s="202"/>
      <c r="K4" s="201" t="s">
        <v>51</v>
      </c>
      <c r="L4" s="202"/>
      <c r="M4" s="201" t="s">
        <v>51</v>
      </c>
      <c r="N4" s="25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6" customFormat="1" ht="12.75">
      <c r="A5" s="203" t="s">
        <v>4</v>
      </c>
      <c r="B5" s="2" t="s">
        <v>5</v>
      </c>
      <c r="C5" s="1" t="s">
        <v>52</v>
      </c>
      <c r="D5" s="3"/>
      <c r="E5" s="1" t="s">
        <v>52</v>
      </c>
      <c r="F5" s="3"/>
      <c r="G5" s="1" t="s">
        <v>53</v>
      </c>
      <c r="H5" s="3"/>
      <c r="I5" s="1" t="s">
        <v>54</v>
      </c>
      <c r="J5" s="3"/>
      <c r="K5" s="1" t="s">
        <v>54</v>
      </c>
      <c r="L5" s="3"/>
      <c r="M5" s="1" t="s">
        <v>54</v>
      </c>
      <c r="N5" s="28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s="46" customFormat="1" ht="12.75">
      <c r="A6" s="203" t="s">
        <v>12</v>
      </c>
      <c r="B6" s="2" t="s">
        <v>13</v>
      </c>
      <c r="C6" s="248" t="s">
        <v>178</v>
      </c>
      <c r="D6" s="139"/>
      <c r="E6" s="247" t="s">
        <v>170</v>
      </c>
      <c r="F6" s="138"/>
      <c r="G6" s="248" t="s">
        <v>171</v>
      </c>
      <c r="H6" s="138"/>
      <c r="I6" s="248" t="s">
        <v>172</v>
      </c>
      <c r="J6" s="138"/>
      <c r="K6" s="248" t="s">
        <v>173</v>
      </c>
      <c r="L6" s="138"/>
      <c r="M6" s="248" t="s">
        <v>174</v>
      </c>
      <c r="N6" s="286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s="46" customFormat="1" ht="12.75">
      <c r="A7" s="203"/>
      <c r="B7" s="249"/>
      <c r="C7" s="142" t="s">
        <v>175</v>
      </c>
      <c r="D7" s="8"/>
      <c r="E7" s="142" t="s">
        <v>175</v>
      </c>
      <c r="F7" s="8"/>
      <c r="G7" s="142" t="s">
        <v>175</v>
      </c>
      <c r="H7" s="8"/>
      <c r="I7" s="142" t="s">
        <v>175</v>
      </c>
      <c r="J7" s="8"/>
      <c r="K7" s="142" t="s">
        <v>175</v>
      </c>
      <c r="L7" s="8"/>
      <c r="M7" s="142" t="s">
        <v>175</v>
      </c>
      <c r="N7" s="256"/>
      <c r="O7" s="49"/>
      <c r="P7" s="50"/>
      <c r="Q7" s="49"/>
      <c r="R7" s="50"/>
      <c r="S7" s="49"/>
      <c r="T7" s="50"/>
      <c r="U7" s="49"/>
      <c r="V7" s="50"/>
      <c r="W7" s="49"/>
      <c r="X7" s="50"/>
      <c r="Y7" s="49"/>
      <c r="Z7" s="50"/>
      <c r="AA7" s="49"/>
      <c r="AB7" s="50"/>
      <c r="AC7" s="49"/>
      <c r="AD7" s="50"/>
      <c r="AE7" s="49"/>
      <c r="AF7" s="50"/>
      <c r="AG7" s="49"/>
      <c r="AH7" s="50"/>
      <c r="AI7" s="49"/>
      <c r="AJ7" s="50"/>
      <c r="AK7" s="49"/>
      <c r="AL7" s="50"/>
    </row>
    <row r="8" spans="1:38" s="46" customFormat="1" ht="12.75">
      <c r="A8" s="204"/>
      <c r="B8" s="5"/>
      <c r="C8" s="5" t="s">
        <v>16</v>
      </c>
      <c r="D8" s="5" t="s">
        <v>17</v>
      </c>
      <c r="E8" s="5" t="s">
        <v>16</v>
      </c>
      <c r="F8" s="5" t="s">
        <v>17</v>
      </c>
      <c r="G8" s="5" t="s">
        <v>16</v>
      </c>
      <c r="H8" s="5" t="s">
        <v>17</v>
      </c>
      <c r="I8" s="5" t="s">
        <v>16</v>
      </c>
      <c r="J8" s="5" t="s">
        <v>17</v>
      </c>
      <c r="K8" s="5" t="s">
        <v>16</v>
      </c>
      <c r="L8" s="5" t="s">
        <v>17</v>
      </c>
      <c r="M8" s="5" t="s">
        <v>16</v>
      </c>
      <c r="N8" s="229" t="s">
        <v>17</v>
      </c>
      <c r="O8" s="50" t="s">
        <v>196</v>
      </c>
      <c r="P8" s="50"/>
      <c r="Q8" s="50"/>
      <c r="R8" s="50"/>
      <c r="S8" s="50"/>
      <c r="T8" s="50"/>
      <c r="U8" s="50"/>
      <c r="V8" s="50"/>
      <c r="W8" s="50"/>
      <c r="X8" s="49"/>
      <c r="Y8" s="50"/>
      <c r="Z8" s="50"/>
      <c r="AA8" s="50"/>
      <c r="AB8" s="49"/>
      <c r="AC8" s="50"/>
      <c r="AD8" s="50"/>
      <c r="AE8" s="50"/>
      <c r="AF8" s="49"/>
      <c r="AG8" s="50"/>
      <c r="AH8" s="50"/>
      <c r="AI8" s="50"/>
      <c r="AJ8" s="49"/>
      <c r="AK8" s="50"/>
      <c r="AL8" s="49"/>
    </row>
    <row r="9" spans="1:38" s="46" customFormat="1" ht="12.75">
      <c r="A9" s="206">
        <v>39455</v>
      </c>
      <c r="B9" s="89" t="s">
        <v>226</v>
      </c>
      <c r="C9" s="95"/>
      <c r="D9" s="90"/>
      <c r="E9" s="95">
        <v>140</v>
      </c>
      <c r="F9" s="91">
        <v>980</v>
      </c>
      <c r="G9" s="89">
        <v>104</v>
      </c>
      <c r="H9" s="89">
        <v>1144</v>
      </c>
      <c r="I9" s="89"/>
      <c r="J9" s="89"/>
      <c r="K9" s="89"/>
      <c r="L9" s="89"/>
      <c r="M9" s="89"/>
      <c r="N9" s="210"/>
      <c r="O9" s="42"/>
      <c r="P9" s="42"/>
      <c r="Q9" s="42"/>
      <c r="R9" s="42"/>
      <c r="S9" s="42"/>
      <c r="T9" s="42"/>
      <c r="U9" s="42"/>
      <c r="V9" s="42"/>
      <c r="W9" s="42"/>
      <c r="X9" s="56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46" customFormat="1" ht="12.75">
      <c r="A10" s="207">
        <v>39455</v>
      </c>
      <c r="B10" s="149" t="s">
        <v>228</v>
      </c>
      <c r="C10" s="153"/>
      <c r="D10" s="144"/>
      <c r="E10" s="153"/>
      <c r="F10" s="143"/>
      <c r="G10" s="149">
        <v>242</v>
      </c>
      <c r="H10" s="149">
        <v>1694</v>
      </c>
      <c r="I10" s="149"/>
      <c r="J10" s="149"/>
      <c r="K10" s="149"/>
      <c r="L10" s="149"/>
      <c r="M10" s="149"/>
      <c r="N10" s="243"/>
      <c r="O10" s="42"/>
      <c r="P10" s="42"/>
      <c r="Q10" s="42"/>
      <c r="R10" s="42"/>
      <c r="S10" s="42"/>
      <c r="T10" s="42"/>
      <c r="U10" s="42"/>
      <c r="V10" s="42"/>
      <c r="W10" s="42"/>
      <c r="X10" s="2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6" customFormat="1" ht="12.75">
      <c r="A11" s="207">
        <v>39455</v>
      </c>
      <c r="B11" s="149" t="s">
        <v>229</v>
      </c>
      <c r="C11" s="153"/>
      <c r="D11" s="144"/>
      <c r="E11" s="153">
        <v>266</v>
      </c>
      <c r="F11" s="143">
        <v>1862</v>
      </c>
      <c r="G11" s="149"/>
      <c r="H11" s="149"/>
      <c r="I11" s="149"/>
      <c r="J11" s="149"/>
      <c r="K11" s="149"/>
      <c r="L11" s="149"/>
      <c r="M11" s="149"/>
      <c r="N11" s="243"/>
      <c r="O11" s="42"/>
      <c r="P11" s="42"/>
      <c r="Q11" s="42"/>
      <c r="R11" s="42"/>
      <c r="S11" s="42"/>
      <c r="T11" s="42"/>
      <c r="U11" s="42"/>
      <c r="V11" s="42"/>
      <c r="W11" s="42"/>
      <c r="X11" s="29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46" customFormat="1" ht="13.5" thickBot="1">
      <c r="A12" s="277">
        <v>39455</v>
      </c>
      <c r="B12" s="278" t="s">
        <v>233</v>
      </c>
      <c r="C12" s="332"/>
      <c r="D12" s="279"/>
      <c r="E12" s="332">
        <v>788</v>
      </c>
      <c r="F12" s="280">
        <v>9456</v>
      </c>
      <c r="G12" s="278"/>
      <c r="H12" s="278"/>
      <c r="I12" s="278"/>
      <c r="J12" s="278"/>
      <c r="K12" s="278"/>
      <c r="L12" s="278"/>
      <c r="M12" s="278"/>
      <c r="N12" s="335"/>
      <c r="O12" s="42"/>
      <c r="P12" s="42"/>
      <c r="Q12" s="42"/>
      <c r="R12" s="42"/>
      <c r="S12" s="42"/>
      <c r="T12" s="42"/>
      <c r="U12" s="42"/>
      <c r="V12" s="42"/>
      <c r="W12" s="42"/>
      <c r="X12" s="29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46" customFormat="1" ht="12.75">
      <c r="A13" s="206">
        <v>39490</v>
      </c>
      <c r="B13" s="89" t="s">
        <v>253</v>
      </c>
      <c r="C13" s="95">
        <v>268</v>
      </c>
      <c r="D13" s="90">
        <v>2680</v>
      </c>
      <c r="E13" s="95">
        <v>128</v>
      </c>
      <c r="F13" s="91">
        <v>1408</v>
      </c>
      <c r="G13" s="89"/>
      <c r="H13" s="89"/>
      <c r="I13" s="89"/>
      <c r="J13" s="89"/>
      <c r="K13" s="89"/>
      <c r="L13" s="89"/>
      <c r="M13" s="89"/>
      <c r="N13" s="210"/>
      <c r="O13" s="42"/>
      <c r="P13" s="42"/>
      <c r="Q13" s="42"/>
      <c r="R13" s="42"/>
      <c r="S13" s="42"/>
      <c r="T13" s="42"/>
      <c r="U13" s="42"/>
      <c r="V13" s="42"/>
      <c r="W13" s="42"/>
      <c r="X13" s="29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46" customFormat="1" ht="12.75">
      <c r="A14" s="207">
        <v>39490</v>
      </c>
      <c r="B14" s="149" t="s">
        <v>254</v>
      </c>
      <c r="C14" s="153"/>
      <c r="D14" s="144"/>
      <c r="E14" s="153">
        <v>246</v>
      </c>
      <c r="F14" s="143">
        <v>2706</v>
      </c>
      <c r="G14" s="149"/>
      <c r="H14" s="149"/>
      <c r="I14" s="149"/>
      <c r="J14" s="149"/>
      <c r="K14" s="149"/>
      <c r="L14" s="149"/>
      <c r="M14" s="149"/>
      <c r="N14" s="243"/>
      <c r="O14" s="42"/>
      <c r="P14" s="42"/>
      <c r="Q14" s="42"/>
      <c r="R14" s="42"/>
      <c r="S14" s="42"/>
      <c r="T14" s="42"/>
      <c r="U14" s="42"/>
      <c r="V14" s="42"/>
      <c r="W14" s="28"/>
      <c r="X14" s="29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46" customFormat="1" ht="12.75">
      <c r="A15" s="206">
        <v>39490</v>
      </c>
      <c r="B15" s="89" t="s">
        <v>261</v>
      </c>
      <c r="C15" s="95"/>
      <c r="D15" s="90"/>
      <c r="E15" s="95">
        <v>228</v>
      </c>
      <c r="F15" s="91">
        <v>2736</v>
      </c>
      <c r="G15" s="89"/>
      <c r="H15" s="89"/>
      <c r="I15" s="89"/>
      <c r="J15" s="89"/>
      <c r="K15" s="89"/>
      <c r="L15" s="89"/>
      <c r="M15" s="89"/>
      <c r="N15" s="210"/>
      <c r="O15" s="42"/>
      <c r="P15" s="42"/>
      <c r="Q15" s="42"/>
      <c r="R15" s="42"/>
      <c r="S15" s="42"/>
      <c r="T15" s="42"/>
      <c r="U15" s="42"/>
      <c r="V15" s="42"/>
      <c r="W15" s="28"/>
      <c r="X15" s="2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/>
    </row>
    <row r="16" spans="1:38" s="46" customFormat="1" ht="12.75">
      <c r="A16" s="206">
        <v>39490</v>
      </c>
      <c r="B16" s="89" t="s">
        <v>262</v>
      </c>
      <c r="C16" s="95"/>
      <c r="D16" s="90"/>
      <c r="E16" s="95">
        <v>274</v>
      </c>
      <c r="F16" s="91">
        <v>3288</v>
      </c>
      <c r="G16" s="89"/>
      <c r="H16" s="89"/>
      <c r="I16" s="89"/>
      <c r="J16" s="89"/>
      <c r="K16" s="89"/>
      <c r="L16" s="89"/>
      <c r="M16" s="89"/>
      <c r="N16" s="210"/>
      <c r="O16" s="42"/>
      <c r="P16" s="42"/>
      <c r="Q16" s="42"/>
      <c r="R16" s="42"/>
      <c r="S16" s="42"/>
      <c r="T16" s="42"/>
      <c r="U16" s="42"/>
      <c r="V16" s="42"/>
      <c r="W16" s="28"/>
      <c r="X16" s="2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46" customFormat="1" ht="12.75">
      <c r="A17" s="206">
        <v>39490</v>
      </c>
      <c r="B17" s="89" t="s">
        <v>263</v>
      </c>
      <c r="C17" s="95"/>
      <c r="D17" s="90"/>
      <c r="E17" s="95">
        <v>362</v>
      </c>
      <c r="F17" s="91">
        <v>4344</v>
      </c>
      <c r="G17" s="89"/>
      <c r="H17" s="89"/>
      <c r="I17" s="89"/>
      <c r="J17" s="89"/>
      <c r="K17" s="89"/>
      <c r="L17" s="89"/>
      <c r="M17" s="89"/>
      <c r="N17" s="210"/>
      <c r="O17" s="42"/>
      <c r="P17" s="42"/>
      <c r="Q17" s="42"/>
      <c r="R17" s="42"/>
      <c r="S17" s="42"/>
      <c r="T17" s="42"/>
      <c r="U17" s="42"/>
      <c r="V17" s="42"/>
      <c r="W17" s="28"/>
      <c r="X17" s="2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46" customFormat="1" ht="13.5" thickBot="1">
      <c r="A18" s="277">
        <v>39490</v>
      </c>
      <c r="B18" s="278" t="s">
        <v>264</v>
      </c>
      <c r="C18" s="332">
        <v>12</v>
      </c>
      <c r="D18" s="279">
        <v>144</v>
      </c>
      <c r="E18" s="332">
        <v>340</v>
      </c>
      <c r="F18" s="280">
        <v>4080</v>
      </c>
      <c r="G18" s="278">
        <v>6</v>
      </c>
      <c r="H18" s="278">
        <v>120</v>
      </c>
      <c r="I18" s="278"/>
      <c r="J18" s="278"/>
      <c r="K18" s="278"/>
      <c r="L18" s="278"/>
      <c r="M18" s="278"/>
      <c r="N18" s="335"/>
      <c r="O18" s="42"/>
      <c r="P18" s="42"/>
      <c r="Q18" s="42"/>
      <c r="R18" s="42"/>
      <c r="S18" s="42"/>
      <c r="T18" s="42"/>
      <c r="U18" s="42"/>
      <c r="V18" s="42"/>
      <c r="W18" s="28"/>
      <c r="X18" s="2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46" customFormat="1" ht="12.75">
      <c r="A19" s="206">
        <v>39518</v>
      </c>
      <c r="B19" s="89" t="s">
        <v>270</v>
      </c>
      <c r="C19" s="95">
        <v>8</v>
      </c>
      <c r="D19" s="90">
        <v>120</v>
      </c>
      <c r="E19" s="95">
        <v>102</v>
      </c>
      <c r="F19" s="91">
        <v>1836</v>
      </c>
      <c r="G19" s="89"/>
      <c r="H19" s="89"/>
      <c r="I19" s="89"/>
      <c r="J19" s="89"/>
      <c r="K19" s="89"/>
      <c r="L19" s="89"/>
      <c r="M19" s="89"/>
      <c r="N19" s="210"/>
      <c r="O19" s="42"/>
      <c r="P19" s="42"/>
      <c r="Q19" s="42"/>
      <c r="R19" s="42"/>
      <c r="S19" s="42"/>
      <c r="T19" s="42"/>
      <c r="U19" s="42"/>
      <c r="V19" s="42"/>
      <c r="W19" s="28"/>
      <c r="X19" s="2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46" customFormat="1" ht="12.75">
      <c r="A20" s="207">
        <v>39518</v>
      </c>
      <c r="B20" s="153" t="s">
        <v>271</v>
      </c>
      <c r="C20" s="153"/>
      <c r="D20" s="144"/>
      <c r="E20" s="153">
        <v>104</v>
      </c>
      <c r="F20" s="143">
        <v>1664</v>
      </c>
      <c r="G20" s="149"/>
      <c r="H20" s="149"/>
      <c r="I20" s="149"/>
      <c r="J20" s="149"/>
      <c r="K20" s="149"/>
      <c r="L20" s="149"/>
      <c r="M20" s="149"/>
      <c r="N20" s="243"/>
      <c r="O20" s="42"/>
      <c r="P20" s="42"/>
      <c r="Q20" s="42"/>
      <c r="R20" s="42"/>
      <c r="S20" s="42"/>
      <c r="T20" s="42"/>
      <c r="U20" s="42"/>
      <c r="V20" s="42"/>
      <c r="W20" s="28"/>
      <c r="X20" s="2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46" customFormat="1" ht="13.5" thickBot="1">
      <c r="A21" s="277">
        <v>39518</v>
      </c>
      <c r="B21" s="278" t="s">
        <v>276</v>
      </c>
      <c r="C21" s="332"/>
      <c r="D21" s="279"/>
      <c r="E21" s="332">
        <v>403</v>
      </c>
      <c r="F21" s="280">
        <v>5335.72</v>
      </c>
      <c r="G21" s="278"/>
      <c r="H21" s="278"/>
      <c r="I21" s="278"/>
      <c r="J21" s="278"/>
      <c r="K21" s="278"/>
      <c r="L21" s="278"/>
      <c r="M21" s="278"/>
      <c r="N21" s="335"/>
      <c r="O21" s="42"/>
      <c r="P21" s="42"/>
      <c r="Q21" s="42"/>
      <c r="R21" s="42"/>
      <c r="S21" s="42"/>
      <c r="T21" s="42"/>
      <c r="U21" s="42"/>
      <c r="V21" s="42"/>
      <c r="W21" s="28"/>
      <c r="X21" s="2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s="46" customFormat="1" ht="12.75">
      <c r="A22" s="206">
        <v>39546</v>
      </c>
      <c r="B22" s="89" t="s">
        <v>297</v>
      </c>
      <c r="C22" s="95"/>
      <c r="D22" s="90"/>
      <c r="E22" s="95"/>
      <c r="F22" s="91"/>
      <c r="G22" s="89">
        <v>328</v>
      </c>
      <c r="H22" s="89">
        <v>3936</v>
      </c>
      <c r="I22" s="89"/>
      <c r="J22" s="89"/>
      <c r="K22" s="89"/>
      <c r="L22" s="89"/>
      <c r="M22" s="89"/>
      <c r="N22" s="210"/>
      <c r="O22" s="42"/>
      <c r="P22" s="42"/>
      <c r="Q22" s="42"/>
      <c r="R22" s="42"/>
      <c r="S22" s="42"/>
      <c r="T22" s="42"/>
      <c r="U22" s="42"/>
      <c r="V22" s="42"/>
      <c r="W22" s="28"/>
      <c r="X22" s="29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46" customFormat="1" ht="12.75">
      <c r="A23" s="206">
        <v>39546</v>
      </c>
      <c r="B23" s="89" t="s">
        <v>308</v>
      </c>
      <c r="C23" s="95"/>
      <c r="D23" s="90"/>
      <c r="E23" s="95">
        <v>212</v>
      </c>
      <c r="F23" s="91">
        <v>2544</v>
      </c>
      <c r="G23" s="89"/>
      <c r="H23" s="89"/>
      <c r="I23" s="89"/>
      <c r="J23" s="89"/>
      <c r="K23" s="89"/>
      <c r="L23" s="89"/>
      <c r="M23" s="89"/>
      <c r="N23" s="210"/>
      <c r="O23" s="42"/>
      <c r="P23" s="42"/>
      <c r="Q23" s="42"/>
      <c r="R23" s="42"/>
      <c r="S23" s="42"/>
      <c r="T23" s="42"/>
      <c r="U23" s="42"/>
      <c r="V23" s="42"/>
      <c r="W23" s="28"/>
      <c r="X23" s="29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s="46" customFormat="1" ht="12.75">
      <c r="A24" s="206">
        <v>39546</v>
      </c>
      <c r="B24" s="89" t="s">
        <v>309</v>
      </c>
      <c r="C24" s="95"/>
      <c r="D24" s="90"/>
      <c r="E24" s="95"/>
      <c r="F24" s="91"/>
      <c r="G24" s="89"/>
      <c r="H24" s="89"/>
      <c r="I24" s="89">
        <v>48</v>
      </c>
      <c r="J24" s="89">
        <v>1291.68</v>
      </c>
      <c r="K24" s="89"/>
      <c r="L24" s="89"/>
      <c r="M24" s="89"/>
      <c r="N24" s="210"/>
      <c r="O24" s="42"/>
      <c r="P24" s="42"/>
      <c r="Q24" s="42"/>
      <c r="R24" s="42"/>
      <c r="S24" s="42"/>
      <c r="T24" s="42"/>
      <c r="U24" s="42"/>
      <c r="V24" s="42"/>
      <c r="W24" s="28"/>
      <c r="X24" s="29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46" customFormat="1" ht="12.75">
      <c r="A25" s="206">
        <v>39546</v>
      </c>
      <c r="B25" s="89" t="s">
        <v>311</v>
      </c>
      <c r="C25" s="95"/>
      <c r="D25" s="90"/>
      <c r="E25" s="95"/>
      <c r="F25" s="91"/>
      <c r="G25" s="89">
        <v>38</v>
      </c>
      <c r="H25" s="89">
        <v>646</v>
      </c>
      <c r="I25" s="89"/>
      <c r="J25" s="89"/>
      <c r="K25" s="89"/>
      <c r="L25" s="89"/>
      <c r="M25" s="89"/>
      <c r="N25" s="210"/>
      <c r="O25" s="42"/>
      <c r="P25" s="42"/>
      <c r="Q25" s="42"/>
      <c r="R25" s="42"/>
      <c r="S25" s="42"/>
      <c r="T25" s="42"/>
      <c r="U25" s="42"/>
      <c r="V25" s="42"/>
      <c r="W25" s="28"/>
      <c r="X25" s="29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46" customFormat="1" ht="13.5" thickBot="1">
      <c r="A26" s="277">
        <v>39546</v>
      </c>
      <c r="B26" s="278" t="s">
        <v>312</v>
      </c>
      <c r="C26" s="332"/>
      <c r="D26" s="279"/>
      <c r="E26" s="332"/>
      <c r="F26" s="280"/>
      <c r="G26" s="278">
        <v>54</v>
      </c>
      <c r="H26" s="278">
        <v>918</v>
      </c>
      <c r="I26" s="278"/>
      <c r="J26" s="278"/>
      <c r="K26" s="278"/>
      <c r="L26" s="278"/>
      <c r="M26" s="278"/>
      <c r="N26" s="335"/>
      <c r="O26" s="42"/>
      <c r="P26" s="42"/>
      <c r="Q26" s="42"/>
      <c r="R26" s="42"/>
      <c r="S26" s="42"/>
      <c r="T26" s="42"/>
      <c r="U26" s="42"/>
      <c r="V26" s="42"/>
      <c r="W26" s="28"/>
      <c r="X26" s="29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46" customFormat="1" ht="12.75">
      <c r="A27" s="206">
        <v>39581</v>
      </c>
      <c r="B27" s="89" t="s">
        <v>347</v>
      </c>
      <c r="C27" s="95"/>
      <c r="D27" s="90"/>
      <c r="E27" s="95"/>
      <c r="F27" s="91"/>
      <c r="G27" s="89">
        <v>180</v>
      </c>
      <c r="H27" s="89">
        <v>2700</v>
      </c>
      <c r="I27" s="89"/>
      <c r="J27" s="89"/>
      <c r="K27" s="89">
        <v>32</v>
      </c>
      <c r="L27" s="89">
        <v>800</v>
      </c>
      <c r="M27" s="89"/>
      <c r="N27" s="210"/>
      <c r="O27" s="42"/>
      <c r="P27" s="42"/>
      <c r="Q27" s="42"/>
      <c r="R27" s="42"/>
      <c r="S27" s="42"/>
      <c r="T27" s="42"/>
      <c r="U27" s="42"/>
      <c r="V27" s="42"/>
      <c r="W27" s="28"/>
      <c r="X27" s="29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46" customFormat="1" ht="12.75">
      <c r="A28" s="206">
        <v>39581</v>
      </c>
      <c r="B28" s="89" t="s">
        <v>349</v>
      </c>
      <c r="C28" s="95"/>
      <c r="D28" s="90"/>
      <c r="E28" s="95"/>
      <c r="F28" s="91"/>
      <c r="G28" s="89"/>
      <c r="H28" s="89"/>
      <c r="I28" s="89">
        <v>10</v>
      </c>
      <c r="J28" s="89">
        <v>230</v>
      </c>
      <c r="K28" s="89"/>
      <c r="L28" s="89"/>
      <c r="M28" s="89"/>
      <c r="N28" s="210"/>
      <c r="O28" s="42"/>
      <c r="P28" s="42"/>
      <c r="Q28" s="42"/>
      <c r="R28" s="42"/>
      <c r="S28" s="42"/>
      <c r="T28" s="42"/>
      <c r="U28" s="42"/>
      <c r="V28" s="42"/>
      <c r="W28" s="28"/>
      <c r="X28" s="29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46" customFormat="1" ht="13.5" thickBot="1">
      <c r="A29" s="277">
        <v>39581</v>
      </c>
      <c r="B29" s="278" t="s">
        <v>360</v>
      </c>
      <c r="C29" s="332"/>
      <c r="D29" s="279"/>
      <c r="E29" s="332">
        <v>20</v>
      </c>
      <c r="F29" s="280">
        <v>240</v>
      </c>
      <c r="G29" s="278"/>
      <c r="H29" s="278"/>
      <c r="I29" s="278"/>
      <c r="J29" s="278"/>
      <c r="K29" s="278"/>
      <c r="L29" s="278"/>
      <c r="M29" s="278"/>
      <c r="N29" s="335"/>
      <c r="O29" s="42"/>
      <c r="P29" s="42"/>
      <c r="Q29" s="42"/>
      <c r="R29" s="42"/>
      <c r="S29" s="42"/>
      <c r="T29" s="42"/>
      <c r="U29" s="42"/>
      <c r="V29" s="42"/>
      <c r="W29" s="28"/>
      <c r="X29" s="29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46" customFormat="1" ht="12.75">
      <c r="A30" s="206">
        <v>39609</v>
      </c>
      <c r="B30" s="89" t="s">
        <v>369</v>
      </c>
      <c r="C30" s="95"/>
      <c r="D30" s="90"/>
      <c r="E30" s="95"/>
      <c r="F30" s="91"/>
      <c r="G30" s="89">
        <v>104</v>
      </c>
      <c r="H30" s="89">
        <v>1560</v>
      </c>
      <c r="I30" s="89"/>
      <c r="J30" s="89"/>
      <c r="K30" s="89"/>
      <c r="L30" s="89"/>
      <c r="M30" s="89"/>
      <c r="N30" s="210"/>
      <c r="O30" s="42"/>
      <c r="P30" s="42"/>
      <c r="Q30" s="42"/>
      <c r="R30" s="42"/>
      <c r="S30" s="42"/>
      <c r="T30" s="42"/>
      <c r="U30" s="42"/>
      <c r="V30" s="42"/>
      <c r="W30" s="28"/>
      <c r="X30" s="29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46" customFormat="1" ht="12.75">
      <c r="A31" s="206">
        <v>39609</v>
      </c>
      <c r="B31" s="89" t="s">
        <v>376</v>
      </c>
      <c r="C31" s="95"/>
      <c r="D31" s="90"/>
      <c r="E31" s="95">
        <v>380</v>
      </c>
      <c r="F31" s="91">
        <v>3800</v>
      </c>
      <c r="G31" s="89"/>
      <c r="H31" s="89"/>
      <c r="I31" s="89"/>
      <c r="J31" s="89"/>
      <c r="K31" s="89"/>
      <c r="L31" s="91"/>
      <c r="M31" s="89"/>
      <c r="N31" s="210"/>
      <c r="O31" s="42"/>
      <c r="P31" s="42"/>
      <c r="Q31" s="42"/>
      <c r="R31" s="42"/>
      <c r="S31" s="42"/>
      <c r="T31" s="42"/>
      <c r="U31" s="42"/>
      <c r="V31" s="42"/>
      <c r="W31" s="28"/>
      <c r="X31" s="29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46" customFormat="1" ht="12.75">
      <c r="A32" s="207">
        <v>39609</v>
      </c>
      <c r="B32" s="149" t="s">
        <v>377</v>
      </c>
      <c r="C32" s="153"/>
      <c r="D32" s="144"/>
      <c r="E32" s="153">
        <v>292</v>
      </c>
      <c r="F32" s="143">
        <v>2920</v>
      </c>
      <c r="G32" s="149"/>
      <c r="H32" s="149"/>
      <c r="I32" s="149"/>
      <c r="J32" s="149"/>
      <c r="K32" s="149"/>
      <c r="L32" s="143"/>
      <c r="M32" s="149"/>
      <c r="N32" s="243"/>
      <c r="O32" s="42"/>
      <c r="P32" s="42"/>
      <c r="Q32" s="42"/>
      <c r="R32" s="42"/>
      <c r="S32" s="42"/>
      <c r="T32" s="42"/>
      <c r="U32" s="42"/>
      <c r="V32" s="42"/>
      <c r="W32" s="28"/>
      <c r="X32" s="29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46" customFormat="1" ht="12.75">
      <c r="A33" s="206">
        <v>39609</v>
      </c>
      <c r="B33" s="89" t="s">
        <v>383</v>
      </c>
      <c r="C33" s="95"/>
      <c r="D33" s="90"/>
      <c r="E33" s="95"/>
      <c r="F33" s="91"/>
      <c r="G33" s="89">
        <v>237</v>
      </c>
      <c r="H33" s="89">
        <v>3555</v>
      </c>
      <c r="I33" s="89">
        <v>14</v>
      </c>
      <c r="J33" s="89">
        <v>294</v>
      </c>
      <c r="K33" s="89"/>
      <c r="L33" s="91"/>
      <c r="M33" s="90"/>
      <c r="N33" s="287"/>
      <c r="O33" s="42"/>
      <c r="P33" s="42"/>
      <c r="Q33" s="42"/>
      <c r="R33" s="42"/>
      <c r="S33" s="42"/>
      <c r="T33" s="42"/>
      <c r="U33" s="28"/>
      <c r="V33" s="29"/>
      <c r="W33" s="28"/>
      <c r="X33" s="29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s="46" customFormat="1" ht="12.75">
      <c r="A34" s="206">
        <v>39609</v>
      </c>
      <c r="B34" s="89" t="s">
        <v>384</v>
      </c>
      <c r="C34" s="95"/>
      <c r="D34" s="90"/>
      <c r="E34" s="95"/>
      <c r="F34" s="91"/>
      <c r="G34" s="89">
        <v>269</v>
      </c>
      <c r="H34" s="89">
        <v>4035</v>
      </c>
      <c r="I34" s="89">
        <v>30</v>
      </c>
      <c r="J34" s="89">
        <v>630</v>
      </c>
      <c r="K34" s="89"/>
      <c r="L34" s="91"/>
      <c r="M34" s="90"/>
      <c r="N34" s="287"/>
      <c r="O34" s="42"/>
      <c r="P34" s="42"/>
      <c r="Q34" s="42"/>
      <c r="R34" s="42"/>
      <c r="S34" s="42"/>
      <c r="T34" s="42"/>
      <c r="U34" s="28"/>
      <c r="V34" s="29"/>
      <c r="W34" s="28"/>
      <c r="X34" s="29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ht="13.5" thickBot="1">
      <c r="A35" s="277">
        <v>39609</v>
      </c>
      <c r="B35" s="278" t="s">
        <v>389</v>
      </c>
      <c r="C35" s="332"/>
      <c r="D35" s="279"/>
      <c r="E35" s="332"/>
      <c r="F35" s="280"/>
      <c r="G35" s="278">
        <v>18</v>
      </c>
      <c r="H35" s="278">
        <v>1373.22</v>
      </c>
      <c r="I35" s="278"/>
      <c r="J35" s="278"/>
      <c r="K35" s="278"/>
      <c r="L35" s="280"/>
      <c r="M35" s="279"/>
      <c r="N35" s="361"/>
      <c r="O35" s="42"/>
      <c r="P35" s="42"/>
      <c r="Q35" s="42"/>
      <c r="R35" s="42"/>
      <c r="S35" s="42"/>
      <c r="T35" s="42"/>
      <c r="U35" s="28"/>
      <c r="V35" s="29"/>
      <c r="W35" s="28"/>
      <c r="X35" s="29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ht="12.75">
      <c r="A36" s="206">
        <v>39672</v>
      </c>
      <c r="B36" s="89" t="s">
        <v>402</v>
      </c>
      <c r="C36" s="95">
        <v>68</v>
      </c>
      <c r="D36" s="90">
        <v>1020</v>
      </c>
      <c r="E36" s="95">
        <v>153</v>
      </c>
      <c r="F36" s="91">
        <v>2295</v>
      </c>
      <c r="G36" s="89"/>
      <c r="H36" s="89"/>
      <c r="I36" s="89"/>
      <c r="J36" s="89"/>
      <c r="K36" s="89"/>
      <c r="L36" s="91"/>
      <c r="M36" s="90"/>
      <c r="N36" s="287"/>
      <c r="O36" s="42"/>
      <c r="P36" s="42"/>
      <c r="Q36" s="42"/>
      <c r="R36" s="42"/>
      <c r="S36" s="42"/>
      <c r="T36" s="42"/>
      <c r="U36" s="28"/>
      <c r="V36" s="29"/>
      <c r="W36" s="28"/>
      <c r="X36" s="29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ht="12.75">
      <c r="A37" s="207">
        <v>39672</v>
      </c>
      <c r="B37" s="149" t="s">
        <v>403</v>
      </c>
      <c r="C37" s="153"/>
      <c r="D37" s="144"/>
      <c r="E37" s="153"/>
      <c r="F37" s="143"/>
      <c r="G37" s="149">
        <v>44</v>
      </c>
      <c r="H37" s="149">
        <v>660</v>
      </c>
      <c r="I37" s="149"/>
      <c r="J37" s="149"/>
      <c r="K37" s="149"/>
      <c r="L37" s="143"/>
      <c r="M37" s="144">
        <v>16</v>
      </c>
      <c r="N37" s="288">
        <v>1080</v>
      </c>
      <c r="O37" s="42"/>
      <c r="P37" s="42"/>
      <c r="Q37" s="42"/>
      <c r="R37" s="42"/>
      <c r="S37" s="42"/>
      <c r="T37" s="42"/>
      <c r="U37" s="28"/>
      <c r="V37" s="29"/>
      <c r="W37" s="28"/>
      <c r="X37" s="29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ht="12.75">
      <c r="A38" s="206">
        <v>39672</v>
      </c>
      <c r="B38" s="89" t="s">
        <v>404</v>
      </c>
      <c r="C38" s="95"/>
      <c r="D38" s="90"/>
      <c r="E38" s="95"/>
      <c r="F38" s="91"/>
      <c r="G38" s="89">
        <v>142</v>
      </c>
      <c r="H38" s="89">
        <v>2130</v>
      </c>
      <c r="I38" s="89"/>
      <c r="J38" s="89"/>
      <c r="K38" s="89"/>
      <c r="L38" s="91"/>
      <c r="M38" s="90">
        <v>16</v>
      </c>
      <c r="N38" s="287">
        <v>560</v>
      </c>
      <c r="O38" s="42"/>
      <c r="P38" s="42"/>
      <c r="Q38" s="42"/>
      <c r="R38" s="42"/>
      <c r="S38" s="42"/>
      <c r="T38" s="42"/>
      <c r="U38" s="28"/>
      <c r="V38" s="29"/>
      <c r="W38" s="28"/>
      <c r="X38" s="29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ht="13.5" thickBot="1">
      <c r="A39" s="277">
        <v>39672</v>
      </c>
      <c r="B39" s="278" t="s">
        <v>430</v>
      </c>
      <c r="C39" s="332"/>
      <c r="D39" s="279"/>
      <c r="E39" s="332">
        <v>13</v>
      </c>
      <c r="F39" s="280">
        <v>195</v>
      </c>
      <c r="G39" s="278"/>
      <c r="H39" s="278"/>
      <c r="I39" s="278"/>
      <c r="J39" s="278"/>
      <c r="K39" s="278"/>
      <c r="L39" s="280"/>
      <c r="M39" s="279"/>
      <c r="N39" s="361"/>
      <c r="O39" s="42"/>
      <c r="P39" s="42"/>
      <c r="Q39" s="42"/>
      <c r="R39" s="42"/>
      <c r="S39" s="42"/>
      <c r="T39" s="42"/>
      <c r="U39" s="28"/>
      <c r="V39" s="29"/>
      <c r="W39" s="28"/>
      <c r="X39" s="29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ht="13.5" thickBot="1">
      <c r="A40" s="341">
        <v>39700</v>
      </c>
      <c r="B40" s="342" t="s">
        <v>441</v>
      </c>
      <c r="C40" s="364"/>
      <c r="D40" s="343"/>
      <c r="E40" s="364"/>
      <c r="F40" s="344"/>
      <c r="G40" s="342">
        <v>72</v>
      </c>
      <c r="H40" s="342">
        <v>792</v>
      </c>
      <c r="I40" s="342"/>
      <c r="J40" s="342"/>
      <c r="K40" s="342"/>
      <c r="L40" s="344"/>
      <c r="M40" s="343"/>
      <c r="N40" s="191"/>
      <c r="O40" s="42"/>
      <c r="P40" s="42"/>
      <c r="Q40" s="42"/>
      <c r="R40" s="42"/>
      <c r="S40" s="42"/>
      <c r="T40" s="42"/>
      <c r="U40" s="28"/>
      <c r="V40" s="29"/>
      <c r="W40" s="28"/>
      <c r="X40" s="29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38" ht="13.5" thickBot="1">
      <c r="A41" s="341">
        <v>39763</v>
      </c>
      <c r="B41" s="342" t="s">
        <v>297</v>
      </c>
      <c r="C41" s="364"/>
      <c r="D41" s="343"/>
      <c r="E41" s="364"/>
      <c r="F41" s="344"/>
      <c r="G41" s="342">
        <v>328</v>
      </c>
      <c r="H41" s="342">
        <v>4592</v>
      </c>
      <c r="I41" s="342"/>
      <c r="J41" s="342"/>
      <c r="K41" s="342"/>
      <c r="L41" s="344"/>
      <c r="M41" s="343"/>
      <c r="N41" s="191"/>
      <c r="O41" s="42"/>
      <c r="P41" s="42"/>
      <c r="Q41" s="42"/>
      <c r="R41" s="42"/>
      <c r="S41" s="42"/>
      <c r="T41" s="42"/>
      <c r="U41" s="28"/>
      <c r="V41" s="29"/>
      <c r="W41" s="28"/>
      <c r="X41" s="29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spans="1:38" ht="12.75">
      <c r="A42" s="206">
        <v>39791</v>
      </c>
      <c r="B42" s="89" t="s">
        <v>477</v>
      </c>
      <c r="C42" s="95"/>
      <c r="D42" s="90"/>
      <c r="E42" s="95"/>
      <c r="F42" s="91"/>
      <c r="G42" s="89">
        <v>62</v>
      </c>
      <c r="H42" s="89">
        <v>620</v>
      </c>
      <c r="I42" s="89"/>
      <c r="J42" s="89"/>
      <c r="K42" s="89"/>
      <c r="L42" s="91"/>
      <c r="M42" s="90">
        <v>32</v>
      </c>
      <c r="N42" s="287">
        <v>800</v>
      </c>
      <c r="O42" s="42"/>
      <c r="P42" s="42"/>
      <c r="Q42" s="42"/>
      <c r="R42" s="42"/>
      <c r="S42" s="42"/>
      <c r="T42" s="42"/>
      <c r="U42" s="28"/>
      <c r="V42" s="29"/>
      <c r="W42" s="28"/>
      <c r="X42" s="29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ht="12.75">
      <c r="A43" s="206">
        <v>39791</v>
      </c>
      <c r="B43" s="89" t="s">
        <v>478</v>
      </c>
      <c r="C43" s="95"/>
      <c r="D43" s="90"/>
      <c r="E43" s="95"/>
      <c r="F43" s="91"/>
      <c r="G43" s="89">
        <v>48</v>
      </c>
      <c r="H43" s="89">
        <v>1200</v>
      </c>
      <c r="I43" s="89"/>
      <c r="J43" s="89"/>
      <c r="K43" s="89"/>
      <c r="L43" s="91"/>
      <c r="M43" s="90"/>
      <c r="N43" s="287"/>
      <c r="O43" s="42"/>
      <c r="P43" s="42"/>
      <c r="Q43" s="42"/>
      <c r="R43" s="42"/>
      <c r="S43" s="42"/>
      <c r="T43" s="42"/>
      <c r="U43" s="28"/>
      <c r="V43" s="29"/>
      <c r="W43" s="28"/>
      <c r="X43" s="29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1:38" ht="12.75">
      <c r="A44" s="206">
        <v>39791</v>
      </c>
      <c r="B44" s="89" t="s">
        <v>479</v>
      </c>
      <c r="C44" s="95"/>
      <c r="D44" s="90"/>
      <c r="E44" s="95"/>
      <c r="F44" s="91"/>
      <c r="G44" s="89">
        <v>48</v>
      </c>
      <c r="H44" s="89">
        <v>1200</v>
      </c>
      <c r="I44" s="89"/>
      <c r="J44" s="89"/>
      <c r="K44" s="89"/>
      <c r="L44" s="91"/>
      <c r="M44" s="90"/>
      <c r="N44" s="287"/>
      <c r="O44" s="42"/>
      <c r="P44" s="42"/>
      <c r="Q44" s="42"/>
      <c r="R44" s="42"/>
      <c r="S44" s="42"/>
      <c r="T44" s="42"/>
      <c r="U44" s="28"/>
      <c r="V44" s="29"/>
      <c r="W44" s="28"/>
      <c r="X44" s="29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2.75">
      <c r="A45" s="207"/>
      <c r="B45" s="149"/>
      <c r="C45" s="153"/>
      <c r="D45" s="144"/>
      <c r="E45" s="153"/>
      <c r="F45" s="143"/>
      <c r="G45" s="149"/>
      <c r="H45" s="149"/>
      <c r="I45" s="149"/>
      <c r="J45" s="149"/>
      <c r="K45" s="149"/>
      <c r="L45" s="143"/>
      <c r="M45" s="144"/>
      <c r="N45" s="288"/>
      <c r="O45" s="42"/>
      <c r="P45" s="42"/>
      <c r="Q45" s="42"/>
      <c r="R45" s="42"/>
      <c r="S45" s="42"/>
      <c r="T45" s="42"/>
      <c r="U45" s="28"/>
      <c r="V45" s="29"/>
      <c r="W45" s="28"/>
      <c r="X45" s="29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</row>
    <row r="46" spans="1:38" ht="12.75">
      <c r="A46" s="206"/>
      <c r="B46" s="89"/>
      <c r="C46" s="89"/>
      <c r="D46" s="90"/>
      <c r="E46" s="95"/>
      <c r="F46" s="91"/>
      <c r="G46" s="89"/>
      <c r="H46" s="89"/>
      <c r="I46" s="89"/>
      <c r="J46" s="89"/>
      <c r="K46" s="89"/>
      <c r="L46" s="91"/>
      <c r="M46" s="90"/>
      <c r="N46" s="287"/>
      <c r="O46" s="42"/>
      <c r="P46" s="42"/>
      <c r="Q46" s="42"/>
      <c r="R46" s="42"/>
      <c r="S46" s="42"/>
      <c r="T46" s="42"/>
      <c r="U46" s="28"/>
      <c r="V46" s="29"/>
      <c r="W46" s="28"/>
      <c r="X46" s="29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ht="12.75">
      <c r="A47" s="206"/>
      <c r="B47" s="89"/>
      <c r="C47" s="95"/>
      <c r="D47" s="91"/>
      <c r="E47" s="95"/>
      <c r="F47" s="91"/>
      <c r="G47" s="95"/>
      <c r="H47" s="91"/>
      <c r="I47" s="89"/>
      <c r="J47" s="89"/>
      <c r="K47" s="89"/>
      <c r="L47" s="89"/>
      <c r="M47" s="89"/>
      <c r="N47" s="209"/>
      <c r="O47" s="28"/>
      <c r="P47" s="29"/>
      <c r="Q47" s="42"/>
      <c r="R47" s="42"/>
      <c r="S47" s="42"/>
      <c r="T47" s="42"/>
      <c r="U47" s="42"/>
      <c r="V47" s="29"/>
      <c r="W47" s="42"/>
      <c r="X47" s="4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:38" ht="12.75">
      <c r="A48" s="206"/>
      <c r="B48" s="89"/>
      <c r="C48" s="95"/>
      <c r="D48" s="91"/>
      <c r="E48" s="95"/>
      <c r="F48" s="91"/>
      <c r="G48" s="95"/>
      <c r="H48" s="91"/>
      <c r="I48" s="89"/>
      <c r="J48" s="89"/>
      <c r="K48" s="89"/>
      <c r="L48" s="89"/>
      <c r="M48" s="89"/>
      <c r="N48" s="209"/>
      <c r="O48" s="28"/>
      <c r="P48" s="29"/>
      <c r="Q48" s="42"/>
      <c r="R48" s="42"/>
      <c r="S48" s="42"/>
      <c r="T48" s="42"/>
      <c r="U48" s="42"/>
      <c r="V48" s="29"/>
      <c r="W48" s="42"/>
      <c r="X48" s="4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38" ht="13.5" thickBot="1">
      <c r="A49" s="206"/>
      <c r="B49" s="112"/>
      <c r="C49" s="113"/>
      <c r="D49" s="116"/>
      <c r="E49" s="113"/>
      <c r="F49" s="116"/>
      <c r="G49" s="113"/>
      <c r="H49" s="116"/>
      <c r="I49" s="112"/>
      <c r="J49" s="112"/>
      <c r="K49" s="112"/>
      <c r="L49" s="112"/>
      <c r="M49" s="112"/>
      <c r="N49" s="271"/>
      <c r="O49" s="28"/>
      <c r="P49" s="29"/>
      <c r="Q49" s="42"/>
      <c r="R49" s="42"/>
      <c r="S49" s="42"/>
      <c r="T49" s="42"/>
      <c r="U49" s="42"/>
      <c r="V49" s="29"/>
      <c r="W49" s="42"/>
      <c r="X49" s="42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ht="14.25" thickBot="1" thickTop="1">
      <c r="A50" s="211"/>
      <c r="B50" s="34" t="s">
        <v>18</v>
      </c>
      <c r="C50" s="194">
        <f aca="true" t="shared" si="0" ref="C50:N50">+SUM(C9:C49)</f>
        <v>356</v>
      </c>
      <c r="D50" s="174">
        <f t="shared" si="0"/>
        <v>3964</v>
      </c>
      <c r="E50" s="194">
        <f t="shared" si="0"/>
        <v>4451</v>
      </c>
      <c r="F50" s="191">
        <f t="shared" si="0"/>
        <v>51689.72</v>
      </c>
      <c r="G50" s="194">
        <f t="shared" si="0"/>
        <v>2324</v>
      </c>
      <c r="H50" s="191">
        <f t="shared" si="0"/>
        <v>32875.22</v>
      </c>
      <c r="I50" s="194">
        <f t="shared" si="0"/>
        <v>102</v>
      </c>
      <c r="J50" s="191">
        <f t="shared" si="0"/>
        <v>2445.6800000000003</v>
      </c>
      <c r="K50" s="194">
        <f t="shared" si="0"/>
        <v>32</v>
      </c>
      <c r="L50" s="191">
        <f t="shared" si="0"/>
        <v>800</v>
      </c>
      <c r="M50" s="194">
        <f t="shared" si="0"/>
        <v>64</v>
      </c>
      <c r="N50" s="191">
        <f t="shared" si="0"/>
        <v>2440</v>
      </c>
      <c r="O50" s="28"/>
      <c r="P50" s="45"/>
      <c r="Q50" s="28"/>
      <c r="R50" s="45"/>
      <c r="S50" s="28"/>
      <c r="T50" s="45"/>
      <c r="U50" s="28"/>
      <c r="V50" s="45"/>
      <c r="W50" s="28"/>
      <c r="X50" s="45"/>
      <c r="Y50" s="53"/>
      <c r="Z50" s="54"/>
      <c r="AA50" s="53"/>
      <c r="AB50" s="54"/>
      <c r="AC50" s="53"/>
      <c r="AD50" s="54"/>
      <c r="AE50" s="53"/>
      <c r="AF50" s="54"/>
      <c r="AG50" s="53"/>
      <c r="AH50" s="54"/>
      <c r="AI50" s="53"/>
      <c r="AJ50" s="54"/>
      <c r="AK50" s="53"/>
      <c r="AL50" s="54"/>
    </row>
    <row r="51" spans="1:38" ht="12.75">
      <c r="A51" s="211"/>
      <c r="B51" s="35" t="s">
        <v>19</v>
      </c>
      <c r="C51" s="192"/>
      <c r="D51" s="188"/>
      <c r="E51" s="192"/>
      <c r="F51" s="188"/>
      <c r="G51" s="192"/>
      <c r="H51" s="188"/>
      <c r="I51" s="192"/>
      <c r="J51" s="188"/>
      <c r="K51" s="192"/>
      <c r="L51" s="188"/>
      <c r="M51" s="192"/>
      <c r="N51" s="188"/>
      <c r="O51" s="28"/>
      <c r="P51" s="29"/>
      <c r="Q51" s="28"/>
      <c r="R51" s="29"/>
      <c r="S51" s="28"/>
      <c r="T51" s="29"/>
      <c r="U51" s="28"/>
      <c r="V51" s="29"/>
      <c r="W51" s="28"/>
      <c r="X51" s="29"/>
      <c r="Y51" s="53"/>
      <c r="Z51" s="55"/>
      <c r="AA51" s="53"/>
      <c r="AB51" s="55"/>
      <c r="AC51" s="53"/>
      <c r="AD51" s="55"/>
      <c r="AE51" s="53"/>
      <c r="AF51" s="55"/>
      <c r="AG51" s="53"/>
      <c r="AH51" s="55"/>
      <c r="AI51" s="53"/>
      <c r="AJ51" s="55"/>
      <c r="AK51" s="53"/>
      <c r="AL51" s="55"/>
    </row>
    <row r="52" spans="1:38" ht="12.75">
      <c r="A52" s="212"/>
      <c r="B52" s="35" t="s">
        <v>20</v>
      </c>
      <c r="C52" s="193">
        <f>COUNTA(C9:C49)</f>
        <v>4</v>
      </c>
      <c r="D52" s="188">
        <f>+D50/C50</f>
        <v>11.134831460674157</v>
      </c>
      <c r="E52" s="193">
        <f>COUNTA(E9:E49)</f>
        <v>18</v>
      </c>
      <c r="F52" s="188">
        <f>+F50/E50</f>
        <v>11.613057739833746</v>
      </c>
      <c r="G52" s="193">
        <f>COUNTA(G9:G49)</f>
        <v>18</v>
      </c>
      <c r="H52" s="188">
        <f>+H50/G50</f>
        <v>14.145963855421687</v>
      </c>
      <c r="I52" s="193">
        <f>COUNTA(I9:I49)</f>
        <v>4</v>
      </c>
      <c r="J52" s="188">
        <f>+J50/I50</f>
        <v>23.977254901960787</v>
      </c>
      <c r="K52" s="193">
        <f>COUNTA(K9:K49)</f>
        <v>1</v>
      </c>
      <c r="L52" s="188">
        <f>+L50/K50</f>
        <v>25</v>
      </c>
      <c r="M52" s="193">
        <f>COUNTA(M9:M49)</f>
        <v>3</v>
      </c>
      <c r="N52" s="188">
        <f>+N50/M50</f>
        <v>38.125</v>
      </c>
      <c r="O52" s="28"/>
      <c r="P52" s="29"/>
      <c r="Q52" s="28"/>
      <c r="R52" s="29"/>
      <c r="S52" s="28"/>
      <c r="T52" s="29"/>
      <c r="U52" s="28"/>
      <c r="V52" s="29"/>
      <c r="W52" s="28"/>
      <c r="X52" s="29"/>
      <c r="Y52" s="53"/>
      <c r="Z52" s="55"/>
      <c r="AA52" s="53"/>
      <c r="AB52" s="55"/>
      <c r="AC52" s="53"/>
      <c r="AD52" s="55"/>
      <c r="AE52" s="53"/>
      <c r="AF52" s="55"/>
      <c r="AG52" s="53"/>
      <c r="AH52" s="55"/>
      <c r="AI52" s="53"/>
      <c r="AJ52" s="55"/>
      <c r="AK52" s="53"/>
      <c r="AL52" s="55"/>
    </row>
    <row r="53" spans="1:38" ht="13.5" thickBot="1">
      <c r="A53" s="213"/>
      <c r="B53" s="36" t="s">
        <v>17</v>
      </c>
      <c r="C53" s="39"/>
      <c r="D53" s="33"/>
      <c r="E53" s="39"/>
      <c r="F53" s="33"/>
      <c r="G53" s="39"/>
      <c r="H53" s="33"/>
      <c r="I53" s="39"/>
      <c r="J53" s="33"/>
      <c r="K53" s="39"/>
      <c r="L53" s="33"/>
      <c r="M53" s="39"/>
      <c r="N53" s="33"/>
      <c r="O53" s="28"/>
      <c r="P53" s="45"/>
      <c r="Q53" s="28"/>
      <c r="R53" s="45"/>
      <c r="S53" s="28"/>
      <c r="T53" s="45"/>
      <c r="U53" s="28"/>
      <c r="V53" s="45"/>
      <c r="W53" s="28"/>
      <c r="X53" s="45"/>
      <c r="Y53" s="53"/>
      <c r="Z53" s="54"/>
      <c r="AA53" s="53"/>
      <c r="AB53" s="54"/>
      <c r="AC53" s="53"/>
      <c r="AD53" s="54"/>
      <c r="AE53" s="53"/>
      <c r="AF53" s="54"/>
      <c r="AG53" s="53"/>
      <c r="AH53" s="54"/>
      <c r="AI53" s="53"/>
      <c r="AJ53" s="54"/>
      <c r="AK53" s="53"/>
      <c r="AL53" s="54"/>
    </row>
    <row r="54" spans="1:2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ht="12.75">
      <c r="A111" s="15"/>
    </row>
    <row r="112" ht="12.75">
      <c r="A112" s="15"/>
    </row>
  </sheetData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7.625" style="0" customWidth="1"/>
    <col min="2" max="2" width="8.25390625" style="0" customWidth="1"/>
    <col min="3" max="3" width="7.50390625" style="0" customWidth="1"/>
    <col min="4" max="4" width="10.625" style="0" customWidth="1"/>
    <col min="5" max="5" width="7.50390625" style="0" customWidth="1"/>
    <col min="6" max="6" width="10.625" style="0" customWidth="1"/>
    <col min="7" max="7" width="6.75390625" style="0" customWidth="1"/>
    <col min="8" max="8" width="10.625" style="0" customWidth="1"/>
    <col min="9" max="9" width="6.75390625" style="0" customWidth="1"/>
    <col min="10" max="10" width="10.625" style="0" customWidth="1"/>
    <col min="11" max="11" width="6.75390625" style="0" customWidth="1"/>
    <col min="12" max="12" width="10.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6384" width="6.75390625" style="0" customWidth="1"/>
  </cols>
  <sheetData>
    <row r="1" spans="1:18" s="4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s="46" customFormat="1" ht="22.5">
      <c r="A2" s="14" t="s">
        <v>220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s="46" customFormat="1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32" s="46" customFormat="1" ht="12.75">
      <c r="A4" s="199"/>
      <c r="B4" s="200"/>
      <c r="C4" s="200" t="s">
        <v>50</v>
      </c>
      <c r="D4" s="239"/>
      <c r="E4" s="200" t="s">
        <v>50</v>
      </c>
      <c r="F4" s="239"/>
      <c r="G4" s="200" t="s">
        <v>50</v>
      </c>
      <c r="H4" s="240"/>
      <c r="I4" s="200" t="s">
        <v>50</v>
      </c>
      <c r="J4" s="240"/>
      <c r="K4" s="200" t="s">
        <v>50</v>
      </c>
      <c r="L4" s="240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s="46" customFormat="1" ht="12.75">
      <c r="A5" s="203" t="s">
        <v>4</v>
      </c>
      <c r="B5" s="2" t="s">
        <v>5</v>
      </c>
      <c r="C5" s="2" t="s">
        <v>56</v>
      </c>
      <c r="D5" s="2"/>
      <c r="E5" s="2" t="s">
        <v>56</v>
      </c>
      <c r="F5" s="2"/>
      <c r="G5" s="2" t="s">
        <v>56</v>
      </c>
      <c r="H5" s="241"/>
      <c r="I5" s="2" t="s">
        <v>56</v>
      </c>
      <c r="J5" s="241"/>
      <c r="K5" s="2" t="s">
        <v>56</v>
      </c>
      <c r="L5" s="241"/>
      <c r="M5" s="47"/>
      <c r="N5" s="47"/>
      <c r="O5" s="47"/>
      <c r="P5" s="47"/>
      <c r="Q5" s="47"/>
      <c r="R5" s="47"/>
      <c r="S5" s="47"/>
      <c r="T5" s="47"/>
      <c r="U5" s="48"/>
      <c r="V5" s="47"/>
      <c r="W5" s="47"/>
      <c r="X5" s="47"/>
      <c r="Y5" s="48"/>
      <c r="Z5" s="47"/>
      <c r="AA5" s="47"/>
      <c r="AB5" s="47"/>
      <c r="AC5" s="48"/>
      <c r="AD5" s="47"/>
      <c r="AE5" s="48"/>
      <c r="AF5" s="47"/>
    </row>
    <row r="6" spans="1:32" s="46" customFormat="1" ht="12.75">
      <c r="A6" s="203" t="s">
        <v>12</v>
      </c>
      <c r="B6" s="2" t="s">
        <v>13</v>
      </c>
      <c r="C6" s="2" t="s">
        <v>198</v>
      </c>
      <c r="D6" s="157"/>
      <c r="E6" s="2" t="s">
        <v>177</v>
      </c>
      <c r="F6" s="157"/>
      <c r="G6" s="2" t="s">
        <v>176</v>
      </c>
      <c r="H6" s="249"/>
      <c r="I6" s="2" t="s">
        <v>199</v>
      </c>
      <c r="J6" s="249"/>
      <c r="K6" s="2" t="s">
        <v>200</v>
      </c>
      <c r="L6" s="249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</row>
    <row r="7" spans="1:32" s="46" customFormat="1" ht="12.75">
      <c r="A7" s="203"/>
      <c r="B7" s="2"/>
      <c r="C7" s="142" t="s">
        <v>175</v>
      </c>
      <c r="D7" s="158"/>
      <c r="E7" s="142" t="s">
        <v>175</v>
      </c>
      <c r="F7" s="158"/>
      <c r="G7" s="142" t="s">
        <v>175</v>
      </c>
      <c r="H7" s="242"/>
      <c r="I7" s="142" t="s">
        <v>175</v>
      </c>
      <c r="J7" s="158"/>
      <c r="K7" s="142" t="s">
        <v>175</v>
      </c>
      <c r="L7" s="242"/>
      <c r="M7" s="49"/>
      <c r="N7" s="50"/>
      <c r="O7" s="49"/>
      <c r="P7" s="50"/>
      <c r="Q7" s="49"/>
      <c r="R7" s="50"/>
      <c r="S7" s="49"/>
      <c r="T7" s="50"/>
      <c r="U7" s="49"/>
      <c r="V7" s="50"/>
      <c r="W7" s="49"/>
      <c r="X7" s="50"/>
      <c r="Y7" s="49"/>
      <c r="Z7" s="50"/>
      <c r="AA7" s="49"/>
      <c r="AB7" s="50"/>
      <c r="AC7" s="49"/>
      <c r="AD7" s="50"/>
      <c r="AE7" s="49"/>
      <c r="AF7" s="50"/>
    </row>
    <row r="8" spans="1:32" s="46" customFormat="1" ht="12.75">
      <c r="A8" s="204"/>
      <c r="B8" s="5"/>
      <c r="C8" s="5" t="s">
        <v>16</v>
      </c>
      <c r="D8" s="5" t="s">
        <v>17</v>
      </c>
      <c r="E8" s="5" t="s">
        <v>16</v>
      </c>
      <c r="F8" s="5" t="s">
        <v>17</v>
      </c>
      <c r="G8" s="5" t="s">
        <v>16</v>
      </c>
      <c r="H8" s="205" t="s">
        <v>49</v>
      </c>
      <c r="I8" s="5" t="s">
        <v>16</v>
      </c>
      <c r="J8" s="205" t="s">
        <v>49</v>
      </c>
      <c r="K8" s="5" t="s">
        <v>16</v>
      </c>
      <c r="L8" s="205" t="s">
        <v>49</v>
      </c>
      <c r="M8" s="50"/>
      <c r="N8" s="50"/>
      <c r="O8" s="50"/>
      <c r="P8" s="50"/>
      <c r="Q8" s="50"/>
      <c r="R8" s="49"/>
      <c r="S8" s="50"/>
      <c r="T8" s="50"/>
      <c r="U8" s="50"/>
      <c r="V8" s="49"/>
      <c r="W8" s="50"/>
      <c r="X8" s="50"/>
      <c r="Y8" s="50"/>
      <c r="Z8" s="49"/>
      <c r="AA8" s="50"/>
      <c r="AB8" s="50"/>
      <c r="AC8" s="50"/>
      <c r="AD8" s="49"/>
      <c r="AE8" s="50"/>
      <c r="AF8" s="49"/>
    </row>
    <row r="9" spans="1:32" s="46" customFormat="1" ht="12.75">
      <c r="A9" s="206">
        <v>39490</v>
      </c>
      <c r="B9" s="89" t="s">
        <v>239</v>
      </c>
      <c r="C9" s="89">
        <v>404</v>
      </c>
      <c r="D9" s="91">
        <v>3232</v>
      </c>
      <c r="E9" s="89"/>
      <c r="F9" s="91"/>
      <c r="G9" s="89"/>
      <c r="H9" s="209"/>
      <c r="I9" s="89"/>
      <c r="J9" s="209"/>
      <c r="K9" s="89"/>
      <c r="L9" s="209"/>
      <c r="M9" s="42"/>
      <c r="N9" s="42"/>
      <c r="O9" s="42"/>
      <c r="P9" s="42"/>
      <c r="Q9" s="42"/>
      <c r="R9" s="56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s="46" customFormat="1" ht="12.75">
      <c r="A10" s="207">
        <v>39490</v>
      </c>
      <c r="B10" s="149" t="s">
        <v>240</v>
      </c>
      <c r="C10" s="149">
        <v>416</v>
      </c>
      <c r="D10" s="143">
        <v>3328</v>
      </c>
      <c r="E10" s="149"/>
      <c r="F10" s="143"/>
      <c r="G10" s="149"/>
      <c r="H10" s="208"/>
      <c r="I10" s="149"/>
      <c r="J10" s="208"/>
      <c r="K10" s="149"/>
      <c r="L10" s="208"/>
      <c r="M10" s="42"/>
      <c r="N10" s="42"/>
      <c r="O10" s="42"/>
      <c r="P10" s="42"/>
      <c r="Q10" s="42"/>
      <c r="R10" s="29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s="46" customFormat="1" ht="12.75">
      <c r="A11" s="207">
        <v>39490</v>
      </c>
      <c r="B11" s="149" t="s">
        <v>247</v>
      </c>
      <c r="C11" s="89">
        <v>2172</v>
      </c>
      <c r="D11" s="91">
        <v>21720</v>
      </c>
      <c r="E11" s="89"/>
      <c r="F11" s="91"/>
      <c r="G11" s="89"/>
      <c r="H11" s="209"/>
      <c r="I11" s="89"/>
      <c r="J11" s="209"/>
      <c r="K11" s="89"/>
      <c r="L11" s="209"/>
      <c r="M11" s="42"/>
      <c r="N11" s="42"/>
      <c r="O11" s="42"/>
      <c r="P11" s="42"/>
      <c r="Q11" s="42"/>
      <c r="R11" s="29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s="46" customFormat="1" ht="13.5" thickBot="1">
      <c r="A12" s="277">
        <v>39490</v>
      </c>
      <c r="B12" s="278" t="s">
        <v>259</v>
      </c>
      <c r="C12" s="278"/>
      <c r="D12" s="280"/>
      <c r="E12" s="278">
        <v>786</v>
      </c>
      <c r="F12" s="280">
        <v>3930</v>
      </c>
      <c r="G12" s="278"/>
      <c r="H12" s="281"/>
      <c r="I12" s="278"/>
      <c r="J12" s="281"/>
      <c r="K12" s="278"/>
      <c r="L12" s="281"/>
      <c r="M12" s="42"/>
      <c r="N12" s="42"/>
      <c r="O12" s="42"/>
      <c r="P12" s="42"/>
      <c r="Q12" s="42"/>
      <c r="R12" s="29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s="46" customFormat="1" ht="12.75">
      <c r="A13" s="206">
        <v>39518</v>
      </c>
      <c r="B13" s="89" t="s">
        <v>270</v>
      </c>
      <c r="C13" s="89"/>
      <c r="D13" s="91"/>
      <c r="E13" s="89">
        <v>384</v>
      </c>
      <c r="F13" s="91">
        <v>7680</v>
      </c>
      <c r="G13" s="89"/>
      <c r="H13" s="209"/>
      <c r="I13" s="89"/>
      <c r="J13" s="209"/>
      <c r="K13" s="89"/>
      <c r="L13" s="209"/>
      <c r="M13" s="42"/>
      <c r="N13" s="42"/>
      <c r="O13" s="42"/>
      <c r="P13" s="42"/>
      <c r="Q13" s="42"/>
      <c r="R13" s="29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46" customFormat="1" ht="12.75">
      <c r="A14" s="206">
        <v>39518</v>
      </c>
      <c r="B14" s="89" t="s">
        <v>287</v>
      </c>
      <c r="C14" s="89"/>
      <c r="D14" s="91"/>
      <c r="E14" s="89">
        <v>225</v>
      </c>
      <c r="F14" s="91">
        <v>3375</v>
      </c>
      <c r="G14" s="89"/>
      <c r="H14" s="209"/>
      <c r="I14" s="89"/>
      <c r="J14" s="209"/>
      <c r="K14" s="89"/>
      <c r="L14" s="209"/>
      <c r="M14" s="42"/>
      <c r="N14" s="42"/>
      <c r="O14" s="42"/>
      <c r="P14" s="42"/>
      <c r="Q14" s="42"/>
      <c r="R14" s="29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s="46" customFormat="1" ht="12.75">
      <c r="A15" s="206">
        <v>39518</v>
      </c>
      <c r="B15" s="89" t="s">
        <v>288</v>
      </c>
      <c r="C15" s="89"/>
      <c r="D15" s="91"/>
      <c r="E15" s="89">
        <v>227</v>
      </c>
      <c r="F15" s="91">
        <v>3405</v>
      </c>
      <c r="G15" s="89"/>
      <c r="H15" s="209"/>
      <c r="I15" s="89"/>
      <c r="J15" s="209"/>
      <c r="K15" s="89"/>
      <c r="L15" s="209"/>
      <c r="M15" s="42"/>
      <c r="N15" s="42"/>
      <c r="O15" s="42"/>
      <c r="P15" s="42"/>
      <c r="Q15" s="42"/>
      <c r="R15" s="29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s="46" customFormat="1" ht="12.75">
      <c r="A16" s="206">
        <v>39518</v>
      </c>
      <c r="B16" s="89" t="s">
        <v>289</v>
      </c>
      <c r="C16" s="89"/>
      <c r="D16" s="91"/>
      <c r="E16" s="89">
        <v>46</v>
      </c>
      <c r="F16" s="91">
        <v>690</v>
      </c>
      <c r="G16" s="89"/>
      <c r="H16" s="209"/>
      <c r="I16" s="89"/>
      <c r="J16" s="209"/>
      <c r="K16" s="89"/>
      <c r="L16" s="209"/>
      <c r="M16" s="42"/>
      <c r="N16" s="42"/>
      <c r="O16" s="42"/>
      <c r="P16" s="42"/>
      <c r="Q16" s="42"/>
      <c r="R16" s="29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s="46" customFormat="1" ht="12.75">
      <c r="A17" s="207">
        <v>39518</v>
      </c>
      <c r="B17" s="149" t="s">
        <v>277</v>
      </c>
      <c r="C17" s="89"/>
      <c r="D17" s="91"/>
      <c r="E17" s="89">
        <v>1384</v>
      </c>
      <c r="F17" s="91">
        <v>9688</v>
      </c>
      <c r="G17" s="89"/>
      <c r="H17" s="209"/>
      <c r="I17" s="89"/>
      <c r="J17" s="209"/>
      <c r="K17" s="89"/>
      <c r="L17" s="209"/>
      <c r="M17" s="42"/>
      <c r="N17" s="42"/>
      <c r="O17" s="42"/>
      <c r="P17" s="42"/>
      <c r="Q17" s="28"/>
      <c r="R17" s="29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s="46" customFormat="1" ht="13.5" thickBot="1">
      <c r="A18" s="277">
        <v>39518</v>
      </c>
      <c r="B18" s="278" t="s">
        <v>284</v>
      </c>
      <c r="C18" s="278"/>
      <c r="D18" s="280"/>
      <c r="E18" s="278">
        <v>21</v>
      </c>
      <c r="F18" s="280">
        <v>361.2</v>
      </c>
      <c r="G18" s="278"/>
      <c r="H18" s="281"/>
      <c r="I18" s="278"/>
      <c r="J18" s="281"/>
      <c r="K18" s="278"/>
      <c r="L18" s="281"/>
      <c r="M18" s="42"/>
      <c r="N18" s="42"/>
      <c r="O18" s="42"/>
      <c r="P18" s="42"/>
      <c r="Q18" s="28"/>
      <c r="R18" s="29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s="46" customFormat="1" ht="12.75">
      <c r="A19" s="206">
        <v>39546</v>
      </c>
      <c r="B19" s="89" t="s">
        <v>308</v>
      </c>
      <c r="C19" s="89">
        <v>24</v>
      </c>
      <c r="D19" s="91">
        <v>240</v>
      </c>
      <c r="E19" s="89">
        <v>378</v>
      </c>
      <c r="F19" s="91">
        <v>4536</v>
      </c>
      <c r="G19" s="89">
        <v>145</v>
      </c>
      <c r="H19" s="209">
        <v>2030</v>
      </c>
      <c r="I19" s="89"/>
      <c r="J19" s="209"/>
      <c r="K19" s="89"/>
      <c r="L19" s="209"/>
      <c r="M19" s="42"/>
      <c r="N19" s="42"/>
      <c r="O19" s="42"/>
      <c r="P19" s="42"/>
      <c r="Q19" s="28"/>
      <c r="R19" s="29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s="46" customFormat="1" ht="13.5" thickBot="1">
      <c r="A20" s="277">
        <v>39546</v>
      </c>
      <c r="B20" s="278" t="s">
        <v>309</v>
      </c>
      <c r="C20" s="278"/>
      <c r="D20" s="280"/>
      <c r="E20" s="278">
        <v>148</v>
      </c>
      <c r="F20" s="280">
        <v>2708.4</v>
      </c>
      <c r="G20" s="278">
        <v>54</v>
      </c>
      <c r="H20" s="281">
        <v>1313.82</v>
      </c>
      <c r="I20" s="278"/>
      <c r="J20" s="281"/>
      <c r="K20" s="278"/>
      <c r="L20" s="281"/>
      <c r="M20" s="42"/>
      <c r="N20" s="42"/>
      <c r="O20" s="42"/>
      <c r="P20" s="42"/>
      <c r="Q20" s="28"/>
      <c r="R20" s="29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s="46" customFormat="1" ht="13.5" thickBot="1">
      <c r="A21" s="341">
        <v>39581</v>
      </c>
      <c r="B21" s="342" t="s">
        <v>247</v>
      </c>
      <c r="C21" s="342">
        <v>2172</v>
      </c>
      <c r="D21" s="344">
        <v>21720</v>
      </c>
      <c r="E21" s="342"/>
      <c r="F21" s="344"/>
      <c r="G21" s="342"/>
      <c r="H21" s="130"/>
      <c r="I21" s="342"/>
      <c r="J21" s="130"/>
      <c r="K21" s="342"/>
      <c r="L21" s="130"/>
      <c r="M21" s="42"/>
      <c r="N21" s="42"/>
      <c r="O21" s="42"/>
      <c r="P21" s="42"/>
      <c r="Q21" s="28"/>
      <c r="R21" s="29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s="46" customFormat="1" ht="12.75">
      <c r="A22" s="206">
        <v>39609</v>
      </c>
      <c r="B22" s="89" t="s">
        <v>383</v>
      </c>
      <c r="C22" s="89"/>
      <c r="D22" s="91"/>
      <c r="E22" s="89">
        <v>1834</v>
      </c>
      <c r="F22" s="91">
        <v>22008</v>
      </c>
      <c r="G22" s="89"/>
      <c r="H22" s="209"/>
      <c r="I22" s="89"/>
      <c r="J22" s="209"/>
      <c r="K22" s="89"/>
      <c r="L22" s="209"/>
      <c r="M22" s="42"/>
      <c r="N22" s="42"/>
      <c r="O22" s="42"/>
      <c r="P22" s="42"/>
      <c r="Q22" s="28"/>
      <c r="R22" s="29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s="46" customFormat="1" ht="12.75">
      <c r="A23" s="148">
        <v>39609</v>
      </c>
      <c r="B23" s="153" t="s">
        <v>384</v>
      </c>
      <c r="C23" s="149"/>
      <c r="D23" s="143"/>
      <c r="E23" s="149">
        <v>614</v>
      </c>
      <c r="F23" s="143">
        <v>7368</v>
      </c>
      <c r="G23" s="149"/>
      <c r="H23" s="208"/>
      <c r="I23" s="149"/>
      <c r="J23" s="208"/>
      <c r="K23" s="149"/>
      <c r="L23" s="208"/>
      <c r="M23" s="42"/>
      <c r="N23" s="42"/>
      <c r="O23" s="42"/>
      <c r="P23" s="42"/>
      <c r="Q23" s="28"/>
      <c r="R23" s="29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s="46" customFormat="1" ht="12.75">
      <c r="A24" s="206">
        <v>39609</v>
      </c>
      <c r="B24" s="89" t="s">
        <v>386</v>
      </c>
      <c r="C24" s="89">
        <v>224</v>
      </c>
      <c r="D24" s="91">
        <v>3360</v>
      </c>
      <c r="E24" s="89">
        <v>48</v>
      </c>
      <c r="F24" s="91">
        <v>720</v>
      </c>
      <c r="G24" s="89"/>
      <c r="H24" s="209"/>
      <c r="I24" s="89"/>
      <c r="J24" s="209"/>
      <c r="K24" s="89"/>
      <c r="L24" s="209"/>
      <c r="M24" s="42"/>
      <c r="N24" s="42"/>
      <c r="O24" s="42"/>
      <c r="P24" s="42"/>
      <c r="Q24" s="28"/>
      <c r="R24" s="29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s="46" customFormat="1" ht="12.75">
      <c r="A25" s="206">
        <v>39609</v>
      </c>
      <c r="B25" s="89" t="s">
        <v>388</v>
      </c>
      <c r="C25" s="89"/>
      <c r="D25" s="91"/>
      <c r="E25" s="89">
        <v>6163</v>
      </c>
      <c r="F25" s="91">
        <v>128498.55</v>
      </c>
      <c r="G25" s="89">
        <v>61</v>
      </c>
      <c r="H25" s="209">
        <v>1271.24</v>
      </c>
      <c r="I25" s="89"/>
      <c r="J25" s="209"/>
      <c r="K25" s="89"/>
      <c r="L25" s="209"/>
      <c r="M25" s="42"/>
      <c r="N25" s="42"/>
      <c r="O25" s="42"/>
      <c r="P25" s="42"/>
      <c r="Q25" s="28"/>
      <c r="R25" s="29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s="46" customFormat="1" ht="13.5" thickBot="1">
      <c r="A26" s="277">
        <v>39609</v>
      </c>
      <c r="B26" s="278" t="s">
        <v>389</v>
      </c>
      <c r="C26" s="278">
        <v>160</v>
      </c>
      <c r="D26" s="280">
        <v>6300.8</v>
      </c>
      <c r="E26" s="278"/>
      <c r="F26" s="280"/>
      <c r="G26" s="278"/>
      <c r="H26" s="281"/>
      <c r="I26" s="278"/>
      <c r="J26" s="281"/>
      <c r="K26" s="278"/>
      <c r="L26" s="281"/>
      <c r="M26" s="42"/>
      <c r="N26" s="42"/>
      <c r="O26" s="42"/>
      <c r="P26" s="42"/>
      <c r="Q26" s="28"/>
      <c r="R26" s="29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46" customFormat="1" ht="12.75">
      <c r="A27" s="206">
        <v>39672</v>
      </c>
      <c r="B27" s="89" t="s">
        <v>402</v>
      </c>
      <c r="C27" s="89"/>
      <c r="D27" s="91"/>
      <c r="E27" s="89">
        <v>40</v>
      </c>
      <c r="F27" s="91">
        <v>600</v>
      </c>
      <c r="G27" s="89">
        <v>200</v>
      </c>
      <c r="H27" s="209">
        <v>3000</v>
      </c>
      <c r="I27" s="89"/>
      <c r="J27" s="209"/>
      <c r="K27" s="89"/>
      <c r="L27" s="209"/>
      <c r="M27" s="42"/>
      <c r="N27" s="42"/>
      <c r="O27" s="42"/>
      <c r="P27" s="42"/>
      <c r="Q27" s="28"/>
      <c r="R27" s="29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s="46" customFormat="1" ht="12.75">
      <c r="A28" s="206">
        <v>39672</v>
      </c>
      <c r="B28" s="89" t="s">
        <v>403</v>
      </c>
      <c r="C28" s="89"/>
      <c r="D28" s="91"/>
      <c r="E28" s="89">
        <v>32</v>
      </c>
      <c r="F28" s="91">
        <v>480</v>
      </c>
      <c r="G28" s="89">
        <v>160</v>
      </c>
      <c r="H28" s="209">
        <v>2400</v>
      </c>
      <c r="I28" s="89"/>
      <c r="J28" s="209"/>
      <c r="K28" s="89"/>
      <c r="L28" s="209"/>
      <c r="M28" s="42"/>
      <c r="N28" s="42"/>
      <c r="O28" s="42"/>
      <c r="P28" s="42"/>
      <c r="Q28" s="28"/>
      <c r="R28" s="29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s="46" customFormat="1" ht="12.75">
      <c r="A29" s="207">
        <v>39672</v>
      </c>
      <c r="B29" s="149" t="s">
        <v>406</v>
      </c>
      <c r="C29" s="149"/>
      <c r="D29" s="143"/>
      <c r="E29" s="149"/>
      <c r="F29" s="143"/>
      <c r="G29" s="149">
        <v>76</v>
      </c>
      <c r="H29" s="208">
        <v>1140</v>
      </c>
      <c r="I29" s="149"/>
      <c r="J29" s="208"/>
      <c r="K29" s="149"/>
      <c r="L29" s="208"/>
      <c r="M29" s="42"/>
      <c r="N29" s="42"/>
      <c r="O29" s="42"/>
      <c r="P29" s="42"/>
      <c r="Q29" s="28"/>
      <c r="R29" s="29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s="46" customFormat="1" ht="13.5" thickBot="1">
      <c r="A30" s="236">
        <v>39672</v>
      </c>
      <c r="B30" s="278" t="s">
        <v>438</v>
      </c>
      <c r="C30" s="283"/>
      <c r="D30" s="186"/>
      <c r="E30" s="283">
        <v>64</v>
      </c>
      <c r="F30" s="186">
        <v>1280</v>
      </c>
      <c r="G30" s="283"/>
      <c r="H30" s="173"/>
      <c r="I30" s="283"/>
      <c r="J30" s="173"/>
      <c r="K30" s="283"/>
      <c r="L30" s="173"/>
      <c r="M30" s="42"/>
      <c r="N30" s="42"/>
      <c r="O30" s="42"/>
      <c r="P30" s="42"/>
      <c r="Q30" s="28"/>
      <c r="R30" s="29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s="46" customFormat="1" ht="12.75">
      <c r="A31" s="206">
        <v>39791</v>
      </c>
      <c r="B31" s="89" t="s">
        <v>464</v>
      </c>
      <c r="C31" s="89">
        <v>74</v>
      </c>
      <c r="D31" s="91">
        <v>1332</v>
      </c>
      <c r="E31" s="89"/>
      <c r="F31" s="91"/>
      <c r="G31" s="89"/>
      <c r="H31" s="209"/>
      <c r="I31" s="89"/>
      <c r="J31" s="209"/>
      <c r="K31" s="89"/>
      <c r="L31" s="209"/>
      <c r="M31" s="42"/>
      <c r="N31" s="42"/>
      <c r="O31" s="42"/>
      <c r="P31" s="42"/>
      <c r="Q31" s="28"/>
      <c r="R31" s="29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s="46" customFormat="1" ht="12.75">
      <c r="A32" s="207">
        <v>39791</v>
      </c>
      <c r="B32" s="149" t="s">
        <v>474</v>
      </c>
      <c r="C32" s="149">
        <v>72</v>
      </c>
      <c r="D32" s="143">
        <v>1034.64</v>
      </c>
      <c r="E32" s="149">
        <v>46</v>
      </c>
      <c r="F32" s="143">
        <v>776.02</v>
      </c>
      <c r="G32" s="155"/>
      <c r="H32" s="208"/>
      <c r="I32" s="155"/>
      <c r="J32" s="208"/>
      <c r="K32" s="155"/>
      <c r="L32" s="208"/>
      <c r="M32" s="42"/>
      <c r="N32" s="42"/>
      <c r="O32" s="42"/>
      <c r="P32" s="42"/>
      <c r="Q32" s="28"/>
      <c r="R32" s="29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 s="46" customFormat="1" ht="12.75">
      <c r="A33" s="207">
        <v>39791</v>
      </c>
      <c r="B33" s="149" t="s">
        <v>477</v>
      </c>
      <c r="C33" s="149"/>
      <c r="D33" s="143"/>
      <c r="E33" s="149">
        <v>272</v>
      </c>
      <c r="F33" s="143">
        <v>2176</v>
      </c>
      <c r="G33" s="149">
        <v>176</v>
      </c>
      <c r="H33" s="208">
        <v>1760</v>
      </c>
      <c r="I33" s="149"/>
      <c r="J33" s="208"/>
      <c r="K33" s="149"/>
      <c r="L33" s="208"/>
      <c r="M33" s="42"/>
      <c r="N33" s="42"/>
      <c r="O33" s="42"/>
      <c r="P33" s="42"/>
      <c r="Q33" s="28"/>
      <c r="R33" s="29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32" s="46" customFormat="1" ht="12.75">
      <c r="A34" s="206">
        <v>39791</v>
      </c>
      <c r="B34" s="89" t="s">
        <v>478</v>
      </c>
      <c r="C34" s="89"/>
      <c r="D34" s="91"/>
      <c r="E34" s="89"/>
      <c r="F34" s="91"/>
      <c r="G34" s="89"/>
      <c r="H34" s="209"/>
      <c r="I34" s="89">
        <v>118</v>
      </c>
      <c r="J34" s="209">
        <v>1416</v>
      </c>
      <c r="K34" s="89"/>
      <c r="L34" s="209"/>
      <c r="M34" s="42"/>
      <c r="N34" s="42"/>
      <c r="O34" s="42"/>
      <c r="P34" s="42"/>
      <c r="Q34" s="28"/>
      <c r="R34" s="29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s="46" customFormat="1" ht="12.75">
      <c r="A35" s="206"/>
      <c r="B35" s="89"/>
      <c r="C35" s="149"/>
      <c r="D35" s="143"/>
      <c r="E35" s="149"/>
      <c r="F35" s="143"/>
      <c r="G35" s="149"/>
      <c r="H35" s="208"/>
      <c r="I35" s="149"/>
      <c r="J35" s="208"/>
      <c r="K35" s="149"/>
      <c r="L35" s="208"/>
      <c r="M35" s="42"/>
      <c r="N35" s="42"/>
      <c r="O35" s="42"/>
      <c r="P35" s="42"/>
      <c r="Q35" s="28"/>
      <c r="R35" s="29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s="46" customFormat="1" ht="12.75">
      <c r="A36" s="206"/>
      <c r="B36" s="89"/>
      <c r="C36" s="89"/>
      <c r="D36" s="91"/>
      <c r="E36" s="89"/>
      <c r="F36" s="91"/>
      <c r="G36" s="89"/>
      <c r="H36" s="209"/>
      <c r="I36" s="89"/>
      <c r="J36" s="209"/>
      <c r="K36" s="89"/>
      <c r="L36" s="209"/>
      <c r="M36" s="42"/>
      <c r="N36" s="42"/>
      <c r="O36" s="28"/>
      <c r="P36" s="29"/>
      <c r="Q36" s="28"/>
      <c r="R36" s="29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s="46" customFormat="1" ht="12.75">
      <c r="A37" s="206"/>
      <c r="B37" s="89"/>
      <c r="C37" s="89"/>
      <c r="D37" s="89"/>
      <c r="E37" s="89"/>
      <c r="F37" s="89"/>
      <c r="G37" s="89"/>
      <c r="H37" s="210"/>
      <c r="I37" s="89"/>
      <c r="J37" s="210"/>
      <c r="K37" s="89"/>
      <c r="L37" s="210"/>
      <c r="M37" s="42"/>
      <c r="N37" s="42"/>
      <c r="O37" s="28"/>
      <c r="P37" s="29"/>
      <c r="Q37" s="28"/>
      <c r="R37" s="29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ht="12.75">
      <c r="A38" s="206"/>
      <c r="B38" s="89"/>
      <c r="C38" s="89"/>
      <c r="D38" s="89"/>
      <c r="E38" s="89"/>
      <c r="F38" s="89"/>
      <c r="G38" s="89"/>
      <c r="H38" s="210"/>
      <c r="I38" s="89"/>
      <c r="J38" s="210"/>
      <c r="K38" s="89"/>
      <c r="L38" s="210"/>
      <c r="M38" s="42"/>
      <c r="N38" s="42"/>
      <c r="O38" s="28"/>
      <c r="P38" s="29"/>
      <c r="Q38" s="28"/>
      <c r="R38" s="29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ht="12.75">
      <c r="A39" s="206"/>
      <c r="B39" s="89"/>
      <c r="C39" s="149"/>
      <c r="D39" s="143"/>
      <c r="E39" s="149"/>
      <c r="F39" s="143"/>
      <c r="G39" s="149"/>
      <c r="H39" s="243"/>
      <c r="I39" s="149"/>
      <c r="J39" s="243"/>
      <c r="K39" s="149"/>
      <c r="L39" s="243"/>
      <c r="M39" s="42"/>
      <c r="N39" s="42"/>
      <c r="O39" s="28"/>
      <c r="P39" s="29"/>
      <c r="Q39" s="28"/>
      <c r="R39" s="29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2.75">
      <c r="A40" s="206"/>
      <c r="B40" s="89"/>
      <c r="C40" s="89"/>
      <c r="D40" s="91"/>
      <c r="E40" s="89"/>
      <c r="F40" s="91"/>
      <c r="G40" s="89"/>
      <c r="H40" s="210"/>
      <c r="I40" s="89"/>
      <c r="J40" s="210"/>
      <c r="K40" s="89"/>
      <c r="L40" s="210"/>
      <c r="M40" s="42"/>
      <c r="N40" s="42"/>
      <c r="O40" s="28"/>
      <c r="P40" s="29"/>
      <c r="Q40" s="28"/>
      <c r="R40" s="29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2.75">
      <c r="A41" s="206"/>
      <c r="B41" s="89"/>
      <c r="C41" s="89"/>
      <c r="D41" s="91"/>
      <c r="E41" s="89"/>
      <c r="F41" s="91"/>
      <c r="G41" s="89"/>
      <c r="H41" s="209"/>
      <c r="I41" s="89"/>
      <c r="J41" s="209"/>
      <c r="K41" s="89"/>
      <c r="L41" s="209"/>
      <c r="M41" s="42"/>
      <c r="N41" s="42"/>
      <c r="O41" s="28"/>
      <c r="P41" s="29"/>
      <c r="Q41" s="28"/>
      <c r="R41" s="29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ht="12.75">
      <c r="A42" s="207"/>
      <c r="B42" s="149"/>
      <c r="C42" s="149"/>
      <c r="D42" s="143"/>
      <c r="E42" s="149"/>
      <c r="F42" s="143"/>
      <c r="G42" s="149"/>
      <c r="H42" s="208"/>
      <c r="I42" s="149"/>
      <c r="J42" s="208"/>
      <c r="K42" s="149"/>
      <c r="L42" s="208"/>
      <c r="M42" s="42"/>
      <c r="N42" s="42"/>
      <c r="O42" s="28"/>
      <c r="P42" s="29"/>
      <c r="Q42" s="28"/>
      <c r="R42" s="29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2.75">
      <c r="A43" s="206"/>
      <c r="B43" s="89"/>
      <c r="C43" s="89"/>
      <c r="D43" s="91"/>
      <c r="E43" s="89"/>
      <c r="F43" s="91"/>
      <c r="G43" s="89"/>
      <c r="H43" s="209"/>
      <c r="I43" s="89"/>
      <c r="J43" s="209"/>
      <c r="K43" s="89"/>
      <c r="L43" s="209"/>
      <c r="M43" s="42"/>
      <c r="N43" s="42"/>
      <c r="O43" s="28"/>
      <c r="P43" s="29"/>
      <c r="Q43" s="28"/>
      <c r="R43" s="29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2.75">
      <c r="A44" s="206"/>
      <c r="B44" s="89"/>
      <c r="C44" s="89"/>
      <c r="D44" s="91"/>
      <c r="E44" s="89"/>
      <c r="F44" s="91"/>
      <c r="G44" s="89"/>
      <c r="H44" s="209"/>
      <c r="I44" s="89"/>
      <c r="J44" s="209"/>
      <c r="K44" s="89"/>
      <c r="L44" s="209"/>
      <c r="M44" s="42"/>
      <c r="N44" s="42"/>
      <c r="O44" s="42"/>
      <c r="P44" s="29"/>
      <c r="Q44" s="42"/>
      <c r="R44" s="4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2.75">
      <c r="A45" s="206"/>
      <c r="B45" s="89"/>
      <c r="C45" s="149"/>
      <c r="D45" s="143"/>
      <c r="E45" s="149"/>
      <c r="F45" s="143"/>
      <c r="G45" s="89"/>
      <c r="H45" s="209"/>
      <c r="I45" s="89"/>
      <c r="J45" s="209"/>
      <c r="K45" s="89"/>
      <c r="L45" s="209"/>
      <c r="M45" s="42"/>
      <c r="N45" s="42"/>
      <c r="O45" s="42"/>
      <c r="P45" s="29"/>
      <c r="Q45" s="42"/>
      <c r="R45" s="42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ht="12.75">
      <c r="A46" s="206"/>
      <c r="B46" s="89"/>
      <c r="C46" s="89"/>
      <c r="D46" s="91"/>
      <c r="E46" s="89"/>
      <c r="F46" s="91"/>
      <c r="G46" s="89"/>
      <c r="H46" s="209"/>
      <c r="I46" s="89"/>
      <c r="J46" s="209"/>
      <c r="K46" s="89"/>
      <c r="L46" s="209"/>
      <c r="M46" s="42"/>
      <c r="N46" s="42"/>
      <c r="O46" s="42"/>
      <c r="P46" s="29"/>
      <c r="Q46" s="42"/>
      <c r="R46" s="42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2.75">
      <c r="A47" s="207"/>
      <c r="B47" s="149"/>
      <c r="C47" s="149"/>
      <c r="D47" s="143"/>
      <c r="E47" s="149"/>
      <c r="F47" s="143"/>
      <c r="G47" s="149"/>
      <c r="H47" s="208"/>
      <c r="I47" s="149"/>
      <c r="J47" s="208"/>
      <c r="K47" s="149"/>
      <c r="L47" s="208"/>
      <c r="M47" s="42"/>
      <c r="N47" s="42"/>
      <c r="O47" s="42"/>
      <c r="P47" s="29"/>
      <c r="Q47" s="42"/>
      <c r="R47" s="4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2" ht="12.75">
      <c r="A48" s="206"/>
      <c r="B48" s="89"/>
      <c r="C48" s="89"/>
      <c r="D48" s="91"/>
      <c r="E48" s="89"/>
      <c r="F48" s="91"/>
      <c r="G48" s="89"/>
      <c r="H48" s="209"/>
      <c r="I48" s="89"/>
      <c r="J48" s="209"/>
      <c r="K48" s="89"/>
      <c r="L48" s="209"/>
      <c r="M48" s="42"/>
      <c r="N48" s="42"/>
      <c r="O48" s="42"/>
      <c r="P48" s="29"/>
      <c r="Q48" s="42"/>
      <c r="R48" s="42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2" ht="12.75">
      <c r="A49" s="206"/>
      <c r="B49" s="89"/>
      <c r="C49" s="89"/>
      <c r="D49" s="91"/>
      <c r="E49" s="89"/>
      <c r="F49" s="91"/>
      <c r="G49" s="89"/>
      <c r="H49" s="209"/>
      <c r="I49" s="89"/>
      <c r="J49" s="209"/>
      <c r="K49" s="89"/>
      <c r="L49" s="209"/>
      <c r="M49" s="42"/>
      <c r="N49" s="42"/>
      <c r="O49" s="42"/>
      <c r="P49" s="29"/>
      <c r="Q49" s="42"/>
      <c r="R49" s="42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1:32" ht="12.75">
      <c r="A50" s="206"/>
      <c r="B50" s="89"/>
      <c r="C50" s="89"/>
      <c r="D50" s="91"/>
      <c r="E50" s="89"/>
      <c r="F50" s="91"/>
      <c r="G50" s="89"/>
      <c r="H50" s="209"/>
      <c r="I50" s="89"/>
      <c r="J50" s="209"/>
      <c r="K50" s="89"/>
      <c r="L50" s="209"/>
      <c r="M50" s="42"/>
      <c r="N50" s="42"/>
      <c r="O50" s="42"/>
      <c r="P50" s="29"/>
      <c r="Q50" s="42"/>
      <c r="R50" s="42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ht="12.75">
      <c r="A51" s="206"/>
      <c r="B51" s="89"/>
      <c r="C51" s="89"/>
      <c r="D51" s="91"/>
      <c r="E51" s="89"/>
      <c r="F51" s="91"/>
      <c r="G51" s="89"/>
      <c r="H51" s="209"/>
      <c r="I51" s="89"/>
      <c r="J51" s="209"/>
      <c r="K51" s="89"/>
      <c r="L51" s="209"/>
      <c r="M51" s="42"/>
      <c r="N51" s="42"/>
      <c r="O51" s="42"/>
      <c r="P51" s="29"/>
      <c r="Q51" s="42"/>
      <c r="R51" s="42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2" ht="12.75">
      <c r="A52" s="206"/>
      <c r="B52" s="89"/>
      <c r="C52" s="89"/>
      <c r="D52" s="91"/>
      <c r="E52" s="89"/>
      <c r="F52" s="91"/>
      <c r="G52" s="89"/>
      <c r="H52" s="209"/>
      <c r="I52" s="89"/>
      <c r="J52" s="209"/>
      <c r="K52" s="89"/>
      <c r="L52" s="209"/>
      <c r="M52" s="42"/>
      <c r="N52" s="42"/>
      <c r="O52" s="42"/>
      <c r="P52" s="29"/>
      <c r="Q52" s="42"/>
      <c r="R52" s="42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ht="12.75">
      <c r="A53" s="319"/>
      <c r="B53" s="316"/>
      <c r="C53" s="318"/>
      <c r="D53" s="316"/>
      <c r="E53" s="318"/>
      <c r="F53" s="316"/>
      <c r="G53" s="149"/>
      <c r="H53" s="208"/>
      <c r="I53" s="149"/>
      <c r="J53" s="208"/>
      <c r="K53" s="149"/>
      <c r="L53" s="208"/>
      <c r="M53" s="42"/>
      <c r="N53" s="42"/>
      <c r="O53" s="42"/>
      <c r="P53" s="29"/>
      <c r="Q53" s="42"/>
      <c r="R53" s="42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2" ht="13.5" thickBot="1">
      <c r="A54" s="206"/>
      <c r="B54" s="112"/>
      <c r="C54" s="89"/>
      <c r="D54" s="91"/>
      <c r="E54" s="89"/>
      <c r="F54" s="91"/>
      <c r="G54" s="89"/>
      <c r="H54" s="209"/>
      <c r="I54" s="89"/>
      <c r="J54" s="209"/>
      <c r="K54" s="89"/>
      <c r="L54" s="209"/>
      <c r="M54" s="42"/>
      <c r="N54" s="42"/>
      <c r="O54" s="42"/>
      <c r="P54" s="29"/>
      <c r="Q54" s="42"/>
      <c r="R54" s="42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</row>
    <row r="55" spans="1:32" ht="14.25" thickBot="1" thickTop="1">
      <c r="A55" s="211"/>
      <c r="B55" s="34" t="s">
        <v>18</v>
      </c>
      <c r="C55" s="238">
        <f aca="true" t="shared" si="0" ref="C55:L55">+SUM(C9:C54)</f>
        <v>5718</v>
      </c>
      <c r="D55" s="215">
        <f t="shared" si="0"/>
        <v>62267.44</v>
      </c>
      <c r="E55" s="238">
        <f t="shared" si="0"/>
        <v>12712</v>
      </c>
      <c r="F55" s="215">
        <f t="shared" si="0"/>
        <v>200280.17</v>
      </c>
      <c r="G55" s="194">
        <f t="shared" si="0"/>
        <v>872</v>
      </c>
      <c r="H55" s="191">
        <f t="shared" si="0"/>
        <v>12915.06</v>
      </c>
      <c r="I55" s="194">
        <f t="shared" si="0"/>
        <v>118</v>
      </c>
      <c r="J55" s="191">
        <f t="shared" si="0"/>
        <v>1416</v>
      </c>
      <c r="K55" s="194">
        <f t="shared" si="0"/>
        <v>0</v>
      </c>
      <c r="L55" s="191">
        <f t="shared" si="0"/>
        <v>0</v>
      </c>
      <c r="M55" s="28"/>
      <c r="N55" s="45"/>
      <c r="O55" s="28"/>
      <c r="P55" s="45"/>
      <c r="Q55" s="28"/>
      <c r="R55" s="45"/>
      <c r="S55" s="53"/>
      <c r="T55" s="54"/>
      <c r="U55" s="53"/>
      <c r="V55" s="54"/>
      <c r="W55" s="53"/>
      <c r="X55" s="54"/>
      <c r="Y55" s="53"/>
      <c r="Z55" s="54"/>
      <c r="AA55" s="53"/>
      <c r="AB55" s="54"/>
      <c r="AC55" s="53"/>
      <c r="AD55" s="54"/>
      <c r="AE55" s="53"/>
      <c r="AF55" s="54"/>
    </row>
    <row r="56" spans="1:32" ht="12.75">
      <c r="A56" s="211"/>
      <c r="B56" s="35" t="s">
        <v>19</v>
      </c>
      <c r="C56" s="192"/>
      <c r="D56" s="188"/>
      <c r="E56" s="192"/>
      <c r="F56" s="188"/>
      <c r="G56" s="192"/>
      <c r="H56" s="188"/>
      <c r="I56" s="192"/>
      <c r="J56" s="188"/>
      <c r="K56" s="192"/>
      <c r="L56" s="188"/>
      <c r="M56" s="28"/>
      <c r="N56" s="29"/>
      <c r="O56" s="28"/>
      <c r="P56" s="29"/>
      <c r="Q56" s="28"/>
      <c r="R56" s="29"/>
      <c r="S56" s="53"/>
      <c r="T56" s="55"/>
      <c r="U56" s="53"/>
      <c r="V56" s="55"/>
      <c r="W56" s="53"/>
      <c r="X56" s="55"/>
      <c r="Y56" s="53"/>
      <c r="Z56" s="55"/>
      <c r="AA56" s="53"/>
      <c r="AB56" s="55"/>
      <c r="AC56" s="53"/>
      <c r="AD56" s="55"/>
      <c r="AE56" s="53"/>
      <c r="AF56" s="55"/>
    </row>
    <row r="57" spans="1:32" ht="12.75">
      <c r="A57" s="212"/>
      <c r="B57" s="35" t="s">
        <v>20</v>
      </c>
      <c r="C57" s="193">
        <f>COUNTA(#REF!)</f>
        <v>1</v>
      </c>
      <c r="D57" s="188">
        <f>+D55/C55</f>
        <v>10.889723679608254</v>
      </c>
      <c r="E57" s="193">
        <f>COUNTA(#REF!)</f>
        <v>1</v>
      </c>
      <c r="F57" s="188">
        <f>+F55/E55</f>
        <v>15.755205317809944</v>
      </c>
      <c r="G57" s="193">
        <f>COUNTA(#REF!)</f>
        <v>1</v>
      </c>
      <c r="H57" s="188">
        <f>+H55/G55</f>
        <v>14.81084862385321</v>
      </c>
      <c r="I57" s="193">
        <f>COUNTA(#REF!)</f>
        <v>1</v>
      </c>
      <c r="J57" s="188">
        <f>+J55/I55</f>
        <v>12</v>
      </c>
      <c r="K57" s="193">
        <f>COUNTA(#REF!)</f>
        <v>1</v>
      </c>
      <c r="L57" s="188" t="e">
        <f>+L55/K55</f>
        <v>#DIV/0!</v>
      </c>
      <c r="M57" s="28"/>
      <c r="N57" s="29"/>
      <c r="O57" s="28"/>
      <c r="P57" s="29"/>
      <c r="Q57" s="28"/>
      <c r="R57" s="29"/>
      <c r="S57" s="53"/>
      <c r="T57" s="55"/>
      <c r="U57" s="53"/>
      <c r="V57" s="55"/>
      <c r="W57" s="53"/>
      <c r="X57" s="55"/>
      <c r="Y57" s="53"/>
      <c r="Z57" s="55"/>
      <c r="AA57" s="53"/>
      <c r="AB57" s="55"/>
      <c r="AC57" s="53"/>
      <c r="AD57" s="55"/>
      <c r="AE57" s="53"/>
      <c r="AF57" s="55"/>
    </row>
    <row r="58" spans="1:32" ht="13.5" thickBot="1">
      <c r="A58" s="213"/>
      <c r="B58" s="36" t="s">
        <v>17</v>
      </c>
      <c r="C58" s="39"/>
      <c r="D58" s="33"/>
      <c r="E58" s="39"/>
      <c r="F58" s="33"/>
      <c r="G58" s="39"/>
      <c r="H58" s="33"/>
      <c r="I58" s="39"/>
      <c r="J58" s="33"/>
      <c r="K58" s="39"/>
      <c r="L58" s="33"/>
      <c r="M58" s="28"/>
      <c r="N58" s="45"/>
      <c r="O58" s="28"/>
      <c r="P58" s="45"/>
      <c r="Q58" s="28"/>
      <c r="R58" s="45"/>
      <c r="S58" s="53"/>
      <c r="T58" s="54"/>
      <c r="U58" s="53"/>
      <c r="V58" s="54"/>
      <c r="W58" s="53"/>
      <c r="X58" s="54"/>
      <c r="Y58" s="53"/>
      <c r="Z58" s="54"/>
      <c r="AA58" s="53"/>
      <c r="AB58" s="54"/>
      <c r="AC58" s="53"/>
      <c r="AD58" s="54"/>
      <c r="AE58" s="53"/>
      <c r="AF58" s="54"/>
    </row>
    <row r="59" spans="1:18" ht="12.75">
      <c r="A59" s="15"/>
      <c r="B59" s="15"/>
      <c r="C59" s="120"/>
      <c r="D59" s="119"/>
      <c r="E59" s="120"/>
      <c r="F59" s="119"/>
      <c r="G59" s="120"/>
      <c r="H59" s="119"/>
      <c r="I59" s="120"/>
      <c r="J59" s="119"/>
      <c r="K59" s="120"/>
      <c r="L59" s="119"/>
      <c r="M59" s="15"/>
      <c r="N59" s="15"/>
      <c r="O59" s="15"/>
      <c r="P59" s="15"/>
      <c r="Q59" s="15"/>
      <c r="R59" s="15"/>
    </row>
    <row r="60" spans="1:18" ht="12.75">
      <c r="A60" s="15"/>
      <c r="B60" s="15"/>
      <c r="C60" s="120"/>
      <c r="D60" s="119"/>
      <c r="E60" s="120"/>
      <c r="F60" s="119"/>
      <c r="G60" s="120"/>
      <c r="H60" s="120"/>
      <c r="I60" s="120"/>
      <c r="J60" s="120"/>
      <c r="K60" s="120"/>
      <c r="L60" s="120"/>
      <c r="M60" s="15"/>
      <c r="N60" s="15"/>
      <c r="O60" s="15"/>
      <c r="P60" s="15"/>
      <c r="Q60" s="15"/>
      <c r="R60" s="15"/>
    </row>
    <row r="61" spans="1:18" ht="12.75">
      <c r="A61" s="15"/>
      <c r="B61" s="15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5"/>
      <c r="N61" s="15"/>
      <c r="O61" s="15"/>
      <c r="P61" s="15"/>
      <c r="Q61" s="15"/>
      <c r="R61" s="15"/>
    </row>
    <row r="62" spans="1:18" ht="12.75">
      <c r="A62" s="15"/>
      <c r="B62" s="15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5"/>
      <c r="N62" s="15"/>
      <c r="O62" s="15"/>
      <c r="P62" s="15"/>
      <c r="Q62" s="15"/>
      <c r="R62" s="15"/>
    </row>
    <row r="63" spans="1:18" ht="12.75">
      <c r="A63" s="15"/>
      <c r="B63" s="15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15"/>
      <c r="N63" s="15"/>
      <c r="O63" s="15"/>
      <c r="P63" s="15"/>
      <c r="Q63" s="15"/>
      <c r="R63" s="15"/>
    </row>
    <row r="64" spans="1:18" ht="12.75">
      <c r="A64" s="15"/>
      <c r="B64" s="15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15"/>
      <c r="N64" s="15"/>
      <c r="O64" s="15"/>
      <c r="P64" s="15"/>
      <c r="Q64" s="15"/>
      <c r="R64" s="15"/>
    </row>
    <row r="65" spans="1:18" ht="12.75">
      <c r="A65" s="15"/>
      <c r="B65" s="15"/>
      <c r="C65" s="214"/>
      <c r="D65" s="183"/>
      <c r="E65" s="214"/>
      <c r="F65" s="183"/>
      <c r="G65" s="214"/>
      <c r="H65" s="183"/>
      <c r="I65" s="214"/>
      <c r="J65" s="183"/>
      <c r="K65" s="214"/>
      <c r="L65" s="183"/>
      <c r="M65" s="15"/>
      <c r="N65" s="15"/>
      <c r="O65" s="15"/>
      <c r="P65" s="15"/>
      <c r="Q65" s="15"/>
      <c r="R65" s="15"/>
    </row>
    <row r="66" spans="1:18" ht="12.75">
      <c r="A66" s="15"/>
      <c r="B66" s="15"/>
      <c r="C66" s="118"/>
      <c r="D66" s="119"/>
      <c r="E66" s="118"/>
      <c r="F66" s="119"/>
      <c r="G66" s="118"/>
      <c r="H66" s="119"/>
      <c r="I66" s="118"/>
      <c r="J66" s="119"/>
      <c r="K66" s="118"/>
      <c r="L66" s="119"/>
      <c r="M66" s="15"/>
      <c r="N66" s="15"/>
      <c r="O66" s="15"/>
      <c r="P66" s="15"/>
      <c r="Q66" s="15"/>
      <c r="R66" s="15"/>
    </row>
    <row r="67" spans="1:18" ht="12.75">
      <c r="A67" s="15"/>
      <c r="B67" s="15"/>
      <c r="C67" s="214"/>
      <c r="D67" s="119"/>
      <c r="E67" s="214"/>
      <c r="F67" s="119"/>
      <c r="G67" s="214"/>
      <c r="H67" s="119"/>
      <c r="I67" s="214"/>
      <c r="J67" s="119"/>
      <c r="K67" s="214"/>
      <c r="L67" s="119"/>
      <c r="M67" s="15"/>
      <c r="N67" s="15"/>
      <c r="O67" s="15"/>
      <c r="P67" s="15"/>
      <c r="Q67" s="15"/>
      <c r="R67" s="15"/>
    </row>
    <row r="68" spans="1:18" ht="12.75">
      <c r="A68" s="15"/>
      <c r="B68" s="15"/>
      <c r="C68" s="28"/>
      <c r="D68" s="45"/>
      <c r="E68" s="28"/>
      <c r="F68" s="45"/>
      <c r="G68" s="28"/>
      <c r="H68" s="45"/>
      <c r="I68" s="28"/>
      <c r="J68" s="45"/>
      <c r="K68" s="28"/>
      <c r="L68" s="45"/>
      <c r="M68" s="15"/>
      <c r="N68" s="15"/>
      <c r="O68" s="15"/>
      <c r="P68" s="15"/>
      <c r="Q68" s="15"/>
      <c r="R68" s="15"/>
    </row>
    <row r="69" spans="1:18" ht="12.75">
      <c r="A69" s="15"/>
      <c r="B69" s="15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15"/>
      <c r="N69" s="15"/>
      <c r="O69" s="15"/>
      <c r="P69" s="15"/>
      <c r="Q69" s="15"/>
      <c r="R69" s="15"/>
    </row>
    <row r="70" spans="1:18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2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ht="12.75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ht="12.75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ht="12.75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ht="12.75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ht="12.75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ht="12.75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3:12" ht="12.75"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3:12" ht="12.75"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</sheetData>
  <printOptions/>
  <pageMargins left="0.25" right="0.25" top="0.25" bottom="0.2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113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3.5" customHeight="1"/>
  <cols>
    <col min="1" max="1" width="7.625" style="0" customWidth="1"/>
    <col min="2" max="2" width="8.125" style="0" customWidth="1"/>
    <col min="3" max="11" width="6.75390625" style="0" customWidth="1"/>
    <col min="12" max="12" width="8.2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2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2" ht="19.5" customHeight="1">
      <c r="A2" s="14" t="s">
        <v>220</v>
      </c>
    </row>
    <row r="3" spans="1:38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6"/>
      <c r="N3" s="146"/>
      <c r="O3" s="13"/>
      <c r="P3" s="13"/>
      <c r="Q3" s="146"/>
      <c r="R3" s="1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3.5" customHeight="1">
      <c r="A4" s="1"/>
      <c r="B4" s="2"/>
      <c r="C4" s="1" t="s">
        <v>55</v>
      </c>
      <c r="D4" s="3"/>
      <c r="E4" s="1" t="s">
        <v>55</v>
      </c>
      <c r="F4" s="4"/>
      <c r="G4" s="1" t="s">
        <v>55</v>
      </c>
      <c r="H4" s="3"/>
      <c r="I4" s="1" t="s">
        <v>55</v>
      </c>
      <c r="J4" s="4"/>
      <c r="K4" s="1" t="s">
        <v>55</v>
      </c>
      <c r="L4" s="3"/>
      <c r="M4" s="1" t="s">
        <v>55</v>
      </c>
      <c r="N4" s="4"/>
      <c r="O4" s="1" t="s">
        <v>55</v>
      </c>
      <c r="P4" s="3"/>
      <c r="Q4" s="1" t="s">
        <v>55</v>
      </c>
      <c r="R4" s="4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13.5" customHeight="1">
      <c r="A5" s="1" t="s">
        <v>4</v>
      </c>
      <c r="B5" s="2" t="s">
        <v>5</v>
      </c>
      <c r="C5" s="137" t="s">
        <v>153</v>
      </c>
      <c r="D5" s="137"/>
      <c r="E5" s="137" t="s">
        <v>155</v>
      </c>
      <c r="F5" s="139"/>
      <c r="G5" s="137" t="s">
        <v>157</v>
      </c>
      <c r="H5" s="138"/>
      <c r="I5" s="137" t="s">
        <v>160</v>
      </c>
      <c r="J5" s="139"/>
      <c r="K5" s="137" t="s">
        <v>162</v>
      </c>
      <c r="L5" s="138"/>
      <c r="M5" s="137" t="s">
        <v>164</v>
      </c>
      <c r="N5" s="139"/>
      <c r="O5" s="137" t="s">
        <v>166</v>
      </c>
      <c r="P5" s="138"/>
      <c r="Q5" s="137" t="s">
        <v>168</v>
      </c>
      <c r="R5" s="139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ht="13.5" customHeight="1">
      <c r="A6" s="1" t="s">
        <v>12</v>
      </c>
      <c r="B6" s="2" t="s">
        <v>13</v>
      </c>
      <c r="C6" s="7" t="s">
        <v>154</v>
      </c>
      <c r="D6" s="6"/>
      <c r="E6" s="7" t="s">
        <v>156</v>
      </c>
      <c r="F6" s="8"/>
      <c r="G6" s="7" t="s">
        <v>158</v>
      </c>
      <c r="H6" s="6"/>
      <c r="I6" s="7" t="s">
        <v>159</v>
      </c>
      <c r="J6" s="8"/>
      <c r="K6" s="7" t="s">
        <v>161</v>
      </c>
      <c r="L6" s="6"/>
      <c r="M6" s="7" t="s">
        <v>163</v>
      </c>
      <c r="N6" s="8"/>
      <c r="O6" s="7" t="s">
        <v>165</v>
      </c>
      <c r="P6" s="6"/>
      <c r="Q6" s="7" t="s">
        <v>167</v>
      </c>
      <c r="R6" s="8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ht="13.5" customHeight="1">
      <c r="A7" s="9"/>
      <c r="B7" s="5"/>
      <c r="C7" s="5" t="s">
        <v>16</v>
      </c>
      <c r="D7" s="5" t="s">
        <v>17</v>
      </c>
      <c r="E7" s="5" t="s">
        <v>16</v>
      </c>
      <c r="F7" s="10" t="s">
        <v>49</v>
      </c>
      <c r="G7" s="5" t="s">
        <v>16</v>
      </c>
      <c r="H7" s="5" t="s">
        <v>17</v>
      </c>
      <c r="I7" s="5" t="s">
        <v>16</v>
      </c>
      <c r="J7" s="10" t="s">
        <v>49</v>
      </c>
      <c r="K7" s="5" t="s">
        <v>16</v>
      </c>
      <c r="L7" s="10" t="s">
        <v>49</v>
      </c>
      <c r="M7" s="5" t="s">
        <v>16</v>
      </c>
      <c r="N7" s="10" t="s">
        <v>49</v>
      </c>
      <c r="O7" s="5" t="s">
        <v>16</v>
      </c>
      <c r="P7" s="10" t="s">
        <v>49</v>
      </c>
      <c r="Q7" s="5" t="s">
        <v>16</v>
      </c>
      <c r="R7" s="10" t="s">
        <v>49</v>
      </c>
      <c r="S7" s="50"/>
      <c r="T7" s="50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49"/>
    </row>
    <row r="8" spans="1:38" ht="13.5" customHeight="1">
      <c r="A8" s="148">
        <v>39455</v>
      </c>
      <c r="B8" s="149" t="s">
        <v>228</v>
      </c>
      <c r="C8" s="149">
        <v>12</v>
      </c>
      <c r="D8" s="143">
        <v>132</v>
      </c>
      <c r="E8" s="149">
        <v>6</v>
      </c>
      <c r="F8" s="143">
        <v>87</v>
      </c>
      <c r="G8" s="149">
        <v>10</v>
      </c>
      <c r="H8" s="143">
        <v>210</v>
      </c>
      <c r="I8" s="149"/>
      <c r="J8" s="143"/>
      <c r="K8" s="144"/>
      <c r="L8" s="145"/>
      <c r="M8" s="144"/>
      <c r="N8" s="145"/>
      <c r="O8" s="144"/>
      <c r="P8" s="145"/>
      <c r="Q8" s="144"/>
      <c r="R8" s="145"/>
      <c r="S8" s="42"/>
      <c r="T8" s="42"/>
      <c r="U8" s="42"/>
      <c r="V8" s="42"/>
      <c r="W8" s="42"/>
      <c r="X8" s="29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38" ht="13.5" customHeight="1" thickBot="1">
      <c r="A9" s="282">
        <v>39455</v>
      </c>
      <c r="B9" s="278" t="s">
        <v>229</v>
      </c>
      <c r="C9" s="278">
        <v>12</v>
      </c>
      <c r="D9" s="280">
        <v>132</v>
      </c>
      <c r="E9" s="278">
        <v>1207</v>
      </c>
      <c r="F9" s="280">
        <v>17501.5</v>
      </c>
      <c r="G9" s="278"/>
      <c r="H9" s="280"/>
      <c r="I9" s="278"/>
      <c r="J9" s="280"/>
      <c r="K9" s="279"/>
      <c r="L9" s="140"/>
      <c r="M9" s="279"/>
      <c r="N9" s="140"/>
      <c r="O9" s="279"/>
      <c r="P9" s="140"/>
      <c r="Q9" s="336"/>
      <c r="R9" s="140"/>
      <c r="S9" s="42"/>
      <c r="T9" s="42"/>
      <c r="U9" s="42"/>
      <c r="V9" s="42"/>
      <c r="W9" s="28"/>
      <c r="X9" s="29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1:38" ht="13.5" customHeight="1">
      <c r="A10" s="88">
        <v>39490</v>
      </c>
      <c r="B10" s="89" t="s">
        <v>261</v>
      </c>
      <c r="C10" s="89">
        <v>20</v>
      </c>
      <c r="D10" s="91">
        <v>240</v>
      </c>
      <c r="E10" s="89">
        <v>1022</v>
      </c>
      <c r="F10" s="91">
        <v>14308</v>
      </c>
      <c r="G10" s="89"/>
      <c r="H10" s="91"/>
      <c r="I10" s="89"/>
      <c r="J10" s="91"/>
      <c r="K10" s="90"/>
      <c r="L10" s="93"/>
      <c r="M10" s="90"/>
      <c r="N10" s="93"/>
      <c r="O10" s="90"/>
      <c r="P10" s="93"/>
      <c r="Q10" s="90"/>
      <c r="R10" s="93"/>
      <c r="S10" s="42"/>
      <c r="T10" s="42"/>
      <c r="U10" s="42"/>
      <c r="V10" s="42"/>
      <c r="W10" s="28"/>
      <c r="X10" s="29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3"/>
    </row>
    <row r="11" spans="1:38" ht="13.5" customHeight="1">
      <c r="A11" s="148">
        <v>39490</v>
      </c>
      <c r="B11" s="149" t="s">
        <v>262</v>
      </c>
      <c r="C11" s="149">
        <v>24</v>
      </c>
      <c r="D11" s="143">
        <v>288</v>
      </c>
      <c r="E11" s="149">
        <v>1042</v>
      </c>
      <c r="F11" s="143">
        <v>14588</v>
      </c>
      <c r="G11" s="149"/>
      <c r="H11" s="143"/>
      <c r="I11" s="149"/>
      <c r="J11" s="143"/>
      <c r="K11" s="144"/>
      <c r="L11" s="145"/>
      <c r="M11" s="144"/>
      <c r="N11" s="145"/>
      <c r="O11" s="144"/>
      <c r="P11" s="145"/>
      <c r="Q11" s="144"/>
      <c r="R11" s="145"/>
      <c r="S11" s="42"/>
      <c r="T11" s="42"/>
      <c r="U11" s="42"/>
      <c r="V11" s="42"/>
      <c r="W11" s="28"/>
      <c r="X11" s="29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38" ht="13.5" customHeight="1" thickBot="1">
      <c r="A12" s="148">
        <v>39490</v>
      </c>
      <c r="B12" s="149" t="s">
        <v>263</v>
      </c>
      <c r="C12" s="149">
        <v>24</v>
      </c>
      <c r="D12" s="143">
        <v>288</v>
      </c>
      <c r="E12" s="149">
        <v>841</v>
      </c>
      <c r="F12" s="143">
        <v>11774</v>
      </c>
      <c r="G12" s="149"/>
      <c r="H12" s="143"/>
      <c r="I12" s="149"/>
      <c r="J12" s="143"/>
      <c r="K12" s="144"/>
      <c r="L12" s="145"/>
      <c r="M12" s="144"/>
      <c r="N12" s="145"/>
      <c r="O12" s="144"/>
      <c r="P12" s="145"/>
      <c r="Q12" s="150"/>
      <c r="R12" s="140"/>
      <c r="S12" s="42"/>
      <c r="T12" s="42"/>
      <c r="U12" s="42"/>
      <c r="V12" s="42"/>
      <c r="W12" s="28"/>
      <c r="X12" s="29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</row>
    <row r="13" spans="1:38" ht="13.5" customHeight="1" thickBot="1">
      <c r="A13" s="109">
        <v>39490</v>
      </c>
      <c r="B13" s="283" t="s">
        <v>264</v>
      </c>
      <c r="C13" s="283">
        <v>24</v>
      </c>
      <c r="D13" s="186">
        <v>288</v>
      </c>
      <c r="E13" s="283">
        <v>869</v>
      </c>
      <c r="F13" s="186">
        <v>12166</v>
      </c>
      <c r="G13" s="283"/>
      <c r="H13" s="186"/>
      <c r="I13" s="283"/>
      <c r="J13" s="186"/>
      <c r="K13" s="174"/>
      <c r="L13" s="330"/>
      <c r="M13" s="174"/>
      <c r="N13" s="330"/>
      <c r="O13" s="174"/>
      <c r="P13" s="330"/>
      <c r="Q13" s="174"/>
      <c r="R13" s="238"/>
      <c r="S13" s="42"/>
      <c r="T13" s="42"/>
      <c r="U13" s="42"/>
      <c r="V13" s="42"/>
      <c r="W13" s="28"/>
      <c r="X13" s="29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</row>
    <row r="14" spans="1:38" ht="13.5" customHeight="1">
      <c r="A14" s="88">
        <v>39518</v>
      </c>
      <c r="B14" s="89" t="s">
        <v>270</v>
      </c>
      <c r="C14" s="89">
        <v>4</v>
      </c>
      <c r="D14" s="91">
        <v>60</v>
      </c>
      <c r="E14" s="89">
        <v>796</v>
      </c>
      <c r="F14" s="91">
        <v>14328</v>
      </c>
      <c r="G14" s="89">
        <v>14</v>
      </c>
      <c r="H14" s="91">
        <v>350</v>
      </c>
      <c r="I14" s="89"/>
      <c r="J14" s="91"/>
      <c r="K14" s="90"/>
      <c r="L14" s="93"/>
      <c r="M14" s="90"/>
      <c r="N14" s="93"/>
      <c r="O14" s="90"/>
      <c r="P14" s="93"/>
      <c r="Q14" s="90"/>
      <c r="R14" s="93"/>
      <c r="S14" s="42"/>
      <c r="T14" s="42"/>
      <c r="U14" s="42"/>
      <c r="V14" s="42"/>
      <c r="W14" s="28"/>
      <c r="X14" s="29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</row>
    <row r="15" spans="1:38" ht="13.5" customHeight="1" thickBot="1">
      <c r="A15" s="282">
        <v>39518</v>
      </c>
      <c r="B15" s="278" t="s">
        <v>282</v>
      </c>
      <c r="C15" s="278"/>
      <c r="D15" s="280"/>
      <c r="E15" s="278">
        <v>106</v>
      </c>
      <c r="F15" s="280">
        <v>2120</v>
      </c>
      <c r="G15" s="278">
        <v>76</v>
      </c>
      <c r="H15" s="280">
        <v>1900</v>
      </c>
      <c r="I15" s="278"/>
      <c r="J15" s="280"/>
      <c r="K15" s="279"/>
      <c r="L15" s="140"/>
      <c r="M15" s="279"/>
      <c r="N15" s="140"/>
      <c r="O15" s="279"/>
      <c r="P15" s="140"/>
      <c r="Q15" s="336"/>
      <c r="R15" s="140"/>
      <c r="S15" s="42"/>
      <c r="T15" s="42"/>
      <c r="U15" s="42"/>
      <c r="V15" s="42"/>
      <c r="W15" s="28"/>
      <c r="X15" s="29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 ht="13.5" customHeight="1" thickBot="1">
      <c r="A16" s="359">
        <v>39581</v>
      </c>
      <c r="B16" s="342" t="s">
        <v>347</v>
      </c>
      <c r="C16" s="342"/>
      <c r="D16" s="344"/>
      <c r="E16" s="342"/>
      <c r="F16" s="344"/>
      <c r="G16" s="342"/>
      <c r="H16" s="344"/>
      <c r="I16" s="342"/>
      <c r="J16" s="344"/>
      <c r="K16" s="343"/>
      <c r="L16" s="238"/>
      <c r="M16" s="343"/>
      <c r="N16" s="238"/>
      <c r="O16" s="343"/>
      <c r="P16" s="238"/>
      <c r="Q16" s="343">
        <v>426</v>
      </c>
      <c r="R16" s="238">
        <v>42600</v>
      </c>
      <c r="S16" s="42"/>
      <c r="T16" s="42"/>
      <c r="U16" s="42"/>
      <c r="V16" s="42"/>
      <c r="W16" s="28"/>
      <c r="X16" s="29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ht="13.5" customHeight="1">
      <c r="A17" s="88">
        <v>39763</v>
      </c>
      <c r="B17" s="89" t="s">
        <v>448</v>
      </c>
      <c r="C17" s="89"/>
      <c r="D17" s="91"/>
      <c r="E17" s="89">
        <v>8</v>
      </c>
      <c r="F17" s="91">
        <v>680</v>
      </c>
      <c r="G17" s="89"/>
      <c r="H17" s="91"/>
      <c r="I17" s="89"/>
      <c r="J17" s="91"/>
      <c r="K17" s="90"/>
      <c r="L17" s="93"/>
      <c r="M17" s="90">
        <v>18</v>
      </c>
      <c r="N17" s="93">
        <v>1800</v>
      </c>
      <c r="O17" s="90"/>
      <c r="P17" s="93"/>
      <c r="Q17" s="90"/>
      <c r="R17" s="93"/>
      <c r="S17" s="42"/>
      <c r="T17" s="42"/>
      <c r="U17" s="42"/>
      <c r="V17" s="42"/>
      <c r="W17" s="28"/>
      <c r="X17" s="29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1:38" ht="13.5" customHeight="1">
      <c r="A18" s="148">
        <v>39763</v>
      </c>
      <c r="B18" s="149" t="s">
        <v>460</v>
      </c>
      <c r="C18" s="149"/>
      <c r="D18" s="143"/>
      <c r="E18" s="149">
        <v>6</v>
      </c>
      <c r="F18" s="143">
        <v>282</v>
      </c>
      <c r="G18" s="149">
        <v>10</v>
      </c>
      <c r="H18" s="143">
        <v>480</v>
      </c>
      <c r="I18" s="149"/>
      <c r="J18" s="143"/>
      <c r="K18" s="144"/>
      <c r="L18" s="145"/>
      <c r="M18" s="144"/>
      <c r="N18" s="145"/>
      <c r="O18" s="144"/>
      <c r="P18" s="145"/>
      <c r="Q18" s="144"/>
      <c r="R18" s="145"/>
      <c r="S18" s="42"/>
      <c r="T18" s="42"/>
      <c r="U18" s="28"/>
      <c r="V18" s="29"/>
      <c r="W18" s="28"/>
      <c r="X18" s="29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ht="13.5" customHeight="1" thickBot="1">
      <c r="A19" s="282">
        <v>39763</v>
      </c>
      <c r="B19" s="278" t="s">
        <v>461</v>
      </c>
      <c r="C19" s="278"/>
      <c r="D19" s="280"/>
      <c r="E19" s="278">
        <v>6</v>
      </c>
      <c r="F19" s="280">
        <v>282</v>
      </c>
      <c r="G19" s="278">
        <v>10</v>
      </c>
      <c r="H19" s="280">
        <v>480</v>
      </c>
      <c r="I19" s="278"/>
      <c r="J19" s="280"/>
      <c r="K19" s="279"/>
      <c r="L19" s="140"/>
      <c r="M19" s="279"/>
      <c r="N19" s="140"/>
      <c r="O19" s="279"/>
      <c r="P19" s="140"/>
      <c r="Q19" s="279"/>
      <c r="R19" s="140"/>
      <c r="S19" s="42"/>
      <c r="T19" s="42"/>
      <c r="U19" s="28"/>
      <c r="V19" s="29"/>
      <c r="W19" s="28"/>
      <c r="X19" s="29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ht="13.5" customHeight="1">
      <c r="A20" s="88">
        <v>39791</v>
      </c>
      <c r="B20" s="89" t="s">
        <v>478</v>
      </c>
      <c r="C20" s="89">
        <v>98</v>
      </c>
      <c r="D20" s="91">
        <v>1960</v>
      </c>
      <c r="E20" s="89">
        <v>125</v>
      </c>
      <c r="F20" s="91">
        <v>3125</v>
      </c>
      <c r="G20" s="89">
        <v>26</v>
      </c>
      <c r="H20" s="91">
        <v>910</v>
      </c>
      <c r="I20" s="89"/>
      <c r="J20" s="91"/>
      <c r="K20" s="90">
        <v>12</v>
      </c>
      <c r="L20" s="93">
        <v>900</v>
      </c>
      <c r="M20" s="90">
        <v>12</v>
      </c>
      <c r="N20" s="93">
        <v>1380</v>
      </c>
      <c r="O20" s="90"/>
      <c r="P20" s="93"/>
      <c r="Q20" s="90"/>
      <c r="R20" s="93"/>
      <c r="S20" s="42"/>
      <c r="T20" s="42"/>
      <c r="U20" s="28"/>
      <c r="V20" s="29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ht="13.5" customHeight="1">
      <c r="A21" s="88">
        <v>39791</v>
      </c>
      <c r="B21" s="89" t="s">
        <v>480</v>
      </c>
      <c r="C21" s="89">
        <v>94</v>
      </c>
      <c r="D21" s="91">
        <v>1880</v>
      </c>
      <c r="E21" s="89">
        <v>132</v>
      </c>
      <c r="F21" s="91">
        <v>3300</v>
      </c>
      <c r="G21" s="89">
        <v>30</v>
      </c>
      <c r="H21" s="91">
        <v>1050</v>
      </c>
      <c r="I21" s="89"/>
      <c r="J21" s="91"/>
      <c r="K21" s="90">
        <v>12</v>
      </c>
      <c r="L21" s="93">
        <v>900</v>
      </c>
      <c r="M21" s="90">
        <v>12</v>
      </c>
      <c r="N21" s="93">
        <v>1380</v>
      </c>
      <c r="O21" s="90"/>
      <c r="P21" s="93"/>
      <c r="Q21" s="90"/>
      <c r="R21" s="93"/>
      <c r="S21" s="42"/>
      <c r="T21" s="42"/>
      <c r="U21" s="28"/>
      <c r="V21" s="29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3.5" customHeight="1">
      <c r="A22" s="148"/>
      <c r="B22" s="149"/>
      <c r="C22" s="149"/>
      <c r="D22" s="143"/>
      <c r="E22" s="149"/>
      <c r="F22" s="143"/>
      <c r="G22" s="149"/>
      <c r="H22" s="143"/>
      <c r="I22" s="149"/>
      <c r="J22" s="143"/>
      <c r="K22" s="144"/>
      <c r="L22" s="145"/>
      <c r="M22" s="144"/>
      <c r="N22" s="145"/>
      <c r="O22" s="144"/>
      <c r="P22" s="145"/>
      <c r="Q22" s="144"/>
      <c r="R22" s="145"/>
      <c r="S22" s="42"/>
      <c r="T22" s="42"/>
      <c r="U22" s="28"/>
      <c r="V22" s="29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1.25" customHeight="1">
      <c r="A23" s="88"/>
      <c r="B23" s="89"/>
      <c r="C23" s="89"/>
      <c r="D23" s="91"/>
      <c r="E23" s="89"/>
      <c r="F23" s="91"/>
      <c r="G23" s="89"/>
      <c r="H23" s="91"/>
      <c r="I23" s="89"/>
      <c r="J23" s="91"/>
      <c r="K23" s="90"/>
      <c r="L23" s="93"/>
      <c r="M23" s="90"/>
      <c r="N23" s="93"/>
      <c r="O23" s="90"/>
      <c r="P23" s="93"/>
      <c r="Q23" s="90"/>
      <c r="R23" s="93"/>
      <c r="S23" s="42"/>
      <c r="T23" s="42"/>
      <c r="U23" s="28"/>
      <c r="V23" s="29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3.5" customHeight="1">
      <c r="A24" s="88"/>
      <c r="B24" s="89"/>
      <c r="C24" s="89"/>
      <c r="D24" s="91"/>
      <c r="E24" s="89"/>
      <c r="F24" s="91"/>
      <c r="G24" s="89"/>
      <c r="H24" s="91"/>
      <c r="I24" s="89"/>
      <c r="J24" s="91"/>
      <c r="K24" s="90"/>
      <c r="L24" s="93"/>
      <c r="M24" s="90"/>
      <c r="N24" s="93"/>
      <c r="O24" s="90"/>
      <c r="P24" s="93"/>
      <c r="Q24" s="90"/>
      <c r="R24" s="93"/>
      <c r="S24" s="42"/>
      <c r="T24" s="42"/>
      <c r="U24" s="28"/>
      <c r="V24" s="29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3.5" customHeight="1">
      <c r="A25" s="148"/>
      <c r="B25" s="149"/>
      <c r="C25" s="149"/>
      <c r="D25" s="143"/>
      <c r="E25" s="149"/>
      <c r="F25" s="143"/>
      <c r="G25" s="149"/>
      <c r="H25" s="143"/>
      <c r="I25" s="149"/>
      <c r="J25" s="143"/>
      <c r="K25" s="144"/>
      <c r="L25" s="145"/>
      <c r="M25" s="144"/>
      <c r="N25" s="145"/>
      <c r="O25" s="144"/>
      <c r="P25" s="145"/>
      <c r="Q25" s="144"/>
      <c r="R25" s="145"/>
      <c r="S25" s="42"/>
      <c r="T25" s="42"/>
      <c r="U25" s="28"/>
      <c r="V25" s="29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8" ht="13.5" customHeight="1">
      <c r="A26" s="88"/>
      <c r="B26" s="89"/>
      <c r="C26" s="89"/>
      <c r="D26" s="91"/>
      <c r="E26" s="89"/>
      <c r="F26" s="91"/>
      <c r="G26" s="89"/>
      <c r="H26" s="91"/>
      <c r="I26" s="89"/>
      <c r="J26" s="91"/>
      <c r="K26" s="90"/>
      <c r="L26" s="93"/>
      <c r="M26" s="90"/>
      <c r="N26" s="93"/>
      <c r="O26" s="90"/>
      <c r="P26" s="93"/>
      <c r="Q26" s="90"/>
      <c r="R26" s="93"/>
      <c r="S26" s="42"/>
      <c r="T26" s="42"/>
      <c r="U26" s="28"/>
      <c r="V26" s="29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1:38" ht="13.5" customHeight="1">
      <c r="A27" s="88"/>
      <c r="B27" s="89"/>
      <c r="C27" s="89"/>
      <c r="D27" s="91"/>
      <c r="E27" s="89"/>
      <c r="F27" s="91"/>
      <c r="G27" s="89"/>
      <c r="H27" s="91"/>
      <c r="I27" s="89"/>
      <c r="J27" s="91"/>
      <c r="K27" s="90"/>
      <c r="L27" s="93"/>
      <c r="M27" s="90"/>
      <c r="N27" s="93"/>
      <c r="O27" s="90"/>
      <c r="P27" s="93"/>
      <c r="Q27" s="90"/>
      <c r="R27" s="93"/>
      <c r="S27" s="42"/>
      <c r="T27" s="42"/>
      <c r="U27" s="28"/>
      <c r="V27" s="29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ht="13.5" customHeight="1">
      <c r="A28" s="88"/>
      <c r="B28" s="89"/>
      <c r="C28" s="89"/>
      <c r="D28" s="91"/>
      <c r="E28" s="89"/>
      <c r="F28" s="91"/>
      <c r="G28" s="89"/>
      <c r="H28" s="91"/>
      <c r="I28" s="89"/>
      <c r="J28" s="91"/>
      <c r="K28" s="90"/>
      <c r="L28" s="93"/>
      <c r="M28" s="90"/>
      <c r="N28" s="93"/>
      <c r="O28" s="90"/>
      <c r="P28" s="93"/>
      <c r="Q28" s="90"/>
      <c r="R28" s="93"/>
      <c r="S28" s="42"/>
      <c r="T28" s="42"/>
      <c r="U28" s="42"/>
      <c r="V28" s="29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</row>
    <row r="29" spans="1:38" ht="13.5" customHeight="1">
      <c r="A29" s="88"/>
      <c r="B29" s="89"/>
      <c r="C29" s="89"/>
      <c r="D29" s="91"/>
      <c r="E29" s="89"/>
      <c r="F29" s="91"/>
      <c r="G29" s="89"/>
      <c r="H29" s="91"/>
      <c r="I29" s="89"/>
      <c r="J29" s="91"/>
      <c r="K29" s="90"/>
      <c r="L29" s="93"/>
      <c r="M29" s="90"/>
      <c r="N29" s="93"/>
      <c r="O29" s="90"/>
      <c r="P29" s="93"/>
      <c r="Q29" s="90"/>
      <c r="R29" s="93"/>
      <c r="S29" s="42"/>
      <c r="T29" s="42"/>
      <c r="U29" s="42"/>
      <c r="V29" s="29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  <row r="30" spans="1:38" ht="13.5" customHeight="1">
      <c r="A30" s="148"/>
      <c r="B30" s="149"/>
      <c r="C30" s="149"/>
      <c r="D30" s="143"/>
      <c r="E30" s="149"/>
      <c r="F30" s="143"/>
      <c r="G30" s="149"/>
      <c r="H30" s="143"/>
      <c r="I30" s="149"/>
      <c r="J30" s="143"/>
      <c r="K30" s="144"/>
      <c r="L30" s="145"/>
      <c r="M30" s="150"/>
      <c r="N30" s="93"/>
      <c r="O30" s="144"/>
      <c r="P30" s="145"/>
      <c r="Q30" s="150"/>
      <c r="R30" s="93"/>
      <c r="S30" s="42"/>
      <c r="T30" s="42"/>
      <c r="U30" s="42"/>
      <c r="V30" s="29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</row>
    <row r="31" spans="1:38" ht="13.5" customHeight="1">
      <c r="A31" s="148"/>
      <c r="B31" s="149"/>
      <c r="C31" s="149"/>
      <c r="D31" s="143"/>
      <c r="E31" s="149"/>
      <c r="F31" s="143"/>
      <c r="G31" s="149"/>
      <c r="H31" s="149"/>
      <c r="I31" s="149"/>
      <c r="J31" s="143"/>
      <c r="K31" s="144"/>
      <c r="L31" s="145"/>
      <c r="M31" s="150"/>
      <c r="N31" s="145"/>
      <c r="O31" s="144"/>
      <c r="P31" s="145"/>
      <c r="Q31" s="150"/>
      <c r="R31" s="145"/>
      <c r="S31" s="42"/>
      <c r="T31" s="42"/>
      <c r="U31" s="42"/>
      <c r="V31" s="29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38" ht="13.5" customHeight="1">
      <c r="A32" s="88"/>
      <c r="B32" s="89"/>
      <c r="C32" s="89"/>
      <c r="D32" s="91"/>
      <c r="E32" s="89"/>
      <c r="F32" s="91"/>
      <c r="G32" s="89"/>
      <c r="H32" s="89"/>
      <c r="I32" s="89"/>
      <c r="J32" s="91"/>
      <c r="K32" s="90"/>
      <c r="L32" s="93"/>
      <c r="M32" s="90"/>
      <c r="N32" s="93"/>
      <c r="O32" s="90"/>
      <c r="P32" s="93"/>
      <c r="Q32" s="90"/>
      <c r="R32" s="93"/>
      <c r="S32" s="42"/>
      <c r="T32" s="42"/>
      <c r="U32" s="42"/>
      <c r="V32" s="29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</row>
    <row r="33" spans="1:38" ht="13.5" customHeight="1">
      <c r="A33" s="88"/>
      <c r="B33" s="89"/>
      <c r="C33" s="89"/>
      <c r="D33" s="91"/>
      <c r="E33" s="89"/>
      <c r="F33" s="91"/>
      <c r="G33" s="89"/>
      <c r="H33" s="89"/>
      <c r="I33" s="89"/>
      <c r="J33" s="91"/>
      <c r="K33" s="90"/>
      <c r="L33" s="93"/>
      <c r="M33" s="90"/>
      <c r="N33" s="93"/>
      <c r="O33" s="90"/>
      <c r="P33" s="93"/>
      <c r="Q33" s="90"/>
      <c r="R33" s="93"/>
      <c r="S33" s="42"/>
      <c r="T33" s="42"/>
      <c r="U33" s="42"/>
      <c r="V33" s="29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8" ht="13.5" customHeight="1">
      <c r="A34" s="88"/>
      <c r="B34" s="89"/>
      <c r="C34" s="89"/>
      <c r="D34" s="91"/>
      <c r="E34" s="89"/>
      <c r="F34" s="91"/>
      <c r="G34" s="89"/>
      <c r="H34" s="91"/>
      <c r="I34" s="89"/>
      <c r="J34" s="89"/>
      <c r="K34" s="90"/>
      <c r="L34" s="93"/>
      <c r="M34" s="90"/>
      <c r="N34" s="93"/>
      <c r="O34" s="90"/>
      <c r="P34" s="93"/>
      <c r="Q34" s="90"/>
      <c r="R34" s="93"/>
      <c r="S34" s="42"/>
      <c r="T34" s="42"/>
      <c r="U34" s="42"/>
      <c r="V34" s="29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8" ht="13.5" customHeight="1">
      <c r="A35" s="148"/>
      <c r="B35" s="149"/>
      <c r="C35" s="149"/>
      <c r="D35" s="149"/>
      <c r="E35" s="149"/>
      <c r="F35" s="149"/>
      <c r="G35" s="149"/>
      <c r="H35" s="143"/>
      <c r="I35" s="149"/>
      <c r="J35" s="149"/>
      <c r="K35" s="144"/>
      <c r="L35" s="145"/>
      <c r="M35" s="144"/>
      <c r="N35" s="145"/>
      <c r="O35" s="144"/>
      <c r="P35" s="145"/>
      <c r="Q35" s="144"/>
      <c r="R35" s="145"/>
      <c r="S35" s="42"/>
      <c r="T35" s="42"/>
      <c r="U35" s="42"/>
      <c r="V35" s="29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1:38" ht="13.5" customHeight="1">
      <c r="A36" s="88"/>
      <c r="B36" s="89"/>
      <c r="C36" s="89"/>
      <c r="D36" s="91"/>
      <c r="E36" s="89"/>
      <c r="F36" s="91"/>
      <c r="G36" s="89"/>
      <c r="H36" s="91"/>
      <c r="I36" s="89"/>
      <c r="J36" s="89"/>
      <c r="K36" s="90"/>
      <c r="L36" s="93"/>
      <c r="M36" s="90"/>
      <c r="N36" s="93"/>
      <c r="O36" s="90"/>
      <c r="P36" s="93"/>
      <c r="Q36" s="90"/>
      <c r="R36" s="93"/>
      <c r="S36" s="42"/>
      <c r="T36" s="42"/>
      <c r="U36" s="42"/>
      <c r="V36" s="29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</row>
    <row r="37" spans="1:38" ht="13.5" customHeight="1">
      <c r="A37" s="88"/>
      <c r="B37" s="89"/>
      <c r="C37" s="89"/>
      <c r="D37" s="91"/>
      <c r="E37" s="89"/>
      <c r="F37" s="91"/>
      <c r="G37" s="89"/>
      <c r="H37" s="91"/>
      <c r="I37" s="89"/>
      <c r="J37" s="91"/>
      <c r="K37" s="90"/>
      <c r="L37" s="93"/>
      <c r="M37" s="90"/>
      <c r="N37" s="93"/>
      <c r="O37" s="90"/>
      <c r="P37" s="93"/>
      <c r="Q37" s="90"/>
      <c r="R37" s="93"/>
      <c r="S37" s="42"/>
      <c r="T37" s="42"/>
      <c r="U37" s="42"/>
      <c r="V37" s="29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  <row r="38" spans="1:38" ht="13.5" customHeight="1">
      <c r="A38" s="88"/>
      <c r="B38" s="89"/>
      <c r="C38" s="89"/>
      <c r="D38" s="91"/>
      <c r="E38" s="89"/>
      <c r="F38" s="91"/>
      <c r="G38" s="89"/>
      <c r="H38" s="91"/>
      <c r="I38" s="89"/>
      <c r="J38" s="91"/>
      <c r="K38" s="90"/>
      <c r="L38" s="93"/>
      <c r="M38" s="90"/>
      <c r="N38" s="93"/>
      <c r="O38" s="90"/>
      <c r="P38" s="93"/>
      <c r="Q38" s="90"/>
      <c r="R38" s="93"/>
      <c r="S38" s="42"/>
      <c r="T38" s="42"/>
      <c r="U38" s="42"/>
      <c r="V38" s="29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3.5" customHeight="1">
      <c r="A39" s="88"/>
      <c r="B39" s="89"/>
      <c r="C39" s="89"/>
      <c r="D39" s="91"/>
      <c r="E39" s="89"/>
      <c r="F39" s="91"/>
      <c r="G39" s="89"/>
      <c r="H39" s="91"/>
      <c r="I39" s="89"/>
      <c r="J39" s="91"/>
      <c r="K39" s="89"/>
      <c r="L39" s="91"/>
      <c r="M39" s="90"/>
      <c r="N39" s="93"/>
      <c r="O39" s="89"/>
      <c r="P39" s="91"/>
      <c r="Q39" s="90"/>
      <c r="R39" s="93"/>
      <c r="S39" s="42"/>
      <c r="T39" s="42"/>
      <c r="U39" s="42"/>
      <c r="V39" s="29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3.5" customHeight="1">
      <c r="A40" s="88"/>
      <c r="B40" s="89"/>
      <c r="C40" s="89"/>
      <c r="D40" s="91"/>
      <c r="E40" s="89"/>
      <c r="F40" s="91"/>
      <c r="G40" s="89"/>
      <c r="H40" s="91"/>
      <c r="I40" s="89"/>
      <c r="J40" s="91"/>
      <c r="K40" s="90"/>
      <c r="L40" s="93"/>
      <c r="M40" s="90"/>
      <c r="N40" s="93"/>
      <c r="O40" s="90"/>
      <c r="P40" s="93"/>
      <c r="Q40" s="90"/>
      <c r="R40" s="93"/>
      <c r="S40" s="42"/>
      <c r="T40" s="42"/>
      <c r="U40" s="42"/>
      <c r="V40" s="29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3.5" customHeight="1">
      <c r="A41" s="148"/>
      <c r="B41" s="149"/>
      <c r="C41" s="149"/>
      <c r="D41" s="143"/>
      <c r="E41" s="149"/>
      <c r="F41" s="143"/>
      <c r="G41" s="149"/>
      <c r="H41" s="143"/>
      <c r="I41" s="149"/>
      <c r="J41" s="143"/>
      <c r="K41" s="144"/>
      <c r="L41" s="145"/>
      <c r="M41" s="144"/>
      <c r="N41" s="145"/>
      <c r="O41" s="144"/>
      <c r="P41" s="145"/>
      <c r="Q41" s="144"/>
      <c r="R41" s="145"/>
      <c r="S41" s="42"/>
      <c r="T41" s="42"/>
      <c r="U41" s="42"/>
      <c r="V41" s="29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3.5" customHeight="1">
      <c r="A42" s="88"/>
      <c r="B42" s="89"/>
      <c r="C42" s="89"/>
      <c r="D42" s="91"/>
      <c r="E42" s="89"/>
      <c r="F42" s="91"/>
      <c r="G42" s="89"/>
      <c r="H42" s="91"/>
      <c r="I42" s="89"/>
      <c r="J42" s="91"/>
      <c r="K42" s="90"/>
      <c r="L42" s="93"/>
      <c r="M42" s="90"/>
      <c r="N42" s="93"/>
      <c r="O42" s="90"/>
      <c r="P42" s="93"/>
      <c r="Q42" s="90"/>
      <c r="R42" s="93"/>
      <c r="S42" s="42"/>
      <c r="T42" s="42"/>
      <c r="U42" s="42"/>
      <c r="V42" s="29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3.5" customHeight="1">
      <c r="A43" s="88"/>
      <c r="B43" s="89"/>
      <c r="C43" s="89"/>
      <c r="D43" s="91"/>
      <c r="E43" s="89"/>
      <c r="F43" s="91"/>
      <c r="G43" s="89"/>
      <c r="H43" s="91"/>
      <c r="I43" s="89"/>
      <c r="J43" s="91"/>
      <c r="K43" s="90"/>
      <c r="L43" s="93"/>
      <c r="M43" s="90"/>
      <c r="N43" s="93"/>
      <c r="O43" s="90"/>
      <c r="P43" s="93"/>
      <c r="Q43" s="90"/>
      <c r="R43" s="93"/>
      <c r="S43" s="42"/>
      <c r="T43" s="42"/>
      <c r="U43" s="42"/>
      <c r="V43" s="29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3.5" customHeight="1">
      <c r="A44" s="88"/>
      <c r="B44" s="89"/>
      <c r="C44" s="89"/>
      <c r="D44" s="91"/>
      <c r="E44" s="89"/>
      <c r="F44" s="91"/>
      <c r="G44" s="89"/>
      <c r="H44" s="91"/>
      <c r="I44" s="89"/>
      <c r="J44" s="91"/>
      <c r="K44" s="90"/>
      <c r="L44" s="93"/>
      <c r="M44" s="90"/>
      <c r="N44" s="93"/>
      <c r="O44" s="90"/>
      <c r="P44" s="93"/>
      <c r="Q44" s="90"/>
      <c r="R44" s="93"/>
      <c r="S44" s="42"/>
      <c r="T44" s="42"/>
      <c r="U44" s="42"/>
      <c r="V44" s="29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3.5" customHeight="1">
      <c r="A45" s="148"/>
      <c r="B45" s="149"/>
      <c r="C45" s="149"/>
      <c r="D45" s="143"/>
      <c r="E45" s="149"/>
      <c r="F45" s="143"/>
      <c r="G45" s="149"/>
      <c r="H45" s="143"/>
      <c r="I45" s="149"/>
      <c r="J45" s="143"/>
      <c r="K45" s="144"/>
      <c r="L45" s="145"/>
      <c r="M45" s="144"/>
      <c r="N45" s="145"/>
      <c r="O45" s="144"/>
      <c r="P45" s="145"/>
      <c r="Q45" s="144"/>
      <c r="R45" s="145"/>
      <c r="S45" s="42"/>
      <c r="T45" s="42"/>
      <c r="U45" s="42"/>
      <c r="V45" s="29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3.5" customHeight="1">
      <c r="A46" s="88"/>
      <c r="B46" s="89"/>
      <c r="C46" s="89"/>
      <c r="D46" s="91"/>
      <c r="E46" s="89"/>
      <c r="F46" s="91"/>
      <c r="G46" s="89"/>
      <c r="H46" s="91"/>
      <c r="I46" s="89"/>
      <c r="J46" s="91"/>
      <c r="K46" s="90"/>
      <c r="L46" s="93"/>
      <c r="M46" s="90"/>
      <c r="N46" s="93"/>
      <c r="O46" s="90"/>
      <c r="P46" s="93"/>
      <c r="Q46" s="90"/>
      <c r="R46" s="93"/>
      <c r="S46" s="42"/>
      <c r="T46" s="42"/>
      <c r="U46" s="42"/>
      <c r="V46" s="2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3.5" customHeight="1">
      <c r="A47" s="88"/>
      <c r="B47" s="89"/>
      <c r="C47" s="89"/>
      <c r="D47" s="91"/>
      <c r="E47" s="89"/>
      <c r="F47" s="91"/>
      <c r="G47" s="89"/>
      <c r="H47" s="91"/>
      <c r="I47" s="89"/>
      <c r="J47" s="91"/>
      <c r="K47" s="90"/>
      <c r="L47" s="93"/>
      <c r="M47" s="90"/>
      <c r="N47" s="93"/>
      <c r="O47" s="90"/>
      <c r="P47" s="93"/>
      <c r="Q47" s="90"/>
      <c r="R47" s="93"/>
      <c r="S47" s="42"/>
      <c r="T47" s="42"/>
      <c r="U47" s="42"/>
      <c r="V47" s="29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spans="1:38" ht="13.5" customHeight="1">
      <c r="A48" s="88"/>
      <c r="B48" s="89"/>
      <c r="C48" s="89"/>
      <c r="D48" s="91"/>
      <c r="E48" s="89"/>
      <c r="F48" s="91"/>
      <c r="G48" s="89"/>
      <c r="H48" s="91"/>
      <c r="I48" s="89"/>
      <c r="J48" s="91"/>
      <c r="K48" s="90"/>
      <c r="L48" s="93"/>
      <c r="M48" s="90"/>
      <c r="N48" s="93"/>
      <c r="O48" s="90"/>
      <c r="P48" s="93"/>
      <c r="Q48" s="90"/>
      <c r="R48" s="93"/>
      <c r="S48" s="42"/>
      <c r="T48" s="42"/>
      <c r="U48" s="42"/>
      <c r="V48" s="29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</row>
    <row r="49" spans="1:38" ht="13.5" customHeight="1">
      <c r="A49" s="88"/>
      <c r="B49" s="89"/>
      <c r="C49" s="89"/>
      <c r="D49" s="89"/>
      <c r="E49" s="89"/>
      <c r="F49" s="89"/>
      <c r="G49" s="89"/>
      <c r="H49" s="91"/>
      <c r="I49" s="89"/>
      <c r="J49" s="91"/>
      <c r="K49" s="90"/>
      <c r="L49" s="93"/>
      <c r="M49" s="90"/>
      <c r="N49" s="93"/>
      <c r="O49" s="90"/>
      <c r="P49" s="93"/>
      <c r="Q49" s="90"/>
      <c r="R49" s="93"/>
      <c r="S49" s="42"/>
      <c r="T49" s="42"/>
      <c r="U49" s="42"/>
      <c r="V49" s="29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38" ht="13.5" customHeight="1">
      <c r="A50" s="88"/>
      <c r="B50" s="89"/>
      <c r="C50" s="89"/>
      <c r="D50" s="89"/>
      <c r="E50" s="89"/>
      <c r="F50" s="89"/>
      <c r="G50" s="89"/>
      <c r="H50" s="89"/>
      <c r="I50" s="89"/>
      <c r="J50" s="91"/>
      <c r="K50" s="90"/>
      <c r="L50" s="93"/>
      <c r="M50" s="90"/>
      <c r="N50" s="93"/>
      <c r="O50" s="90"/>
      <c r="P50" s="93"/>
      <c r="Q50" s="90"/>
      <c r="R50" s="93"/>
      <c r="S50" s="42"/>
      <c r="T50" s="42"/>
      <c r="U50" s="42"/>
      <c r="V50" s="29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</row>
    <row r="51" spans="1:38" ht="13.5" customHeight="1">
      <c r="A51" s="88"/>
      <c r="B51" s="89"/>
      <c r="C51" s="98"/>
      <c r="D51" s="98"/>
      <c r="E51" s="98"/>
      <c r="F51" s="98"/>
      <c r="G51" s="98"/>
      <c r="H51" s="98"/>
      <c r="I51" s="98"/>
      <c r="J51" s="147"/>
      <c r="K51" s="99"/>
      <c r="L51" s="100"/>
      <c r="M51" s="99"/>
      <c r="N51" s="100"/>
      <c r="O51" s="99"/>
      <c r="P51" s="100"/>
      <c r="Q51" s="99"/>
      <c r="R51" s="100"/>
      <c r="S51" s="42"/>
      <c r="T51" s="42"/>
      <c r="U51" s="42"/>
      <c r="V51" s="29"/>
      <c r="W51" s="42"/>
      <c r="X51" s="42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ht="13.5" customHeight="1" thickBot="1">
      <c r="A52" s="101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42"/>
      <c r="T52" s="42"/>
      <c r="U52" s="42"/>
      <c r="V52" s="29"/>
      <c r="W52" s="42"/>
      <c r="X52" s="42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8" ht="13.5" customHeight="1" thickBot="1" thickTop="1">
      <c r="A53" s="16"/>
      <c r="B53" s="34" t="s">
        <v>18</v>
      </c>
      <c r="C53" s="195">
        <f aca="true" t="shared" si="0" ref="C53:L53">+SUM(C8:C52)</f>
        <v>312</v>
      </c>
      <c r="D53" s="191">
        <f t="shared" si="0"/>
        <v>5268</v>
      </c>
      <c r="E53" s="195">
        <f t="shared" si="0"/>
        <v>6166</v>
      </c>
      <c r="F53" s="191">
        <f t="shared" si="0"/>
        <v>94541.5</v>
      </c>
      <c r="G53" s="195">
        <f t="shared" si="0"/>
        <v>176</v>
      </c>
      <c r="H53" s="191">
        <f t="shared" si="0"/>
        <v>5380</v>
      </c>
      <c r="I53" s="195">
        <f t="shared" si="0"/>
        <v>0</v>
      </c>
      <c r="J53" s="191">
        <f t="shared" si="0"/>
        <v>0</v>
      </c>
      <c r="K53" s="195">
        <f t="shared" si="0"/>
        <v>24</v>
      </c>
      <c r="L53" s="191">
        <f t="shared" si="0"/>
        <v>1800</v>
      </c>
      <c r="M53" s="195">
        <f aca="true" t="shared" si="1" ref="M53:R53">+SUM(M8:M52)</f>
        <v>42</v>
      </c>
      <c r="N53" s="191">
        <f t="shared" si="1"/>
        <v>4560</v>
      </c>
      <c r="O53" s="195">
        <f t="shared" si="1"/>
        <v>0</v>
      </c>
      <c r="P53" s="191">
        <f t="shared" si="1"/>
        <v>0</v>
      </c>
      <c r="Q53" s="195">
        <f t="shared" si="1"/>
        <v>426</v>
      </c>
      <c r="R53" s="191">
        <f t="shared" si="1"/>
        <v>42600</v>
      </c>
      <c r="S53" s="28"/>
      <c r="T53" s="45"/>
      <c r="U53" s="28"/>
      <c r="V53" s="45"/>
      <c r="W53" s="28"/>
      <c r="X53" s="45"/>
      <c r="Y53" s="28"/>
      <c r="Z53" s="45"/>
      <c r="AA53" s="28"/>
      <c r="AB53" s="45"/>
      <c r="AC53" s="28"/>
      <c r="AD53" s="45"/>
      <c r="AE53" s="28"/>
      <c r="AF53" s="45"/>
      <c r="AG53" s="28"/>
      <c r="AH53" s="45"/>
      <c r="AI53" s="28"/>
      <c r="AJ53" s="45"/>
      <c r="AK53" s="28"/>
      <c r="AL53" s="45"/>
    </row>
    <row r="54" spans="1:38" ht="13.5" customHeight="1">
      <c r="A54" s="15"/>
      <c r="B54" s="35" t="s">
        <v>19</v>
      </c>
      <c r="C54" s="192"/>
      <c r="D54" s="188"/>
      <c r="E54" s="192"/>
      <c r="F54" s="188"/>
      <c r="G54" s="192"/>
      <c r="H54" s="188"/>
      <c r="I54" s="192"/>
      <c r="J54" s="188"/>
      <c r="K54" s="192"/>
      <c r="L54" s="188"/>
      <c r="M54" s="192"/>
      <c r="N54" s="188"/>
      <c r="O54" s="192"/>
      <c r="P54" s="188"/>
      <c r="Q54" s="192"/>
      <c r="R54" s="188"/>
      <c r="S54" s="28"/>
      <c r="T54" s="29"/>
      <c r="U54" s="28"/>
      <c r="V54" s="29"/>
      <c r="W54" s="28"/>
      <c r="X54" s="29"/>
      <c r="Y54" s="28"/>
      <c r="Z54" s="29"/>
      <c r="AA54" s="28"/>
      <c r="AB54" s="29"/>
      <c r="AC54" s="28"/>
      <c r="AD54" s="29"/>
      <c r="AE54" s="28"/>
      <c r="AF54" s="29"/>
      <c r="AG54" s="28"/>
      <c r="AH54" s="29"/>
      <c r="AI54" s="28"/>
      <c r="AJ54" s="29"/>
      <c r="AK54" s="28"/>
      <c r="AL54" s="29"/>
    </row>
    <row r="55" spans="1:38" ht="13.5" customHeight="1">
      <c r="A55" s="15"/>
      <c r="B55" s="35" t="s">
        <v>20</v>
      </c>
      <c r="C55" s="193">
        <f>COUNTA(C8:C52)</f>
        <v>9</v>
      </c>
      <c r="D55" s="188">
        <f>+D53/C53</f>
        <v>16.884615384615383</v>
      </c>
      <c r="E55" s="193">
        <f>COUNTA(E8:E52)</f>
        <v>13</v>
      </c>
      <c r="F55" s="188">
        <f>+F53/E53</f>
        <v>15.332711644502108</v>
      </c>
      <c r="G55" s="193">
        <f>COUNTA(G8:G52)</f>
        <v>7</v>
      </c>
      <c r="H55" s="188">
        <f>+H53/G53</f>
        <v>30.568181818181817</v>
      </c>
      <c r="I55" s="193">
        <f>COUNTA(I8:I52)</f>
        <v>0</v>
      </c>
      <c r="J55" s="188" t="e">
        <f>+J53/I53</f>
        <v>#DIV/0!</v>
      </c>
      <c r="K55" s="193">
        <f>COUNTA(K8:K52)</f>
        <v>2</v>
      </c>
      <c r="L55" s="188">
        <f>+L53/K53</f>
        <v>75</v>
      </c>
      <c r="M55" s="193">
        <f>COUNTA(M8:M52)</f>
        <v>3</v>
      </c>
      <c r="N55" s="188">
        <f>+N53/M53</f>
        <v>108.57142857142857</v>
      </c>
      <c r="O55" s="193">
        <f>COUNTA(O8:O52)</f>
        <v>0</v>
      </c>
      <c r="P55" s="188" t="e">
        <f>+P53/O53</f>
        <v>#DIV/0!</v>
      </c>
      <c r="Q55" s="193">
        <f>COUNTA(Q8:Q52)</f>
        <v>1</v>
      </c>
      <c r="R55" s="188">
        <f>+R53/Q53</f>
        <v>100</v>
      </c>
      <c r="S55" s="28"/>
      <c r="T55" s="29"/>
      <c r="U55" s="28"/>
      <c r="V55" s="29"/>
      <c r="W55" s="28"/>
      <c r="X55" s="29"/>
      <c r="Y55" s="28"/>
      <c r="Z55" s="29"/>
      <c r="AA55" s="28"/>
      <c r="AB55" s="29"/>
      <c r="AC55" s="28"/>
      <c r="AD55" s="29"/>
      <c r="AE55" s="28"/>
      <c r="AF55" s="29"/>
      <c r="AG55" s="28"/>
      <c r="AH55" s="29"/>
      <c r="AI55" s="28"/>
      <c r="AJ55" s="29"/>
      <c r="AK55" s="28"/>
      <c r="AL55" s="29"/>
    </row>
    <row r="56" spans="1:38" ht="13.5" customHeight="1" thickBot="1">
      <c r="A56" s="15"/>
      <c r="B56" s="36" t="s">
        <v>17</v>
      </c>
      <c r="C56" s="39"/>
      <c r="D56" s="33"/>
      <c r="E56" s="39"/>
      <c r="F56" s="33"/>
      <c r="G56" s="39"/>
      <c r="H56" s="33"/>
      <c r="I56" s="39"/>
      <c r="J56" s="33"/>
      <c r="K56" s="39"/>
      <c r="L56" s="33"/>
      <c r="M56" s="39"/>
      <c r="N56" s="33"/>
      <c r="O56" s="39"/>
      <c r="P56" s="33"/>
      <c r="Q56" s="39"/>
      <c r="R56" s="33"/>
      <c r="S56" s="28"/>
      <c r="T56" s="45"/>
      <c r="U56" s="28"/>
      <c r="V56" s="45"/>
      <c r="W56" s="28"/>
      <c r="X56" s="45"/>
      <c r="Y56" s="28"/>
      <c r="Z56" s="45"/>
      <c r="AA56" s="28"/>
      <c r="AB56" s="45"/>
      <c r="AC56" s="28"/>
      <c r="AD56" s="45"/>
      <c r="AE56" s="28"/>
      <c r="AF56" s="45"/>
      <c r="AG56" s="28"/>
      <c r="AH56" s="45"/>
      <c r="AI56" s="28"/>
      <c r="AJ56" s="45"/>
      <c r="AK56" s="28"/>
      <c r="AL56" s="45"/>
    </row>
    <row r="57" spans="1:24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3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3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3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3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3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3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3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3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3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3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3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3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3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3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3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3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3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3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3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3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3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3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3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3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3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3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3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3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3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3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3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3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3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3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3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3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3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3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3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3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3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3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3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3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3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3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3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3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3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3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3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3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3.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</sheetData>
  <printOptions horizontalCentered="1" verticalCentered="1"/>
  <pageMargins left="0.25" right="0.25" top="0.25" bottom="0.25" header="0" footer="0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91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10.375" style="64" customWidth="1"/>
    <col min="5" max="5" width="9.25390625" style="70" customWidth="1"/>
    <col min="6" max="6" width="8.375" style="64" customWidth="1"/>
    <col min="7" max="7" width="9.25390625" style="70" customWidth="1"/>
    <col min="8" max="8" width="10.125" style="64" customWidth="1"/>
    <col min="9" max="9" width="9.25390625" style="70" customWidth="1"/>
    <col min="10" max="10" width="9.75390625" style="64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16384" width="6.75390625" style="0" customWidth="1"/>
  </cols>
  <sheetData>
    <row r="1" spans="1:22" s="46" customFormat="1" ht="12.75">
      <c r="A1"/>
      <c r="B1"/>
      <c r="C1" s="70"/>
      <c r="D1" s="64"/>
      <c r="E1" s="70"/>
      <c r="F1" s="64"/>
      <c r="G1" s="70"/>
      <c r="H1" s="64"/>
      <c r="I1" s="70"/>
      <c r="J1" s="64"/>
      <c r="K1"/>
      <c r="L1"/>
      <c r="M1"/>
      <c r="N1"/>
      <c r="O1"/>
      <c r="P1"/>
      <c r="Q1"/>
      <c r="R1"/>
      <c r="S1"/>
      <c r="T1"/>
      <c r="U1"/>
      <c r="V1"/>
    </row>
    <row r="2" spans="1:22" s="46" customFormat="1" ht="22.5">
      <c r="A2" s="14" t="s">
        <v>220</v>
      </c>
      <c r="B2"/>
      <c r="C2" s="70"/>
      <c r="D2" s="64"/>
      <c r="E2" s="70"/>
      <c r="F2" s="64"/>
      <c r="G2" s="70"/>
      <c r="H2" s="64"/>
      <c r="I2" s="70"/>
      <c r="J2" s="64"/>
      <c r="K2"/>
      <c r="L2"/>
      <c r="M2"/>
      <c r="N2"/>
      <c r="O2"/>
      <c r="P2"/>
      <c r="Q2"/>
      <c r="R2"/>
      <c r="S2"/>
      <c r="T2"/>
      <c r="U2"/>
      <c r="V2"/>
    </row>
    <row r="3" spans="1:22" s="46" customFormat="1" ht="13.5" thickBot="1">
      <c r="A3" s="44"/>
      <c r="B3" s="44"/>
      <c r="C3" s="221"/>
      <c r="D3" s="222"/>
      <c r="E3" s="221"/>
      <c r="F3" s="222"/>
      <c r="G3" s="221"/>
      <c r="H3" s="222"/>
      <c r="I3" s="221"/>
      <c r="J3" s="22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36" s="46" customFormat="1" ht="12.75">
      <c r="A4" s="199"/>
      <c r="B4" s="200"/>
      <c r="C4" s="223" t="s">
        <v>60</v>
      </c>
      <c r="D4" s="224"/>
      <c r="E4" s="223" t="s">
        <v>61</v>
      </c>
      <c r="F4" s="224"/>
      <c r="G4" s="200" t="s">
        <v>62</v>
      </c>
      <c r="H4" s="239"/>
      <c r="I4" s="223" t="s">
        <v>63</v>
      </c>
      <c r="J4" s="226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s="46" customFormat="1" ht="12.75">
      <c r="A5" s="203" t="s">
        <v>4</v>
      </c>
      <c r="B5" s="2" t="s">
        <v>5</v>
      </c>
      <c r="C5" s="106" t="s">
        <v>67</v>
      </c>
      <c r="D5" s="107"/>
      <c r="E5" s="106" t="s">
        <v>67</v>
      </c>
      <c r="F5" s="107"/>
      <c r="G5" s="2" t="s">
        <v>68</v>
      </c>
      <c r="H5" s="157"/>
      <c r="I5" s="106" t="s">
        <v>69</v>
      </c>
      <c r="J5" s="22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8"/>
      <c r="Z5" s="47"/>
      <c r="AA5" s="47"/>
      <c r="AB5" s="47"/>
      <c r="AC5" s="48"/>
      <c r="AD5" s="47"/>
      <c r="AE5" s="47"/>
      <c r="AF5" s="47"/>
      <c r="AG5" s="48"/>
      <c r="AH5" s="47"/>
      <c r="AI5" s="48"/>
      <c r="AJ5" s="47"/>
    </row>
    <row r="6" spans="1:36" s="46" customFormat="1" ht="12.75">
      <c r="A6" s="203" t="s">
        <v>12</v>
      </c>
      <c r="B6" s="2" t="s">
        <v>13</v>
      </c>
      <c r="C6" s="79" t="s">
        <v>66</v>
      </c>
      <c r="D6" s="75"/>
      <c r="E6" s="79" t="s">
        <v>66</v>
      </c>
      <c r="F6" s="75"/>
      <c r="G6" s="156" t="s">
        <v>72</v>
      </c>
      <c r="H6" s="158"/>
      <c r="I6" s="79" t="s">
        <v>66</v>
      </c>
      <c r="J6" s="228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</row>
    <row r="7" spans="1:36" s="46" customFormat="1" ht="12.75">
      <c r="A7" s="204"/>
      <c r="B7" s="5"/>
      <c r="C7" s="79" t="s">
        <v>16</v>
      </c>
      <c r="D7" s="126" t="s">
        <v>49</v>
      </c>
      <c r="E7" s="79" t="s">
        <v>16</v>
      </c>
      <c r="F7" s="80" t="s">
        <v>49</v>
      </c>
      <c r="G7" s="5" t="s">
        <v>16</v>
      </c>
      <c r="H7" s="5" t="s">
        <v>17</v>
      </c>
      <c r="I7" s="5" t="s">
        <v>16</v>
      </c>
      <c r="J7" s="229" t="s">
        <v>17</v>
      </c>
      <c r="K7" s="50" t="s">
        <v>3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49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49"/>
    </row>
    <row r="8" spans="1:36" s="46" customFormat="1" ht="12.75">
      <c r="A8" s="206">
        <v>39455</v>
      </c>
      <c r="B8" s="89" t="s">
        <v>222</v>
      </c>
      <c r="C8" s="90">
        <v>24</v>
      </c>
      <c r="D8" s="91">
        <v>2400</v>
      </c>
      <c r="E8" s="90"/>
      <c r="F8" s="91"/>
      <c r="G8" s="90"/>
      <c r="H8" s="91"/>
      <c r="I8" s="90"/>
      <c r="J8" s="209"/>
      <c r="K8" s="28"/>
      <c r="L8" s="29"/>
      <c r="M8" s="42"/>
      <c r="N8" s="42"/>
      <c r="O8" s="42"/>
      <c r="P8" s="42"/>
      <c r="Q8" s="42"/>
      <c r="R8" s="42"/>
      <c r="S8" s="42"/>
      <c r="T8" s="42"/>
      <c r="U8" s="42"/>
      <c r="V8" s="56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s="46" customFormat="1" ht="12.75">
      <c r="A9" s="206">
        <v>39455</v>
      </c>
      <c r="B9" s="122" t="s">
        <v>223</v>
      </c>
      <c r="C9" s="90">
        <v>24</v>
      </c>
      <c r="D9" s="91">
        <v>2400</v>
      </c>
      <c r="E9" s="90"/>
      <c r="F9" s="91"/>
      <c r="G9" s="90"/>
      <c r="H9" s="91"/>
      <c r="I9" s="90"/>
      <c r="J9" s="209"/>
      <c r="K9" s="28"/>
      <c r="L9" s="29"/>
      <c r="M9" s="42"/>
      <c r="N9" s="42"/>
      <c r="O9" s="42"/>
      <c r="P9" s="42"/>
      <c r="Q9" s="42"/>
      <c r="R9" s="42"/>
      <c r="S9" s="42"/>
      <c r="T9" s="42"/>
      <c r="U9" s="42"/>
      <c r="V9" s="29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s="46" customFormat="1" ht="13.5" thickBot="1">
      <c r="A10" s="277">
        <v>39455</v>
      </c>
      <c r="B10" s="278" t="s">
        <v>233</v>
      </c>
      <c r="C10" s="279"/>
      <c r="D10" s="280"/>
      <c r="E10" s="279">
        <v>24</v>
      </c>
      <c r="F10" s="280">
        <v>24000</v>
      </c>
      <c r="G10" s="279">
        <v>12</v>
      </c>
      <c r="H10" s="280">
        <v>14400</v>
      </c>
      <c r="I10" s="279"/>
      <c r="J10" s="334"/>
      <c r="K10" s="28"/>
      <c r="L10" s="29"/>
      <c r="M10" s="42"/>
      <c r="N10" s="42"/>
      <c r="O10" s="42"/>
      <c r="P10" s="42"/>
      <c r="Q10" s="42"/>
      <c r="R10" s="42"/>
      <c r="S10" s="42"/>
      <c r="T10" s="42"/>
      <c r="U10" s="42"/>
      <c r="V10" s="29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s="46" customFormat="1" ht="12.75">
      <c r="A11" s="206">
        <v>39490</v>
      </c>
      <c r="B11" s="89" t="s">
        <v>243</v>
      </c>
      <c r="C11" s="90">
        <v>48</v>
      </c>
      <c r="D11" s="91">
        <v>3120</v>
      </c>
      <c r="E11" s="90"/>
      <c r="F11" s="91"/>
      <c r="G11" s="90"/>
      <c r="H11" s="91"/>
      <c r="I11" s="90"/>
      <c r="J11" s="230"/>
      <c r="K11" s="28"/>
      <c r="L11" s="29"/>
      <c r="M11" s="42"/>
      <c r="N11" s="42"/>
      <c r="O11" s="42"/>
      <c r="P11" s="42"/>
      <c r="Q11" s="42"/>
      <c r="R11" s="42"/>
      <c r="S11" s="42"/>
      <c r="T11" s="42"/>
      <c r="U11" s="42"/>
      <c r="V11" s="29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s="46" customFormat="1" ht="12.75">
      <c r="A12" s="206">
        <v>39490</v>
      </c>
      <c r="B12" s="89" t="s">
        <v>244</v>
      </c>
      <c r="C12" s="90">
        <v>24</v>
      </c>
      <c r="D12" s="91">
        <v>1560</v>
      </c>
      <c r="E12" s="90"/>
      <c r="F12" s="91"/>
      <c r="G12" s="90"/>
      <c r="H12" s="91"/>
      <c r="I12" s="90"/>
      <c r="J12" s="230"/>
      <c r="K12" s="28"/>
      <c r="L12" s="29"/>
      <c r="M12" s="42"/>
      <c r="N12" s="42"/>
      <c r="O12" s="42"/>
      <c r="P12" s="42"/>
      <c r="Q12" s="42"/>
      <c r="R12" s="42"/>
      <c r="S12" s="42"/>
      <c r="T12" s="42"/>
      <c r="U12" s="42"/>
      <c r="V12" s="29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s="46" customFormat="1" ht="12.75">
      <c r="A13" s="207">
        <v>39490</v>
      </c>
      <c r="B13" s="149" t="s">
        <v>245</v>
      </c>
      <c r="C13" s="144">
        <v>24</v>
      </c>
      <c r="D13" s="143">
        <v>1560</v>
      </c>
      <c r="E13" s="144"/>
      <c r="F13" s="143"/>
      <c r="G13" s="144"/>
      <c r="H13" s="143"/>
      <c r="I13" s="144"/>
      <c r="J13" s="231"/>
      <c r="K13" s="28"/>
      <c r="L13" s="29"/>
      <c r="M13" s="42"/>
      <c r="N13" s="42"/>
      <c r="O13" s="42"/>
      <c r="P13" s="42"/>
      <c r="Q13" s="42"/>
      <c r="R13" s="42"/>
      <c r="S13" s="42"/>
      <c r="T13" s="42"/>
      <c r="U13" s="42"/>
      <c r="V13" s="29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s="46" customFormat="1" ht="12.75">
      <c r="A14" s="206">
        <v>39490</v>
      </c>
      <c r="B14" s="89" t="s">
        <v>246</v>
      </c>
      <c r="C14" s="90">
        <v>21</v>
      </c>
      <c r="D14" s="91">
        <v>1365</v>
      </c>
      <c r="E14" s="90"/>
      <c r="F14" s="91"/>
      <c r="G14" s="90"/>
      <c r="H14" s="91"/>
      <c r="I14" s="90"/>
      <c r="J14" s="230"/>
      <c r="K14" s="28"/>
      <c r="L14" s="29"/>
      <c r="M14" s="42"/>
      <c r="N14" s="42"/>
      <c r="O14" s="42"/>
      <c r="P14" s="42"/>
      <c r="Q14" s="42"/>
      <c r="R14" s="42"/>
      <c r="S14" s="42"/>
      <c r="T14" s="42"/>
      <c r="U14" s="42"/>
      <c r="V14" s="29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s="46" customFormat="1" ht="12.75">
      <c r="A15" s="206">
        <v>39490</v>
      </c>
      <c r="B15" s="89" t="s">
        <v>247</v>
      </c>
      <c r="C15" s="90">
        <v>36</v>
      </c>
      <c r="D15" s="91">
        <v>2340</v>
      </c>
      <c r="E15" s="90"/>
      <c r="F15" s="91"/>
      <c r="G15" s="90"/>
      <c r="H15" s="91"/>
      <c r="I15" s="90"/>
      <c r="J15" s="230"/>
      <c r="K15" s="28"/>
      <c r="L15" s="29"/>
      <c r="M15" s="42"/>
      <c r="N15" s="42"/>
      <c r="O15" s="42"/>
      <c r="P15" s="42"/>
      <c r="Q15" s="42"/>
      <c r="R15" s="42"/>
      <c r="S15" s="42"/>
      <c r="T15" s="42"/>
      <c r="U15" s="42"/>
      <c r="V15" s="29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s="46" customFormat="1" ht="12.75">
      <c r="A16" s="206">
        <v>39490</v>
      </c>
      <c r="B16" s="149" t="s">
        <v>248</v>
      </c>
      <c r="C16" s="144">
        <v>28</v>
      </c>
      <c r="D16" s="143">
        <v>1820</v>
      </c>
      <c r="E16" s="144"/>
      <c r="F16" s="143"/>
      <c r="G16" s="144"/>
      <c r="H16" s="143"/>
      <c r="I16" s="144"/>
      <c r="J16" s="231"/>
      <c r="K16" s="28"/>
      <c r="L16" s="29"/>
      <c r="M16" s="42"/>
      <c r="N16" s="42"/>
      <c r="O16" s="42"/>
      <c r="P16" s="42"/>
      <c r="Q16" s="42"/>
      <c r="R16" s="42"/>
      <c r="S16" s="42"/>
      <c r="T16" s="42"/>
      <c r="U16" s="42"/>
      <c r="V16" s="29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46" customFormat="1" ht="12.75">
      <c r="A17" s="206">
        <v>39490</v>
      </c>
      <c r="B17" s="89" t="s">
        <v>249</v>
      </c>
      <c r="C17" s="90">
        <v>18</v>
      </c>
      <c r="D17" s="91">
        <v>1170</v>
      </c>
      <c r="E17" s="90"/>
      <c r="F17" s="91"/>
      <c r="G17" s="90"/>
      <c r="H17" s="91"/>
      <c r="I17" s="90"/>
      <c r="J17" s="230"/>
      <c r="K17" s="28"/>
      <c r="L17" s="29"/>
      <c r="M17" s="42"/>
      <c r="N17" s="42"/>
      <c r="O17" s="42"/>
      <c r="P17" s="42"/>
      <c r="Q17" s="42"/>
      <c r="R17" s="42"/>
      <c r="S17" s="42"/>
      <c r="T17" s="42"/>
      <c r="U17" s="42"/>
      <c r="V17" s="29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46" customFormat="1" ht="12.75">
      <c r="A18" s="206">
        <v>39490</v>
      </c>
      <c r="B18" s="89" t="s">
        <v>250</v>
      </c>
      <c r="C18" s="90">
        <v>18</v>
      </c>
      <c r="D18" s="91">
        <v>1170</v>
      </c>
      <c r="E18" s="90"/>
      <c r="F18" s="91"/>
      <c r="G18" s="90"/>
      <c r="H18" s="91"/>
      <c r="I18" s="90"/>
      <c r="J18" s="209"/>
      <c r="K18" s="28"/>
      <c r="L18" s="29"/>
      <c r="M18" s="42"/>
      <c r="N18" s="42"/>
      <c r="O18" s="42"/>
      <c r="P18" s="42"/>
      <c r="Q18" s="42"/>
      <c r="R18" s="42"/>
      <c r="S18" s="42"/>
      <c r="T18" s="42"/>
      <c r="U18" s="42"/>
      <c r="V18" s="29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46" customFormat="1" ht="12.75">
      <c r="A19" s="206">
        <v>39490</v>
      </c>
      <c r="B19" s="89" t="s">
        <v>251</v>
      </c>
      <c r="C19" s="90">
        <v>18</v>
      </c>
      <c r="D19" s="91">
        <v>1170</v>
      </c>
      <c r="E19" s="90"/>
      <c r="F19" s="91"/>
      <c r="G19" s="90"/>
      <c r="H19" s="91"/>
      <c r="I19" s="90"/>
      <c r="J19" s="209"/>
      <c r="K19" s="28"/>
      <c r="L19" s="29"/>
      <c r="M19" s="42"/>
      <c r="N19" s="42"/>
      <c r="O19" s="42"/>
      <c r="P19" s="42"/>
      <c r="Q19" s="42"/>
      <c r="R19" s="42"/>
      <c r="S19" s="42"/>
      <c r="T19" s="42"/>
      <c r="U19" s="42"/>
      <c r="V19" s="29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s="46" customFormat="1" ht="12.75">
      <c r="A20" s="206">
        <v>39490</v>
      </c>
      <c r="B20" s="149" t="s">
        <v>252</v>
      </c>
      <c r="C20" s="144">
        <v>22</v>
      </c>
      <c r="D20" s="143">
        <v>1430</v>
      </c>
      <c r="E20" s="144"/>
      <c r="F20" s="143"/>
      <c r="G20" s="144"/>
      <c r="H20" s="143"/>
      <c r="I20" s="144"/>
      <c r="J20" s="208"/>
      <c r="K20" s="28"/>
      <c r="L20" s="29"/>
      <c r="M20" s="42"/>
      <c r="N20" s="42"/>
      <c r="O20" s="42"/>
      <c r="P20" s="42"/>
      <c r="Q20" s="42"/>
      <c r="R20" s="42"/>
      <c r="S20" s="42"/>
      <c r="T20" s="42"/>
      <c r="U20" s="28"/>
      <c r="V20" s="29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s="46" customFormat="1" ht="12.75">
      <c r="A21" s="206">
        <v>39490</v>
      </c>
      <c r="B21" s="89" t="s">
        <v>253</v>
      </c>
      <c r="C21" s="90">
        <v>18</v>
      </c>
      <c r="D21" s="91">
        <v>900</v>
      </c>
      <c r="E21" s="90"/>
      <c r="F21" s="91"/>
      <c r="G21" s="90"/>
      <c r="H21" s="91"/>
      <c r="I21" s="90"/>
      <c r="J21" s="209"/>
      <c r="K21" s="28"/>
      <c r="L21" s="29"/>
      <c r="M21" s="42"/>
      <c r="N21" s="42"/>
      <c r="O21" s="42"/>
      <c r="P21" s="42"/>
      <c r="Q21" s="42"/>
      <c r="R21" s="42"/>
      <c r="S21" s="42"/>
      <c r="T21" s="42"/>
      <c r="U21" s="28"/>
      <c r="V21" s="29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2"/>
    </row>
    <row r="22" spans="1:36" s="46" customFormat="1" ht="12.75">
      <c r="A22" s="206">
        <v>39490</v>
      </c>
      <c r="B22" s="89" t="s">
        <v>254</v>
      </c>
      <c r="C22" s="90">
        <v>12</v>
      </c>
      <c r="D22" s="91">
        <v>600</v>
      </c>
      <c r="E22" s="90"/>
      <c r="F22" s="91"/>
      <c r="G22" s="90">
        <v>6</v>
      </c>
      <c r="H22" s="91">
        <v>3900</v>
      </c>
      <c r="I22" s="90"/>
      <c r="J22" s="209"/>
      <c r="K22" s="28"/>
      <c r="L22" s="29"/>
      <c r="M22" s="42"/>
      <c r="N22" s="42"/>
      <c r="O22" s="42"/>
      <c r="P22" s="42"/>
      <c r="Q22" s="42"/>
      <c r="R22" s="42"/>
      <c r="S22" s="42"/>
      <c r="T22" s="42"/>
      <c r="U22" s="28"/>
      <c r="V22" s="29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2"/>
    </row>
    <row r="23" spans="1:36" s="46" customFormat="1" ht="12.75">
      <c r="A23" s="206">
        <v>39490</v>
      </c>
      <c r="B23" s="89" t="s">
        <v>255</v>
      </c>
      <c r="C23" s="90">
        <v>24</v>
      </c>
      <c r="D23" s="91">
        <v>1170.96</v>
      </c>
      <c r="E23" s="90"/>
      <c r="F23" s="91"/>
      <c r="G23" s="90"/>
      <c r="H23" s="91"/>
      <c r="I23" s="90"/>
      <c r="J23" s="209"/>
      <c r="K23" s="28"/>
      <c r="L23" s="29"/>
      <c r="M23" s="42"/>
      <c r="N23" s="42"/>
      <c r="O23" s="42"/>
      <c r="P23" s="42"/>
      <c r="Q23" s="42"/>
      <c r="R23" s="42"/>
      <c r="S23" s="42"/>
      <c r="T23" s="42"/>
      <c r="U23" s="28"/>
      <c r="V23" s="29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2"/>
    </row>
    <row r="24" spans="1:36" s="46" customFormat="1" ht="12.75">
      <c r="A24" s="206">
        <v>39490</v>
      </c>
      <c r="B24" s="89" t="s">
        <v>261</v>
      </c>
      <c r="C24" s="90"/>
      <c r="D24" s="91"/>
      <c r="E24" s="90"/>
      <c r="F24" s="91"/>
      <c r="G24" s="90">
        <v>5</v>
      </c>
      <c r="H24" s="91">
        <v>5000</v>
      </c>
      <c r="I24" s="90">
        <v>20</v>
      </c>
      <c r="J24" s="209">
        <v>36000</v>
      </c>
      <c r="K24" s="28"/>
      <c r="L24" s="29"/>
      <c r="M24" s="42"/>
      <c r="N24" s="42"/>
      <c r="O24" s="42"/>
      <c r="P24" s="42"/>
      <c r="Q24" s="42"/>
      <c r="R24" s="42"/>
      <c r="S24" s="42"/>
      <c r="T24" s="42"/>
      <c r="U24" s="28"/>
      <c r="V24" s="29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s="46" customFormat="1" ht="12.75">
      <c r="A25" s="206">
        <v>39490</v>
      </c>
      <c r="B25" s="89" t="s">
        <v>262</v>
      </c>
      <c r="C25" s="90"/>
      <c r="D25" s="91"/>
      <c r="E25" s="90"/>
      <c r="F25" s="91"/>
      <c r="G25" s="90">
        <v>7</v>
      </c>
      <c r="H25" s="91">
        <v>7000</v>
      </c>
      <c r="I25" s="90">
        <v>26</v>
      </c>
      <c r="J25" s="209">
        <v>46800</v>
      </c>
      <c r="K25" s="28"/>
      <c r="L25" s="29"/>
      <c r="M25" s="42"/>
      <c r="N25" s="42"/>
      <c r="O25" s="42"/>
      <c r="P25" s="42"/>
      <c r="Q25" s="42"/>
      <c r="R25" s="42"/>
      <c r="S25" s="42"/>
      <c r="T25" s="42"/>
      <c r="U25" s="28"/>
      <c r="V25" s="29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s="46" customFormat="1" ht="12.75">
      <c r="A26" s="206">
        <v>39490</v>
      </c>
      <c r="B26" s="89" t="s">
        <v>263</v>
      </c>
      <c r="C26" s="90"/>
      <c r="D26" s="91"/>
      <c r="E26" s="90"/>
      <c r="F26" s="91"/>
      <c r="G26" s="90">
        <v>9</v>
      </c>
      <c r="H26" s="91">
        <v>5400</v>
      </c>
      <c r="I26" s="90">
        <v>43</v>
      </c>
      <c r="J26" s="209">
        <v>51600</v>
      </c>
      <c r="K26" s="28"/>
      <c r="L26" s="29"/>
      <c r="M26" s="42"/>
      <c r="N26" s="42"/>
      <c r="O26" s="42"/>
      <c r="P26" s="42"/>
      <c r="Q26" s="42"/>
      <c r="R26" s="42"/>
      <c r="S26" s="42"/>
      <c r="T26" s="42"/>
      <c r="U26" s="28"/>
      <c r="V26" s="29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s="46" customFormat="1" ht="13.5" thickBot="1">
      <c r="A27" s="277">
        <v>39490</v>
      </c>
      <c r="B27" s="278" t="s">
        <v>264</v>
      </c>
      <c r="C27" s="279"/>
      <c r="D27" s="280"/>
      <c r="E27" s="279"/>
      <c r="F27" s="280"/>
      <c r="G27" s="279">
        <v>8</v>
      </c>
      <c r="H27" s="280">
        <v>4800</v>
      </c>
      <c r="I27" s="279">
        <v>40</v>
      </c>
      <c r="J27" s="281">
        <v>48000</v>
      </c>
      <c r="K27" s="28"/>
      <c r="L27" s="29"/>
      <c r="M27" s="42"/>
      <c r="N27" s="42"/>
      <c r="O27" s="42"/>
      <c r="P27" s="42"/>
      <c r="Q27" s="42"/>
      <c r="R27" s="42"/>
      <c r="S27" s="42"/>
      <c r="T27" s="42"/>
      <c r="U27" s="28"/>
      <c r="V27" s="29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s="46" customFormat="1" ht="12.75">
      <c r="A28" s="206">
        <v>39518</v>
      </c>
      <c r="B28" s="89" t="s">
        <v>270</v>
      </c>
      <c r="C28" s="90">
        <v>26</v>
      </c>
      <c r="D28" s="91">
        <v>17160</v>
      </c>
      <c r="E28" s="90"/>
      <c r="F28" s="91"/>
      <c r="G28" s="90"/>
      <c r="H28" s="91"/>
      <c r="I28" s="90"/>
      <c r="J28" s="209"/>
      <c r="K28" s="28"/>
      <c r="L28" s="29"/>
      <c r="M28" s="42"/>
      <c r="N28" s="42"/>
      <c r="O28" s="42"/>
      <c r="P28" s="42"/>
      <c r="Q28" s="42"/>
      <c r="R28" s="42"/>
      <c r="S28" s="42"/>
      <c r="T28" s="42"/>
      <c r="U28" s="28"/>
      <c r="V28" s="29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s="46" customFormat="1" ht="12.75">
      <c r="A29" s="206">
        <v>39518</v>
      </c>
      <c r="B29" s="89" t="s">
        <v>274</v>
      </c>
      <c r="C29" s="90">
        <v>12</v>
      </c>
      <c r="D29" s="91">
        <v>900</v>
      </c>
      <c r="E29" s="90"/>
      <c r="F29" s="91"/>
      <c r="G29" s="90"/>
      <c r="H29" s="91"/>
      <c r="I29" s="90"/>
      <c r="J29" s="209"/>
      <c r="K29" s="28"/>
      <c r="L29" s="29"/>
      <c r="M29" s="42"/>
      <c r="N29" s="42"/>
      <c r="O29" s="42"/>
      <c r="P29" s="42"/>
      <c r="Q29" s="42"/>
      <c r="R29" s="42"/>
      <c r="S29" s="42"/>
      <c r="T29" s="42"/>
      <c r="U29" s="28"/>
      <c r="V29" s="29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36" s="46" customFormat="1" ht="12.75">
      <c r="A30" s="206">
        <v>39518</v>
      </c>
      <c r="B30" s="89" t="s">
        <v>275</v>
      </c>
      <c r="C30" s="90">
        <v>30</v>
      </c>
      <c r="D30" s="91">
        <v>3000</v>
      </c>
      <c r="E30" s="90"/>
      <c r="F30" s="91"/>
      <c r="G30" s="90"/>
      <c r="H30" s="91"/>
      <c r="I30" s="90"/>
      <c r="J30" s="209"/>
      <c r="K30" s="28"/>
      <c r="L30" s="29"/>
      <c r="M30" s="42"/>
      <c r="N30" s="42"/>
      <c r="O30" s="42"/>
      <c r="P30" s="42"/>
      <c r="Q30" s="42"/>
      <c r="R30" s="42"/>
      <c r="S30" s="42"/>
      <c r="T30" s="42"/>
      <c r="U30" s="28"/>
      <c r="V30" s="29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1:36" s="46" customFormat="1" ht="12.75">
      <c r="A31" s="206">
        <v>39518</v>
      </c>
      <c r="B31" s="89" t="s">
        <v>286</v>
      </c>
      <c r="C31" s="90">
        <v>10</v>
      </c>
      <c r="D31" s="91">
        <v>650</v>
      </c>
      <c r="E31" s="90">
        <v>10</v>
      </c>
      <c r="F31" s="91">
        <v>7500</v>
      </c>
      <c r="G31" s="90"/>
      <c r="H31" s="91"/>
      <c r="I31" s="90"/>
      <c r="J31" s="209"/>
      <c r="K31" s="28"/>
      <c r="L31" s="29"/>
      <c r="M31" s="42"/>
      <c r="N31" s="42"/>
      <c r="O31" s="42"/>
      <c r="P31" s="42"/>
      <c r="Q31" s="42"/>
      <c r="R31" s="42"/>
      <c r="S31" s="42"/>
      <c r="T31" s="42"/>
      <c r="U31" s="28"/>
      <c r="V31" s="29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1:36" s="46" customFormat="1" ht="12.75">
      <c r="A32" s="206">
        <v>39518</v>
      </c>
      <c r="B32" s="89" t="s">
        <v>287</v>
      </c>
      <c r="C32" s="90">
        <v>27</v>
      </c>
      <c r="D32" s="91">
        <v>1755</v>
      </c>
      <c r="E32" s="90"/>
      <c r="F32" s="91"/>
      <c r="G32" s="90"/>
      <c r="H32" s="91"/>
      <c r="I32" s="90">
        <v>36</v>
      </c>
      <c r="J32" s="209">
        <v>37800</v>
      </c>
      <c r="K32" s="28"/>
      <c r="L32" s="29"/>
      <c r="M32" s="42"/>
      <c r="N32" s="42"/>
      <c r="O32" s="42"/>
      <c r="P32" s="42"/>
      <c r="Q32" s="42"/>
      <c r="R32" s="42"/>
      <c r="S32" s="42"/>
      <c r="T32" s="42"/>
      <c r="U32" s="28"/>
      <c r="V32" s="29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s="46" customFormat="1" ht="12.75">
      <c r="A33" s="206">
        <v>39518</v>
      </c>
      <c r="B33" s="89" t="s">
        <v>289</v>
      </c>
      <c r="C33" s="90">
        <v>9</v>
      </c>
      <c r="D33" s="91">
        <v>585</v>
      </c>
      <c r="E33" s="90"/>
      <c r="F33" s="91"/>
      <c r="G33" s="90"/>
      <c r="H33" s="91"/>
      <c r="I33" s="90">
        <v>3</v>
      </c>
      <c r="J33" s="209">
        <v>3150</v>
      </c>
      <c r="K33" s="28"/>
      <c r="L33" s="29"/>
      <c r="M33" s="42"/>
      <c r="N33" s="42"/>
      <c r="O33" s="42"/>
      <c r="P33" s="42"/>
      <c r="Q33" s="42"/>
      <c r="R33" s="42"/>
      <c r="S33" s="42"/>
      <c r="T33" s="42"/>
      <c r="U33" s="28"/>
      <c r="V33" s="29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1:36" s="46" customFormat="1" ht="12.75">
      <c r="A34" s="206">
        <v>39518</v>
      </c>
      <c r="B34" s="89" t="s">
        <v>277</v>
      </c>
      <c r="C34" s="90">
        <v>40</v>
      </c>
      <c r="D34" s="91">
        <v>3200</v>
      </c>
      <c r="E34" s="90"/>
      <c r="F34" s="91"/>
      <c r="G34" s="90"/>
      <c r="H34" s="91"/>
      <c r="I34" s="90"/>
      <c r="J34" s="209"/>
      <c r="K34" s="28"/>
      <c r="L34" s="29"/>
      <c r="M34" s="42"/>
      <c r="N34" s="42"/>
      <c r="O34" s="42"/>
      <c r="P34" s="42"/>
      <c r="Q34" s="42"/>
      <c r="R34" s="42"/>
      <c r="S34" s="42"/>
      <c r="T34" s="42"/>
      <c r="U34" s="28"/>
      <c r="V34" s="29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s="46" customFormat="1" ht="12.75">
      <c r="A35" s="206">
        <v>39518</v>
      </c>
      <c r="B35" s="89" t="s">
        <v>283</v>
      </c>
      <c r="C35" s="90">
        <v>36</v>
      </c>
      <c r="D35" s="91">
        <v>3600</v>
      </c>
      <c r="E35" s="90"/>
      <c r="F35" s="91"/>
      <c r="G35" s="90"/>
      <c r="H35" s="91"/>
      <c r="I35" s="90"/>
      <c r="J35" s="209"/>
      <c r="K35" s="28"/>
      <c r="L35" s="29"/>
      <c r="M35" s="42"/>
      <c r="N35" s="42"/>
      <c r="O35" s="42"/>
      <c r="P35" s="42"/>
      <c r="Q35" s="42"/>
      <c r="R35" s="42"/>
      <c r="S35" s="42"/>
      <c r="T35" s="42"/>
      <c r="U35" s="28"/>
      <c r="V35" s="29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s="46" customFormat="1" ht="13.5" thickBot="1">
      <c r="A36" s="277">
        <v>39518</v>
      </c>
      <c r="B36" s="278" t="s">
        <v>285</v>
      </c>
      <c r="C36" s="279">
        <v>35</v>
      </c>
      <c r="D36" s="280">
        <v>2712.5</v>
      </c>
      <c r="E36" s="279"/>
      <c r="F36" s="280"/>
      <c r="G36" s="279"/>
      <c r="H36" s="280"/>
      <c r="I36" s="279"/>
      <c r="J36" s="281"/>
      <c r="K36" s="28"/>
      <c r="L36" s="29"/>
      <c r="M36" s="42"/>
      <c r="N36" s="42"/>
      <c r="O36" s="42"/>
      <c r="P36" s="42"/>
      <c r="Q36" s="42"/>
      <c r="R36" s="42"/>
      <c r="S36" s="42"/>
      <c r="T36" s="42"/>
      <c r="U36" s="28"/>
      <c r="V36" s="29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s="46" customFormat="1" ht="12.75">
      <c r="A37" s="206">
        <v>39546</v>
      </c>
      <c r="B37" s="89" t="s">
        <v>292</v>
      </c>
      <c r="C37" s="90">
        <v>20</v>
      </c>
      <c r="D37" s="91">
        <v>1300</v>
      </c>
      <c r="E37" s="90"/>
      <c r="F37" s="91"/>
      <c r="G37" s="90"/>
      <c r="H37" s="91"/>
      <c r="I37" s="90"/>
      <c r="J37" s="209"/>
      <c r="K37" s="28"/>
      <c r="L37" s="29"/>
      <c r="M37" s="42"/>
      <c r="N37" s="42"/>
      <c r="O37" s="42"/>
      <c r="P37" s="42"/>
      <c r="Q37" s="42"/>
      <c r="R37" s="42"/>
      <c r="S37" s="42"/>
      <c r="T37" s="42"/>
      <c r="U37" s="28"/>
      <c r="V37" s="29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s="46" customFormat="1" ht="12.75">
      <c r="A38" s="206">
        <v>39546</v>
      </c>
      <c r="B38" s="89" t="s">
        <v>294</v>
      </c>
      <c r="C38" s="90">
        <v>14</v>
      </c>
      <c r="D38" s="91">
        <v>1120</v>
      </c>
      <c r="E38" s="90"/>
      <c r="F38" s="91"/>
      <c r="G38" s="90"/>
      <c r="H38" s="91"/>
      <c r="I38" s="90"/>
      <c r="J38" s="209"/>
      <c r="K38" s="28"/>
      <c r="L38" s="29"/>
      <c r="M38" s="42"/>
      <c r="N38" s="42"/>
      <c r="O38" s="42"/>
      <c r="P38" s="42"/>
      <c r="Q38" s="42"/>
      <c r="R38" s="42"/>
      <c r="S38" s="42"/>
      <c r="T38" s="42"/>
      <c r="U38" s="28"/>
      <c r="V38" s="29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s="46" customFormat="1" ht="12.75">
      <c r="A39" s="206">
        <v>39546</v>
      </c>
      <c r="B39" s="89" t="s">
        <v>295</v>
      </c>
      <c r="C39" s="90">
        <v>45</v>
      </c>
      <c r="D39" s="91">
        <v>3600</v>
      </c>
      <c r="E39" s="90"/>
      <c r="F39" s="91"/>
      <c r="G39" s="90"/>
      <c r="H39" s="91"/>
      <c r="I39" s="90"/>
      <c r="J39" s="209"/>
      <c r="K39" s="28"/>
      <c r="L39" s="29"/>
      <c r="M39" s="42"/>
      <c r="N39" s="42"/>
      <c r="O39" s="42"/>
      <c r="P39" s="42"/>
      <c r="Q39" s="42"/>
      <c r="R39" s="42"/>
      <c r="S39" s="42"/>
      <c r="T39" s="42"/>
      <c r="U39" s="28"/>
      <c r="V39" s="29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 s="46" customFormat="1" ht="12.75">
      <c r="A40" s="206">
        <v>39546</v>
      </c>
      <c r="B40" s="89" t="s">
        <v>296</v>
      </c>
      <c r="C40" s="90">
        <v>10</v>
      </c>
      <c r="D40" s="91">
        <v>350</v>
      </c>
      <c r="E40" s="90"/>
      <c r="F40" s="91"/>
      <c r="G40" s="90"/>
      <c r="H40" s="91"/>
      <c r="I40" s="90"/>
      <c r="J40" s="209"/>
      <c r="K40" s="28"/>
      <c r="L40" s="29"/>
      <c r="M40" s="42"/>
      <c r="N40" s="42"/>
      <c r="O40" s="42"/>
      <c r="P40" s="42"/>
      <c r="Q40" s="42"/>
      <c r="R40" s="42"/>
      <c r="S40" s="42"/>
      <c r="T40" s="42"/>
      <c r="U40" s="28"/>
      <c r="V40" s="29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 s="46" customFormat="1" ht="12.75">
      <c r="A41" s="206">
        <v>39546</v>
      </c>
      <c r="B41" s="89" t="s">
        <v>297</v>
      </c>
      <c r="C41" s="90">
        <v>28</v>
      </c>
      <c r="D41" s="91">
        <v>1820</v>
      </c>
      <c r="E41" s="90"/>
      <c r="F41" s="91"/>
      <c r="G41" s="90"/>
      <c r="H41" s="91"/>
      <c r="I41" s="90"/>
      <c r="J41" s="209"/>
      <c r="K41" s="28"/>
      <c r="L41" s="29"/>
      <c r="M41" s="42"/>
      <c r="N41" s="42"/>
      <c r="O41" s="42"/>
      <c r="P41" s="42"/>
      <c r="Q41" s="42"/>
      <c r="R41" s="42"/>
      <c r="S41" s="42"/>
      <c r="T41" s="42"/>
      <c r="U41" s="28"/>
      <c r="V41" s="29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s="46" customFormat="1" ht="12.75">
      <c r="A42" s="206">
        <v>39546</v>
      </c>
      <c r="B42" s="89" t="s">
        <v>298</v>
      </c>
      <c r="C42" s="90">
        <v>27</v>
      </c>
      <c r="D42" s="91">
        <v>1485</v>
      </c>
      <c r="E42" s="90"/>
      <c r="F42" s="91"/>
      <c r="G42" s="90"/>
      <c r="H42" s="91"/>
      <c r="I42" s="90"/>
      <c r="J42" s="209"/>
      <c r="K42" s="28"/>
      <c r="L42" s="29"/>
      <c r="M42" s="42"/>
      <c r="N42" s="42"/>
      <c r="O42" s="42"/>
      <c r="P42" s="42"/>
      <c r="Q42" s="42"/>
      <c r="R42" s="42"/>
      <c r="S42" s="42"/>
      <c r="T42" s="42"/>
      <c r="U42" s="28"/>
      <c r="V42" s="29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1:36" s="46" customFormat="1" ht="12.75">
      <c r="A43" s="206">
        <v>39546</v>
      </c>
      <c r="B43" s="89" t="s">
        <v>299</v>
      </c>
      <c r="C43" s="90">
        <v>21</v>
      </c>
      <c r="D43" s="91">
        <v>1155</v>
      </c>
      <c r="E43" s="90"/>
      <c r="F43" s="91"/>
      <c r="G43" s="90"/>
      <c r="H43" s="91"/>
      <c r="I43" s="90"/>
      <c r="J43" s="209"/>
      <c r="K43" s="28"/>
      <c r="L43" s="29"/>
      <c r="M43" s="42"/>
      <c r="N43" s="42"/>
      <c r="O43" s="42"/>
      <c r="P43" s="42"/>
      <c r="Q43" s="42"/>
      <c r="R43" s="42"/>
      <c r="S43" s="42"/>
      <c r="T43" s="42"/>
      <c r="U43" s="28"/>
      <c r="V43" s="29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</row>
    <row r="44" spans="1:36" s="46" customFormat="1" ht="12.75">
      <c r="A44" s="207">
        <v>39546</v>
      </c>
      <c r="B44" s="149" t="s">
        <v>300</v>
      </c>
      <c r="C44" s="144">
        <v>18</v>
      </c>
      <c r="D44" s="143">
        <v>990</v>
      </c>
      <c r="E44" s="144"/>
      <c r="F44" s="143"/>
      <c r="G44" s="144"/>
      <c r="H44" s="143"/>
      <c r="I44" s="144"/>
      <c r="J44" s="208"/>
      <c r="K44" s="28"/>
      <c r="L44" s="29"/>
      <c r="M44" s="42"/>
      <c r="N44" s="42"/>
      <c r="O44" s="42"/>
      <c r="P44" s="42"/>
      <c r="Q44" s="42"/>
      <c r="R44" s="42"/>
      <c r="S44" s="42"/>
      <c r="T44" s="42"/>
      <c r="U44" s="28"/>
      <c r="V44" s="29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</row>
    <row r="45" spans="1:36" s="46" customFormat="1" ht="12.75">
      <c r="A45" s="207">
        <v>39546</v>
      </c>
      <c r="B45" s="161" t="s">
        <v>301</v>
      </c>
      <c r="C45" s="144">
        <v>18</v>
      </c>
      <c r="D45" s="143">
        <v>990</v>
      </c>
      <c r="E45" s="144"/>
      <c r="F45" s="143"/>
      <c r="G45" s="144"/>
      <c r="H45" s="143"/>
      <c r="I45" s="144"/>
      <c r="J45" s="208"/>
      <c r="K45" s="28"/>
      <c r="L45" s="29"/>
      <c r="M45" s="42"/>
      <c r="N45" s="42"/>
      <c r="O45" s="42"/>
      <c r="P45" s="42"/>
      <c r="Q45" s="42"/>
      <c r="R45" s="42"/>
      <c r="S45" s="42"/>
      <c r="T45" s="42"/>
      <c r="U45" s="28"/>
      <c r="V45" s="29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spans="1:36" s="46" customFormat="1" ht="12.75">
      <c r="A46" s="206">
        <v>39546</v>
      </c>
      <c r="B46" s="89" t="s">
        <v>302</v>
      </c>
      <c r="C46" s="90">
        <v>12</v>
      </c>
      <c r="D46" s="91">
        <v>660</v>
      </c>
      <c r="E46" s="90"/>
      <c r="F46" s="91"/>
      <c r="G46" s="90"/>
      <c r="H46" s="91"/>
      <c r="I46" s="90"/>
      <c r="J46" s="209"/>
      <c r="K46" s="28"/>
      <c r="L46" s="29"/>
      <c r="M46" s="42"/>
      <c r="N46" s="42"/>
      <c r="O46" s="42"/>
      <c r="P46" s="42"/>
      <c r="Q46" s="42"/>
      <c r="R46" s="42"/>
      <c r="S46" s="42"/>
      <c r="T46" s="42"/>
      <c r="U46" s="28"/>
      <c r="V46" s="29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</row>
    <row r="47" spans="1:36" s="46" customFormat="1" ht="12.75">
      <c r="A47" s="206">
        <v>39546</v>
      </c>
      <c r="B47" s="89" t="s">
        <v>308</v>
      </c>
      <c r="C47" s="90"/>
      <c r="D47" s="91"/>
      <c r="E47" s="90"/>
      <c r="F47" s="91"/>
      <c r="G47" s="90"/>
      <c r="H47" s="91"/>
      <c r="I47" s="90">
        <v>15</v>
      </c>
      <c r="J47" s="209">
        <v>19200</v>
      </c>
      <c r="K47" s="28"/>
      <c r="L47" s="29"/>
      <c r="M47" s="42"/>
      <c r="N47" s="42"/>
      <c r="O47" s="42"/>
      <c r="P47" s="42"/>
      <c r="Q47" s="42"/>
      <c r="R47" s="42"/>
      <c r="S47" s="42"/>
      <c r="T47" s="42"/>
      <c r="U47" s="28"/>
      <c r="V47" s="29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</row>
    <row r="48" spans="1:36" s="46" customFormat="1" ht="12.75">
      <c r="A48" s="206">
        <v>39546</v>
      </c>
      <c r="B48" s="149" t="s">
        <v>309</v>
      </c>
      <c r="C48" s="144">
        <v>16</v>
      </c>
      <c r="D48" s="143">
        <v>1564.32</v>
      </c>
      <c r="E48" s="144"/>
      <c r="F48" s="143"/>
      <c r="G48" s="144"/>
      <c r="H48" s="143"/>
      <c r="I48" s="144"/>
      <c r="J48" s="208"/>
      <c r="K48" s="28"/>
      <c r="L48" s="29"/>
      <c r="M48" s="42"/>
      <c r="N48" s="42"/>
      <c r="O48" s="42"/>
      <c r="P48" s="42"/>
      <c r="Q48" s="42"/>
      <c r="R48" s="42"/>
      <c r="S48" s="42"/>
      <c r="T48" s="42"/>
      <c r="U48" s="28"/>
      <c r="V48" s="29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</row>
    <row r="49" spans="1:36" s="46" customFormat="1" ht="12.75">
      <c r="A49" s="207">
        <v>39546</v>
      </c>
      <c r="B49" s="155" t="s">
        <v>310</v>
      </c>
      <c r="C49" s="175">
        <v>12</v>
      </c>
      <c r="D49" s="145">
        <v>1173.24</v>
      </c>
      <c r="E49" s="175"/>
      <c r="F49" s="145"/>
      <c r="G49" s="175"/>
      <c r="H49" s="145"/>
      <c r="I49" s="175"/>
      <c r="J49" s="208"/>
      <c r="K49" s="28"/>
      <c r="L49" s="29"/>
      <c r="M49" s="42"/>
      <c r="N49" s="42"/>
      <c r="O49" s="42"/>
      <c r="P49" s="42"/>
      <c r="Q49" s="42"/>
      <c r="R49" s="42"/>
      <c r="S49" s="42"/>
      <c r="T49" s="42"/>
      <c r="U49" s="28"/>
      <c r="V49" s="29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6" s="46" customFormat="1" ht="12.75">
      <c r="A50" s="206">
        <v>39546</v>
      </c>
      <c r="B50" s="89" t="s">
        <v>320</v>
      </c>
      <c r="C50" s="90"/>
      <c r="D50" s="91"/>
      <c r="E50" s="90">
        <v>10</v>
      </c>
      <c r="F50" s="91">
        <v>10000</v>
      </c>
      <c r="G50" s="90"/>
      <c r="H50" s="91"/>
      <c r="I50" s="90"/>
      <c r="J50" s="209"/>
      <c r="K50" s="28"/>
      <c r="L50" s="29"/>
      <c r="M50" s="42"/>
      <c r="N50" s="42"/>
      <c r="O50" s="42"/>
      <c r="P50" s="42"/>
      <c r="Q50" s="42"/>
      <c r="R50" s="42"/>
      <c r="S50" s="42"/>
      <c r="T50" s="42"/>
      <c r="U50" s="28"/>
      <c r="V50" s="29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1:36" s="46" customFormat="1" ht="12.75">
      <c r="A51" s="207">
        <v>39546</v>
      </c>
      <c r="B51" s="149" t="s">
        <v>321</v>
      </c>
      <c r="C51" s="144">
        <v>55</v>
      </c>
      <c r="D51" s="143">
        <v>2750</v>
      </c>
      <c r="E51" s="144"/>
      <c r="F51" s="143"/>
      <c r="G51" s="144"/>
      <c r="H51" s="143"/>
      <c r="I51" s="144"/>
      <c r="J51" s="208"/>
      <c r="K51" s="28"/>
      <c r="L51" s="29"/>
      <c r="M51" s="42"/>
      <c r="N51" s="42"/>
      <c r="O51" s="42"/>
      <c r="P51" s="42"/>
      <c r="Q51" s="42"/>
      <c r="R51" s="42"/>
      <c r="S51" s="42"/>
      <c r="T51" s="42"/>
      <c r="U51" s="28"/>
      <c r="V51" s="29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1:36" s="46" customFormat="1" ht="13.5" thickBot="1">
      <c r="A52" s="277">
        <v>39546</v>
      </c>
      <c r="B52" s="278" t="s">
        <v>322</v>
      </c>
      <c r="C52" s="279">
        <v>55</v>
      </c>
      <c r="D52" s="280">
        <v>2750</v>
      </c>
      <c r="E52" s="279"/>
      <c r="F52" s="280"/>
      <c r="G52" s="279"/>
      <c r="H52" s="280"/>
      <c r="I52" s="279"/>
      <c r="J52" s="281"/>
      <c r="K52" s="28"/>
      <c r="L52" s="29"/>
      <c r="M52" s="42"/>
      <c r="N52" s="42"/>
      <c r="O52" s="42"/>
      <c r="P52" s="42"/>
      <c r="Q52" s="42"/>
      <c r="R52" s="42"/>
      <c r="S52" s="42"/>
      <c r="T52" s="42"/>
      <c r="U52" s="28"/>
      <c r="V52" s="29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</row>
    <row r="53" spans="1:36" ht="12.75">
      <c r="A53" s="206">
        <v>39581</v>
      </c>
      <c r="B53" s="89" t="s">
        <v>325</v>
      </c>
      <c r="C53" s="90"/>
      <c r="D53" s="91"/>
      <c r="E53" s="90">
        <v>11</v>
      </c>
      <c r="F53" s="91">
        <v>8800</v>
      </c>
      <c r="G53" s="90"/>
      <c r="H53" s="91"/>
      <c r="I53" s="151"/>
      <c r="J53" s="209"/>
      <c r="K53" s="28"/>
      <c r="L53" s="29"/>
      <c r="M53" s="28"/>
      <c r="N53" s="29"/>
      <c r="O53" s="42"/>
      <c r="P53" s="42"/>
      <c r="Q53" s="42"/>
      <c r="R53" s="42"/>
      <c r="S53" s="42"/>
      <c r="T53" s="29"/>
      <c r="U53" s="42"/>
      <c r="V53" s="42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1:36" ht="12.75">
      <c r="A54" s="206">
        <v>39581</v>
      </c>
      <c r="B54" s="89" t="s">
        <v>334</v>
      </c>
      <c r="C54" s="90">
        <v>14</v>
      </c>
      <c r="D54" s="91">
        <v>784</v>
      </c>
      <c r="E54" s="90"/>
      <c r="F54" s="91"/>
      <c r="G54" s="90"/>
      <c r="H54" s="91"/>
      <c r="I54" s="90"/>
      <c r="J54" s="209"/>
      <c r="K54" s="28"/>
      <c r="L54" s="29"/>
      <c r="M54" s="28"/>
      <c r="N54" s="29"/>
      <c r="O54" s="42"/>
      <c r="P54" s="42"/>
      <c r="Q54" s="42"/>
      <c r="R54" s="42"/>
      <c r="S54" s="42"/>
      <c r="T54" s="29"/>
      <c r="U54" s="42"/>
      <c r="V54" s="42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1:36" ht="12.75">
      <c r="A55" s="206">
        <v>39581</v>
      </c>
      <c r="B55" s="89" t="s">
        <v>339</v>
      </c>
      <c r="C55" s="90">
        <v>16</v>
      </c>
      <c r="D55" s="91">
        <v>1200</v>
      </c>
      <c r="E55" s="90"/>
      <c r="F55" s="91"/>
      <c r="G55" s="90"/>
      <c r="H55" s="91"/>
      <c r="I55" s="90"/>
      <c r="J55" s="209"/>
      <c r="K55" s="28"/>
      <c r="L55" s="29"/>
      <c r="M55" s="28"/>
      <c r="N55" s="29"/>
      <c r="O55" s="42"/>
      <c r="P55" s="42"/>
      <c r="Q55" s="42"/>
      <c r="R55" s="42"/>
      <c r="S55" s="42"/>
      <c r="T55" s="29"/>
      <c r="U55" s="42"/>
      <c r="V55" s="42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1:36" ht="12.75">
      <c r="A56" s="206">
        <v>39581</v>
      </c>
      <c r="B56" s="89" t="s">
        <v>243</v>
      </c>
      <c r="C56" s="90">
        <v>48</v>
      </c>
      <c r="D56" s="91">
        <v>3120</v>
      </c>
      <c r="E56" s="90"/>
      <c r="F56" s="91"/>
      <c r="G56" s="90"/>
      <c r="H56" s="91"/>
      <c r="I56" s="90"/>
      <c r="J56" s="209"/>
      <c r="K56" s="28"/>
      <c r="L56" s="29"/>
      <c r="M56" s="28"/>
      <c r="N56" s="29"/>
      <c r="O56" s="42"/>
      <c r="P56" s="42"/>
      <c r="Q56" s="42"/>
      <c r="R56" s="42"/>
      <c r="S56" s="42"/>
      <c r="T56" s="29"/>
      <c r="U56" s="42"/>
      <c r="V56" s="42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1:36" ht="12.75">
      <c r="A57" s="206">
        <v>39581</v>
      </c>
      <c r="B57" s="89" t="s">
        <v>244</v>
      </c>
      <c r="C57" s="90">
        <v>24</v>
      </c>
      <c r="D57" s="91">
        <v>1560</v>
      </c>
      <c r="E57" s="90"/>
      <c r="F57" s="91"/>
      <c r="G57" s="90"/>
      <c r="H57" s="91"/>
      <c r="I57" s="90"/>
      <c r="J57" s="209"/>
      <c r="K57" s="28"/>
      <c r="L57" s="29"/>
      <c r="M57" s="28"/>
      <c r="N57" s="29"/>
      <c r="O57" s="42"/>
      <c r="P57" s="42"/>
      <c r="Q57" s="42"/>
      <c r="R57" s="42"/>
      <c r="S57" s="42"/>
      <c r="T57" s="29"/>
      <c r="U57" s="42"/>
      <c r="V57" s="42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1:36" ht="12.75">
      <c r="A58" s="206">
        <v>39581</v>
      </c>
      <c r="B58" s="89" t="s">
        <v>245</v>
      </c>
      <c r="C58" s="90">
        <v>24</v>
      </c>
      <c r="D58" s="91">
        <v>1560</v>
      </c>
      <c r="E58" s="90"/>
      <c r="F58" s="91"/>
      <c r="G58" s="90"/>
      <c r="H58" s="91"/>
      <c r="I58" s="90"/>
      <c r="J58" s="209"/>
      <c r="K58" s="28"/>
      <c r="L58" s="29"/>
      <c r="M58" s="28"/>
      <c r="N58" s="29"/>
      <c r="O58" s="42"/>
      <c r="P58" s="42"/>
      <c r="Q58" s="42"/>
      <c r="R58" s="42"/>
      <c r="S58" s="42"/>
      <c r="T58" s="29"/>
      <c r="U58" s="42"/>
      <c r="V58" s="42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1:36" ht="12.75">
      <c r="A59" s="206">
        <v>39581</v>
      </c>
      <c r="B59" s="89" t="s">
        <v>246</v>
      </c>
      <c r="C59" s="90">
        <v>21</v>
      </c>
      <c r="D59" s="91">
        <v>1365</v>
      </c>
      <c r="E59" s="90"/>
      <c r="F59" s="91"/>
      <c r="G59" s="90"/>
      <c r="H59" s="91"/>
      <c r="I59" s="90"/>
      <c r="J59" s="209"/>
      <c r="K59" s="28"/>
      <c r="L59" s="29"/>
      <c r="M59" s="28"/>
      <c r="N59" s="29"/>
      <c r="O59" s="42"/>
      <c r="P59" s="42"/>
      <c r="Q59" s="42"/>
      <c r="R59" s="42"/>
      <c r="S59" s="42"/>
      <c r="T59" s="29"/>
      <c r="U59" s="42"/>
      <c r="V59" s="42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ht="12.75">
      <c r="A60" s="206">
        <v>39581</v>
      </c>
      <c r="B60" s="89" t="s">
        <v>247</v>
      </c>
      <c r="C60" s="90">
        <v>36</v>
      </c>
      <c r="D60" s="91">
        <v>2340</v>
      </c>
      <c r="E60" s="90"/>
      <c r="F60" s="91"/>
      <c r="G60" s="90"/>
      <c r="H60" s="91"/>
      <c r="I60" s="90"/>
      <c r="J60" s="209"/>
      <c r="K60" s="28"/>
      <c r="L60" s="29"/>
      <c r="M60" s="28"/>
      <c r="N60" s="29"/>
      <c r="O60" s="42"/>
      <c r="P60" s="42"/>
      <c r="Q60" s="42"/>
      <c r="R60" s="42"/>
      <c r="S60" s="42"/>
      <c r="T60" s="29"/>
      <c r="U60" s="42"/>
      <c r="V60" s="42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ht="12.75">
      <c r="A61" s="206">
        <v>39581</v>
      </c>
      <c r="B61" s="89" t="s">
        <v>248</v>
      </c>
      <c r="C61" s="90">
        <v>28</v>
      </c>
      <c r="D61" s="91">
        <v>1820</v>
      </c>
      <c r="E61" s="90"/>
      <c r="F61" s="91"/>
      <c r="G61" s="90"/>
      <c r="H61" s="91"/>
      <c r="I61" s="90"/>
      <c r="J61" s="209"/>
      <c r="K61" s="28"/>
      <c r="L61" s="29"/>
      <c r="M61" s="28"/>
      <c r="N61" s="29"/>
      <c r="O61" s="42"/>
      <c r="P61" s="42"/>
      <c r="Q61" s="42"/>
      <c r="R61" s="42"/>
      <c r="S61" s="42"/>
      <c r="T61" s="29"/>
      <c r="U61" s="42"/>
      <c r="V61" s="42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ht="12.75">
      <c r="A62" s="206">
        <v>39581</v>
      </c>
      <c r="B62" s="89" t="s">
        <v>249</v>
      </c>
      <c r="C62" s="90">
        <v>18</v>
      </c>
      <c r="D62" s="91">
        <v>1170</v>
      </c>
      <c r="E62" s="90"/>
      <c r="F62" s="91"/>
      <c r="G62" s="90"/>
      <c r="H62" s="91"/>
      <c r="I62" s="90"/>
      <c r="J62" s="209"/>
      <c r="K62" s="28"/>
      <c r="L62" s="29"/>
      <c r="M62" s="28"/>
      <c r="N62" s="29"/>
      <c r="O62" s="42"/>
      <c r="P62" s="42"/>
      <c r="Q62" s="42"/>
      <c r="R62" s="42"/>
      <c r="S62" s="42"/>
      <c r="T62" s="29"/>
      <c r="U62" s="42"/>
      <c r="V62" s="42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ht="12.75">
      <c r="A63" s="206">
        <v>39581</v>
      </c>
      <c r="B63" s="89" t="s">
        <v>250</v>
      </c>
      <c r="C63" s="90">
        <v>18</v>
      </c>
      <c r="D63" s="91">
        <v>1170</v>
      </c>
      <c r="E63" s="90"/>
      <c r="F63" s="91"/>
      <c r="G63" s="90"/>
      <c r="H63" s="91"/>
      <c r="I63" s="90"/>
      <c r="J63" s="209"/>
      <c r="K63" s="28"/>
      <c r="L63" s="29"/>
      <c r="M63" s="28"/>
      <c r="N63" s="29"/>
      <c r="O63" s="42"/>
      <c r="P63" s="42"/>
      <c r="Q63" s="42"/>
      <c r="R63" s="42"/>
      <c r="S63" s="42"/>
      <c r="T63" s="29"/>
      <c r="U63" s="42"/>
      <c r="V63" s="42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ht="12.75">
      <c r="A64" s="206">
        <v>39581</v>
      </c>
      <c r="B64" s="89" t="s">
        <v>251</v>
      </c>
      <c r="C64" s="90">
        <v>18</v>
      </c>
      <c r="D64" s="91">
        <v>1170</v>
      </c>
      <c r="E64" s="90"/>
      <c r="F64" s="91"/>
      <c r="G64" s="90"/>
      <c r="H64" s="91"/>
      <c r="I64" s="90"/>
      <c r="J64" s="209"/>
      <c r="K64" s="28"/>
      <c r="L64" s="29"/>
      <c r="M64" s="28"/>
      <c r="N64" s="29"/>
      <c r="O64" s="42"/>
      <c r="P64" s="42"/>
      <c r="Q64" s="42"/>
      <c r="R64" s="42"/>
      <c r="S64" s="42"/>
      <c r="T64" s="29"/>
      <c r="U64" s="42"/>
      <c r="V64" s="42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ht="12.75">
      <c r="A65" s="206">
        <v>39581</v>
      </c>
      <c r="B65" s="89" t="s">
        <v>252</v>
      </c>
      <c r="C65" s="90">
        <v>22</v>
      </c>
      <c r="D65" s="91">
        <v>1430</v>
      </c>
      <c r="E65" s="90"/>
      <c r="F65" s="91"/>
      <c r="G65" s="90"/>
      <c r="H65" s="91"/>
      <c r="I65" s="90"/>
      <c r="J65" s="209"/>
      <c r="K65" s="28"/>
      <c r="L65" s="29"/>
      <c r="M65" s="28"/>
      <c r="N65" s="29"/>
      <c r="O65" s="42"/>
      <c r="P65" s="42"/>
      <c r="Q65" s="42"/>
      <c r="R65" s="42"/>
      <c r="S65" s="42"/>
      <c r="T65" s="29"/>
      <c r="U65" s="42"/>
      <c r="V65" s="42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ht="12.75">
      <c r="A66" s="206">
        <v>39581</v>
      </c>
      <c r="B66" s="89" t="s">
        <v>343</v>
      </c>
      <c r="C66" s="90">
        <v>28</v>
      </c>
      <c r="D66" s="91">
        <v>1820</v>
      </c>
      <c r="E66" s="90"/>
      <c r="F66" s="91"/>
      <c r="G66" s="90"/>
      <c r="H66" s="91"/>
      <c r="I66" s="90"/>
      <c r="J66" s="209"/>
      <c r="K66" s="28"/>
      <c r="L66" s="29"/>
      <c r="M66" s="28"/>
      <c r="N66" s="29"/>
      <c r="O66" s="42"/>
      <c r="P66" s="42"/>
      <c r="Q66" s="42"/>
      <c r="R66" s="42"/>
      <c r="S66" s="42"/>
      <c r="T66" s="29"/>
      <c r="U66" s="42"/>
      <c r="V66" s="42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6" ht="12.75">
      <c r="A67" s="206">
        <v>39581</v>
      </c>
      <c r="B67" s="89" t="s">
        <v>344</v>
      </c>
      <c r="C67" s="90">
        <v>36</v>
      </c>
      <c r="D67" s="91">
        <v>2340</v>
      </c>
      <c r="E67" s="90"/>
      <c r="F67" s="91"/>
      <c r="G67" s="90"/>
      <c r="H67" s="91"/>
      <c r="I67" s="90"/>
      <c r="J67" s="209"/>
      <c r="K67" s="28"/>
      <c r="L67" s="29"/>
      <c r="M67" s="28"/>
      <c r="N67" s="29"/>
      <c r="O67" s="42"/>
      <c r="P67" s="42"/>
      <c r="Q67" s="42"/>
      <c r="R67" s="42"/>
      <c r="S67" s="42"/>
      <c r="T67" s="29"/>
      <c r="U67" s="42"/>
      <c r="V67" s="42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6" ht="12.75">
      <c r="A68" s="207">
        <v>39581</v>
      </c>
      <c r="B68" s="149" t="s">
        <v>345</v>
      </c>
      <c r="C68" s="144">
        <v>18</v>
      </c>
      <c r="D68" s="143">
        <v>1170</v>
      </c>
      <c r="E68" s="144"/>
      <c r="F68" s="143"/>
      <c r="G68" s="144"/>
      <c r="H68" s="143"/>
      <c r="I68" s="144"/>
      <c r="J68" s="208"/>
      <c r="K68" s="28"/>
      <c r="L68" s="29"/>
      <c r="M68" s="28"/>
      <c r="N68" s="29"/>
      <c r="O68" s="42"/>
      <c r="P68" s="42"/>
      <c r="Q68" s="42"/>
      <c r="R68" s="42"/>
      <c r="S68" s="42"/>
      <c r="T68" s="29"/>
      <c r="U68" s="42"/>
      <c r="V68" s="42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1:36" ht="12.75">
      <c r="A69" s="206">
        <v>39581</v>
      </c>
      <c r="B69" s="89" t="s">
        <v>346</v>
      </c>
      <c r="C69" s="90">
        <v>18</v>
      </c>
      <c r="D69" s="91">
        <v>1170</v>
      </c>
      <c r="E69" s="90"/>
      <c r="F69" s="91"/>
      <c r="G69" s="90"/>
      <c r="H69" s="91"/>
      <c r="I69" s="90"/>
      <c r="J69" s="209"/>
      <c r="K69" s="28"/>
      <c r="L69" s="29"/>
      <c r="M69" s="28"/>
      <c r="N69" s="29"/>
      <c r="O69" s="42"/>
      <c r="P69" s="42"/>
      <c r="Q69" s="42"/>
      <c r="R69" s="42"/>
      <c r="S69" s="42"/>
      <c r="T69" s="29"/>
      <c r="U69" s="42"/>
      <c r="V69" s="42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:36" ht="12.75">
      <c r="A70" s="207">
        <v>39581</v>
      </c>
      <c r="B70" s="149" t="s">
        <v>351</v>
      </c>
      <c r="C70" s="144"/>
      <c r="D70" s="143"/>
      <c r="E70" s="144">
        <v>5</v>
      </c>
      <c r="F70" s="143">
        <v>3250</v>
      </c>
      <c r="G70" s="144"/>
      <c r="H70" s="143"/>
      <c r="I70" s="144"/>
      <c r="J70" s="208"/>
      <c r="K70" s="28"/>
      <c r="L70" s="29"/>
      <c r="M70" s="28"/>
      <c r="N70" s="29"/>
      <c r="O70" s="42"/>
      <c r="P70" s="42"/>
      <c r="Q70" s="42"/>
      <c r="R70" s="42"/>
      <c r="S70" s="42"/>
      <c r="T70" s="29"/>
      <c r="U70" s="42"/>
      <c r="V70" s="42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:36" ht="12.75">
      <c r="A71" s="206">
        <v>39581</v>
      </c>
      <c r="B71" s="89" t="s">
        <v>354</v>
      </c>
      <c r="C71" s="90">
        <v>21</v>
      </c>
      <c r="D71" s="91">
        <v>1225.14</v>
      </c>
      <c r="E71" s="90"/>
      <c r="F71" s="91"/>
      <c r="G71" s="90"/>
      <c r="H71" s="91"/>
      <c r="I71" s="90"/>
      <c r="J71" s="209"/>
      <c r="K71" s="28"/>
      <c r="L71" s="29"/>
      <c r="M71" s="28"/>
      <c r="N71" s="29"/>
      <c r="O71" s="42"/>
      <c r="P71" s="42"/>
      <c r="Q71" s="42"/>
      <c r="R71" s="42"/>
      <c r="S71" s="42"/>
      <c r="T71" s="29"/>
      <c r="U71" s="42"/>
      <c r="V71" s="42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6" ht="12.75">
      <c r="A72" s="207">
        <v>39581</v>
      </c>
      <c r="B72" s="149" t="s">
        <v>355</v>
      </c>
      <c r="C72" s="144">
        <v>38</v>
      </c>
      <c r="D72" s="143">
        <v>1786</v>
      </c>
      <c r="E72" s="144"/>
      <c r="F72" s="143"/>
      <c r="G72" s="144"/>
      <c r="H72" s="143"/>
      <c r="I72" s="144"/>
      <c r="J72" s="208"/>
      <c r="K72" s="28"/>
      <c r="L72" s="29"/>
      <c r="M72" s="28"/>
      <c r="N72" s="29"/>
      <c r="O72" s="42"/>
      <c r="P72" s="42"/>
      <c r="Q72" s="42"/>
      <c r="R72" s="42"/>
      <c r="S72" s="42"/>
      <c r="T72" s="29"/>
      <c r="U72" s="42"/>
      <c r="V72" s="42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1:36" ht="12.75">
      <c r="A73" s="206">
        <v>39581</v>
      </c>
      <c r="B73" s="89" t="s">
        <v>357</v>
      </c>
      <c r="C73" s="90"/>
      <c r="D73" s="91"/>
      <c r="E73" s="90">
        <v>6</v>
      </c>
      <c r="F73" s="91">
        <v>3600</v>
      </c>
      <c r="G73" s="90"/>
      <c r="H73" s="91"/>
      <c r="I73" s="90"/>
      <c r="J73" s="209"/>
      <c r="K73" s="28"/>
      <c r="L73" s="29"/>
      <c r="M73" s="28"/>
      <c r="N73" s="29"/>
      <c r="O73" s="42"/>
      <c r="P73" s="42"/>
      <c r="Q73" s="42"/>
      <c r="R73" s="42"/>
      <c r="S73" s="42"/>
      <c r="T73" s="29"/>
      <c r="U73" s="42"/>
      <c r="V73" s="42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6" ht="12.75">
      <c r="A74" s="207">
        <v>39581</v>
      </c>
      <c r="B74" s="149" t="s">
        <v>358</v>
      </c>
      <c r="C74" s="144"/>
      <c r="D74" s="143"/>
      <c r="E74" s="144">
        <v>6</v>
      </c>
      <c r="F74" s="143">
        <v>3600</v>
      </c>
      <c r="G74" s="144"/>
      <c r="H74" s="143"/>
      <c r="I74" s="144"/>
      <c r="J74" s="208"/>
      <c r="K74" s="28"/>
      <c r="L74" s="29"/>
      <c r="M74" s="28"/>
      <c r="N74" s="29"/>
      <c r="O74" s="42"/>
      <c r="P74" s="42"/>
      <c r="Q74" s="42"/>
      <c r="R74" s="42"/>
      <c r="S74" s="42"/>
      <c r="T74" s="29"/>
      <c r="U74" s="42"/>
      <c r="V74" s="42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6" ht="12.75">
      <c r="A75" s="206">
        <v>39581</v>
      </c>
      <c r="B75" s="89" t="s">
        <v>359</v>
      </c>
      <c r="C75" s="90"/>
      <c r="D75" s="91"/>
      <c r="E75" s="90">
        <v>14</v>
      </c>
      <c r="F75" s="91">
        <v>8400</v>
      </c>
      <c r="G75" s="90"/>
      <c r="H75" s="91"/>
      <c r="I75" s="90"/>
      <c r="J75" s="209"/>
      <c r="K75" s="28"/>
      <c r="L75" s="29"/>
      <c r="M75" s="28"/>
      <c r="N75" s="29"/>
      <c r="O75" s="42"/>
      <c r="P75" s="42"/>
      <c r="Q75" s="42"/>
      <c r="R75" s="42"/>
      <c r="S75" s="42"/>
      <c r="T75" s="29"/>
      <c r="U75" s="42"/>
      <c r="V75" s="42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:36" ht="12.75">
      <c r="A76" s="206">
        <v>39581</v>
      </c>
      <c r="B76" s="89" t="s">
        <v>362</v>
      </c>
      <c r="C76" s="90"/>
      <c r="D76" s="91"/>
      <c r="E76" s="90"/>
      <c r="F76" s="91"/>
      <c r="G76" s="90"/>
      <c r="H76" s="91"/>
      <c r="I76" s="90">
        <v>5</v>
      </c>
      <c r="J76" s="209">
        <v>5000</v>
      </c>
      <c r="K76" s="28"/>
      <c r="L76" s="29"/>
      <c r="M76" s="28"/>
      <c r="N76" s="29"/>
      <c r="O76" s="42"/>
      <c r="P76" s="42"/>
      <c r="Q76" s="42"/>
      <c r="R76" s="42"/>
      <c r="S76" s="42"/>
      <c r="T76" s="29"/>
      <c r="U76" s="42"/>
      <c r="V76" s="42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1:36" ht="12.75">
      <c r="A77" s="207">
        <v>39581</v>
      </c>
      <c r="B77" s="149" t="s">
        <v>363</v>
      </c>
      <c r="C77" s="144"/>
      <c r="D77" s="143"/>
      <c r="E77" s="144"/>
      <c r="F77" s="143"/>
      <c r="G77" s="144"/>
      <c r="H77" s="143"/>
      <c r="I77" s="144">
        <v>5</v>
      </c>
      <c r="J77" s="208">
        <v>5000</v>
      </c>
      <c r="K77" s="28"/>
      <c r="L77" s="29"/>
      <c r="M77" s="28"/>
      <c r="N77" s="29"/>
      <c r="O77" s="42"/>
      <c r="P77" s="42"/>
      <c r="Q77" s="42"/>
      <c r="R77" s="42"/>
      <c r="S77" s="42"/>
      <c r="T77" s="29"/>
      <c r="U77" s="42"/>
      <c r="V77" s="42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1:36" ht="12.75">
      <c r="A78" s="207">
        <v>39581</v>
      </c>
      <c r="B78" s="149" t="s">
        <v>364</v>
      </c>
      <c r="C78" s="144"/>
      <c r="D78" s="143"/>
      <c r="E78" s="144"/>
      <c r="F78" s="143"/>
      <c r="G78" s="144"/>
      <c r="H78" s="143"/>
      <c r="I78" s="144">
        <v>4</v>
      </c>
      <c r="J78" s="208">
        <v>4000</v>
      </c>
      <c r="K78" s="28"/>
      <c r="L78" s="29"/>
      <c r="M78" s="28"/>
      <c r="N78" s="29"/>
      <c r="O78" s="42"/>
      <c r="P78" s="42"/>
      <c r="Q78" s="42"/>
      <c r="R78" s="42"/>
      <c r="S78" s="42"/>
      <c r="T78" s="29"/>
      <c r="U78" s="42"/>
      <c r="V78" s="42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1:36" ht="12.75">
      <c r="A79" s="206">
        <v>39581</v>
      </c>
      <c r="B79" s="89" t="s">
        <v>365</v>
      </c>
      <c r="C79" s="90"/>
      <c r="D79" s="91"/>
      <c r="E79" s="90"/>
      <c r="F79" s="91"/>
      <c r="G79" s="90"/>
      <c r="H79" s="91"/>
      <c r="I79" s="90">
        <v>4</v>
      </c>
      <c r="J79" s="209">
        <v>580</v>
      </c>
      <c r="K79" s="28"/>
      <c r="L79" s="29"/>
      <c r="M79" s="28"/>
      <c r="N79" s="29"/>
      <c r="O79" s="42"/>
      <c r="P79" s="42"/>
      <c r="Q79" s="42"/>
      <c r="R79" s="42"/>
      <c r="S79" s="42"/>
      <c r="T79" s="29"/>
      <c r="U79" s="42"/>
      <c r="V79" s="42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1:36" ht="13.5" thickBot="1">
      <c r="A80" s="277">
        <v>39581</v>
      </c>
      <c r="B80" s="278" t="s">
        <v>367</v>
      </c>
      <c r="C80" s="279"/>
      <c r="D80" s="280"/>
      <c r="E80" s="279">
        <v>14</v>
      </c>
      <c r="F80" s="280">
        <v>8400</v>
      </c>
      <c r="G80" s="279"/>
      <c r="H80" s="280"/>
      <c r="I80" s="279"/>
      <c r="J80" s="281"/>
      <c r="K80" s="28"/>
      <c r="L80" s="29"/>
      <c r="M80" s="28"/>
      <c r="N80" s="29"/>
      <c r="O80" s="42"/>
      <c r="P80" s="42"/>
      <c r="Q80" s="42"/>
      <c r="R80" s="42"/>
      <c r="S80" s="42"/>
      <c r="T80" s="29"/>
      <c r="U80" s="42"/>
      <c r="V80" s="42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1:36" ht="12.75">
      <c r="A81" s="206">
        <v>39609</v>
      </c>
      <c r="B81" s="89" t="s">
        <v>370</v>
      </c>
      <c r="C81" s="90">
        <v>44</v>
      </c>
      <c r="D81" s="91">
        <v>2420</v>
      </c>
      <c r="E81" s="90"/>
      <c r="F81" s="91"/>
      <c r="G81" s="90"/>
      <c r="H81" s="91"/>
      <c r="I81" s="90"/>
      <c r="J81" s="209"/>
      <c r="K81" s="28"/>
      <c r="L81" s="29"/>
      <c r="M81" s="28"/>
      <c r="N81" s="29"/>
      <c r="O81" s="42"/>
      <c r="P81" s="42"/>
      <c r="Q81" s="42"/>
      <c r="R81" s="42"/>
      <c r="S81" s="42"/>
      <c r="T81" s="29"/>
      <c r="U81" s="42"/>
      <c r="V81" s="42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1:36" ht="12.75">
      <c r="A82" s="207">
        <v>39609</v>
      </c>
      <c r="B82" s="149" t="s">
        <v>371</v>
      </c>
      <c r="C82" s="144">
        <v>44</v>
      </c>
      <c r="D82" s="143">
        <v>2420</v>
      </c>
      <c r="E82" s="144"/>
      <c r="F82" s="143"/>
      <c r="G82" s="144"/>
      <c r="H82" s="143"/>
      <c r="I82" s="144"/>
      <c r="J82" s="208"/>
      <c r="K82" s="28"/>
      <c r="L82" s="29"/>
      <c r="M82" s="28"/>
      <c r="N82" s="29"/>
      <c r="O82" s="42"/>
      <c r="P82" s="42"/>
      <c r="Q82" s="42"/>
      <c r="R82" s="42"/>
      <c r="S82" s="42"/>
      <c r="T82" s="29"/>
      <c r="U82" s="42"/>
      <c r="V82" s="42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1:36" ht="12.75">
      <c r="A83" s="206">
        <v>39609</v>
      </c>
      <c r="B83" s="89" t="s">
        <v>372</v>
      </c>
      <c r="C83" s="90"/>
      <c r="D83" s="91"/>
      <c r="E83" s="90"/>
      <c r="F83" s="91"/>
      <c r="G83" s="90">
        <v>8</v>
      </c>
      <c r="H83" s="91">
        <v>48000</v>
      </c>
      <c r="I83" s="90">
        <v>8</v>
      </c>
      <c r="J83" s="209">
        <v>48000</v>
      </c>
      <c r="K83" s="28"/>
      <c r="L83" s="29"/>
      <c r="M83" s="28"/>
      <c r="N83" s="29"/>
      <c r="O83" s="42"/>
      <c r="P83" s="42"/>
      <c r="Q83" s="42"/>
      <c r="R83" s="42"/>
      <c r="S83" s="42"/>
      <c r="T83" s="29"/>
      <c r="U83" s="42"/>
      <c r="V83" s="42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1:36" ht="12.75">
      <c r="A84" s="206">
        <v>39609</v>
      </c>
      <c r="B84" s="89" t="s">
        <v>373</v>
      </c>
      <c r="C84" s="90">
        <v>54</v>
      </c>
      <c r="D84" s="91">
        <v>5400</v>
      </c>
      <c r="E84" s="90"/>
      <c r="F84" s="91"/>
      <c r="G84" s="90"/>
      <c r="H84" s="91"/>
      <c r="I84" s="90"/>
      <c r="J84" s="209"/>
      <c r="K84" s="28"/>
      <c r="L84" s="29"/>
      <c r="M84" s="28"/>
      <c r="N84" s="29"/>
      <c r="O84" s="42"/>
      <c r="P84" s="42"/>
      <c r="Q84" s="42"/>
      <c r="R84" s="42"/>
      <c r="S84" s="42"/>
      <c r="T84" s="29"/>
      <c r="U84" s="42"/>
      <c r="V84" s="42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1:36" ht="12.75">
      <c r="A85" s="206">
        <v>39609</v>
      </c>
      <c r="B85" s="89" t="s">
        <v>376</v>
      </c>
      <c r="C85" s="90"/>
      <c r="D85" s="91"/>
      <c r="E85" s="90"/>
      <c r="F85" s="91"/>
      <c r="G85" s="90">
        <v>4</v>
      </c>
      <c r="H85" s="91">
        <v>14800</v>
      </c>
      <c r="I85" s="90">
        <v>16</v>
      </c>
      <c r="J85" s="209">
        <v>80000</v>
      </c>
      <c r="K85" s="28"/>
      <c r="L85" s="29"/>
      <c r="M85" s="28"/>
      <c r="N85" s="29"/>
      <c r="O85" s="42"/>
      <c r="P85" s="42"/>
      <c r="Q85" s="42"/>
      <c r="R85" s="42"/>
      <c r="S85" s="42"/>
      <c r="T85" s="29"/>
      <c r="U85" s="42"/>
      <c r="V85" s="42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1:36" ht="12.75">
      <c r="A86" s="206">
        <v>39609</v>
      </c>
      <c r="B86" s="89" t="s">
        <v>377</v>
      </c>
      <c r="C86" s="90"/>
      <c r="D86" s="91"/>
      <c r="E86" s="90">
        <v>28</v>
      </c>
      <c r="F86" s="91">
        <v>84000</v>
      </c>
      <c r="G86" s="90">
        <v>12</v>
      </c>
      <c r="H86" s="91">
        <v>44400</v>
      </c>
      <c r="I86" s="90"/>
      <c r="J86" s="209"/>
      <c r="K86" s="28"/>
      <c r="L86" s="29"/>
      <c r="M86" s="28"/>
      <c r="N86" s="29"/>
      <c r="O86" s="42"/>
      <c r="P86" s="42"/>
      <c r="Q86" s="42"/>
      <c r="R86" s="42"/>
      <c r="S86" s="42"/>
      <c r="T86" s="29"/>
      <c r="U86" s="42"/>
      <c r="V86" s="42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1:36" ht="12.75">
      <c r="A87" s="207">
        <v>39609</v>
      </c>
      <c r="B87" s="149" t="s">
        <v>378</v>
      </c>
      <c r="C87" s="144">
        <v>28</v>
      </c>
      <c r="D87" s="143">
        <v>2800</v>
      </c>
      <c r="E87" s="144">
        <v>14</v>
      </c>
      <c r="F87" s="143">
        <v>21000</v>
      </c>
      <c r="G87" s="144"/>
      <c r="H87" s="143"/>
      <c r="I87" s="144"/>
      <c r="J87" s="208"/>
      <c r="K87" s="28"/>
      <c r="L87" s="29"/>
      <c r="M87" s="28"/>
      <c r="N87" s="29"/>
      <c r="O87" s="42"/>
      <c r="P87" s="42"/>
      <c r="Q87" s="42"/>
      <c r="R87" s="42"/>
      <c r="S87" s="42"/>
      <c r="T87" s="29"/>
      <c r="U87" s="42"/>
      <c r="V87" s="42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1:36" ht="12.75">
      <c r="A88" s="206">
        <v>39609</v>
      </c>
      <c r="B88" s="89" t="s">
        <v>379</v>
      </c>
      <c r="C88" s="90">
        <v>28</v>
      </c>
      <c r="D88" s="91">
        <v>2800</v>
      </c>
      <c r="E88" s="90">
        <v>14</v>
      </c>
      <c r="F88" s="91">
        <v>21000</v>
      </c>
      <c r="G88" s="90"/>
      <c r="H88" s="91"/>
      <c r="I88" s="90"/>
      <c r="J88" s="209"/>
      <c r="K88" s="28"/>
      <c r="L88" s="29"/>
      <c r="M88" s="28"/>
      <c r="N88" s="29"/>
      <c r="O88" s="42"/>
      <c r="P88" s="42"/>
      <c r="Q88" s="42"/>
      <c r="R88" s="42"/>
      <c r="S88" s="42"/>
      <c r="T88" s="29"/>
      <c r="U88" s="42"/>
      <c r="V88" s="42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1:36" ht="12.75">
      <c r="A89" s="206">
        <v>39609</v>
      </c>
      <c r="B89" s="89" t="s">
        <v>380</v>
      </c>
      <c r="C89" s="90">
        <v>40</v>
      </c>
      <c r="D89" s="91">
        <v>4000</v>
      </c>
      <c r="E89" s="90"/>
      <c r="F89" s="91"/>
      <c r="G89" s="90"/>
      <c r="H89" s="91"/>
      <c r="I89" s="90">
        <v>24</v>
      </c>
      <c r="J89" s="209">
        <v>36000</v>
      </c>
      <c r="K89" s="28"/>
      <c r="L89" s="29"/>
      <c r="M89" s="28"/>
      <c r="N89" s="29"/>
      <c r="O89" s="42"/>
      <c r="P89" s="42"/>
      <c r="Q89" s="42"/>
      <c r="R89" s="42"/>
      <c r="S89" s="42"/>
      <c r="T89" s="29"/>
      <c r="U89" s="42"/>
      <c r="V89" s="42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1:36" ht="12.75">
      <c r="A90" s="206">
        <v>39609</v>
      </c>
      <c r="B90" s="89" t="s">
        <v>381</v>
      </c>
      <c r="C90" s="90">
        <v>40</v>
      </c>
      <c r="D90" s="91">
        <v>4000</v>
      </c>
      <c r="E90" s="90"/>
      <c r="F90" s="91"/>
      <c r="G90" s="90"/>
      <c r="H90" s="91"/>
      <c r="I90" s="90">
        <v>24</v>
      </c>
      <c r="J90" s="209">
        <v>36000</v>
      </c>
      <c r="K90" s="28"/>
      <c r="L90" s="29"/>
      <c r="M90" s="28"/>
      <c r="N90" s="29"/>
      <c r="O90" s="42"/>
      <c r="P90" s="42"/>
      <c r="Q90" s="42"/>
      <c r="R90" s="42"/>
      <c r="S90" s="42"/>
      <c r="T90" s="29"/>
      <c r="U90" s="42"/>
      <c r="V90" s="42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1:36" ht="12.75">
      <c r="A91" s="206">
        <v>39609</v>
      </c>
      <c r="B91" s="89" t="s">
        <v>383</v>
      </c>
      <c r="C91" s="90"/>
      <c r="D91" s="91"/>
      <c r="E91" s="90"/>
      <c r="F91" s="91"/>
      <c r="G91" s="90"/>
      <c r="H91" s="91"/>
      <c r="I91" s="90">
        <v>14</v>
      </c>
      <c r="J91" s="209">
        <v>42000</v>
      </c>
      <c r="K91" s="28"/>
      <c r="L91" s="29"/>
      <c r="M91" s="28"/>
      <c r="N91" s="29"/>
      <c r="O91" s="42"/>
      <c r="P91" s="42"/>
      <c r="Q91" s="42"/>
      <c r="R91" s="42"/>
      <c r="S91" s="42"/>
      <c r="T91" s="29"/>
      <c r="U91" s="42"/>
      <c r="V91" s="42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1:36" ht="12.75">
      <c r="A92" s="206">
        <v>39609</v>
      </c>
      <c r="B92" s="89" t="s">
        <v>384</v>
      </c>
      <c r="C92" s="90"/>
      <c r="D92" s="91"/>
      <c r="E92" s="90"/>
      <c r="F92" s="91"/>
      <c r="G92" s="90"/>
      <c r="H92" s="91"/>
      <c r="I92" s="90">
        <v>6</v>
      </c>
      <c r="J92" s="209">
        <v>18000</v>
      </c>
      <c r="K92" s="28"/>
      <c r="L92" s="29"/>
      <c r="M92" s="28"/>
      <c r="N92" s="29"/>
      <c r="O92" s="42"/>
      <c r="P92" s="42"/>
      <c r="Q92" s="42"/>
      <c r="R92" s="42"/>
      <c r="S92" s="42"/>
      <c r="T92" s="29"/>
      <c r="U92" s="42"/>
      <c r="V92" s="42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1:36" ht="12.75">
      <c r="A93" s="207">
        <v>39609</v>
      </c>
      <c r="B93" s="149" t="s">
        <v>387</v>
      </c>
      <c r="C93" s="144">
        <v>10</v>
      </c>
      <c r="D93" s="143">
        <v>650</v>
      </c>
      <c r="E93" s="144"/>
      <c r="F93" s="143"/>
      <c r="G93" s="144"/>
      <c r="H93" s="143"/>
      <c r="I93" s="144"/>
      <c r="J93" s="208"/>
      <c r="K93" s="28"/>
      <c r="L93" s="29"/>
      <c r="M93" s="28"/>
      <c r="N93" s="29"/>
      <c r="O93" s="42"/>
      <c r="P93" s="42"/>
      <c r="Q93" s="42"/>
      <c r="R93" s="42"/>
      <c r="S93" s="42"/>
      <c r="T93" s="29"/>
      <c r="U93" s="42"/>
      <c r="V93" s="42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1:36" ht="12.75">
      <c r="A94" s="206">
        <v>39609</v>
      </c>
      <c r="B94" s="89" t="s">
        <v>388</v>
      </c>
      <c r="C94" s="90">
        <v>154</v>
      </c>
      <c r="D94" s="91">
        <v>15019.62</v>
      </c>
      <c r="E94" s="90">
        <v>66</v>
      </c>
      <c r="F94" s="91">
        <v>109164.66</v>
      </c>
      <c r="G94" s="90"/>
      <c r="H94" s="91"/>
      <c r="I94" s="90"/>
      <c r="J94" s="209"/>
      <c r="K94" s="28"/>
      <c r="L94" s="29"/>
      <c r="M94" s="28"/>
      <c r="N94" s="29"/>
      <c r="O94" s="42"/>
      <c r="P94" s="42"/>
      <c r="Q94" s="42"/>
      <c r="R94" s="42"/>
      <c r="S94" s="42"/>
      <c r="T94" s="29"/>
      <c r="U94" s="42"/>
      <c r="V94" s="42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1:36" ht="12.75">
      <c r="A95" s="206">
        <v>39609</v>
      </c>
      <c r="B95" s="89" t="s">
        <v>389</v>
      </c>
      <c r="C95" s="90">
        <v>118</v>
      </c>
      <c r="D95" s="91">
        <v>11508.54</v>
      </c>
      <c r="E95" s="90"/>
      <c r="F95" s="91"/>
      <c r="G95" s="90"/>
      <c r="H95" s="91"/>
      <c r="I95" s="90"/>
      <c r="J95" s="209"/>
      <c r="K95" s="28"/>
      <c r="L95" s="29"/>
      <c r="M95" s="28"/>
      <c r="N95" s="29"/>
      <c r="O95" s="42"/>
      <c r="P95" s="42"/>
      <c r="Q95" s="42"/>
      <c r="R95" s="42"/>
      <c r="S95" s="42"/>
      <c r="T95" s="29"/>
      <c r="U95" s="42"/>
      <c r="V95" s="42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1:36" ht="13.5" thickBot="1">
      <c r="A96" s="277">
        <v>39609</v>
      </c>
      <c r="B96" s="278" t="s">
        <v>392</v>
      </c>
      <c r="C96" s="279">
        <v>9</v>
      </c>
      <c r="D96" s="280">
        <v>810</v>
      </c>
      <c r="E96" s="279"/>
      <c r="F96" s="280"/>
      <c r="G96" s="279"/>
      <c r="H96" s="280"/>
      <c r="I96" s="279"/>
      <c r="J96" s="281"/>
      <c r="K96" s="28"/>
      <c r="L96" s="29"/>
      <c r="M96" s="28"/>
      <c r="N96" s="29"/>
      <c r="O96" s="42"/>
      <c r="P96" s="42"/>
      <c r="Q96" s="42"/>
      <c r="R96" s="42"/>
      <c r="S96" s="42"/>
      <c r="T96" s="29"/>
      <c r="U96" s="42"/>
      <c r="V96" s="42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1:36" ht="13.5" thickBot="1">
      <c r="A97" s="341">
        <v>39637</v>
      </c>
      <c r="B97" s="342" t="s">
        <v>395</v>
      </c>
      <c r="C97" s="343">
        <v>32</v>
      </c>
      <c r="D97" s="344">
        <v>240000</v>
      </c>
      <c r="E97" s="343"/>
      <c r="F97" s="344"/>
      <c r="G97" s="343"/>
      <c r="H97" s="344"/>
      <c r="I97" s="343"/>
      <c r="J97" s="130"/>
      <c r="K97" s="28"/>
      <c r="L97" s="29"/>
      <c r="M97" s="28"/>
      <c r="N97" s="29"/>
      <c r="O97" s="42"/>
      <c r="P97" s="42"/>
      <c r="Q97" s="42"/>
      <c r="R97" s="42"/>
      <c r="S97" s="42"/>
      <c r="T97" s="29"/>
      <c r="U97" s="42"/>
      <c r="V97" s="42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1:36" ht="12.75">
      <c r="A98" s="206">
        <v>39672</v>
      </c>
      <c r="B98" s="89" t="s">
        <v>403</v>
      </c>
      <c r="C98" s="90"/>
      <c r="D98" s="91"/>
      <c r="E98" s="90">
        <v>4</v>
      </c>
      <c r="F98" s="91">
        <v>3800</v>
      </c>
      <c r="G98" s="90">
        <v>2</v>
      </c>
      <c r="H98" s="91">
        <v>1700</v>
      </c>
      <c r="I98" s="90">
        <v>8</v>
      </c>
      <c r="J98" s="209">
        <v>14400</v>
      </c>
      <c r="K98" s="28"/>
      <c r="L98" s="29"/>
      <c r="M98" s="28"/>
      <c r="N98" s="29"/>
      <c r="O98" s="42"/>
      <c r="P98" s="42"/>
      <c r="Q98" s="42"/>
      <c r="R98" s="42"/>
      <c r="S98" s="42"/>
      <c r="T98" s="29"/>
      <c r="U98" s="42"/>
      <c r="V98" s="42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1:36" ht="12.75">
      <c r="A99" s="207">
        <v>39672</v>
      </c>
      <c r="B99" s="149" t="s">
        <v>404</v>
      </c>
      <c r="C99" s="144">
        <v>8</v>
      </c>
      <c r="D99" s="143">
        <v>600</v>
      </c>
      <c r="E99" s="144"/>
      <c r="F99" s="143"/>
      <c r="G99" s="144"/>
      <c r="H99" s="143"/>
      <c r="I99" s="144"/>
      <c r="J99" s="208"/>
      <c r="K99" s="28"/>
      <c r="L99" s="29"/>
      <c r="M99" s="28"/>
      <c r="N99" s="29"/>
      <c r="O99" s="42"/>
      <c r="P99" s="42"/>
      <c r="Q99" s="42"/>
      <c r="R99" s="42"/>
      <c r="S99" s="42"/>
      <c r="T99" s="29"/>
      <c r="U99" s="42"/>
      <c r="V99" s="42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1:36" ht="13.5" thickBot="1">
      <c r="A100" s="236">
        <v>39672</v>
      </c>
      <c r="B100" s="283" t="s">
        <v>430</v>
      </c>
      <c r="C100" s="174">
        <v>7</v>
      </c>
      <c r="D100" s="186">
        <v>700</v>
      </c>
      <c r="E100" s="174"/>
      <c r="F100" s="186"/>
      <c r="G100" s="174"/>
      <c r="H100" s="186"/>
      <c r="I100" s="174">
        <v>14</v>
      </c>
      <c r="J100" s="173">
        <v>15400</v>
      </c>
      <c r="K100" s="28"/>
      <c r="L100" s="29"/>
      <c r="M100" s="28"/>
      <c r="N100" s="29"/>
      <c r="O100" s="42"/>
      <c r="P100" s="42"/>
      <c r="Q100" s="42"/>
      <c r="R100" s="42"/>
      <c r="S100" s="42"/>
      <c r="T100" s="29"/>
      <c r="U100" s="42"/>
      <c r="V100" s="42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1:36" ht="13.5" thickBot="1">
      <c r="A101" s="341">
        <v>39700</v>
      </c>
      <c r="B101" s="342" t="s">
        <v>440</v>
      </c>
      <c r="C101" s="343">
        <v>49</v>
      </c>
      <c r="D101" s="344">
        <v>5880</v>
      </c>
      <c r="E101" s="343"/>
      <c r="F101" s="344"/>
      <c r="G101" s="343"/>
      <c r="H101" s="344"/>
      <c r="I101" s="343">
        <v>42</v>
      </c>
      <c r="J101" s="130">
        <v>65100</v>
      </c>
      <c r="K101" s="28"/>
      <c r="L101" s="29"/>
      <c r="M101" s="28"/>
      <c r="N101" s="29"/>
      <c r="O101" s="42"/>
      <c r="P101" s="42"/>
      <c r="Q101" s="42"/>
      <c r="R101" s="42"/>
      <c r="S101" s="42"/>
      <c r="T101" s="29"/>
      <c r="U101" s="42"/>
      <c r="V101" s="42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1:36" ht="12.75">
      <c r="A102" s="206">
        <v>39763</v>
      </c>
      <c r="B102" s="89" t="s">
        <v>442</v>
      </c>
      <c r="C102" s="90">
        <v>12</v>
      </c>
      <c r="D102" s="91">
        <v>1440</v>
      </c>
      <c r="E102" s="90">
        <v>12</v>
      </c>
      <c r="F102" s="91">
        <v>18000</v>
      </c>
      <c r="G102" s="90"/>
      <c r="H102" s="91"/>
      <c r="I102" s="90"/>
      <c r="J102" s="209"/>
      <c r="K102" s="28"/>
      <c r="L102" s="29"/>
      <c r="M102" s="28"/>
      <c r="N102" s="29"/>
      <c r="O102" s="42"/>
      <c r="P102" s="42"/>
      <c r="Q102" s="42"/>
      <c r="R102" s="42"/>
      <c r="S102" s="42"/>
      <c r="T102" s="29"/>
      <c r="U102" s="42"/>
      <c r="V102" s="42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1:36" ht="12.75">
      <c r="A103" s="206">
        <v>39763</v>
      </c>
      <c r="B103" s="89" t="s">
        <v>448</v>
      </c>
      <c r="C103" s="90">
        <v>40</v>
      </c>
      <c r="D103" s="91">
        <v>2600</v>
      </c>
      <c r="E103" s="90">
        <v>40</v>
      </c>
      <c r="F103" s="91">
        <v>21000</v>
      </c>
      <c r="G103" s="90"/>
      <c r="H103" s="91"/>
      <c r="I103" s="90"/>
      <c r="J103" s="209"/>
      <c r="K103" s="28"/>
      <c r="L103" s="29"/>
      <c r="M103" s="28"/>
      <c r="N103" s="29"/>
      <c r="O103" s="42"/>
      <c r="P103" s="42"/>
      <c r="Q103" s="42"/>
      <c r="R103" s="42"/>
      <c r="S103" s="42"/>
      <c r="T103" s="29"/>
      <c r="U103" s="42"/>
      <c r="V103" s="42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1:36" ht="12.75">
      <c r="A104" s="207">
        <v>39763</v>
      </c>
      <c r="B104" s="149" t="s">
        <v>451</v>
      </c>
      <c r="C104" s="144">
        <v>20</v>
      </c>
      <c r="D104" s="143">
        <v>2500</v>
      </c>
      <c r="E104" s="144"/>
      <c r="F104" s="143"/>
      <c r="G104" s="144"/>
      <c r="H104" s="143"/>
      <c r="I104" s="144"/>
      <c r="J104" s="208"/>
      <c r="K104" s="28"/>
      <c r="L104" s="29"/>
      <c r="M104" s="28"/>
      <c r="N104" s="29"/>
      <c r="O104" s="42"/>
      <c r="P104" s="42"/>
      <c r="Q104" s="42"/>
      <c r="R104" s="42"/>
      <c r="S104" s="42"/>
      <c r="T104" s="29"/>
      <c r="U104" s="42"/>
      <c r="V104" s="42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1:36" ht="12.75">
      <c r="A105" s="206">
        <v>39763</v>
      </c>
      <c r="B105" s="89" t="s">
        <v>297</v>
      </c>
      <c r="C105" s="90">
        <v>28</v>
      </c>
      <c r="D105" s="91">
        <v>840</v>
      </c>
      <c r="E105" s="90"/>
      <c r="F105" s="91"/>
      <c r="G105" s="90"/>
      <c r="H105" s="91"/>
      <c r="I105" s="90"/>
      <c r="J105" s="209"/>
      <c r="K105" s="28"/>
      <c r="L105" s="29"/>
      <c r="M105" s="28"/>
      <c r="N105" s="29"/>
      <c r="O105" s="42"/>
      <c r="P105" s="42"/>
      <c r="Q105" s="42"/>
      <c r="R105" s="42"/>
      <c r="S105" s="42"/>
      <c r="T105" s="29"/>
      <c r="U105" s="42"/>
      <c r="V105" s="42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1:36" ht="12.75">
      <c r="A106" s="206">
        <v>39763</v>
      </c>
      <c r="B106" s="89" t="s">
        <v>454</v>
      </c>
      <c r="C106" s="90">
        <v>15</v>
      </c>
      <c r="D106" s="91">
        <v>1500</v>
      </c>
      <c r="E106" s="90"/>
      <c r="F106" s="91"/>
      <c r="G106" s="90"/>
      <c r="H106" s="91"/>
      <c r="I106" s="90"/>
      <c r="J106" s="209"/>
      <c r="K106" s="28"/>
      <c r="L106" s="29"/>
      <c r="M106" s="28"/>
      <c r="N106" s="29"/>
      <c r="O106" s="42"/>
      <c r="P106" s="42"/>
      <c r="Q106" s="42"/>
      <c r="R106" s="42"/>
      <c r="S106" s="42"/>
      <c r="T106" s="29"/>
      <c r="U106" s="42"/>
      <c r="V106" s="42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1:36" ht="12.75">
      <c r="A107" s="206">
        <v>39763</v>
      </c>
      <c r="B107" s="89" t="s">
        <v>455</v>
      </c>
      <c r="C107" s="90">
        <v>15</v>
      </c>
      <c r="D107" s="91">
        <v>1500</v>
      </c>
      <c r="E107" s="90"/>
      <c r="F107" s="91"/>
      <c r="G107" s="90"/>
      <c r="H107" s="91"/>
      <c r="I107" s="90"/>
      <c r="J107" s="209"/>
      <c r="K107" s="28"/>
      <c r="L107" s="29"/>
      <c r="M107" s="28"/>
      <c r="N107" s="29"/>
      <c r="O107" s="42"/>
      <c r="P107" s="42"/>
      <c r="Q107" s="42"/>
      <c r="R107" s="42"/>
      <c r="S107" s="42"/>
      <c r="T107" s="29"/>
      <c r="U107" s="42"/>
      <c r="V107" s="42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1:36" ht="12.75">
      <c r="A108" s="206">
        <v>39763</v>
      </c>
      <c r="B108" s="89" t="s">
        <v>456</v>
      </c>
      <c r="C108" s="90">
        <v>50</v>
      </c>
      <c r="D108" s="91">
        <v>5000</v>
      </c>
      <c r="E108" s="90"/>
      <c r="F108" s="91"/>
      <c r="G108" s="90"/>
      <c r="H108" s="91"/>
      <c r="I108" s="90"/>
      <c r="J108" s="209"/>
      <c r="K108" s="28"/>
      <c r="L108" s="29"/>
      <c r="M108" s="28"/>
      <c r="N108" s="29"/>
      <c r="O108" s="42"/>
      <c r="P108" s="42"/>
      <c r="Q108" s="42"/>
      <c r="R108" s="42"/>
      <c r="S108" s="42"/>
      <c r="T108" s="29"/>
      <c r="U108" s="42"/>
      <c r="V108" s="42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1:36" ht="13.5" thickBot="1">
      <c r="A109" s="277">
        <v>39763</v>
      </c>
      <c r="B109" s="278" t="s">
        <v>457</v>
      </c>
      <c r="C109" s="279">
        <v>18</v>
      </c>
      <c r="D109" s="280">
        <v>1800</v>
      </c>
      <c r="E109" s="279"/>
      <c r="F109" s="280"/>
      <c r="G109" s="279"/>
      <c r="H109" s="280"/>
      <c r="I109" s="279"/>
      <c r="J109" s="281"/>
      <c r="K109" s="28"/>
      <c r="L109" s="29"/>
      <c r="M109" s="28"/>
      <c r="N109" s="29"/>
      <c r="O109" s="42"/>
      <c r="P109" s="42"/>
      <c r="Q109" s="42"/>
      <c r="R109" s="42"/>
      <c r="S109" s="42"/>
      <c r="T109" s="29"/>
      <c r="U109" s="42"/>
      <c r="V109" s="42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1:36" ht="12.75">
      <c r="A110" s="206">
        <v>39791</v>
      </c>
      <c r="B110" s="89" t="s">
        <v>463</v>
      </c>
      <c r="C110" s="90">
        <v>8</v>
      </c>
      <c r="D110" s="91">
        <v>360</v>
      </c>
      <c r="E110" s="90"/>
      <c r="F110" s="91"/>
      <c r="G110" s="90"/>
      <c r="H110" s="91"/>
      <c r="I110" s="90"/>
      <c r="J110" s="209"/>
      <c r="K110" s="28"/>
      <c r="L110" s="29"/>
      <c r="M110" s="28"/>
      <c r="N110" s="29"/>
      <c r="O110" s="42"/>
      <c r="P110" s="42"/>
      <c r="Q110" s="42"/>
      <c r="R110" s="42"/>
      <c r="S110" s="42"/>
      <c r="T110" s="29"/>
      <c r="U110" s="42"/>
      <c r="V110" s="42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1:36" ht="12.75">
      <c r="A111" s="206">
        <v>39791</v>
      </c>
      <c r="B111" s="89" t="s">
        <v>465</v>
      </c>
      <c r="C111" s="144">
        <v>10</v>
      </c>
      <c r="D111" s="143">
        <v>990</v>
      </c>
      <c r="E111" s="144"/>
      <c r="F111" s="143"/>
      <c r="G111" s="144"/>
      <c r="H111" s="143"/>
      <c r="I111" s="144"/>
      <c r="J111" s="208"/>
      <c r="K111" s="28"/>
      <c r="L111" s="29"/>
      <c r="M111" s="28"/>
      <c r="N111" s="29"/>
      <c r="O111" s="42"/>
      <c r="P111" s="42"/>
      <c r="Q111" s="42"/>
      <c r="R111" s="42"/>
      <c r="S111" s="42"/>
      <c r="T111" s="29"/>
      <c r="U111" s="42"/>
      <c r="V111" s="42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1:36" ht="12.75">
      <c r="A112" s="206">
        <v>39791</v>
      </c>
      <c r="B112" s="89" t="s">
        <v>470</v>
      </c>
      <c r="C112" s="90">
        <v>10</v>
      </c>
      <c r="D112" s="91">
        <v>750</v>
      </c>
      <c r="E112" s="90"/>
      <c r="F112" s="91"/>
      <c r="G112" s="90"/>
      <c r="H112" s="91"/>
      <c r="I112" s="90"/>
      <c r="J112" s="209"/>
      <c r="K112" s="28"/>
      <c r="L112" s="29"/>
      <c r="M112" s="28"/>
      <c r="N112" s="29"/>
      <c r="O112" s="42"/>
      <c r="P112" s="42"/>
      <c r="Q112" s="42"/>
      <c r="R112" s="42"/>
      <c r="S112" s="42"/>
      <c r="T112" s="29"/>
      <c r="U112" s="42"/>
      <c r="V112" s="42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1:36" ht="12.75">
      <c r="A113" s="206">
        <v>39791</v>
      </c>
      <c r="B113" s="89" t="s">
        <v>474</v>
      </c>
      <c r="C113" s="90">
        <v>14</v>
      </c>
      <c r="D113" s="91">
        <v>1339.94</v>
      </c>
      <c r="E113" s="90"/>
      <c r="F113" s="91"/>
      <c r="G113" s="90"/>
      <c r="H113" s="91"/>
      <c r="I113" s="90"/>
      <c r="J113" s="209"/>
      <c r="K113" s="28"/>
      <c r="L113" s="29"/>
      <c r="M113" s="28"/>
      <c r="N113" s="29"/>
      <c r="O113" s="42"/>
      <c r="P113" s="42"/>
      <c r="Q113" s="42"/>
      <c r="R113" s="42"/>
      <c r="S113" s="42"/>
      <c r="T113" s="29"/>
      <c r="U113" s="42"/>
      <c r="V113" s="42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1:36" ht="12.75">
      <c r="A114" s="206">
        <v>39791</v>
      </c>
      <c r="B114" s="89" t="s">
        <v>477</v>
      </c>
      <c r="C114" s="90">
        <v>16</v>
      </c>
      <c r="D114" s="91">
        <v>1120</v>
      </c>
      <c r="E114" s="90"/>
      <c r="F114" s="91"/>
      <c r="G114" s="90"/>
      <c r="H114" s="91"/>
      <c r="I114" s="90"/>
      <c r="J114" s="209"/>
      <c r="K114" s="28"/>
      <c r="L114" s="29"/>
      <c r="M114" s="28"/>
      <c r="N114" s="29"/>
      <c r="O114" s="42"/>
      <c r="P114" s="42"/>
      <c r="Q114" s="42"/>
      <c r="R114" s="42"/>
      <c r="S114" s="42"/>
      <c r="T114" s="29"/>
      <c r="U114" s="42"/>
      <c r="V114" s="42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1:36" ht="12.75">
      <c r="A115" s="206"/>
      <c r="B115" s="89"/>
      <c r="C115" s="90"/>
      <c r="D115" s="91"/>
      <c r="E115" s="90"/>
      <c r="F115" s="91"/>
      <c r="G115" s="90"/>
      <c r="H115" s="91"/>
      <c r="I115" s="90"/>
      <c r="J115" s="209"/>
      <c r="K115" s="28"/>
      <c r="L115" s="29"/>
      <c r="M115" s="28"/>
      <c r="N115" s="29"/>
      <c r="O115" s="42"/>
      <c r="P115" s="42"/>
      <c r="Q115" s="42"/>
      <c r="R115" s="42"/>
      <c r="S115" s="42"/>
      <c r="T115" s="29"/>
      <c r="U115" s="42"/>
      <c r="V115" s="42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1:36" ht="12.75">
      <c r="A116" s="206"/>
      <c r="B116" s="89"/>
      <c r="C116" s="90"/>
      <c r="D116" s="91"/>
      <c r="E116" s="90"/>
      <c r="F116" s="91"/>
      <c r="G116" s="90"/>
      <c r="H116" s="91"/>
      <c r="I116" s="90"/>
      <c r="J116" s="209"/>
      <c r="K116" s="28"/>
      <c r="L116" s="29"/>
      <c r="M116" s="28"/>
      <c r="N116" s="29"/>
      <c r="O116" s="42"/>
      <c r="P116" s="42"/>
      <c r="Q116" s="42"/>
      <c r="R116" s="42"/>
      <c r="S116" s="42"/>
      <c r="T116" s="29"/>
      <c r="U116" s="42"/>
      <c r="V116" s="42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1:36" ht="12.75">
      <c r="A117" s="206"/>
      <c r="B117" s="89"/>
      <c r="C117" s="90"/>
      <c r="D117" s="91"/>
      <c r="E117" s="90"/>
      <c r="F117" s="91"/>
      <c r="G117" s="90"/>
      <c r="H117" s="91"/>
      <c r="I117" s="90"/>
      <c r="J117" s="209"/>
      <c r="K117" s="28"/>
      <c r="L117" s="29"/>
      <c r="M117" s="28"/>
      <c r="N117" s="29"/>
      <c r="O117" s="42"/>
      <c r="P117" s="42"/>
      <c r="Q117" s="42"/>
      <c r="R117" s="42"/>
      <c r="S117" s="42"/>
      <c r="T117" s="29"/>
      <c r="U117" s="42"/>
      <c r="V117" s="42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1:36" ht="12.75">
      <c r="A118" s="206"/>
      <c r="B118" s="89"/>
      <c r="C118" s="90"/>
      <c r="D118" s="91"/>
      <c r="E118" s="90"/>
      <c r="F118" s="91"/>
      <c r="G118" s="90"/>
      <c r="H118" s="91"/>
      <c r="I118" s="90"/>
      <c r="J118" s="209"/>
      <c r="K118" s="28"/>
      <c r="L118" s="29"/>
      <c r="M118" s="28"/>
      <c r="N118" s="29"/>
      <c r="O118" s="42"/>
      <c r="P118" s="42"/>
      <c r="Q118" s="42"/>
      <c r="R118" s="42"/>
      <c r="S118" s="42"/>
      <c r="T118" s="29"/>
      <c r="U118" s="42"/>
      <c r="V118" s="42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1:36" ht="12.75">
      <c r="A119" s="206"/>
      <c r="B119" s="89"/>
      <c r="C119" s="90"/>
      <c r="D119" s="91"/>
      <c r="E119" s="90"/>
      <c r="F119" s="91"/>
      <c r="G119" s="90"/>
      <c r="H119" s="91"/>
      <c r="I119" s="90"/>
      <c r="J119" s="209"/>
      <c r="K119" s="28"/>
      <c r="L119" s="29"/>
      <c r="M119" s="28"/>
      <c r="N119" s="29"/>
      <c r="O119" s="42"/>
      <c r="P119" s="42"/>
      <c r="Q119" s="42"/>
      <c r="R119" s="42"/>
      <c r="S119" s="42"/>
      <c r="T119" s="29"/>
      <c r="U119" s="42"/>
      <c r="V119" s="42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1:36" ht="12.75">
      <c r="A120" s="206"/>
      <c r="B120" s="89"/>
      <c r="C120" s="90"/>
      <c r="D120" s="91"/>
      <c r="E120" s="90"/>
      <c r="F120" s="91"/>
      <c r="G120" s="90"/>
      <c r="H120" s="91"/>
      <c r="I120" s="90"/>
      <c r="J120" s="209"/>
      <c r="K120" s="28"/>
      <c r="L120" s="29"/>
      <c r="M120" s="28"/>
      <c r="N120" s="29"/>
      <c r="O120" s="42"/>
      <c r="P120" s="42"/>
      <c r="Q120" s="42"/>
      <c r="R120" s="42"/>
      <c r="S120" s="42"/>
      <c r="T120" s="29"/>
      <c r="U120" s="42"/>
      <c r="V120" s="42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1:36" ht="12.75">
      <c r="A121" s="206"/>
      <c r="B121" s="89"/>
      <c r="C121" s="90"/>
      <c r="D121" s="91"/>
      <c r="E121" s="90"/>
      <c r="F121" s="91"/>
      <c r="G121" s="90"/>
      <c r="H121" s="91"/>
      <c r="I121" s="90"/>
      <c r="J121" s="209"/>
      <c r="K121" s="28"/>
      <c r="L121" s="29"/>
      <c r="M121" s="28"/>
      <c r="N121" s="29"/>
      <c r="O121" s="42"/>
      <c r="P121" s="42"/>
      <c r="Q121" s="42"/>
      <c r="R121" s="42"/>
      <c r="S121" s="42"/>
      <c r="T121" s="29"/>
      <c r="U121" s="42"/>
      <c r="V121" s="42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1:36" ht="12.75">
      <c r="A122" s="206"/>
      <c r="B122" s="89"/>
      <c r="C122" s="90"/>
      <c r="D122" s="91"/>
      <c r="E122" s="90"/>
      <c r="F122" s="91"/>
      <c r="G122" s="90"/>
      <c r="H122" s="91"/>
      <c r="I122" s="90"/>
      <c r="J122" s="209"/>
      <c r="K122" s="28"/>
      <c r="L122" s="29"/>
      <c r="M122" s="28"/>
      <c r="N122" s="29"/>
      <c r="O122" s="42"/>
      <c r="P122" s="42"/>
      <c r="Q122" s="42"/>
      <c r="R122" s="42"/>
      <c r="S122" s="42"/>
      <c r="T122" s="29"/>
      <c r="U122" s="42"/>
      <c r="V122" s="42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1:36" ht="12.75">
      <c r="A123" s="207"/>
      <c r="B123" s="149"/>
      <c r="C123" s="144"/>
      <c r="D123" s="143"/>
      <c r="E123" s="144"/>
      <c r="F123" s="143"/>
      <c r="G123" s="144"/>
      <c r="H123" s="143"/>
      <c r="I123" s="144"/>
      <c r="J123" s="208"/>
      <c r="K123" s="28"/>
      <c r="L123" s="29"/>
      <c r="M123" s="28"/>
      <c r="N123" s="29"/>
      <c r="O123" s="42"/>
      <c r="P123" s="42"/>
      <c r="Q123" s="42"/>
      <c r="R123" s="42"/>
      <c r="S123" s="42"/>
      <c r="T123" s="29"/>
      <c r="U123" s="42"/>
      <c r="V123" s="42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1:36" ht="12.75">
      <c r="A124" s="206"/>
      <c r="B124" s="89"/>
      <c r="C124" s="90"/>
      <c r="D124" s="91"/>
      <c r="E124" s="90"/>
      <c r="F124" s="91"/>
      <c r="G124" s="90"/>
      <c r="H124" s="91"/>
      <c r="I124" s="90"/>
      <c r="J124" s="209"/>
      <c r="K124" s="28"/>
      <c r="L124" s="29"/>
      <c r="M124" s="28"/>
      <c r="N124" s="29"/>
      <c r="O124" s="42"/>
      <c r="P124" s="42"/>
      <c r="Q124" s="42"/>
      <c r="R124" s="42"/>
      <c r="S124" s="42"/>
      <c r="T124" s="29"/>
      <c r="U124" s="42"/>
      <c r="V124" s="42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1:36" ht="12.75">
      <c r="A125" s="206"/>
      <c r="B125" s="89"/>
      <c r="C125" s="90"/>
      <c r="D125" s="91"/>
      <c r="E125" s="90"/>
      <c r="F125" s="91"/>
      <c r="G125" s="90"/>
      <c r="H125" s="91"/>
      <c r="I125" s="90"/>
      <c r="J125" s="209"/>
      <c r="K125" s="28"/>
      <c r="L125" s="29"/>
      <c r="M125" s="28"/>
      <c r="N125" s="29"/>
      <c r="O125" s="42"/>
      <c r="P125" s="42"/>
      <c r="Q125" s="42"/>
      <c r="R125" s="42"/>
      <c r="S125" s="42"/>
      <c r="T125" s="29"/>
      <c r="U125" s="42"/>
      <c r="V125" s="42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1:36" ht="12.75">
      <c r="A126" s="206"/>
      <c r="B126" s="89"/>
      <c r="C126" s="90"/>
      <c r="D126" s="91"/>
      <c r="E126" s="90"/>
      <c r="F126" s="91"/>
      <c r="G126" s="90"/>
      <c r="H126" s="91"/>
      <c r="I126" s="90"/>
      <c r="J126" s="209"/>
      <c r="K126" s="28"/>
      <c r="L126" s="29"/>
      <c r="M126" s="28"/>
      <c r="N126" s="29"/>
      <c r="O126" s="42"/>
      <c r="P126" s="42"/>
      <c r="Q126" s="42"/>
      <c r="R126" s="42"/>
      <c r="S126" s="42"/>
      <c r="T126" s="29"/>
      <c r="U126" s="42"/>
      <c r="V126" s="42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1:36" ht="12.75">
      <c r="A127" s="206"/>
      <c r="B127" s="89"/>
      <c r="C127" s="90"/>
      <c r="D127" s="91"/>
      <c r="E127" s="90"/>
      <c r="F127" s="91"/>
      <c r="G127" s="90"/>
      <c r="H127" s="91"/>
      <c r="I127" s="90"/>
      <c r="J127" s="209"/>
      <c r="K127" s="28"/>
      <c r="L127" s="29"/>
      <c r="M127" s="28"/>
      <c r="N127" s="29"/>
      <c r="O127" s="42"/>
      <c r="P127" s="42"/>
      <c r="Q127" s="42"/>
      <c r="R127" s="42"/>
      <c r="S127" s="42"/>
      <c r="T127" s="29"/>
      <c r="U127" s="42"/>
      <c r="V127" s="42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1:36" s="121" customFormat="1" ht="13.5" thickBot="1">
      <c r="A128" s="206"/>
      <c r="B128" s="112"/>
      <c r="C128" s="114"/>
      <c r="D128" s="116"/>
      <c r="E128" s="114"/>
      <c r="F128" s="116"/>
      <c r="G128" s="114"/>
      <c r="H128" s="116"/>
      <c r="I128" s="114"/>
      <c r="J128" s="271"/>
      <c r="K128" s="118"/>
      <c r="L128" s="119"/>
      <c r="M128" s="118"/>
      <c r="N128" s="119"/>
      <c r="O128" s="120"/>
      <c r="P128" s="120"/>
      <c r="Q128" s="120"/>
      <c r="R128" s="120"/>
      <c r="S128" s="120"/>
      <c r="T128" s="119"/>
      <c r="U128" s="120"/>
      <c r="V128" s="120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</row>
    <row r="129" spans="1:36" ht="14.25" thickBot="1" thickTop="1">
      <c r="A129" s="236"/>
      <c r="B129" s="34" t="s">
        <v>18</v>
      </c>
      <c r="C129" s="190">
        <f aca="true" t="shared" si="0" ref="C129:J129">+SUM(C8:C128)</f>
        <v>2302</v>
      </c>
      <c r="D129" s="130">
        <f t="shared" si="0"/>
        <v>428394.26</v>
      </c>
      <c r="E129" s="189">
        <f t="shared" si="0"/>
        <v>278</v>
      </c>
      <c r="F129" s="130">
        <f t="shared" si="0"/>
        <v>355514.66000000003</v>
      </c>
      <c r="G129" s="189">
        <f t="shared" si="0"/>
        <v>73</v>
      </c>
      <c r="H129" s="130">
        <f t="shared" si="0"/>
        <v>149400</v>
      </c>
      <c r="I129" s="190">
        <f t="shared" si="0"/>
        <v>357</v>
      </c>
      <c r="J129" s="130">
        <f t="shared" si="0"/>
        <v>612030</v>
      </c>
      <c r="K129" s="28"/>
      <c r="L129" s="45"/>
      <c r="M129" s="28"/>
      <c r="N129" s="45"/>
      <c r="O129" s="28"/>
      <c r="P129" s="45"/>
      <c r="Q129" s="28"/>
      <c r="R129" s="45"/>
      <c r="S129" s="28"/>
      <c r="T129" s="45"/>
      <c r="U129" s="28"/>
      <c r="V129" s="45"/>
      <c r="W129" s="53"/>
      <c r="X129" s="54"/>
      <c r="Y129" s="53"/>
      <c r="Z129" s="54"/>
      <c r="AA129" s="53"/>
      <c r="AB129" s="54"/>
      <c r="AC129" s="53"/>
      <c r="AD129" s="54"/>
      <c r="AE129" s="53"/>
      <c r="AF129" s="54"/>
      <c r="AG129" s="53"/>
      <c r="AH129" s="54"/>
      <c r="AI129" s="53"/>
      <c r="AJ129" s="54"/>
    </row>
    <row r="130" spans="1:36" ht="12.75">
      <c r="A130" s="211"/>
      <c r="B130" s="35" t="s">
        <v>19</v>
      </c>
      <c r="C130" s="67"/>
      <c r="D130" s="32"/>
      <c r="E130" s="67"/>
      <c r="F130" s="32"/>
      <c r="G130" s="67"/>
      <c r="H130" s="32"/>
      <c r="I130" s="67"/>
      <c r="J130" s="32"/>
      <c r="K130" s="28"/>
      <c r="L130" s="29"/>
      <c r="M130" s="28"/>
      <c r="N130" s="29"/>
      <c r="O130" s="28"/>
      <c r="P130" s="29"/>
      <c r="Q130" s="28"/>
      <c r="R130" s="29"/>
      <c r="S130" s="28"/>
      <c r="T130" s="29"/>
      <c r="U130" s="28"/>
      <c r="V130" s="29"/>
      <c r="W130" s="53"/>
      <c r="X130" s="55"/>
      <c r="Y130" s="53"/>
      <c r="Z130" s="55"/>
      <c r="AA130" s="53"/>
      <c r="AB130" s="55"/>
      <c r="AC130" s="53"/>
      <c r="AD130" s="55"/>
      <c r="AE130" s="53"/>
      <c r="AF130" s="55"/>
      <c r="AG130" s="53"/>
      <c r="AH130" s="55"/>
      <c r="AI130" s="53"/>
      <c r="AJ130" s="55"/>
    </row>
    <row r="131" spans="1:36" ht="12.75">
      <c r="A131" s="212"/>
      <c r="B131" s="35" t="s">
        <v>20</v>
      </c>
      <c r="C131" s="187">
        <f>COUNTA(C8:C128)</f>
        <v>84</v>
      </c>
      <c r="D131" s="188">
        <f>+D129/C129</f>
        <v>186.09655082536923</v>
      </c>
      <c r="E131" s="187">
        <f>COUNTA(E8:E128)</f>
        <v>16</v>
      </c>
      <c r="F131" s="188">
        <f>+F129/E129</f>
        <v>1278.829712230216</v>
      </c>
      <c r="G131" s="187">
        <f>COUNTA(G8:G128)</f>
        <v>10</v>
      </c>
      <c r="H131" s="188">
        <f>+H129/G129</f>
        <v>2046.5753424657535</v>
      </c>
      <c r="I131" s="187">
        <f>COUNTA(I8:I128)</f>
        <v>20</v>
      </c>
      <c r="J131" s="188">
        <f>+J129/I129</f>
        <v>1714.3697478991596</v>
      </c>
      <c r="K131" s="28"/>
      <c r="L131" s="29"/>
      <c r="M131" s="28"/>
      <c r="N131" s="29"/>
      <c r="O131" s="28"/>
      <c r="P131" s="29"/>
      <c r="Q131" s="28"/>
      <c r="R131" s="29"/>
      <c r="S131" s="28"/>
      <c r="T131" s="29"/>
      <c r="U131" s="28"/>
      <c r="V131" s="29"/>
      <c r="W131" s="53"/>
      <c r="X131" s="55"/>
      <c r="Y131" s="53"/>
      <c r="Z131" s="55"/>
      <c r="AA131" s="53"/>
      <c r="AB131" s="55"/>
      <c r="AC131" s="53"/>
      <c r="AD131" s="55"/>
      <c r="AE131" s="53"/>
      <c r="AF131" s="55"/>
      <c r="AG131" s="53"/>
      <c r="AH131" s="55"/>
      <c r="AI131" s="53"/>
      <c r="AJ131" s="55"/>
    </row>
    <row r="132" spans="1:36" ht="13.5" thickBot="1">
      <c r="A132" s="213"/>
      <c r="B132" s="36" t="s">
        <v>17</v>
      </c>
      <c r="C132" s="68"/>
      <c r="D132" s="62"/>
      <c r="E132" s="68"/>
      <c r="F132" s="62"/>
      <c r="G132" s="68"/>
      <c r="H132" s="62"/>
      <c r="I132" s="68"/>
      <c r="J132" s="62"/>
      <c r="K132" s="28"/>
      <c r="L132" s="45"/>
      <c r="M132" s="28"/>
      <c r="N132" s="45"/>
      <c r="O132" s="28"/>
      <c r="P132" s="45"/>
      <c r="Q132" s="28"/>
      <c r="R132" s="45"/>
      <c r="S132" s="28"/>
      <c r="T132" s="45"/>
      <c r="U132" s="28"/>
      <c r="V132" s="45"/>
      <c r="W132" s="53"/>
      <c r="X132" s="54"/>
      <c r="Y132" s="53"/>
      <c r="Z132" s="54"/>
      <c r="AA132" s="53"/>
      <c r="AB132" s="54"/>
      <c r="AC132" s="53"/>
      <c r="AD132" s="54"/>
      <c r="AE132" s="53"/>
      <c r="AF132" s="54"/>
      <c r="AG132" s="53"/>
      <c r="AH132" s="54"/>
      <c r="AI132" s="53"/>
      <c r="AJ132" s="54"/>
    </row>
    <row r="133" spans="1:22" ht="12.75">
      <c r="A133" s="15"/>
      <c r="B133" s="15"/>
      <c r="C133" s="69"/>
      <c r="D133" s="63"/>
      <c r="E133" s="69"/>
      <c r="F133" s="63"/>
      <c r="G133" s="69"/>
      <c r="H133" s="63"/>
      <c r="I133" s="69"/>
      <c r="J133" s="63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2.75">
      <c r="A134" s="15"/>
      <c r="B134" s="15"/>
      <c r="C134" s="69"/>
      <c r="D134" s="63"/>
      <c r="E134" s="69"/>
      <c r="F134" s="63"/>
      <c r="G134" s="69"/>
      <c r="H134" s="63"/>
      <c r="I134" s="69"/>
      <c r="J134" s="63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2.75">
      <c r="A135" s="15"/>
      <c r="B135" s="15"/>
      <c r="C135" s="69"/>
      <c r="D135" s="63"/>
      <c r="E135" s="69"/>
      <c r="F135" s="63"/>
      <c r="G135" s="69"/>
      <c r="H135" s="63"/>
      <c r="I135" s="69"/>
      <c r="J135" s="63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2.75">
      <c r="A136" s="15"/>
      <c r="B136" s="15"/>
      <c r="C136" s="69"/>
      <c r="D136" s="63"/>
      <c r="E136" s="69"/>
      <c r="F136" s="63"/>
      <c r="G136" s="69"/>
      <c r="H136" s="63"/>
      <c r="I136" s="69"/>
      <c r="J136" s="63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2.75">
      <c r="A137" s="15"/>
      <c r="B137" s="15"/>
      <c r="C137" s="69"/>
      <c r="D137" s="63"/>
      <c r="E137" s="69"/>
      <c r="F137" s="63"/>
      <c r="G137" s="69"/>
      <c r="H137" s="63"/>
      <c r="I137" s="69"/>
      <c r="J137" s="63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2.75">
      <c r="A138" s="15"/>
      <c r="B138" s="15"/>
      <c r="C138" s="69"/>
      <c r="D138" s="63"/>
      <c r="E138" s="69"/>
      <c r="F138" s="63"/>
      <c r="G138" s="69"/>
      <c r="H138" s="63"/>
      <c r="I138" s="69"/>
      <c r="J138" s="63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12.75">
      <c r="A139" s="15"/>
      <c r="B139" s="15"/>
      <c r="C139" s="69"/>
      <c r="D139" s="63"/>
      <c r="E139" s="69"/>
      <c r="F139" s="63"/>
      <c r="G139" s="69"/>
      <c r="H139" s="63"/>
      <c r="I139" s="69"/>
      <c r="J139" s="63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12.75">
      <c r="A140" s="15"/>
      <c r="B140" s="15"/>
      <c r="C140" s="69"/>
      <c r="D140" s="63"/>
      <c r="E140" s="69"/>
      <c r="F140" s="63"/>
      <c r="G140" s="69"/>
      <c r="H140" s="63"/>
      <c r="I140" s="69"/>
      <c r="J140" s="63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2.75">
      <c r="A141" s="15"/>
      <c r="B141" s="15"/>
      <c r="C141" s="69"/>
      <c r="D141" s="63"/>
      <c r="E141" s="69"/>
      <c r="F141" s="63"/>
      <c r="G141" s="69"/>
      <c r="H141" s="63"/>
      <c r="I141" s="69"/>
      <c r="J141" s="63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2.75">
      <c r="A142" s="15"/>
      <c r="B142" s="15"/>
      <c r="C142" s="69"/>
      <c r="D142" s="63"/>
      <c r="E142" s="69"/>
      <c r="F142" s="63"/>
      <c r="G142" s="69"/>
      <c r="H142" s="63"/>
      <c r="I142" s="69"/>
      <c r="J142" s="63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12.75">
      <c r="A143" s="15"/>
      <c r="B143" s="15"/>
      <c r="C143" s="69"/>
      <c r="D143" s="63"/>
      <c r="E143" s="69"/>
      <c r="F143" s="63"/>
      <c r="G143" s="69"/>
      <c r="H143" s="63"/>
      <c r="I143" s="69"/>
      <c r="J143" s="63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12.75">
      <c r="A144" s="15"/>
      <c r="B144" s="15"/>
      <c r="C144" s="69"/>
      <c r="D144" s="63"/>
      <c r="E144" s="69"/>
      <c r="F144" s="63"/>
      <c r="G144" s="69"/>
      <c r="H144" s="63"/>
      <c r="I144" s="69"/>
      <c r="J144" s="63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12.75">
      <c r="A145" s="15"/>
      <c r="B145" s="15"/>
      <c r="C145" s="69"/>
      <c r="D145" s="63"/>
      <c r="E145" s="69"/>
      <c r="F145" s="63"/>
      <c r="G145" s="69"/>
      <c r="H145" s="63"/>
      <c r="I145" s="69"/>
      <c r="J145" s="63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12.75">
      <c r="A146" s="15"/>
      <c r="B146" s="15"/>
      <c r="C146" s="69"/>
      <c r="D146" s="63"/>
      <c r="E146" s="69"/>
      <c r="F146" s="63"/>
      <c r="G146" s="69"/>
      <c r="H146" s="63"/>
      <c r="I146" s="69"/>
      <c r="J146" s="63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12.75">
      <c r="A147" s="15"/>
      <c r="B147" s="15"/>
      <c r="C147" s="69"/>
      <c r="D147" s="63"/>
      <c r="E147" s="69"/>
      <c r="F147" s="63"/>
      <c r="G147" s="69"/>
      <c r="H147" s="63"/>
      <c r="I147" s="69"/>
      <c r="J147" s="63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12.75">
      <c r="A148" s="15"/>
      <c r="B148" s="15"/>
      <c r="C148" s="69"/>
      <c r="D148" s="63"/>
      <c r="E148" s="69"/>
      <c r="F148" s="63"/>
      <c r="G148" s="69"/>
      <c r="H148" s="63"/>
      <c r="I148" s="69"/>
      <c r="J148" s="63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12.75">
      <c r="A149" s="15"/>
      <c r="B149" s="15"/>
      <c r="C149" s="69"/>
      <c r="D149" s="63"/>
      <c r="E149" s="69"/>
      <c r="F149" s="63"/>
      <c r="G149" s="69"/>
      <c r="H149" s="63"/>
      <c r="I149" s="69"/>
      <c r="J149" s="63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12.75">
      <c r="A150" s="15"/>
      <c r="B150" s="15"/>
      <c r="C150" s="69"/>
      <c r="D150" s="63"/>
      <c r="E150" s="69"/>
      <c r="F150" s="63"/>
      <c r="G150" s="69"/>
      <c r="H150" s="63"/>
      <c r="I150" s="69"/>
      <c r="J150" s="63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2.75">
      <c r="A151" s="15"/>
      <c r="B151" s="15"/>
      <c r="C151" s="69"/>
      <c r="D151" s="63"/>
      <c r="E151" s="69"/>
      <c r="F151" s="63"/>
      <c r="G151" s="69"/>
      <c r="H151" s="63"/>
      <c r="I151" s="69"/>
      <c r="J151" s="63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2.75">
      <c r="A152" s="15"/>
      <c r="B152" s="15"/>
      <c r="C152" s="69"/>
      <c r="D152" s="63"/>
      <c r="E152" s="69"/>
      <c r="F152" s="63"/>
      <c r="G152" s="69"/>
      <c r="H152" s="63"/>
      <c r="I152" s="69"/>
      <c r="J152" s="63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12.75">
      <c r="A153" s="15"/>
      <c r="B153" s="15"/>
      <c r="C153" s="69"/>
      <c r="D153" s="63"/>
      <c r="E153" s="69"/>
      <c r="F153" s="63"/>
      <c r="G153" s="69"/>
      <c r="H153" s="63"/>
      <c r="I153" s="69"/>
      <c r="J153" s="63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12.75">
      <c r="A154" s="15"/>
      <c r="B154" s="15"/>
      <c r="C154" s="69"/>
      <c r="D154" s="63"/>
      <c r="E154" s="69"/>
      <c r="F154" s="63"/>
      <c r="G154" s="69"/>
      <c r="H154" s="63"/>
      <c r="I154" s="69"/>
      <c r="J154" s="63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2.75">
      <c r="A155" s="15"/>
      <c r="B155" s="15"/>
      <c r="C155" s="69"/>
      <c r="D155" s="63"/>
      <c r="E155" s="69"/>
      <c r="F155" s="63"/>
      <c r="G155" s="69"/>
      <c r="H155" s="63"/>
      <c r="I155" s="69"/>
      <c r="J155" s="63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2.75">
      <c r="A156" s="15"/>
      <c r="B156" s="15"/>
      <c r="C156" s="69"/>
      <c r="D156" s="63"/>
      <c r="E156" s="69"/>
      <c r="F156" s="63"/>
      <c r="G156" s="69"/>
      <c r="H156" s="63"/>
      <c r="I156" s="69"/>
      <c r="J156" s="63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12.75">
      <c r="A157" s="15"/>
      <c r="B157" s="15"/>
      <c r="C157" s="69"/>
      <c r="D157" s="63"/>
      <c r="E157" s="69"/>
      <c r="F157" s="63"/>
      <c r="G157" s="69"/>
      <c r="H157" s="63"/>
      <c r="I157" s="69"/>
      <c r="J157" s="63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2.75">
      <c r="A158" s="15"/>
      <c r="B158" s="15"/>
      <c r="C158" s="69"/>
      <c r="D158" s="63"/>
      <c r="E158" s="69"/>
      <c r="F158" s="63"/>
      <c r="G158" s="69"/>
      <c r="H158" s="63"/>
      <c r="I158" s="69"/>
      <c r="J158" s="63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2.75">
      <c r="A159" s="15"/>
      <c r="B159" s="15"/>
      <c r="C159" s="69"/>
      <c r="D159" s="63"/>
      <c r="E159" s="69"/>
      <c r="F159" s="63"/>
      <c r="G159" s="69"/>
      <c r="H159" s="63"/>
      <c r="I159" s="69"/>
      <c r="J159" s="63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2.75">
      <c r="A160" s="15"/>
      <c r="B160" s="15"/>
      <c r="C160" s="69"/>
      <c r="D160" s="63"/>
      <c r="E160" s="69"/>
      <c r="F160" s="63"/>
      <c r="G160" s="69"/>
      <c r="H160" s="63"/>
      <c r="I160" s="69"/>
      <c r="J160" s="63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12.75">
      <c r="A161" s="15"/>
      <c r="B161" s="15"/>
      <c r="C161" s="69"/>
      <c r="D161" s="63"/>
      <c r="E161" s="69"/>
      <c r="F161" s="63"/>
      <c r="G161" s="69"/>
      <c r="H161" s="63"/>
      <c r="I161" s="69"/>
      <c r="J161" s="63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12.75">
      <c r="A162" s="15"/>
      <c r="B162" s="15"/>
      <c r="C162" s="69"/>
      <c r="D162" s="63"/>
      <c r="E162" s="69"/>
      <c r="F162" s="63"/>
      <c r="G162" s="69"/>
      <c r="H162" s="63"/>
      <c r="I162" s="69"/>
      <c r="J162" s="63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2.75">
      <c r="A163" s="15"/>
      <c r="B163" s="15"/>
      <c r="C163" s="69"/>
      <c r="D163" s="63"/>
      <c r="E163" s="69"/>
      <c r="F163" s="63"/>
      <c r="G163" s="69"/>
      <c r="H163" s="63"/>
      <c r="I163" s="69"/>
      <c r="J163" s="63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2.75">
      <c r="A164" s="15"/>
      <c r="B164" s="15"/>
      <c r="C164" s="69"/>
      <c r="D164" s="63"/>
      <c r="E164" s="69"/>
      <c r="F164" s="63"/>
      <c r="G164" s="69"/>
      <c r="H164" s="63"/>
      <c r="I164" s="69"/>
      <c r="J164" s="63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12.75">
      <c r="A165" s="15"/>
      <c r="B165" s="15"/>
      <c r="C165" s="69"/>
      <c r="D165" s="63"/>
      <c r="E165" s="69"/>
      <c r="F165" s="63"/>
      <c r="G165" s="69"/>
      <c r="H165" s="63"/>
      <c r="I165" s="69"/>
      <c r="J165" s="63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12.75">
      <c r="A166" s="15"/>
      <c r="B166" s="15"/>
      <c r="C166" s="69"/>
      <c r="D166" s="63"/>
      <c r="E166" s="69"/>
      <c r="F166" s="63"/>
      <c r="G166" s="69"/>
      <c r="H166" s="63"/>
      <c r="I166" s="69"/>
      <c r="J166" s="63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2.75">
      <c r="A167" s="15"/>
      <c r="B167" s="15"/>
      <c r="C167" s="69"/>
      <c r="D167" s="63"/>
      <c r="E167" s="69"/>
      <c r="F167" s="63"/>
      <c r="G167" s="69"/>
      <c r="H167" s="63"/>
      <c r="I167" s="69"/>
      <c r="J167" s="63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2.75">
      <c r="A168" s="15"/>
      <c r="B168" s="15"/>
      <c r="C168" s="69"/>
      <c r="D168" s="63"/>
      <c r="E168" s="69"/>
      <c r="F168" s="63"/>
      <c r="G168" s="69"/>
      <c r="H168" s="63"/>
      <c r="I168" s="69"/>
      <c r="J168" s="63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12.75">
      <c r="A169" s="15"/>
      <c r="B169" s="15"/>
      <c r="C169" s="69"/>
      <c r="D169" s="63"/>
      <c r="E169" s="69"/>
      <c r="F169" s="63"/>
      <c r="G169" s="69"/>
      <c r="H169" s="63"/>
      <c r="I169" s="69"/>
      <c r="J169" s="63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12.75">
      <c r="A170" s="15"/>
      <c r="B170" s="15"/>
      <c r="C170" s="69"/>
      <c r="D170" s="63"/>
      <c r="E170" s="69"/>
      <c r="F170" s="63"/>
      <c r="G170" s="69"/>
      <c r="H170" s="63"/>
      <c r="I170" s="69"/>
      <c r="J170" s="63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2.75">
      <c r="A171" s="15"/>
      <c r="B171" s="15"/>
      <c r="C171" s="69"/>
      <c r="D171" s="63"/>
      <c r="E171" s="69"/>
      <c r="F171" s="63"/>
      <c r="G171" s="69"/>
      <c r="H171" s="63"/>
      <c r="I171" s="69"/>
      <c r="J171" s="63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2.75">
      <c r="A172" s="15"/>
      <c r="B172" s="15"/>
      <c r="C172" s="69"/>
      <c r="D172" s="63"/>
      <c r="E172" s="69"/>
      <c r="F172" s="63"/>
      <c r="G172" s="69"/>
      <c r="H172" s="63"/>
      <c r="I172" s="69"/>
      <c r="J172" s="63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2.75">
      <c r="A173" s="15"/>
      <c r="B173" s="15"/>
      <c r="C173" s="69"/>
      <c r="D173" s="63"/>
      <c r="E173" s="69"/>
      <c r="F173" s="63"/>
      <c r="G173" s="69"/>
      <c r="H173" s="63"/>
      <c r="I173" s="69"/>
      <c r="J173" s="63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12.75">
      <c r="A174" s="15"/>
      <c r="B174" s="15"/>
      <c r="C174" s="69"/>
      <c r="D174" s="63"/>
      <c r="E174" s="69"/>
      <c r="F174" s="63"/>
      <c r="G174" s="69"/>
      <c r="H174" s="63"/>
      <c r="I174" s="69"/>
      <c r="J174" s="63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ht="12.75">
      <c r="A175" s="15"/>
      <c r="B175" s="15"/>
      <c r="C175" s="69"/>
      <c r="D175" s="63"/>
      <c r="E175" s="69"/>
      <c r="F175" s="63"/>
      <c r="G175" s="69"/>
      <c r="H175" s="63"/>
      <c r="I175" s="69"/>
      <c r="J175" s="63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12.75">
      <c r="A176" s="15"/>
      <c r="B176" s="15"/>
      <c r="C176" s="69"/>
      <c r="D176" s="63"/>
      <c r="E176" s="69"/>
      <c r="F176" s="63"/>
      <c r="G176" s="69"/>
      <c r="H176" s="63"/>
      <c r="I176" s="69"/>
      <c r="J176" s="63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12.75">
      <c r="A177" s="15"/>
      <c r="B177" s="15"/>
      <c r="C177" s="69"/>
      <c r="D177" s="63"/>
      <c r="E177" s="69"/>
      <c r="F177" s="63"/>
      <c r="G177" s="69"/>
      <c r="H177" s="63"/>
      <c r="I177" s="69"/>
      <c r="J177" s="63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2.75">
      <c r="A178" s="15"/>
      <c r="B178" s="15"/>
      <c r="C178" s="69"/>
      <c r="D178" s="63"/>
      <c r="E178" s="69"/>
      <c r="F178" s="63"/>
      <c r="G178" s="69"/>
      <c r="H178" s="63"/>
      <c r="I178" s="69"/>
      <c r="J178" s="63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12.75">
      <c r="A179" s="15"/>
      <c r="B179" s="15"/>
      <c r="C179" s="69"/>
      <c r="D179" s="63"/>
      <c r="E179" s="69"/>
      <c r="F179" s="63"/>
      <c r="G179" s="69"/>
      <c r="H179" s="63"/>
      <c r="I179" s="69"/>
      <c r="J179" s="63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2.75">
      <c r="A180" s="15"/>
      <c r="B180" s="15"/>
      <c r="C180" s="69"/>
      <c r="D180" s="63"/>
      <c r="E180" s="69"/>
      <c r="F180" s="63"/>
      <c r="G180" s="69"/>
      <c r="H180" s="63"/>
      <c r="I180" s="69"/>
      <c r="J180" s="63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12.75">
      <c r="A181" s="15"/>
      <c r="B181" s="15"/>
      <c r="C181" s="69"/>
      <c r="D181" s="63"/>
      <c r="E181" s="69"/>
      <c r="F181" s="63"/>
      <c r="G181" s="69"/>
      <c r="H181" s="63"/>
      <c r="I181" s="69"/>
      <c r="J181" s="63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12.75">
      <c r="A182" s="15"/>
      <c r="B182" s="15"/>
      <c r="C182" s="69"/>
      <c r="D182" s="63"/>
      <c r="E182" s="69"/>
      <c r="F182" s="63"/>
      <c r="G182" s="69"/>
      <c r="H182" s="63"/>
      <c r="I182" s="69"/>
      <c r="J182" s="63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12.75">
      <c r="A183" s="15"/>
      <c r="B183" s="15"/>
      <c r="C183" s="69"/>
      <c r="D183" s="63"/>
      <c r="E183" s="69"/>
      <c r="F183" s="63"/>
      <c r="G183" s="69"/>
      <c r="H183" s="63"/>
      <c r="I183" s="69"/>
      <c r="J183" s="63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12.75">
      <c r="A184" s="15"/>
      <c r="B184" s="15"/>
      <c r="C184" s="69"/>
      <c r="D184" s="63"/>
      <c r="E184" s="69"/>
      <c r="F184" s="63"/>
      <c r="G184" s="69"/>
      <c r="H184" s="63"/>
      <c r="I184" s="69"/>
      <c r="J184" s="63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12.75">
      <c r="A185" s="15"/>
      <c r="B185" s="15"/>
      <c r="C185" s="69"/>
      <c r="D185" s="63"/>
      <c r="E185" s="69"/>
      <c r="F185" s="63"/>
      <c r="G185" s="69"/>
      <c r="H185" s="63"/>
      <c r="I185" s="69"/>
      <c r="J185" s="63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12.75">
      <c r="A186" s="15"/>
      <c r="B186" s="15"/>
      <c r="C186" s="69"/>
      <c r="D186" s="63"/>
      <c r="E186" s="69"/>
      <c r="F186" s="63"/>
      <c r="G186" s="69"/>
      <c r="H186" s="63"/>
      <c r="I186" s="69"/>
      <c r="J186" s="63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12.75">
      <c r="A187" s="15"/>
      <c r="B187" s="15"/>
      <c r="C187" s="69"/>
      <c r="D187" s="63"/>
      <c r="E187" s="69"/>
      <c r="F187" s="63"/>
      <c r="G187" s="69"/>
      <c r="H187" s="63"/>
      <c r="I187" s="69"/>
      <c r="J187" s="63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ht="12.75">
      <c r="A188" s="15"/>
      <c r="B188" s="15"/>
      <c r="C188" s="69"/>
      <c r="D188" s="63"/>
      <c r="E188" s="69"/>
      <c r="F188" s="63"/>
      <c r="G188" s="69"/>
      <c r="H188" s="63"/>
      <c r="I188" s="69"/>
      <c r="J188" s="63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ht="12.75">
      <c r="A189" s="15"/>
      <c r="B189" s="15"/>
      <c r="C189" s="69"/>
      <c r="D189" s="63"/>
      <c r="E189" s="69"/>
      <c r="F189" s="63"/>
      <c r="G189" s="69"/>
      <c r="H189" s="63"/>
      <c r="I189" s="69"/>
      <c r="J189" s="63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ht="12.75">
      <c r="A190" s="15"/>
    </row>
    <row r="191" ht="12.75">
      <c r="A191" s="15"/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48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9.75390625" style="64" customWidth="1"/>
    <col min="5" max="5" width="9.25390625" style="0" customWidth="1"/>
    <col min="6" max="6" width="11.375" style="64" customWidth="1"/>
    <col min="7" max="7" width="9.25390625" style="70" customWidth="1"/>
    <col min="8" max="8" width="9.75390625" style="64" customWidth="1"/>
    <col min="9" max="9" width="6.75390625" style="0" customWidth="1"/>
    <col min="10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16384" width="6.75390625" style="0" customWidth="1"/>
  </cols>
  <sheetData>
    <row r="1" spans="1:20" s="46" customFormat="1" ht="12.75">
      <c r="A1"/>
      <c r="B1"/>
      <c r="C1" s="70"/>
      <c r="D1" s="64"/>
      <c r="E1"/>
      <c r="F1" s="64"/>
      <c r="G1" s="70"/>
      <c r="H1" s="64"/>
      <c r="I1"/>
      <c r="J1"/>
      <c r="K1"/>
      <c r="L1"/>
      <c r="M1"/>
      <c r="N1"/>
      <c r="O1"/>
      <c r="P1"/>
      <c r="Q1"/>
      <c r="R1"/>
      <c r="S1"/>
      <c r="T1"/>
    </row>
    <row r="2" spans="1:20" s="46" customFormat="1" ht="22.5">
      <c r="A2" s="14" t="s">
        <v>220</v>
      </c>
      <c r="B2"/>
      <c r="C2" s="70"/>
      <c r="D2" s="64"/>
      <c r="E2"/>
      <c r="F2" s="64"/>
      <c r="G2" s="70"/>
      <c r="H2" s="64"/>
      <c r="I2"/>
      <c r="J2"/>
      <c r="K2"/>
      <c r="L2"/>
      <c r="M2"/>
      <c r="N2"/>
      <c r="O2"/>
      <c r="P2"/>
      <c r="Q2"/>
      <c r="R2"/>
      <c r="S2"/>
      <c r="T2"/>
    </row>
    <row r="3" spans="1:20" s="46" customFormat="1" ht="13.5" thickBot="1">
      <c r="A3" s="44"/>
      <c r="B3" s="44"/>
      <c r="C3" s="221"/>
      <c r="D3" s="222"/>
      <c r="E3" s="44"/>
      <c r="F3" s="222"/>
      <c r="G3" s="221"/>
      <c r="H3" s="222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34" s="46" customFormat="1" ht="12.75">
      <c r="A4" s="199"/>
      <c r="B4" s="200"/>
      <c r="C4" s="223" t="s">
        <v>58</v>
      </c>
      <c r="D4" s="224"/>
      <c r="E4" s="223" t="s">
        <v>59</v>
      </c>
      <c r="F4" s="225"/>
      <c r="G4" s="223" t="s">
        <v>64</v>
      </c>
      <c r="H4" s="22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46" customFormat="1" ht="12.75">
      <c r="A5" s="203" t="s">
        <v>4</v>
      </c>
      <c r="B5" s="2" t="s">
        <v>5</v>
      </c>
      <c r="C5" s="106" t="s">
        <v>65</v>
      </c>
      <c r="D5" s="124"/>
      <c r="E5" s="162" t="s">
        <v>71</v>
      </c>
      <c r="F5" s="124"/>
      <c r="G5" s="106" t="s">
        <v>70</v>
      </c>
      <c r="H5" s="26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7"/>
      <c r="Y5" s="47"/>
      <c r="Z5" s="47"/>
      <c r="AA5" s="48"/>
      <c r="AB5" s="47"/>
      <c r="AC5" s="47"/>
      <c r="AD5" s="47"/>
      <c r="AE5" s="48"/>
      <c r="AF5" s="47"/>
      <c r="AG5" s="48"/>
      <c r="AH5" s="47"/>
    </row>
    <row r="6" spans="1:34" s="46" customFormat="1" ht="12.75">
      <c r="A6" s="203" t="s">
        <v>12</v>
      </c>
      <c r="B6" s="2" t="s">
        <v>13</v>
      </c>
      <c r="C6" s="79" t="s">
        <v>71</v>
      </c>
      <c r="D6" s="75"/>
      <c r="E6" s="79" t="s">
        <v>3</v>
      </c>
      <c r="F6" s="83"/>
      <c r="G6" s="79" t="s">
        <v>71</v>
      </c>
      <c r="H6" s="228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</row>
    <row r="7" spans="1:34" s="46" customFormat="1" ht="12.75">
      <c r="A7" s="204"/>
      <c r="B7" s="5"/>
      <c r="C7" s="79" t="s">
        <v>16</v>
      </c>
      <c r="D7" s="73" t="s">
        <v>17</v>
      </c>
      <c r="E7" s="79" t="s">
        <v>16</v>
      </c>
      <c r="F7" s="80" t="s">
        <v>49</v>
      </c>
      <c r="G7" s="79" t="s">
        <v>3</v>
      </c>
      <c r="H7" s="315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9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49"/>
    </row>
    <row r="8" spans="1:34" s="46" customFormat="1" ht="12.75">
      <c r="A8" s="206">
        <v>39455</v>
      </c>
      <c r="B8" s="89" t="s">
        <v>227</v>
      </c>
      <c r="C8" s="90"/>
      <c r="D8" s="91"/>
      <c r="E8" s="90">
        <v>76.6</v>
      </c>
      <c r="F8" s="105">
        <v>10000</v>
      </c>
      <c r="G8" s="90"/>
      <c r="H8" s="307"/>
      <c r="I8" s="28"/>
      <c r="J8" s="29"/>
      <c r="K8" s="42"/>
      <c r="L8" s="42"/>
      <c r="M8" s="42"/>
      <c r="N8" s="42"/>
      <c r="O8" s="42"/>
      <c r="P8" s="42"/>
      <c r="Q8" s="42"/>
      <c r="R8" s="42"/>
      <c r="S8" s="42"/>
      <c r="T8" s="56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46" customFormat="1" ht="12.75">
      <c r="A9" s="206">
        <v>39455</v>
      </c>
      <c r="B9" s="122" t="s">
        <v>228</v>
      </c>
      <c r="C9" s="90"/>
      <c r="D9" s="91"/>
      <c r="E9" s="90">
        <v>129</v>
      </c>
      <c r="F9" s="93">
        <v>14000</v>
      </c>
      <c r="G9" s="90"/>
      <c r="H9" s="209"/>
      <c r="I9" s="28"/>
      <c r="J9" s="29"/>
      <c r="K9" s="42"/>
      <c r="L9" s="42"/>
      <c r="M9" s="42"/>
      <c r="N9" s="42"/>
      <c r="O9" s="42"/>
      <c r="P9" s="42"/>
      <c r="Q9" s="42"/>
      <c r="R9" s="42"/>
      <c r="S9" s="42"/>
      <c r="T9" s="29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46" customFormat="1" ht="12.75">
      <c r="A10" s="206">
        <v>39455</v>
      </c>
      <c r="B10" s="89" t="s">
        <v>229</v>
      </c>
      <c r="C10" s="90"/>
      <c r="D10" s="91"/>
      <c r="E10" s="90">
        <v>86.2</v>
      </c>
      <c r="F10" s="91">
        <v>12000</v>
      </c>
      <c r="G10" s="90"/>
      <c r="H10" s="209"/>
      <c r="I10" s="28"/>
      <c r="J10" s="29"/>
      <c r="K10" s="42"/>
      <c r="L10" s="42"/>
      <c r="M10" s="42"/>
      <c r="N10" s="42"/>
      <c r="O10" s="42"/>
      <c r="P10" s="42"/>
      <c r="Q10" s="42"/>
      <c r="R10" s="42"/>
      <c r="S10" s="42"/>
      <c r="T10" s="29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s="46" customFormat="1" ht="13.5" thickBot="1">
      <c r="A11" s="277">
        <v>39455</v>
      </c>
      <c r="B11" s="278" t="s">
        <v>233</v>
      </c>
      <c r="C11" s="279"/>
      <c r="D11" s="280"/>
      <c r="E11" s="279">
        <v>163</v>
      </c>
      <c r="F11" s="280">
        <v>20000</v>
      </c>
      <c r="G11" s="279"/>
      <c r="H11" s="281"/>
      <c r="I11" s="28"/>
      <c r="J11" s="29"/>
      <c r="K11" s="42"/>
      <c r="L11" s="42"/>
      <c r="M11" s="42"/>
      <c r="N11" s="42"/>
      <c r="O11" s="42"/>
      <c r="P11" s="42"/>
      <c r="Q11" s="42"/>
      <c r="R11" s="42"/>
      <c r="S11" s="42"/>
      <c r="T11" s="29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s="46" customFormat="1" ht="12.75">
      <c r="A12" s="206">
        <v>39490</v>
      </c>
      <c r="B12" s="89" t="s">
        <v>261</v>
      </c>
      <c r="C12" s="90"/>
      <c r="D12" s="91"/>
      <c r="E12" s="90">
        <v>86.62</v>
      </c>
      <c r="F12" s="91">
        <v>9000</v>
      </c>
      <c r="G12" s="151"/>
      <c r="H12" s="209"/>
      <c r="I12" s="28"/>
      <c r="J12" s="29"/>
      <c r="K12" s="42"/>
      <c r="L12" s="42"/>
      <c r="M12" s="42"/>
      <c r="N12" s="42"/>
      <c r="O12" s="42"/>
      <c r="P12" s="42"/>
      <c r="Q12" s="42"/>
      <c r="R12" s="42"/>
      <c r="S12" s="42"/>
      <c r="T12" s="29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s="46" customFormat="1" ht="12.75">
      <c r="A13" s="207">
        <v>39490</v>
      </c>
      <c r="B13" s="149" t="s">
        <v>262</v>
      </c>
      <c r="C13" s="144"/>
      <c r="D13" s="143"/>
      <c r="E13" s="144">
        <v>105.8</v>
      </c>
      <c r="F13" s="143">
        <v>12000</v>
      </c>
      <c r="G13" s="150"/>
      <c r="H13" s="209"/>
      <c r="I13" s="28"/>
      <c r="J13" s="29"/>
      <c r="K13" s="42"/>
      <c r="L13" s="42"/>
      <c r="M13" s="42"/>
      <c r="N13" s="42"/>
      <c r="O13" s="42"/>
      <c r="P13" s="42"/>
      <c r="Q13" s="42"/>
      <c r="R13" s="42"/>
      <c r="S13" s="42"/>
      <c r="T13" s="29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s="46" customFormat="1" ht="12.75">
      <c r="A14" s="206">
        <v>39490</v>
      </c>
      <c r="B14" s="89" t="s">
        <v>263</v>
      </c>
      <c r="C14" s="90"/>
      <c r="D14" s="91"/>
      <c r="E14" s="90">
        <v>140.25</v>
      </c>
      <c r="F14" s="91">
        <v>15000</v>
      </c>
      <c r="G14" s="90"/>
      <c r="H14" s="209"/>
      <c r="I14" s="28"/>
      <c r="J14" s="29"/>
      <c r="K14" s="42"/>
      <c r="L14" s="42"/>
      <c r="M14" s="42"/>
      <c r="N14" s="42"/>
      <c r="O14" s="42"/>
      <c r="P14" s="42"/>
      <c r="Q14" s="42"/>
      <c r="R14" s="42"/>
      <c r="S14" s="42"/>
      <c r="T14" s="29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s="46" customFormat="1" ht="13.5" thickBot="1">
      <c r="A15" s="277">
        <v>39490</v>
      </c>
      <c r="B15" s="278" t="s">
        <v>264</v>
      </c>
      <c r="C15" s="279"/>
      <c r="D15" s="280"/>
      <c r="E15" s="279">
        <v>138.56</v>
      </c>
      <c r="F15" s="280">
        <v>15000</v>
      </c>
      <c r="G15" s="279"/>
      <c r="H15" s="281"/>
      <c r="I15" s="28"/>
      <c r="J15" s="29"/>
      <c r="K15" s="42"/>
      <c r="L15" s="42"/>
      <c r="M15" s="42"/>
      <c r="N15" s="42"/>
      <c r="O15" s="42"/>
      <c r="P15" s="42"/>
      <c r="Q15" s="42"/>
      <c r="R15" s="42"/>
      <c r="S15" s="42"/>
      <c r="T15" s="29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s="46" customFormat="1" ht="13.5" thickBot="1">
      <c r="A16" s="236">
        <v>39518</v>
      </c>
      <c r="B16" s="283" t="s">
        <v>286</v>
      </c>
      <c r="C16" s="174"/>
      <c r="D16" s="186"/>
      <c r="E16" s="174">
        <v>73</v>
      </c>
      <c r="F16" s="186">
        <v>9000</v>
      </c>
      <c r="G16" s="174"/>
      <c r="H16" s="173"/>
      <c r="I16" s="28"/>
      <c r="J16" s="29"/>
      <c r="K16" s="42"/>
      <c r="L16" s="42"/>
      <c r="M16" s="42"/>
      <c r="N16" s="42"/>
      <c r="O16" s="42"/>
      <c r="P16" s="42"/>
      <c r="Q16" s="42"/>
      <c r="R16" s="42"/>
      <c r="S16" s="42"/>
      <c r="T16" s="29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s="46" customFormat="1" ht="13.5" thickBot="1">
      <c r="A17" s="236">
        <v>39518</v>
      </c>
      <c r="B17" s="283" t="s">
        <v>287</v>
      </c>
      <c r="C17" s="174"/>
      <c r="D17" s="186"/>
      <c r="E17" s="174"/>
      <c r="F17" s="186"/>
      <c r="G17" s="174">
        <v>102</v>
      </c>
      <c r="H17" s="173">
        <v>73000</v>
      </c>
      <c r="I17" s="28"/>
      <c r="J17" s="29"/>
      <c r="K17" s="42"/>
      <c r="L17" s="42"/>
      <c r="M17" s="42"/>
      <c r="N17" s="42"/>
      <c r="O17" s="42"/>
      <c r="P17" s="42"/>
      <c r="Q17" s="42"/>
      <c r="R17" s="42"/>
      <c r="S17" s="42"/>
      <c r="T17" s="29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s="46" customFormat="1" ht="13.5" thickBot="1">
      <c r="A18" s="341">
        <v>39518</v>
      </c>
      <c r="B18" s="342" t="s">
        <v>277</v>
      </c>
      <c r="C18" s="343"/>
      <c r="D18" s="344"/>
      <c r="E18" s="343">
        <v>78</v>
      </c>
      <c r="F18" s="344">
        <v>21000</v>
      </c>
      <c r="G18" s="215"/>
      <c r="H18" s="130"/>
      <c r="I18" s="28"/>
      <c r="J18" s="29"/>
      <c r="K18" s="42"/>
      <c r="L18" s="42"/>
      <c r="M18" s="42"/>
      <c r="N18" s="42"/>
      <c r="O18" s="42"/>
      <c r="P18" s="42"/>
      <c r="Q18" s="42"/>
      <c r="R18" s="42"/>
      <c r="S18" s="42"/>
      <c r="T18" s="29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s="46" customFormat="1" ht="12.75">
      <c r="A19" s="206">
        <v>39546</v>
      </c>
      <c r="B19" s="89" t="s">
        <v>308</v>
      </c>
      <c r="C19" s="90"/>
      <c r="D19" s="91"/>
      <c r="E19" s="90">
        <v>140</v>
      </c>
      <c r="F19" s="91">
        <v>20000</v>
      </c>
      <c r="G19" s="151"/>
      <c r="H19" s="209"/>
      <c r="I19" s="28"/>
      <c r="J19" s="29"/>
      <c r="K19" s="42"/>
      <c r="L19" s="42"/>
      <c r="M19" s="42"/>
      <c r="N19" s="42"/>
      <c r="O19" s="42"/>
      <c r="P19" s="42"/>
      <c r="Q19" s="42"/>
      <c r="R19" s="42"/>
      <c r="S19" s="42"/>
      <c r="T19" s="29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s="46" customFormat="1" ht="12.75">
      <c r="A20" s="206">
        <v>39546</v>
      </c>
      <c r="B20" s="89" t="s">
        <v>314</v>
      </c>
      <c r="C20" s="90"/>
      <c r="D20" s="91"/>
      <c r="E20" s="90">
        <v>110.3</v>
      </c>
      <c r="F20" s="91">
        <v>17000</v>
      </c>
      <c r="G20" s="90"/>
      <c r="H20" s="209"/>
      <c r="I20" s="28"/>
      <c r="J20" s="29"/>
      <c r="K20" s="42"/>
      <c r="L20" s="42"/>
      <c r="M20" s="42"/>
      <c r="N20" s="42"/>
      <c r="O20" s="42"/>
      <c r="P20" s="42"/>
      <c r="Q20" s="42"/>
      <c r="R20" s="42"/>
      <c r="S20" s="42"/>
      <c r="T20" s="29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s="46" customFormat="1" ht="12.75">
      <c r="A21" s="206">
        <v>39546</v>
      </c>
      <c r="B21" s="89" t="s">
        <v>317</v>
      </c>
      <c r="C21" s="90"/>
      <c r="D21" s="91"/>
      <c r="E21" s="90">
        <v>112.6</v>
      </c>
      <c r="F21" s="91">
        <v>17000</v>
      </c>
      <c r="G21" s="90"/>
      <c r="H21" s="209"/>
      <c r="I21" s="28"/>
      <c r="J21" s="29"/>
      <c r="K21" s="42"/>
      <c r="L21" s="42"/>
      <c r="M21" s="42"/>
      <c r="N21" s="42"/>
      <c r="O21" s="42"/>
      <c r="P21" s="42"/>
      <c r="Q21" s="42"/>
      <c r="R21" s="42"/>
      <c r="S21" s="42"/>
      <c r="T21" s="29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1:34" s="46" customFormat="1" ht="13.5" thickBot="1">
      <c r="A22" s="277">
        <v>39546</v>
      </c>
      <c r="B22" s="278" t="s">
        <v>320</v>
      </c>
      <c r="C22" s="279"/>
      <c r="D22" s="280"/>
      <c r="E22" s="279">
        <v>80</v>
      </c>
      <c r="F22" s="280">
        <v>10000</v>
      </c>
      <c r="G22" s="336"/>
      <c r="H22" s="281"/>
      <c r="I22" s="28"/>
      <c r="J22" s="29"/>
      <c r="K22" s="42"/>
      <c r="L22" s="42"/>
      <c r="M22" s="42"/>
      <c r="N22" s="42"/>
      <c r="O22" s="42"/>
      <c r="P22" s="42"/>
      <c r="Q22" s="42"/>
      <c r="R22" s="42"/>
      <c r="S22" s="28"/>
      <c r="T22" s="29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s="46" customFormat="1" ht="12.75">
      <c r="A23" s="206">
        <v>39581</v>
      </c>
      <c r="B23" s="89" t="s">
        <v>325</v>
      </c>
      <c r="C23" s="90"/>
      <c r="D23" s="91"/>
      <c r="E23" s="90">
        <v>120</v>
      </c>
      <c r="F23" s="91">
        <v>15000</v>
      </c>
      <c r="G23" s="90"/>
      <c r="H23" s="209"/>
      <c r="I23" s="28"/>
      <c r="J23" s="29"/>
      <c r="K23" s="42"/>
      <c r="L23" s="42"/>
      <c r="M23" s="42"/>
      <c r="N23" s="42"/>
      <c r="O23" s="42"/>
      <c r="P23" s="42"/>
      <c r="Q23" s="42"/>
      <c r="R23" s="42"/>
      <c r="S23" s="28"/>
      <c r="T23" s="29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2"/>
    </row>
    <row r="24" spans="1:34" s="46" customFormat="1" ht="12.75">
      <c r="A24" s="206">
        <v>39581</v>
      </c>
      <c r="B24" s="89" t="s">
        <v>351</v>
      </c>
      <c r="C24" s="90"/>
      <c r="D24" s="91"/>
      <c r="E24" s="90">
        <v>85.2</v>
      </c>
      <c r="F24" s="91">
        <v>7000</v>
      </c>
      <c r="G24" s="90"/>
      <c r="H24" s="209"/>
      <c r="I24" s="28"/>
      <c r="J24" s="29"/>
      <c r="K24" s="42"/>
      <c r="L24" s="42"/>
      <c r="M24" s="42"/>
      <c r="N24" s="42"/>
      <c r="O24" s="42"/>
      <c r="P24" s="42"/>
      <c r="Q24" s="42"/>
      <c r="R24" s="42"/>
      <c r="S24" s="28"/>
      <c r="T24" s="29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/>
    </row>
    <row r="25" spans="1:34" s="46" customFormat="1" ht="12.75">
      <c r="A25" s="206">
        <v>39581</v>
      </c>
      <c r="B25" s="89" t="s">
        <v>357</v>
      </c>
      <c r="C25" s="90"/>
      <c r="D25" s="91"/>
      <c r="E25" s="90">
        <v>84</v>
      </c>
      <c r="F25" s="91">
        <v>12000</v>
      </c>
      <c r="G25" s="90"/>
      <c r="H25" s="209"/>
      <c r="I25" s="28"/>
      <c r="J25" s="29"/>
      <c r="K25" s="42"/>
      <c r="L25" s="42"/>
      <c r="M25" s="42"/>
      <c r="N25" s="42"/>
      <c r="O25" s="42"/>
      <c r="P25" s="42"/>
      <c r="Q25" s="42"/>
      <c r="R25" s="42"/>
      <c r="S25" s="28"/>
      <c r="T25" s="29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s="46" customFormat="1" ht="12.75">
      <c r="A26" s="206">
        <v>39581</v>
      </c>
      <c r="B26" s="89" t="s">
        <v>358</v>
      </c>
      <c r="C26" s="90"/>
      <c r="D26" s="91"/>
      <c r="E26" s="90">
        <v>84</v>
      </c>
      <c r="F26" s="91">
        <v>12000</v>
      </c>
      <c r="G26" s="90"/>
      <c r="H26" s="209"/>
      <c r="I26" s="28"/>
      <c r="J26" s="29"/>
      <c r="K26" s="42"/>
      <c r="L26" s="42"/>
      <c r="M26" s="42"/>
      <c r="N26" s="42"/>
      <c r="O26" s="42"/>
      <c r="P26" s="42"/>
      <c r="Q26" s="42"/>
      <c r="R26" s="42"/>
      <c r="S26" s="28"/>
      <c r="T26" s="29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46" customFormat="1" ht="12.75">
      <c r="A27" s="206">
        <v>39581</v>
      </c>
      <c r="B27" s="89" t="s">
        <v>359</v>
      </c>
      <c r="C27" s="90"/>
      <c r="D27" s="91"/>
      <c r="E27" s="90">
        <v>96</v>
      </c>
      <c r="F27" s="91">
        <v>19000</v>
      </c>
      <c r="G27" s="90"/>
      <c r="H27" s="209"/>
      <c r="I27" s="28"/>
      <c r="J27" s="29"/>
      <c r="K27" s="42"/>
      <c r="L27" s="42"/>
      <c r="M27" s="42"/>
      <c r="N27" s="42"/>
      <c r="O27" s="42"/>
      <c r="P27" s="42"/>
      <c r="Q27" s="42"/>
      <c r="R27" s="42"/>
      <c r="S27" s="28"/>
      <c r="T27" s="29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s="46" customFormat="1" ht="12.75">
      <c r="A28" s="206">
        <v>39581</v>
      </c>
      <c r="B28" s="89" t="s">
        <v>362</v>
      </c>
      <c r="C28" s="90"/>
      <c r="D28" s="91"/>
      <c r="E28" s="90">
        <v>94</v>
      </c>
      <c r="F28" s="91">
        <v>14000</v>
      </c>
      <c r="G28" s="90"/>
      <c r="H28" s="209"/>
      <c r="I28" s="28"/>
      <c r="J28" s="29"/>
      <c r="K28" s="42"/>
      <c r="L28" s="42"/>
      <c r="M28" s="42"/>
      <c r="N28" s="42"/>
      <c r="O28" s="42"/>
      <c r="P28" s="42"/>
      <c r="Q28" s="42"/>
      <c r="R28" s="42"/>
      <c r="S28" s="28"/>
      <c r="T28" s="29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s="46" customFormat="1" ht="12.75">
      <c r="A29" s="206">
        <v>39581</v>
      </c>
      <c r="B29" s="89" t="s">
        <v>363</v>
      </c>
      <c r="C29" s="90"/>
      <c r="D29" s="91"/>
      <c r="E29" s="90">
        <v>84</v>
      </c>
      <c r="F29" s="91">
        <v>14000</v>
      </c>
      <c r="G29" s="90"/>
      <c r="H29" s="209"/>
      <c r="I29" s="28"/>
      <c r="J29" s="29"/>
      <c r="K29" s="42"/>
      <c r="L29" s="42"/>
      <c r="M29" s="42"/>
      <c r="N29" s="42"/>
      <c r="O29" s="42"/>
      <c r="P29" s="42"/>
      <c r="Q29" s="42"/>
      <c r="R29" s="42"/>
      <c r="S29" s="28"/>
      <c r="T29" s="29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s="46" customFormat="1" ht="12.75">
      <c r="A30" s="206">
        <v>39581</v>
      </c>
      <c r="B30" s="89" t="s">
        <v>364</v>
      </c>
      <c r="C30" s="90"/>
      <c r="D30" s="91"/>
      <c r="E30" s="90">
        <v>64</v>
      </c>
      <c r="F30" s="91">
        <v>10000</v>
      </c>
      <c r="G30" s="90"/>
      <c r="H30" s="209"/>
      <c r="I30" s="28"/>
      <c r="J30" s="29"/>
      <c r="K30" s="42"/>
      <c r="L30" s="42"/>
      <c r="M30" s="42"/>
      <c r="N30" s="42"/>
      <c r="O30" s="42"/>
      <c r="P30" s="42"/>
      <c r="Q30" s="42"/>
      <c r="R30" s="42"/>
      <c r="S30" s="28"/>
      <c r="T30" s="29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s="46" customFormat="1" ht="12.75">
      <c r="A31" s="206">
        <v>39581</v>
      </c>
      <c r="B31" s="89" t="s">
        <v>365</v>
      </c>
      <c r="C31" s="90"/>
      <c r="D31" s="91"/>
      <c r="E31" s="90">
        <v>64</v>
      </c>
      <c r="F31" s="91">
        <v>11000</v>
      </c>
      <c r="G31" s="90"/>
      <c r="H31" s="209"/>
      <c r="I31" s="28"/>
      <c r="J31" s="29"/>
      <c r="K31" s="42"/>
      <c r="L31" s="42"/>
      <c r="M31" s="42"/>
      <c r="N31" s="42"/>
      <c r="O31" s="42"/>
      <c r="P31" s="42"/>
      <c r="Q31" s="42"/>
      <c r="R31" s="42"/>
      <c r="S31" s="28"/>
      <c r="T31" s="29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s="46" customFormat="1" ht="12.75">
      <c r="A32" s="206">
        <v>39581</v>
      </c>
      <c r="B32" s="89" t="s">
        <v>366</v>
      </c>
      <c r="C32" s="90"/>
      <c r="D32" s="91"/>
      <c r="E32" s="90">
        <v>104</v>
      </c>
      <c r="F32" s="91">
        <v>16000</v>
      </c>
      <c r="G32" s="90"/>
      <c r="H32" s="209"/>
      <c r="I32" s="28"/>
      <c r="J32" s="29"/>
      <c r="K32" s="42"/>
      <c r="L32" s="42"/>
      <c r="M32" s="42"/>
      <c r="N32" s="42"/>
      <c r="O32" s="42"/>
      <c r="P32" s="42"/>
      <c r="Q32" s="42"/>
      <c r="R32" s="42"/>
      <c r="S32" s="28"/>
      <c r="T32" s="29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s="46" customFormat="1" ht="13.5" thickBot="1">
      <c r="A33" s="277">
        <v>39581</v>
      </c>
      <c r="B33" s="278" t="s">
        <v>367</v>
      </c>
      <c r="C33" s="279"/>
      <c r="D33" s="280"/>
      <c r="E33" s="279">
        <v>104</v>
      </c>
      <c r="F33" s="280">
        <v>16000</v>
      </c>
      <c r="G33" s="279"/>
      <c r="H33" s="281"/>
      <c r="I33" s="28"/>
      <c r="J33" s="29"/>
      <c r="K33" s="42"/>
      <c r="L33" s="42"/>
      <c r="M33" s="42"/>
      <c r="N33" s="42"/>
      <c r="O33" s="42"/>
      <c r="P33" s="42"/>
      <c r="Q33" s="42"/>
      <c r="R33" s="42"/>
      <c r="S33" s="28"/>
      <c r="T33" s="29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1:34" s="46" customFormat="1" ht="12.75">
      <c r="A34" s="206">
        <v>39609</v>
      </c>
      <c r="B34" s="89" t="s">
        <v>374</v>
      </c>
      <c r="C34" s="90"/>
      <c r="D34" s="91"/>
      <c r="E34" s="90">
        <v>20</v>
      </c>
      <c r="F34" s="91">
        <v>9000</v>
      </c>
      <c r="G34" s="90"/>
      <c r="H34" s="209"/>
      <c r="I34" s="28"/>
      <c r="J34" s="29"/>
      <c r="K34" s="42"/>
      <c r="L34" s="42"/>
      <c r="M34" s="42"/>
      <c r="N34" s="42"/>
      <c r="O34" s="42"/>
      <c r="P34" s="42"/>
      <c r="Q34" s="42"/>
      <c r="R34" s="42"/>
      <c r="S34" s="28"/>
      <c r="T34" s="29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1:34" s="46" customFormat="1" ht="12.75">
      <c r="A35" s="206">
        <v>39609</v>
      </c>
      <c r="B35" s="89" t="s">
        <v>376</v>
      </c>
      <c r="C35" s="90"/>
      <c r="D35" s="91"/>
      <c r="E35" s="90">
        <v>68</v>
      </c>
      <c r="F35" s="91">
        <v>21000</v>
      </c>
      <c r="G35" s="90"/>
      <c r="H35" s="209"/>
      <c r="I35" s="28"/>
      <c r="J35" s="29"/>
      <c r="K35" s="42"/>
      <c r="L35" s="42"/>
      <c r="M35" s="42"/>
      <c r="N35" s="42"/>
      <c r="O35" s="42"/>
      <c r="P35" s="42"/>
      <c r="Q35" s="42"/>
      <c r="R35" s="42"/>
      <c r="S35" s="28"/>
      <c r="T35" s="29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1:34" s="46" customFormat="1" ht="12.75">
      <c r="A36" s="207">
        <v>39609</v>
      </c>
      <c r="B36" s="149" t="s">
        <v>377</v>
      </c>
      <c r="C36" s="144"/>
      <c r="D36" s="143"/>
      <c r="E36" s="144">
        <v>48</v>
      </c>
      <c r="F36" s="143">
        <v>17000</v>
      </c>
      <c r="G36" s="144"/>
      <c r="H36" s="208"/>
      <c r="I36" s="28"/>
      <c r="J36" s="29"/>
      <c r="K36" s="42"/>
      <c r="L36" s="42"/>
      <c r="M36" s="42"/>
      <c r="N36" s="42"/>
      <c r="O36" s="42"/>
      <c r="P36" s="42"/>
      <c r="Q36" s="42"/>
      <c r="R36" s="42"/>
      <c r="S36" s="28"/>
      <c r="T36" s="29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1:34" s="46" customFormat="1" ht="12.75">
      <c r="A37" s="206">
        <v>39609</v>
      </c>
      <c r="B37" s="89" t="s">
        <v>378</v>
      </c>
      <c r="C37" s="90"/>
      <c r="D37" s="91"/>
      <c r="E37" s="90">
        <v>100</v>
      </c>
      <c r="F37" s="91">
        <v>25000</v>
      </c>
      <c r="G37" s="90"/>
      <c r="H37" s="209"/>
      <c r="I37" s="28"/>
      <c r="J37" s="29"/>
      <c r="K37" s="42"/>
      <c r="L37" s="42"/>
      <c r="M37" s="42"/>
      <c r="N37" s="42"/>
      <c r="O37" s="42"/>
      <c r="P37" s="42"/>
      <c r="Q37" s="42"/>
      <c r="R37" s="42"/>
      <c r="S37" s="28"/>
      <c r="T37" s="29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4" s="46" customFormat="1" ht="12.75">
      <c r="A38" s="207">
        <v>39609</v>
      </c>
      <c r="B38" s="149" t="s">
        <v>379</v>
      </c>
      <c r="C38" s="144"/>
      <c r="D38" s="143"/>
      <c r="E38" s="144">
        <v>100</v>
      </c>
      <c r="F38" s="143">
        <v>25000</v>
      </c>
      <c r="G38" s="144"/>
      <c r="H38" s="208"/>
      <c r="I38" s="28"/>
      <c r="J38" s="29"/>
      <c r="K38" s="42"/>
      <c r="L38" s="42"/>
      <c r="M38" s="42"/>
      <c r="N38" s="42"/>
      <c r="O38" s="42"/>
      <c r="P38" s="42"/>
      <c r="Q38" s="42"/>
      <c r="R38" s="42"/>
      <c r="S38" s="28"/>
      <c r="T38" s="29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s="46" customFormat="1" ht="12" customHeight="1">
      <c r="A39" s="206">
        <v>39609</v>
      </c>
      <c r="B39" s="89" t="s">
        <v>380</v>
      </c>
      <c r="C39" s="90"/>
      <c r="D39" s="91"/>
      <c r="E39" s="90">
        <v>1038</v>
      </c>
      <c r="F39" s="91">
        <v>25000</v>
      </c>
      <c r="G39" s="90"/>
      <c r="H39" s="209"/>
      <c r="I39" s="28"/>
      <c r="J39" s="29"/>
      <c r="K39" s="42"/>
      <c r="L39" s="42"/>
      <c r="M39" s="42"/>
      <c r="N39" s="42"/>
      <c r="O39" s="42"/>
      <c r="P39" s="42"/>
      <c r="Q39" s="42"/>
      <c r="R39" s="42"/>
      <c r="S39" s="28"/>
      <c r="T39" s="29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s="46" customFormat="1" ht="12.75">
      <c r="A40" s="206">
        <v>39609</v>
      </c>
      <c r="B40" s="89" t="s">
        <v>381</v>
      </c>
      <c r="C40" s="90"/>
      <c r="D40" s="91"/>
      <c r="E40" s="90">
        <v>1038</v>
      </c>
      <c r="F40" s="91">
        <v>25000</v>
      </c>
      <c r="G40" s="90"/>
      <c r="H40" s="209"/>
      <c r="I40" s="28"/>
      <c r="J40" s="29"/>
      <c r="K40" s="42"/>
      <c r="L40" s="42"/>
      <c r="M40" s="42"/>
      <c r="N40" s="42"/>
      <c r="O40" s="42"/>
      <c r="P40" s="42"/>
      <c r="Q40" s="42"/>
      <c r="R40" s="42"/>
      <c r="S40" s="28"/>
      <c r="T40" s="29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1:34" s="46" customFormat="1" ht="12.75">
      <c r="A41" s="206">
        <v>39609</v>
      </c>
      <c r="B41" s="89" t="s">
        <v>382</v>
      </c>
      <c r="C41" s="90"/>
      <c r="D41" s="91"/>
      <c r="E41" s="90">
        <v>52</v>
      </c>
      <c r="F41" s="91">
        <v>24000</v>
      </c>
      <c r="G41" s="90"/>
      <c r="H41" s="209"/>
      <c r="I41" s="28"/>
      <c r="J41" s="29"/>
      <c r="K41" s="42"/>
      <c r="L41" s="42"/>
      <c r="M41" s="42"/>
      <c r="N41" s="42"/>
      <c r="O41" s="42"/>
      <c r="P41" s="42"/>
      <c r="Q41" s="42"/>
      <c r="R41" s="42"/>
      <c r="S41" s="28"/>
      <c r="T41" s="29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1:34" s="46" customFormat="1" ht="12.75">
      <c r="A42" s="206">
        <v>39609</v>
      </c>
      <c r="B42" s="89" t="s">
        <v>383</v>
      </c>
      <c r="C42" s="90"/>
      <c r="D42" s="91"/>
      <c r="E42" s="90">
        <v>412</v>
      </c>
      <c r="F42" s="91">
        <v>102000</v>
      </c>
      <c r="G42" s="90"/>
      <c r="H42" s="209"/>
      <c r="I42" s="28"/>
      <c r="J42" s="29"/>
      <c r="K42" s="42"/>
      <c r="L42" s="42"/>
      <c r="M42" s="42"/>
      <c r="N42" s="42"/>
      <c r="O42" s="42"/>
      <c r="P42" s="42"/>
      <c r="Q42" s="42"/>
      <c r="R42" s="42"/>
      <c r="S42" s="28"/>
      <c r="T42" s="29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46" customFormat="1" ht="12.75">
      <c r="A43" s="206">
        <v>39609</v>
      </c>
      <c r="B43" s="149" t="s">
        <v>384</v>
      </c>
      <c r="C43" s="144"/>
      <c r="D43" s="143"/>
      <c r="E43" s="144">
        <v>177</v>
      </c>
      <c r="F43" s="143">
        <v>102000</v>
      </c>
      <c r="G43" s="150"/>
      <c r="H43" s="208"/>
      <c r="I43" s="28"/>
      <c r="J43" s="29"/>
      <c r="K43" s="42"/>
      <c r="L43" s="42"/>
      <c r="M43" s="42"/>
      <c r="N43" s="42"/>
      <c r="O43" s="42"/>
      <c r="P43" s="42"/>
      <c r="Q43" s="42"/>
      <c r="R43" s="42"/>
      <c r="S43" s="28"/>
      <c r="T43" s="29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</row>
    <row r="44" spans="1:34" s="46" customFormat="1" ht="13.5" thickBot="1">
      <c r="A44" s="277">
        <v>39609</v>
      </c>
      <c r="B44" s="346" t="s">
        <v>388</v>
      </c>
      <c r="C44" s="279"/>
      <c r="D44" s="280"/>
      <c r="E44" s="279">
        <v>146</v>
      </c>
      <c r="F44" s="280">
        <v>32000</v>
      </c>
      <c r="G44" s="279">
        <v>146</v>
      </c>
      <c r="H44" s="281">
        <v>153000</v>
      </c>
      <c r="I44" s="28"/>
      <c r="J44" s="29"/>
      <c r="K44" s="42"/>
      <c r="L44" s="42"/>
      <c r="M44" s="42"/>
      <c r="N44" s="42"/>
      <c r="O44" s="42"/>
      <c r="P44" s="42"/>
      <c r="Q44" s="42"/>
      <c r="R44" s="42"/>
      <c r="S44" s="28"/>
      <c r="T44" s="29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</row>
    <row r="45" spans="1:34" s="46" customFormat="1" ht="12.75">
      <c r="A45" s="206">
        <v>39672</v>
      </c>
      <c r="B45" s="89" t="s">
        <v>402</v>
      </c>
      <c r="C45" s="90"/>
      <c r="D45" s="91"/>
      <c r="E45" s="90">
        <v>363.5</v>
      </c>
      <c r="F45" s="91">
        <v>21000</v>
      </c>
      <c r="G45" s="90"/>
      <c r="H45" s="209"/>
      <c r="I45" s="28"/>
      <c r="J45" s="29"/>
      <c r="K45" s="42"/>
      <c r="L45" s="42"/>
      <c r="M45" s="42"/>
      <c r="N45" s="42"/>
      <c r="O45" s="42"/>
      <c r="P45" s="42"/>
      <c r="Q45" s="42"/>
      <c r="R45" s="42"/>
      <c r="S45" s="28"/>
      <c r="T45" s="29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</row>
    <row r="46" spans="1:34" s="46" customFormat="1" ht="12.75">
      <c r="A46" s="206">
        <v>39672</v>
      </c>
      <c r="B46" s="89" t="s">
        <v>403</v>
      </c>
      <c r="C46" s="90"/>
      <c r="D46" s="91"/>
      <c r="E46" s="90">
        <v>96</v>
      </c>
      <c r="F46" s="91">
        <v>5000</v>
      </c>
      <c r="G46" s="90"/>
      <c r="H46" s="209"/>
      <c r="I46" s="28"/>
      <c r="J46" s="29"/>
      <c r="K46" s="42"/>
      <c r="L46" s="42"/>
      <c r="M46" s="42"/>
      <c r="N46" s="42"/>
      <c r="O46" s="42"/>
      <c r="P46" s="42"/>
      <c r="Q46" s="42"/>
      <c r="R46" s="42"/>
      <c r="S46" s="28"/>
      <c r="T46" s="29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</row>
    <row r="47" spans="1:34" s="46" customFormat="1" ht="12.75">
      <c r="A47" s="206">
        <v>39672</v>
      </c>
      <c r="B47" s="149" t="s">
        <v>406</v>
      </c>
      <c r="C47" s="144"/>
      <c r="D47" s="143"/>
      <c r="E47" s="144">
        <v>195</v>
      </c>
      <c r="F47" s="143">
        <v>29000</v>
      </c>
      <c r="G47" s="144">
        <v>97.5</v>
      </c>
      <c r="H47" s="208">
        <v>1300</v>
      </c>
      <c r="I47" s="28"/>
      <c r="J47" s="29"/>
      <c r="K47" s="42"/>
      <c r="L47" s="42"/>
      <c r="M47" s="42"/>
      <c r="N47" s="42"/>
      <c r="O47" s="42"/>
      <c r="P47" s="42"/>
      <c r="Q47" s="42"/>
      <c r="R47" s="42"/>
      <c r="S47" s="28"/>
      <c r="T47" s="29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</row>
    <row r="48" spans="1:34" s="46" customFormat="1" ht="12.75">
      <c r="A48" s="207">
        <v>39672</v>
      </c>
      <c r="B48" s="155" t="s">
        <v>407</v>
      </c>
      <c r="C48" s="175"/>
      <c r="D48" s="145"/>
      <c r="E48" s="175">
        <v>139.5</v>
      </c>
      <c r="F48" s="145">
        <v>22000</v>
      </c>
      <c r="G48" s="175"/>
      <c r="H48" s="208"/>
      <c r="I48" s="28"/>
      <c r="J48" s="29"/>
      <c r="K48" s="42"/>
      <c r="L48" s="42"/>
      <c r="M48" s="42"/>
      <c r="N48" s="42"/>
      <c r="O48" s="42"/>
      <c r="P48" s="42"/>
      <c r="Q48" s="42"/>
      <c r="R48" s="42"/>
      <c r="S48" s="28"/>
      <c r="T48" s="29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</row>
    <row r="49" spans="1:34" s="46" customFormat="1" ht="12.75">
      <c r="A49" s="206">
        <v>39672</v>
      </c>
      <c r="B49" s="89" t="s">
        <v>415</v>
      </c>
      <c r="C49" s="90"/>
      <c r="D49" s="91"/>
      <c r="E49" s="90">
        <v>80</v>
      </c>
      <c r="F49" s="91">
        <v>11000</v>
      </c>
      <c r="G49" s="90"/>
      <c r="H49" s="209"/>
      <c r="I49" s="28"/>
      <c r="J49" s="29"/>
      <c r="K49" s="42"/>
      <c r="L49" s="42"/>
      <c r="M49" s="42"/>
      <c r="N49" s="42"/>
      <c r="O49" s="42"/>
      <c r="P49" s="42"/>
      <c r="Q49" s="42"/>
      <c r="R49" s="42"/>
      <c r="S49" s="28"/>
      <c r="T49" s="29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50" spans="1:34" s="46" customFormat="1" ht="12.75">
      <c r="A50" s="207">
        <v>39672</v>
      </c>
      <c r="B50" s="149" t="s">
        <v>416</v>
      </c>
      <c r="C50" s="144"/>
      <c r="D50" s="143"/>
      <c r="E50" s="144">
        <v>80</v>
      </c>
      <c r="F50" s="143">
        <v>11000</v>
      </c>
      <c r="G50" s="144"/>
      <c r="H50" s="208"/>
      <c r="I50" s="28"/>
      <c r="J50" s="29"/>
      <c r="K50" s="42"/>
      <c r="L50" s="42"/>
      <c r="M50" s="42"/>
      <c r="N50" s="42"/>
      <c r="O50" s="42"/>
      <c r="P50" s="42"/>
      <c r="Q50" s="42"/>
      <c r="R50" s="42"/>
      <c r="S50" s="28"/>
      <c r="T50" s="29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</row>
    <row r="51" spans="1:34" s="46" customFormat="1" ht="12.75">
      <c r="A51" s="206">
        <v>39672</v>
      </c>
      <c r="B51" s="89" t="s">
        <v>423</v>
      </c>
      <c r="C51" s="90"/>
      <c r="D51" s="91"/>
      <c r="E51" s="90">
        <v>100</v>
      </c>
      <c r="F51" s="91">
        <v>41000</v>
      </c>
      <c r="G51" s="90"/>
      <c r="H51" s="209"/>
      <c r="I51" s="28"/>
      <c r="J51" s="29"/>
      <c r="K51" s="42"/>
      <c r="L51" s="42"/>
      <c r="M51" s="42"/>
      <c r="N51" s="42"/>
      <c r="O51" s="42"/>
      <c r="P51" s="42"/>
      <c r="Q51" s="42"/>
      <c r="R51" s="42"/>
      <c r="S51" s="28"/>
      <c r="T51" s="29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</row>
    <row r="52" spans="1:34" ht="12.75">
      <c r="A52" s="207">
        <v>39672</v>
      </c>
      <c r="B52" s="149" t="s">
        <v>424</v>
      </c>
      <c r="C52" s="144"/>
      <c r="D52" s="143"/>
      <c r="E52" s="144">
        <v>122</v>
      </c>
      <c r="F52" s="143">
        <v>17000</v>
      </c>
      <c r="G52" s="150"/>
      <c r="H52" s="209"/>
      <c r="I52" s="28"/>
      <c r="J52" s="29"/>
      <c r="K52" s="28"/>
      <c r="L52" s="29"/>
      <c r="M52" s="42"/>
      <c r="N52" s="42"/>
      <c r="O52" s="42"/>
      <c r="P52" s="42"/>
      <c r="Q52" s="42"/>
      <c r="R52" s="29"/>
      <c r="S52" s="42"/>
      <c r="T52" s="42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34" ht="12.75">
      <c r="A53" s="206">
        <v>39672</v>
      </c>
      <c r="B53" s="89" t="s">
        <v>425</v>
      </c>
      <c r="C53" s="90"/>
      <c r="D53" s="91"/>
      <c r="E53" s="90">
        <v>121</v>
      </c>
      <c r="F53" s="91">
        <v>17000</v>
      </c>
      <c r="G53" s="90"/>
      <c r="H53" s="209"/>
      <c r="I53" s="28"/>
      <c r="J53" s="29"/>
      <c r="K53" s="28"/>
      <c r="L53" s="29"/>
      <c r="M53" s="42"/>
      <c r="N53" s="42"/>
      <c r="O53" s="42"/>
      <c r="P53" s="42"/>
      <c r="Q53" s="42"/>
      <c r="R53" s="29"/>
      <c r="S53" s="42"/>
      <c r="T53" s="42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4" ht="13.5" thickBot="1">
      <c r="A54" s="277">
        <v>39672</v>
      </c>
      <c r="B54" s="278" t="s">
        <v>430</v>
      </c>
      <c r="C54" s="279"/>
      <c r="D54" s="280"/>
      <c r="E54" s="279">
        <v>120</v>
      </c>
      <c r="F54" s="280">
        <v>14800</v>
      </c>
      <c r="G54" s="279"/>
      <c r="H54" s="281"/>
      <c r="I54" s="28"/>
      <c r="J54" s="29"/>
      <c r="K54" s="28"/>
      <c r="L54" s="29"/>
      <c r="M54" s="42"/>
      <c r="N54" s="42"/>
      <c r="O54" s="42"/>
      <c r="P54" s="42"/>
      <c r="Q54" s="42"/>
      <c r="R54" s="29"/>
      <c r="S54" s="42"/>
      <c r="T54" s="42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34" ht="13.5" thickBot="1">
      <c r="A55" s="341">
        <v>39700</v>
      </c>
      <c r="B55" s="342" t="s">
        <v>440</v>
      </c>
      <c r="C55" s="343"/>
      <c r="D55" s="344"/>
      <c r="E55" s="343">
        <v>95</v>
      </c>
      <c r="F55" s="344">
        <v>15000</v>
      </c>
      <c r="G55" s="343">
        <v>95</v>
      </c>
      <c r="H55" s="130">
        <v>140000</v>
      </c>
      <c r="I55" s="28"/>
      <c r="J55" s="29"/>
      <c r="K55" s="28"/>
      <c r="L55" s="29"/>
      <c r="M55" s="42"/>
      <c r="N55" s="42"/>
      <c r="O55" s="42"/>
      <c r="P55" s="42"/>
      <c r="Q55" s="42"/>
      <c r="R55" s="29"/>
      <c r="S55" s="42"/>
      <c r="T55" s="42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34" ht="12.75">
      <c r="A56" s="206">
        <v>39763</v>
      </c>
      <c r="B56" s="89" t="s">
        <v>442</v>
      </c>
      <c r="C56" s="90"/>
      <c r="D56" s="91"/>
      <c r="E56" s="90">
        <v>88</v>
      </c>
      <c r="F56" s="91">
        <v>11000</v>
      </c>
      <c r="G56" s="90"/>
      <c r="H56" s="209"/>
      <c r="I56" s="28"/>
      <c r="J56" s="29"/>
      <c r="K56" s="28"/>
      <c r="L56" s="29"/>
      <c r="M56" s="42"/>
      <c r="N56" s="42"/>
      <c r="O56" s="42"/>
      <c r="P56" s="42"/>
      <c r="Q56" s="42"/>
      <c r="R56" s="29"/>
      <c r="S56" s="42"/>
      <c r="T56" s="42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ht="12.75">
      <c r="A57" s="206">
        <v>39763</v>
      </c>
      <c r="B57" s="89" t="s">
        <v>459</v>
      </c>
      <c r="C57" s="90"/>
      <c r="D57" s="91"/>
      <c r="E57" s="90">
        <v>123</v>
      </c>
      <c r="F57" s="91">
        <v>60000</v>
      </c>
      <c r="G57" s="90"/>
      <c r="H57" s="209"/>
      <c r="I57" s="28"/>
      <c r="J57" s="29"/>
      <c r="K57" s="28"/>
      <c r="L57" s="29"/>
      <c r="M57" s="42"/>
      <c r="N57" s="42"/>
      <c r="O57" s="42"/>
      <c r="P57" s="42"/>
      <c r="Q57" s="42"/>
      <c r="R57" s="29"/>
      <c r="S57" s="42"/>
      <c r="T57" s="42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34" ht="12.75">
      <c r="A58" s="206">
        <v>39763</v>
      </c>
      <c r="B58" s="89" t="s">
        <v>460</v>
      </c>
      <c r="C58" s="90"/>
      <c r="D58" s="91"/>
      <c r="E58" s="90">
        <v>97.56</v>
      </c>
      <c r="F58" s="91">
        <v>14300</v>
      </c>
      <c r="G58" s="90"/>
      <c r="H58" s="209"/>
      <c r="I58" s="28"/>
      <c r="J58" s="29"/>
      <c r="K58" s="28"/>
      <c r="L58" s="29"/>
      <c r="M58" s="42"/>
      <c r="N58" s="42"/>
      <c r="O58" s="42"/>
      <c r="P58" s="42"/>
      <c r="Q58" s="42"/>
      <c r="R58" s="29"/>
      <c r="S58" s="42"/>
      <c r="T58" s="42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ht="13.5" thickBot="1">
      <c r="A59" s="277">
        <v>39763</v>
      </c>
      <c r="B59" s="278" t="s">
        <v>461</v>
      </c>
      <c r="C59" s="279"/>
      <c r="D59" s="280"/>
      <c r="E59" s="279">
        <v>97.56</v>
      </c>
      <c r="F59" s="280">
        <v>14300</v>
      </c>
      <c r="G59" s="279"/>
      <c r="H59" s="281"/>
      <c r="I59" s="28"/>
      <c r="J59" s="29"/>
      <c r="K59" s="28"/>
      <c r="L59" s="29"/>
      <c r="M59" s="42"/>
      <c r="N59" s="42"/>
      <c r="O59" s="42"/>
      <c r="P59" s="42"/>
      <c r="Q59" s="42"/>
      <c r="R59" s="29"/>
      <c r="S59" s="42"/>
      <c r="T59" s="42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ht="12.75">
      <c r="A60" s="206">
        <v>39791</v>
      </c>
      <c r="B60" s="89" t="s">
        <v>464</v>
      </c>
      <c r="C60" s="90"/>
      <c r="D60" s="91"/>
      <c r="E60" s="90">
        <v>150</v>
      </c>
      <c r="F60" s="91">
        <v>27000</v>
      </c>
      <c r="G60" s="90"/>
      <c r="H60" s="209"/>
      <c r="I60" s="28"/>
      <c r="J60" s="29"/>
      <c r="K60" s="28"/>
      <c r="L60" s="29"/>
      <c r="M60" s="42"/>
      <c r="N60" s="42"/>
      <c r="O60" s="42"/>
      <c r="P60" s="42"/>
      <c r="Q60" s="42"/>
      <c r="R60" s="29"/>
      <c r="S60" s="42"/>
      <c r="T60" s="42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ht="12.75">
      <c r="A61" s="206">
        <v>39791</v>
      </c>
      <c r="B61" s="89" t="s">
        <v>481</v>
      </c>
      <c r="C61" s="90"/>
      <c r="D61" s="91"/>
      <c r="E61" s="90">
        <v>24</v>
      </c>
      <c r="F61" s="91">
        <v>2270</v>
      </c>
      <c r="G61" s="90"/>
      <c r="H61" s="209"/>
      <c r="I61" s="28"/>
      <c r="J61" s="29"/>
      <c r="K61" s="28"/>
      <c r="L61" s="29"/>
      <c r="M61" s="42"/>
      <c r="N61" s="42"/>
      <c r="O61" s="42"/>
      <c r="P61" s="42"/>
      <c r="Q61" s="42"/>
      <c r="R61" s="29"/>
      <c r="S61" s="42"/>
      <c r="T61" s="42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ht="12.75">
      <c r="A62" s="206"/>
      <c r="B62" s="89"/>
      <c r="C62" s="90"/>
      <c r="D62" s="91"/>
      <c r="E62" s="90"/>
      <c r="F62" s="91"/>
      <c r="G62" s="90"/>
      <c r="H62" s="209"/>
      <c r="I62" s="28"/>
      <c r="J62" s="29"/>
      <c r="K62" s="28"/>
      <c r="L62" s="29"/>
      <c r="M62" s="42"/>
      <c r="N62" s="42"/>
      <c r="O62" s="42"/>
      <c r="P62" s="42"/>
      <c r="Q62" s="42"/>
      <c r="R62" s="29"/>
      <c r="S62" s="42"/>
      <c r="T62" s="42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ht="12.75">
      <c r="A63" s="206"/>
      <c r="B63" s="89"/>
      <c r="C63" s="90"/>
      <c r="D63" s="91"/>
      <c r="E63" s="90"/>
      <c r="F63" s="91"/>
      <c r="G63" s="90"/>
      <c r="H63" s="209"/>
      <c r="I63" s="28"/>
      <c r="J63" s="29"/>
      <c r="K63" s="28"/>
      <c r="L63" s="29"/>
      <c r="M63" s="42"/>
      <c r="N63" s="42"/>
      <c r="O63" s="42"/>
      <c r="P63" s="42"/>
      <c r="Q63" s="42"/>
      <c r="R63" s="29"/>
      <c r="S63" s="42"/>
      <c r="T63" s="42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ht="12.75">
      <c r="A64" s="206"/>
      <c r="B64" s="89"/>
      <c r="C64" s="90"/>
      <c r="D64" s="91"/>
      <c r="E64" s="90"/>
      <c r="F64" s="91"/>
      <c r="G64" s="90"/>
      <c r="H64" s="209"/>
      <c r="I64" s="28"/>
      <c r="J64" s="29"/>
      <c r="K64" s="28"/>
      <c r="L64" s="29"/>
      <c r="M64" s="42"/>
      <c r="N64" s="42"/>
      <c r="O64" s="42"/>
      <c r="P64" s="42"/>
      <c r="Q64" s="42"/>
      <c r="R64" s="29"/>
      <c r="S64" s="42"/>
      <c r="T64" s="42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ht="12.75">
      <c r="A65" s="206"/>
      <c r="B65" s="89"/>
      <c r="C65" s="90"/>
      <c r="D65" s="91"/>
      <c r="E65" s="90"/>
      <c r="F65" s="91"/>
      <c r="G65" s="90"/>
      <c r="H65" s="209"/>
      <c r="I65" s="28"/>
      <c r="J65" s="29"/>
      <c r="K65" s="28"/>
      <c r="L65" s="29"/>
      <c r="M65" s="42"/>
      <c r="N65" s="42"/>
      <c r="O65" s="42"/>
      <c r="P65" s="42"/>
      <c r="Q65" s="42"/>
      <c r="R65" s="29"/>
      <c r="S65" s="42"/>
      <c r="T65" s="42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12.75">
      <c r="A66" s="206"/>
      <c r="B66" s="89"/>
      <c r="C66" s="90"/>
      <c r="D66" s="91"/>
      <c r="E66" s="90"/>
      <c r="F66" s="91"/>
      <c r="G66" s="90"/>
      <c r="H66" s="209"/>
      <c r="I66" s="28"/>
      <c r="J66" s="29"/>
      <c r="K66" s="28"/>
      <c r="L66" s="29"/>
      <c r="M66" s="42"/>
      <c r="N66" s="42"/>
      <c r="O66" s="42"/>
      <c r="P66" s="42"/>
      <c r="Q66" s="42"/>
      <c r="R66" s="29"/>
      <c r="S66" s="42"/>
      <c r="T66" s="42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ht="12.75">
      <c r="A67" s="206"/>
      <c r="B67" s="89"/>
      <c r="C67" s="90"/>
      <c r="D67" s="91"/>
      <c r="E67" s="90"/>
      <c r="F67" s="91"/>
      <c r="G67" s="90"/>
      <c r="H67" s="209"/>
      <c r="I67" s="28"/>
      <c r="J67" s="29"/>
      <c r="K67" s="28"/>
      <c r="L67" s="29"/>
      <c r="M67" s="42"/>
      <c r="N67" s="42"/>
      <c r="O67" s="42"/>
      <c r="P67" s="42"/>
      <c r="Q67" s="42"/>
      <c r="R67" s="29"/>
      <c r="S67" s="42"/>
      <c r="T67" s="42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ht="12.75">
      <c r="A68" s="206"/>
      <c r="B68" s="89"/>
      <c r="C68" s="144"/>
      <c r="D68" s="143"/>
      <c r="E68" s="144"/>
      <c r="F68" s="143"/>
      <c r="G68" s="150"/>
      <c r="H68" s="209"/>
      <c r="I68" s="28"/>
      <c r="J68" s="29"/>
      <c r="K68" s="28"/>
      <c r="L68" s="29"/>
      <c r="M68" s="42"/>
      <c r="N68" s="42"/>
      <c r="O68" s="42"/>
      <c r="P68" s="42"/>
      <c r="Q68" s="42"/>
      <c r="R68" s="29"/>
      <c r="S68" s="42"/>
      <c r="T68" s="42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ht="12.75">
      <c r="A69" s="206"/>
      <c r="B69" s="89"/>
      <c r="C69" s="90"/>
      <c r="D69" s="91"/>
      <c r="E69" s="90"/>
      <c r="F69" s="91"/>
      <c r="G69" s="90"/>
      <c r="H69" s="209"/>
      <c r="I69" s="28"/>
      <c r="J69" s="29"/>
      <c r="K69" s="28"/>
      <c r="L69" s="29"/>
      <c r="M69" s="42"/>
      <c r="N69" s="42"/>
      <c r="O69" s="42"/>
      <c r="P69" s="42"/>
      <c r="Q69" s="42"/>
      <c r="R69" s="29"/>
      <c r="S69" s="42"/>
      <c r="T69" s="42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1:34" ht="12.75">
      <c r="A70" s="206"/>
      <c r="B70" s="89"/>
      <c r="C70" s="90"/>
      <c r="D70" s="91"/>
      <c r="E70" s="90"/>
      <c r="F70" s="91"/>
      <c r="G70" s="90"/>
      <c r="H70" s="209"/>
      <c r="I70" s="28"/>
      <c r="J70" s="29"/>
      <c r="K70" s="28"/>
      <c r="L70" s="29"/>
      <c r="M70" s="42"/>
      <c r="N70" s="42"/>
      <c r="O70" s="42"/>
      <c r="P70" s="42"/>
      <c r="Q70" s="42"/>
      <c r="R70" s="29"/>
      <c r="S70" s="42"/>
      <c r="T70" s="42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ht="12.75">
      <c r="A71" s="206"/>
      <c r="B71" s="89"/>
      <c r="C71" s="90"/>
      <c r="D71" s="91"/>
      <c r="E71" s="90"/>
      <c r="F71" s="91"/>
      <c r="G71" s="90"/>
      <c r="H71" s="209"/>
      <c r="I71" s="28"/>
      <c r="J71" s="29"/>
      <c r="K71" s="28"/>
      <c r="L71" s="29"/>
      <c r="M71" s="42"/>
      <c r="N71" s="42"/>
      <c r="O71" s="42"/>
      <c r="P71" s="42"/>
      <c r="Q71" s="42"/>
      <c r="R71" s="29"/>
      <c r="S71" s="42"/>
      <c r="T71" s="42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ht="12.75">
      <c r="A72" s="206"/>
      <c r="B72" s="89"/>
      <c r="C72" s="90"/>
      <c r="D72" s="91"/>
      <c r="E72" s="90"/>
      <c r="F72" s="91"/>
      <c r="G72" s="90"/>
      <c r="H72" s="209"/>
      <c r="I72" s="28"/>
      <c r="J72" s="29"/>
      <c r="K72" s="28"/>
      <c r="L72" s="29"/>
      <c r="M72" s="42"/>
      <c r="N72" s="42"/>
      <c r="O72" s="42"/>
      <c r="P72" s="42"/>
      <c r="Q72" s="42"/>
      <c r="R72" s="29"/>
      <c r="S72" s="42"/>
      <c r="T72" s="42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ht="12.75">
      <c r="A73" s="206"/>
      <c r="B73" s="89"/>
      <c r="C73" s="90"/>
      <c r="D73" s="91"/>
      <c r="E73" s="90"/>
      <c r="F73" s="91"/>
      <c r="G73" s="90"/>
      <c r="H73" s="209"/>
      <c r="I73" s="28"/>
      <c r="J73" s="29"/>
      <c r="K73" s="28"/>
      <c r="L73" s="29"/>
      <c r="M73" s="42"/>
      <c r="N73" s="42"/>
      <c r="O73" s="42"/>
      <c r="P73" s="42"/>
      <c r="Q73" s="42"/>
      <c r="R73" s="29"/>
      <c r="S73" s="42"/>
      <c r="T73" s="42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ht="12.75">
      <c r="A74" s="206"/>
      <c r="B74" s="89"/>
      <c r="C74" s="90"/>
      <c r="D74" s="91"/>
      <c r="E74" s="90"/>
      <c r="F74" s="91"/>
      <c r="G74" s="90"/>
      <c r="H74" s="209"/>
      <c r="I74" s="28"/>
      <c r="J74" s="29"/>
      <c r="K74" s="28"/>
      <c r="L74" s="29"/>
      <c r="M74" s="42"/>
      <c r="N74" s="42"/>
      <c r="O74" s="42"/>
      <c r="P74" s="42"/>
      <c r="Q74" s="42"/>
      <c r="R74" s="29"/>
      <c r="S74" s="42"/>
      <c r="T74" s="42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ht="12.75">
      <c r="A75" s="206"/>
      <c r="B75" s="89"/>
      <c r="C75" s="90"/>
      <c r="D75" s="91"/>
      <c r="E75" s="90"/>
      <c r="F75" s="91"/>
      <c r="G75" s="90"/>
      <c r="H75" s="209"/>
      <c r="I75" s="28"/>
      <c r="J75" s="29"/>
      <c r="K75" s="28"/>
      <c r="L75" s="29"/>
      <c r="M75" s="42"/>
      <c r="N75" s="42"/>
      <c r="O75" s="42"/>
      <c r="P75" s="42"/>
      <c r="Q75" s="42"/>
      <c r="R75" s="29"/>
      <c r="S75" s="42"/>
      <c r="T75" s="42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1:34" ht="12.75">
      <c r="A76" s="206"/>
      <c r="B76" s="89"/>
      <c r="C76" s="90"/>
      <c r="D76" s="91"/>
      <c r="E76" s="90"/>
      <c r="F76" s="91"/>
      <c r="G76" s="90"/>
      <c r="H76" s="209"/>
      <c r="I76" s="28"/>
      <c r="J76" s="29"/>
      <c r="K76" s="28"/>
      <c r="L76" s="29"/>
      <c r="M76" s="42"/>
      <c r="N76" s="42"/>
      <c r="O76" s="42"/>
      <c r="P76" s="42"/>
      <c r="Q76" s="42"/>
      <c r="R76" s="29"/>
      <c r="S76" s="42"/>
      <c r="T76" s="42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</row>
    <row r="77" spans="1:34" ht="12.75">
      <c r="A77" s="206"/>
      <c r="B77" s="89"/>
      <c r="C77" s="90"/>
      <c r="D77" s="91"/>
      <c r="E77" s="90"/>
      <c r="F77" s="91"/>
      <c r="G77" s="90"/>
      <c r="H77" s="209"/>
      <c r="I77" s="28"/>
      <c r="J77" s="29"/>
      <c r="K77" s="28"/>
      <c r="L77" s="29"/>
      <c r="M77" s="42"/>
      <c r="N77" s="42"/>
      <c r="O77" s="42"/>
      <c r="P77" s="42"/>
      <c r="Q77" s="42"/>
      <c r="R77" s="29"/>
      <c r="S77" s="42"/>
      <c r="T77" s="42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</row>
    <row r="78" spans="1:34" ht="12.75">
      <c r="A78" s="206"/>
      <c r="B78" s="89"/>
      <c r="C78" s="90"/>
      <c r="D78" s="91"/>
      <c r="E78" s="90"/>
      <c r="F78" s="91"/>
      <c r="G78" s="90"/>
      <c r="H78" s="209"/>
      <c r="I78" s="28"/>
      <c r="J78" s="29"/>
      <c r="K78" s="28"/>
      <c r="L78" s="29"/>
      <c r="M78" s="42"/>
      <c r="N78" s="42"/>
      <c r="O78" s="42"/>
      <c r="P78" s="42"/>
      <c r="Q78" s="42"/>
      <c r="R78" s="29"/>
      <c r="S78" s="42"/>
      <c r="T78" s="42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1:34" ht="12.75">
      <c r="A79" s="206"/>
      <c r="B79" s="89"/>
      <c r="C79" s="90"/>
      <c r="D79" s="91"/>
      <c r="E79" s="90"/>
      <c r="F79" s="91"/>
      <c r="G79" s="90"/>
      <c r="H79" s="209"/>
      <c r="I79" s="28"/>
      <c r="J79" s="29"/>
      <c r="K79" s="28"/>
      <c r="L79" s="29"/>
      <c r="M79" s="42"/>
      <c r="N79" s="42"/>
      <c r="O79" s="42"/>
      <c r="P79" s="42"/>
      <c r="Q79" s="42"/>
      <c r="R79" s="29"/>
      <c r="S79" s="42"/>
      <c r="T79" s="42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1:34" ht="12.75">
      <c r="A80" s="207"/>
      <c r="B80" s="149"/>
      <c r="C80" s="144"/>
      <c r="D80" s="143"/>
      <c r="E80" s="144"/>
      <c r="F80" s="143"/>
      <c r="G80" s="150"/>
      <c r="H80" s="208"/>
      <c r="I80" s="28"/>
      <c r="J80" s="29"/>
      <c r="K80" s="28"/>
      <c r="L80" s="29"/>
      <c r="M80" s="42"/>
      <c r="N80" s="42"/>
      <c r="O80" s="42"/>
      <c r="P80" s="42"/>
      <c r="Q80" s="42"/>
      <c r="R80" s="29"/>
      <c r="S80" s="42"/>
      <c r="T80" s="42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</row>
    <row r="81" spans="1:34" ht="12.75">
      <c r="A81" s="206"/>
      <c r="B81" s="89"/>
      <c r="C81" s="90"/>
      <c r="D81" s="91"/>
      <c r="E81" s="90"/>
      <c r="F81" s="91"/>
      <c r="G81" s="90"/>
      <c r="H81" s="209"/>
      <c r="I81" s="28"/>
      <c r="J81" s="29"/>
      <c r="K81" s="28"/>
      <c r="L81" s="29"/>
      <c r="M81" s="42"/>
      <c r="N81" s="42"/>
      <c r="O81" s="42"/>
      <c r="P81" s="42"/>
      <c r="Q81" s="42"/>
      <c r="R81" s="29"/>
      <c r="S81" s="42"/>
      <c r="T81" s="42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</row>
    <row r="82" spans="1:34" ht="12.75">
      <c r="A82" s="206"/>
      <c r="B82" s="89"/>
      <c r="C82" s="90"/>
      <c r="D82" s="91"/>
      <c r="E82" s="90"/>
      <c r="F82" s="91"/>
      <c r="G82" s="90"/>
      <c r="H82" s="209"/>
      <c r="I82" s="28"/>
      <c r="J82" s="29"/>
      <c r="K82" s="28"/>
      <c r="L82" s="29"/>
      <c r="M82" s="42"/>
      <c r="N82" s="42"/>
      <c r="O82" s="42"/>
      <c r="P82" s="42"/>
      <c r="Q82" s="42"/>
      <c r="R82" s="29"/>
      <c r="S82" s="42"/>
      <c r="T82" s="42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</row>
    <row r="83" spans="1:34" ht="12.75">
      <c r="A83" s="206"/>
      <c r="B83" s="89"/>
      <c r="C83" s="90"/>
      <c r="D83" s="91"/>
      <c r="E83" s="90"/>
      <c r="F83" s="91"/>
      <c r="G83" s="90"/>
      <c r="H83" s="209"/>
      <c r="I83" s="28"/>
      <c r="J83" s="29"/>
      <c r="K83" s="28"/>
      <c r="L83" s="29"/>
      <c r="M83" s="42"/>
      <c r="N83" s="42"/>
      <c r="O83" s="42"/>
      <c r="P83" s="42"/>
      <c r="Q83" s="42"/>
      <c r="R83" s="29"/>
      <c r="S83" s="42"/>
      <c r="T83" s="42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</row>
    <row r="84" spans="1:34" ht="12.75">
      <c r="A84" s="206"/>
      <c r="B84" s="89"/>
      <c r="C84" s="90"/>
      <c r="D84" s="91"/>
      <c r="E84" s="90"/>
      <c r="F84" s="91"/>
      <c r="G84" s="90"/>
      <c r="H84" s="209"/>
      <c r="I84" s="28"/>
      <c r="J84" s="29"/>
      <c r="K84" s="28"/>
      <c r="L84" s="29"/>
      <c r="M84" s="42"/>
      <c r="N84" s="42"/>
      <c r="O84" s="42"/>
      <c r="P84" s="42"/>
      <c r="Q84" s="42"/>
      <c r="R84" s="29"/>
      <c r="S84" s="42"/>
      <c r="T84" s="42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</row>
    <row r="85" spans="1:34" s="121" customFormat="1" ht="13.5" thickBot="1">
      <c r="A85" s="206"/>
      <c r="B85" s="112"/>
      <c r="C85" s="114"/>
      <c r="D85" s="116"/>
      <c r="E85" s="114"/>
      <c r="F85" s="116"/>
      <c r="G85" s="114"/>
      <c r="H85" s="271"/>
      <c r="I85" s="118"/>
      <c r="J85" s="119"/>
      <c r="K85" s="118"/>
      <c r="L85" s="119"/>
      <c r="M85" s="120"/>
      <c r="N85" s="120"/>
      <c r="O85" s="120"/>
      <c r="P85" s="120"/>
      <c r="Q85" s="120"/>
      <c r="R85" s="119"/>
      <c r="S85" s="120"/>
      <c r="T85" s="120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</row>
    <row r="86" spans="1:34" ht="14.25" thickBot="1" thickTop="1">
      <c r="A86" s="236"/>
      <c r="B86" s="34" t="s">
        <v>18</v>
      </c>
      <c r="C86" s="189">
        <f aca="true" t="shared" si="0" ref="C86:H86">+SUM(C8:C85)</f>
        <v>0</v>
      </c>
      <c r="D86" s="186">
        <f t="shared" si="0"/>
        <v>0</v>
      </c>
      <c r="E86" s="190">
        <f t="shared" si="0"/>
        <v>7794.250000000001</v>
      </c>
      <c r="F86" s="130">
        <f t="shared" si="0"/>
        <v>1086670</v>
      </c>
      <c r="G86" s="190">
        <f t="shared" si="0"/>
        <v>440.5</v>
      </c>
      <c r="H86" s="130">
        <f t="shared" si="0"/>
        <v>367300</v>
      </c>
      <c r="I86" s="28"/>
      <c r="J86" s="45"/>
      <c r="K86" s="28"/>
      <c r="L86" s="45"/>
      <c r="M86" s="28"/>
      <c r="N86" s="45"/>
      <c r="O86" s="28"/>
      <c r="P86" s="45"/>
      <c r="Q86" s="28"/>
      <c r="R86" s="45"/>
      <c r="S86" s="28"/>
      <c r="T86" s="45"/>
      <c r="U86" s="53"/>
      <c r="V86" s="54"/>
      <c r="W86" s="53"/>
      <c r="X86" s="54"/>
      <c r="Y86" s="53"/>
      <c r="Z86" s="54"/>
      <c r="AA86" s="53"/>
      <c r="AB86" s="54"/>
      <c r="AC86" s="53"/>
      <c r="AD86" s="54"/>
      <c r="AE86" s="53"/>
      <c r="AF86" s="54"/>
      <c r="AG86" s="53"/>
      <c r="AH86" s="54"/>
    </row>
    <row r="87" spans="1:34" ht="12.75">
      <c r="A87" s="211"/>
      <c r="B87" s="35" t="s">
        <v>19</v>
      </c>
      <c r="C87" s="67"/>
      <c r="D87" s="32"/>
      <c r="E87" s="67"/>
      <c r="F87" s="32"/>
      <c r="G87" s="67"/>
      <c r="H87" s="32"/>
      <c r="I87" s="28"/>
      <c r="J87" s="29"/>
      <c r="K87" s="28"/>
      <c r="L87" s="29"/>
      <c r="M87" s="28"/>
      <c r="N87" s="29"/>
      <c r="O87" s="28"/>
      <c r="P87" s="29"/>
      <c r="Q87" s="28"/>
      <c r="R87" s="29"/>
      <c r="S87" s="28"/>
      <c r="T87" s="29"/>
      <c r="U87" s="53"/>
      <c r="V87" s="55"/>
      <c r="W87" s="53"/>
      <c r="X87" s="55"/>
      <c r="Y87" s="53"/>
      <c r="Z87" s="55"/>
      <c r="AA87" s="53"/>
      <c r="AB87" s="55"/>
      <c r="AC87" s="53"/>
      <c r="AD87" s="55"/>
      <c r="AE87" s="53"/>
      <c r="AF87" s="55"/>
      <c r="AG87" s="53"/>
      <c r="AH87" s="55"/>
    </row>
    <row r="88" spans="1:34" ht="12.75">
      <c r="A88" s="212"/>
      <c r="B88" s="35" t="s">
        <v>20</v>
      </c>
      <c r="C88" s="187">
        <f>COUNTA(C8:C85)</f>
        <v>0</v>
      </c>
      <c r="D88" s="188" t="e">
        <f>+D86/C86</f>
        <v>#DIV/0!</v>
      </c>
      <c r="E88" s="187">
        <f>COUNTA(E8:E85)</f>
        <v>53</v>
      </c>
      <c r="F88" s="188">
        <f>+F86/E86</f>
        <v>139.41944382076528</v>
      </c>
      <c r="G88" s="187">
        <f>COUNTA(G8:G85)</f>
        <v>4</v>
      </c>
      <c r="H88" s="188">
        <f>+H86/G86</f>
        <v>833.8251986379115</v>
      </c>
      <c r="I88" s="28"/>
      <c r="J88" s="29"/>
      <c r="K88" s="28"/>
      <c r="L88" s="29"/>
      <c r="M88" s="28"/>
      <c r="N88" s="29"/>
      <c r="O88" s="28"/>
      <c r="P88" s="29"/>
      <c r="Q88" s="28"/>
      <c r="R88" s="29"/>
      <c r="S88" s="28"/>
      <c r="T88" s="29"/>
      <c r="U88" s="53"/>
      <c r="V88" s="55"/>
      <c r="W88" s="53"/>
      <c r="X88" s="55"/>
      <c r="Y88" s="53"/>
      <c r="Z88" s="55"/>
      <c r="AA88" s="53"/>
      <c r="AB88" s="55"/>
      <c r="AC88" s="53"/>
      <c r="AD88" s="55"/>
      <c r="AE88" s="53"/>
      <c r="AF88" s="55"/>
      <c r="AG88" s="53"/>
      <c r="AH88" s="55"/>
    </row>
    <row r="89" spans="1:34" ht="13.5" thickBot="1">
      <c r="A89" s="213"/>
      <c r="B89" s="36" t="s">
        <v>17</v>
      </c>
      <c r="C89" s="68"/>
      <c r="D89" s="62"/>
      <c r="E89" s="68"/>
      <c r="F89" s="62"/>
      <c r="G89" s="68"/>
      <c r="H89" s="62"/>
      <c r="I89" s="28"/>
      <c r="J89" s="45"/>
      <c r="K89" s="28"/>
      <c r="L89" s="45"/>
      <c r="M89" s="28"/>
      <c r="N89" s="45"/>
      <c r="O89" s="28"/>
      <c r="P89" s="45"/>
      <c r="Q89" s="28"/>
      <c r="R89" s="45"/>
      <c r="S89" s="28"/>
      <c r="T89" s="45"/>
      <c r="U89" s="53"/>
      <c r="V89" s="54"/>
      <c r="W89" s="53"/>
      <c r="X89" s="54"/>
      <c r="Y89" s="53"/>
      <c r="Z89" s="54"/>
      <c r="AA89" s="53"/>
      <c r="AB89" s="54"/>
      <c r="AC89" s="53"/>
      <c r="AD89" s="54"/>
      <c r="AE89" s="53"/>
      <c r="AF89" s="54"/>
      <c r="AG89" s="53"/>
      <c r="AH89" s="54"/>
    </row>
    <row r="90" spans="1:20" ht="12.75">
      <c r="A90" s="15"/>
      <c r="B90" s="15"/>
      <c r="C90" s="69"/>
      <c r="D90" s="63"/>
      <c r="E90" s="69"/>
      <c r="F90" s="63"/>
      <c r="G90" s="69"/>
      <c r="H90" s="6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B91" s="15"/>
      <c r="C91" s="69"/>
      <c r="D91" s="63"/>
      <c r="E91" s="69"/>
      <c r="F91" s="63"/>
      <c r="G91" s="69"/>
      <c r="H91" s="63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B92" s="15"/>
      <c r="C92" s="69"/>
      <c r="D92" s="63"/>
      <c r="E92" s="69"/>
      <c r="F92" s="63"/>
      <c r="G92" s="69"/>
      <c r="H92" s="63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B93" s="15"/>
      <c r="C93" s="69"/>
      <c r="D93" s="63"/>
      <c r="E93" s="69"/>
      <c r="F93" s="63"/>
      <c r="G93" s="69"/>
      <c r="H93" s="6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B94" s="15"/>
      <c r="C94" s="69"/>
      <c r="D94" s="63"/>
      <c r="E94" s="69"/>
      <c r="F94" s="63"/>
      <c r="G94" s="69"/>
      <c r="H94" s="63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B95" s="15"/>
      <c r="C95" s="69"/>
      <c r="D95" s="63"/>
      <c r="E95" s="69"/>
      <c r="F95" s="63"/>
      <c r="G95" s="69"/>
      <c r="H95" s="63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B96" s="15"/>
      <c r="C96" s="69"/>
      <c r="D96" s="63"/>
      <c r="E96" s="69"/>
      <c r="F96" s="63"/>
      <c r="G96" s="69"/>
      <c r="H96" s="6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B97" s="15"/>
      <c r="C97" s="69"/>
      <c r="D97" s="63"/>
      <c r="E97" s="69"/>
      <c r="F97" s="63"/>
      <c r="G97" s="69"/>
      <c r="H97" s="6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B98" s="15"/>
      <c r="C98" s="69"/>
      <c r="D98" s="63"/>
      <c r="E98" s="69"/>
      <c r="F98" s="63"/>
      <c r="G98" s="69"/>
      <c r="H98" s="63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B99" s="15"/>
      <c r="C99" s="69"/>
      <c r="D99" s="63"/>
      <c r="E99" s="69"/>
      <c r="F99" s="63"/>
      <c r="G99" s="69"/>
      <c r="H99" s="6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B100" s="15"/>
      <c r="C100" s="69"/>
      <c r="D100" s="63"/>
      <c r="E100" s="69"/>
      <c r="F100" s="63"/>
      <c r="G100" s="69"/>
      <c r="H100" s="63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B101" s="15"/>
      <c r="C101" s="69"/>
      <c r="D101" s="63"/>
      <c r="E101" s="69"/>
      <c r="F101" s="63"/>
      <c r="G101" s="69"/>
      <c r="H101" s="63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B102" s="15"/>
      <c r="C102" s="69"/>
      <c r="D102" s="63"/>
      <c r="E102" s="69"/>
      <c r="F102" s="63"/>
      <c r="G102" s="69"/>
      <c r="H102" s="63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B103" s="15"/>
      <c r="C103" s="69"/>
      <c r="D103" s="63"/>
      <c r="E103" s="15"/>
      <c r="F103" s="63"/>
      <c r="G103" s="69"/>
      <c r="H103" s="63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B104" s="15"/>
      <c r="C104" s="69"/>
      <c r="D104" s="63"/>
      <c r="E104" s="15"/>
      <c r="F104" s="63"/>
      <c r="G104" s="69"/>
      <c r="H104" s="63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B105" s="15"/>
      <c r="C105" s="69"/>
      <c r="D105" s="63"/>
      <c r="E105" s="15"/>
      <c r="F105" s="63"/>
      <c r="G105" s="69"/>
      <c r="H105" s="6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B106" s="15"/>
      <c r="C106" s="69"/>
      <c r="D106" s="63"/>
      <c r="E106" s="15"/>
      <c r="F106" s="63"/>
      <c r="G106" s="69"/>
      <c r="H106" s="6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B107" s="15"/>
      <c r="C107" s="69"/>
      <c r="D107" s="63"/>
      <c r="E107" s="15"/>
      <c r="F107" s="63"/>
      <c r="G107" s="69"/>
      <c r="H107" s="6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B108" s="15"/>
      <c r="C108" s="69"/>
      <c r="D108" s="63"/>
      <c r="E108" s="15"/>
      <c r="F108" s="63"/>
      <c r="G108" s="69"/>
      <c r="H108" s="63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B109" s="15"/>
      <c r="C109" s="69"/>
      <c r="D109" s="63"/>
      <c r="E109" s="15"/>
      <c r="F109" s="63"/>
      <c r="G109" s="69"/>
      <c r="H109" s="63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B110" s="15"/>
      <c r="C110" s="69"/>
      <c r="D110" s="63"/>
      <c r="E110" s="15"/>
      <c r="F110" s="63"/>
      <c r="G110" s="69"/>
      <c r="H110" s="6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B111" s="15"/>
      <c r="C111" s="69"/>
      <c r="D111" s="63"/>
      <c r="E111" s="15"/>
      <c r="F111" s="63"/>
      <c r="G111" s="69"/>
      <c r="H111" s="63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B112" s="15"/>
      <c r="C112" s="69"/>
      <c r="D112" s="63"/>
      <c r="E112" s="15"/>
      <c r="F112" s="63"/>
      <c r="G112" s="69"/>
      <c r="H112" s="6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B113" s="15"/>
      <c r="C113" s="69"/>
      <c r="D113" s="63"/>
      <c r="E113" s="15"/>
      <c r="F113" s="63"/>
      <c r="G113" s="69"/>
      <c r="H113" s="63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B114" s="15"/>
      <c r="C114" s="69"/>
      <c r="D114" s="63"/>
      <c r="E114" s="15"/>
      <c r="F114" s="63"/>
      <c r="G114" s="69"/>
      <c r="H114" s="63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B115" s="15"/>
      <c r="C115" s="69"/>
      <c r="D115" s="63"/>
      <c r="E115" s="15"/>
      <c r="F115" s="63"/>
      <c r="G115" s="69"/>
      <c r="H115" s="6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B116" s="15"/>
      <c r="C116" s="69"/>
      <c r="D116" s="63"/>
      <c r="E116" s="15"/>
      <c r="F116" s="63"/>
      <c r="G116" s="69"/>
      <c r="H116" s="63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B117" s="15"/>
      <c r="C117" s="69"/>
      <c r="D117" s="63"/>
      <c r="E117" s="15"/>
      <c r="F117" s="63"/>
      <c r="G117" s="69"/>
      <c r="H117" s="63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B118" s="15"/>
      <c r="C118" s="69"/>
      <c r="D118" s="63"/>
      <c r="E118" s="15"/>
      <c r="F118" s="63"/>
      <c r="G118" s="69"/>
      <c r="H118" s="63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B119" s="15"/>
      <c r="C119" s="69"/>
      <c r="D119" s="63"/>
      <c r="E119" s="15"/>
      <c r="F119" s="63"/>
      <c r="G119" s="69"/>
      <c r="H119" s="63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B120" s="15"/>
      <c r="C120" s="69"/>
      <c r="D120" s="63"/>
      <c r="E120" s="15"/>
      <c r="F120" s="63"/>
      <c r="G120" s="69"/>
      <c r="H120" s="63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B121" s="15"/>
      <c r="C121" s="69"/>
      <c r="D121" s="63"/>
      <c r="E121" s="15"/>
      <c r="F121" s="63"/>
      <c r="G121" s="69"/>
      <c r="H121" s="6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B122" s="15"/>
      <c r="C122" s="69"/>
      <c r="D122" s="63"/>
      <c r="E122" s="15"/>
      <c r="F122" s="63"/>
      <c r="G122" s="69"/>
      <c r="H122" s="63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B123" s="15"/>
      <c r="C123" s="69"/>
      <c r="D123" s="63"/>
      <c r="E123" s="15"/>
      <c r="F123" s="63"/>
      <c r="G123" s="69"/>
      <c r="H123" s="63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B124" s="15"/>
      <c r="C124" s="69"/>
      <c r="D124" s="63"/>
      <c r="E124" s="15"/>
      <c r="F124" s="63"/>
      <c r="G124" s="69"/>
      <c r="H124" s="63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B125" s="15"/>
      <c r="C125" s="69"/>
      <c r="D125" s="63"/>
      <c r="E125" s="15"/>
      <c r="F125" s="63"/>
      <c r="G125" s="69"/>
      <c r="H125" s="63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B126" s="15"/>
      <c r="C126" s="69"/>
      <c r="D126" s="63"/>
      <c r="E126" s="15"/>
      <c r="F126" s="63"/>
      <c r="G126" s="69"/>
      <c r="H126" s="63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B127" s="15"/>
      <c r="C127" s="69"/>
      <c r="D127" s="63"/>
      <c r="E127" s="15"/>
      <c r="F127" s="63"/>
      <c r="G127" s="69"/>
      <c r="H127" s="6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B128" s="15"/>
      <c r="C128" s="69"/>
      <c r="D128" s="63"/>
      <c r="E128" s="15"/>
      <c r="F128" s="63"/>
      <c r="G128" s="69"/>
      <c r="H128" s="6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B129" s="15"/>
      <c r="C129" s="69"/>
      <c r="D129" s="63"/>
      <c r="E129" s="15"/>
      <c r="F129" s="63"/>
      <c r="G129" s="69"/>
      <c r="H129" s="6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B130" s="15"/>
      <c r="C130" s="69"/>
      <c r="D130" s="63"/>
      <c r="E130" s="15"/>
      <c r="F130" s="63"/>
      <c r="G130" s="69"/>
      <c r="H130" s="6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/>
      <c r="C131" s="69"/>
      <c r="D131" s="63"/>
      <c r="E131" s="15"/>
      <c r="F131" s="63"/>
      <c r="G131" s="69"/>
      <c r="H131" s="63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B132" s="15"/>
      <c r="C132" s="69"/>
      <c r="D132" s="63"/>
      <c r="E132" s="15"/>
      <c r="F132" s="63"/>
      <c r="G132" s="69"/>
      <c r="H132" s="6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B133" s="15"/>
      <c r="C133" s="69"/>
      <c r="D133" s="63"/>
      <c r="E133" s="15"/>
      <c r="F133" s="63"/>
      <c r="G133" s="69"/>
      <c r="H133" s="63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B134" s="15"/>
      <c r="C134" s="69"/>
      <c r="D134" s="63"/>
      <c r="E134" s="15"/>
      <c r="F134" s="63"/>
      <c r="G134" s="69"/>
      <c r="H134" s="63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/>
      <c r="C135" s="69"/>
      <c r="D135" s="63"/>
      <c r="E135" s="15"/>
      <c r="F135" s="63"/>
      <c r="G135" s="69"/>
      <c r="H135" s="63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/>
      <c r="C136" s="69"/>
      <c r="D136" s="63"/>
      <c r="E136" s="15"/>
      <c r="F136" s="63"/>
      <c r="G136" s="69"/>
      <c r="H136" s="63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/>
      <c r="C137" s="69"/>
      <c r="D137" s="63"/>
      <c r="E137" s="15"/>
      <c r="F137" s="63"/>
      <c r="G137" s="69"/>
      <c r="H137" s="63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69"/>
      <c r="D138" s="63"/>
      <c r="E138" s="15"/>
      <c r="F138" s="63"/>
      <c r="G138" s="69"/>
      <c r="H138" s="63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5"/>
      <c r="C139" s="69"/>
      <c r="D139" s="63"/>
      <c r="E139" s="15"/>
      <c r="F139" s="63"/>
      <c r="G139" s="69"/>
      <c r="H139" s="63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/>
      <c r="C140" s="69"/>
      <c r="D140" s="63"/>
      <c r="E140" s="15"/>
      <c r="F140" s="63"/>
      <c r="G140" s="69"/>
      <c r="H140" s="63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/>
      <c r="C141" s="69"/>
      <c r="D141" s="63"/>
      <c r="E141" s="15"/>
      <c r="F141" s="63"/>
      <c r="G141" s="69"/>
      <c r="H141" s="6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B142" s="15"/>
      <c r="C142" s="69"/>
      <c r="D142" s="63"/>
      <c r="E142" s="15"/>
      <c r="F142" s="63"/>
      <c r="G142" s="69"/>
      <c r="H142" s="63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B143" s="15"/>
      <c r="C143" s="69"/>
      <c r="D143" s="63"/>
      <c r="E143" s="15"/>
      <c r="F143" s="63"/>
      <c r="G143" s="69"/>
      <c r="H143" s="63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B144" s="15"/>
      <c r="C144" s="69"/>
      <c r="D144" s="63"/>
      <c r="E144" s="15"/>
      <c r="F144" s="63"/>
      <c r="G144" s="69"/>
      <c r="H144" s="63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B145" s="15"/>
      <c r="C145" s="69"/>
      <c r="D145" s="63"/>
      <c r="E145" s="15"/>
      <c r="F145" s="63"/>
      <c r="G145" s="69"/>
      <c r="H145" s="63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B146" s="15"/>
      <c r="C146" s="69"/>
      <c r="D146" s="63"/>
      <c r="E146" s="15"/>
      <c r="F146" s="63"/>
      <c r="G146" s="69"/>
      <c r="H146" s="63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ht="12.75">
      <c r="A147" s="15"/>
    </row>
    <row r="148" ht="12.75">
      <c r="A148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State of Wisconsin</cp:lastModifiedBy>
  <cp:lastPrinted>2008-12-16T14:49:58Z</cp:lastPrinted>
  <dcterms:created xsi:type="dcterms:W3CDTF">1997-06-25T15:25:39Z</dcterms:created>
  <dcterms:modified xsi:type="dcterms:W3CDTF">2008-12-16T14:51:27Z</dcterms:modified>
  <cp:category/>
  <cp:version/>
  <cp:contentType/>
  <cp:contentStatus/>
</cp:coreProperties>
</file>